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sylwia.kossakowska\Documents\dokumenty\AAAAMój Prąd\"/>
    </mc:Choice>
  </mc:AlternateContent>
  <bookViews>
    <workbookView xWindow="-32760" yWindow="-32640" windowWidth="23250" windowHeight="12105" tabRatio="270"/>
  </bookViews>
  <sheets>
    <sheet name="WNIOSEK" sheetId="1" r:id="rId1"/>
    <sheet name="ArkuszPOM" sheetId="2" r:id="rId2"/>
    <sheet name="BankiOddzialy" sheetId="3" state="hidden" r:id="rId3"/>
  </sheets>
  <definedNames>
    <definedName name="_ftn1" localSheetId="0">WNIOSEK!#REF!</definedName>
    <definedName name="_ftnref1" localSheetId="0">WNIOSEK!$A$114</definedName>
    <definedName name="BANKI_ODDZIALY">BankiOddzialy!$A$1:$J$3130</definedName>
    <definedName name="NrKonta">WNIOSEK!$A$41</definedName>
    <definedName name="_xlnm.Print_Area" localSheetId="0">WNIOSEK!$A$1:$AD$122</definedName>
    <definedName name="OLE_LINK2" localSheetId="0">WNIOSEK!#REF!</definedName>
    <definedName name="PESEL">WNIOSEK!$A$13</definedName>
    <definedName name="pom_BankOddzial">ArkuszPOM!$G$21</definedName>
    <definedName name="pom_Czy26znakow">ArkuszPOM!$D$21</definedName>
    <definedName name="pom_DoKontroli">ArkuszPOM!$E$21</definedName>
    <definedName name="pom_NrKonta">ArkuszPOM!$A$21</definedName>
    <definedName name="pom_PESEL">ArkuszPOM!$A$4</definedName>
    <definedName name="pom_PeselLiczbaZnakowOK">ArkuszPOM!$C$4</definedName>
    <definedName name="pom_PeselSumaOK">ArkuszPOM!$D$4</definedName>
    <definedName name="pom_WynikKontroli">ArkuszPOM!$F$21</definedName>
  </definedNames>
  <calcPr calcId="152511"/>
</workbook>
</file>

<file path=xl/calcChain.xml><?xml version="1.0" encoding="utf-8"?>
<calcChain xmlns="http://schemas.openxmlformats.org/spreadsheetml/2006/main">
  <c r="A4" i="2" l="1"/>
  <c r="A21" i="2" l="1"/>
  <c r="C21" i="2" s="1"/>
  <c r="G21" i="2" s="1"/>
  <c r="D21" i="2" l="1"/>
  <c r="E21" i="2"/>
  <c r="F22" i="2" s="1"/>
  <c r="F23" i="2" s="1"/>
  <c r="F24" i="2" s="1"/>
  <c r="F25" i="2" s="1"/>
  <c r="F26" i="2" s="1"/>
  <c r="F21" i="2" s="1"/>
  <c r="C9" i="2"/>
  <c r="E9" i="2" s="1"/>
  <c r="A43" i="1" l="1"/>
  <c r="O41" i="1"/>
  <c r="C13" i="2"/>
  <c r="E13" i="2" s="1"/>
  <c r="C7" i="2"/>
  <c r="E7" i="2" s="1"/>
  <c r="C16" i="2"/>
  <c r="E16" i="2" s="1"/>
  <c r="C15" i="2"/>
  <c r="E15" i="2" s="1"/>
  <c r="C14" i="2"/>
  <c r="E14" i="2" s="1"/>
  <c r="C12" i="2"/>
  <c r="E12" i="2" s="1"/>
  <c r="C4" i="2"/>
  <c r="C11" i="2"/>
  <c r="E11" i="2" s="1"/>
  <c r="C8" i="2"/>
  <c r="E8" i="2" s="1"/>
  <c r="C10" i="2"/>
  <c r="E10" i="2" s="1"/>
  <c r="C17" i="2"/>
  <c r="E17" i="2" s="1"/>
  <c r="F7" i="2" l="1"/>
  <c r="D4" i="2" s="1"/>
  <c r="O13" i="1" l="1"/>
</calcChain>
</file>

<file path=xl/sharedStrings.xml><?xml version="1.0" encoding="utf-8"?>
<sst xmlns="http://schemas.openxmlformats.org/spreadsheetml/2006/main" count="22018" uniqueCount="8256">
  <si>
    <t>--</t>
  </si>
  <si>
    <t>2.</t>
  </si>
  <si>
    <t>3.</t>
  </si>
  <si>
    <t>,</t>
  </si>
  <si>
    <t>1.</t>
  </si>
  <si>
    <t>…………………………………………………</t>
  </si>
  <si>
    <t>………………………………………….</t>
  </si>
  <si>
    <t>/Miejscowość, data/</t>
  </si>
  <si>
    <t xml:space="preserve">Załączniki do wniosku: </t>
  </si>
  <si>
    <t xml:space="preserve"> /Miejscowość, data/</t>
  </si>
  <si>
    <t>…………………………………………………………</t>
  </si>
  <si>
    <t xml:space="preserve"> WNIOSEK DO NARODOWEGO FUNDUSZU OCHRONY ŚRODOWISKA i GOSPODARKI WODNEJ O UDZIELENIE DOFINSANSOWANIE NA MIKROINSTALACJE FOTOWOLTAICZNE</t>
  </si>
  <si>
    <t>* nadaje NFOŚiGW</t>
  </si>
  <si>
    <t>/pieczątka NFOŚiGW/</t>
  </si>
  <si>
    <t>Wypełnia Narodowy Fundusz Ochrony Środowiska i Gospodarki Wodnej</t>
  </si>
  <si>
    <t>4. P E S E L :</t>
  </si>
  <si>
    <t>**</t>
  </si>
  <si>
    <t xml:space="preserve">w ramach Programu Priorytetowego „Mój prąd"                                                                   </t>
  </si>
  <si>
    <t>Informacje o instalacji</t>
  </si>
  <si>
    <t>2. Data przyjęcia*</t>
  </si>
  <si>
    <t>3. Imię i nazwisko Wnioskodawcy/Beneficjenta</t>
  </si>
  <si>
    <r>
      <t xml:space="preserve"> </t>
    </r>
    <r>
      <rPr>
        <i/>
        <sz val="11"/>
        <color indexed="8"/>
        <rFont val="Arial CE"/>
        <charset val="238"/>
      </rPr>
      <t>/Czytelny podpis Wnioskodawcy/</t>
    </r>
  </si>
  <si>
    <t>Dane Wnioskodawcy/ Beneficjenta</t>
  </si>
  <si>
    <t>Wnioskowana dotacja (w zł)**</t>
  </si>
  <si>
    <t>zł</t>
  </si>
  <si>
    <t>Oświadczenia</t>
  </si>
  <si>
    <r>
      <rPr>
        <b/>
        <sz val="11"/>
        <color indexed="8"/>
        <rFont val="Arial CE"/>
        <charset val="238"/>
      </rPr>
      <t>Oświadczenie o braku wcześniejszego uzyskania dofinansowania w ramach niniejszego programu na tę  samą instalację</t>
    </r>
    <r>
      <rPr>
        <sz val="11"/>
        <color indexed="8"/>
        <rFont val="Arial CE"/>
        <charset val="238"/>
      </rPr>
      <t xml:space="preserve">
Oświadczam, że nie uzyskałem/ - am dotychczas dofinansowania w ramach niniejszego programu priorytetowego na ten sam zakres rzeczowy</t>
    </r>
  </si>
  <si>
    <r>
      <rPr>
        <b/>
        <sz val="11"/>
        <color indexed="8"/>
        <rFont val="Arial CE"/>
        <charset val="238"/>
      </rPr>
      <t>Oświadczenie o zgodności mikroinstalacji z Programem Priorytetowym</t>
    </r>
    <r>
      <rPr>
        <sz val="11"/>
        <color indexed="8"/>
        <rFont val="Arial CE"/>
        <charset val="238"/>
      </rPr>
      <t xml:space="preserve">
Oświadczam, że mikroinstalacja fotowoltaiczna objęta niniejszym wnioskiem o dofinansowanie:
a) dotyczy montażu nowych urządzeń, wyprodukowanych nie wcześniej niż 24 miesiące przed dniem jej montażu
b) nie dotyczy wzrostu mocy już wcześniej zainstalowanej instalacji PV </t>
    </r>
  </si>
  <si>
    <t>…………………………………………</t>
  </si>
  <si>
    <t>do 50% kosztów kwalifikowanych ale nie więcej niż 5 000,00 zł</t>
  </si>
  <si>
    <t>6. Telefon</t>
  </si>
  <si>
    <t>7. E-mail</t>
  </si>
  <si>
    <t>8. Kod pocztowy</t>
  </si>
  <si>
    <t>9. Poczta</t>
  </si>
  <si>
    <t>10. Miejscowość</t>
  </si>
  <si>
    <t>11. Ulica</t>
  </si>
  <si>
    <t>12. Nr domu/nr lok.</t>
  </si>
  <si>
    <t>13. Gmina</t>
  </si>
  <si>
    <r>
      <t xml:space="preserve">Oświadczenie o odpowiedzialności karnej
</t>
    </r>
    <r>
      <rPr>
        <sz val="11"/>
        <color indexed="8"/>
        <rFont val="Arial CE"/>
        <charset val="238"/>
      </rPr>
      <t>Oświadczam, że jest mi znana odpowiedzialność karna za przedłożenie fałszywych lub stwierdzających nieprawdę dokumentów albo nierzetelnego oświadczenia dotyczącego okoliczności mających istotne znaczenie dla uzyskania dofinansowania od Narodowego Funduszu Ochrony Środowiska i Gospodarki Wodnej wynikająca z art. 286 oraz z art. 297 ustawy z dnia 6 czerwca 1997 roku - Kodeks karny.</t>
    </r>
  </si>
  <si>
    <r>
      <t xml:space="preserve">Oświadczenie woli związane z zawarciem umowy o dofinansowanie
</t>
    </r>
    <r>
      <rPr>
        <sz val="11"/>
        <color theme="1"/>
        <rFont val="Arial CE"/>
        <charset val="238"/>
      </rPr>
      <t>Wyrażam zgodę na poświadczenie zawarcia umowy o dofinansowanie drogą mailową.</t>
    </r>
  </si>
  <si>
    <t>4.</t>
  </si>
  <si>
    <r>
      <rPr>
        <b/>
        <sz val="11"/>
        <color indexed="8"/>
        <rFont val="Arial CE"/>
        <charset val="238"/>
      </rPr>
      <t>Oświadczenie o eksploatacji instalacji przez okres min. 3 lat</t>
    </r>
    <r>
      <rPr>
        <sz val="11"/>
        <color indexed="8"/>
        <rFont val="Arial CE"/>
        <charset val="238"/>
      </rPr>
      <t xml:space="preserve">
Zobowiązuję się do eksploatacji instalacji przez co najmniej 3 lata od dnia wypłaty dofinansowania we wskazanej we wniosku lokalizacji.</t>
    </r>
  </si>
  <si>
    <r>
      <rPr>
        <b/>
        <sz val="11"/>
        <color theme="1"/>
        <rFont val="Arial CE"/>
        <charset val="238"/>
      </rPr>
      <t>Oświadczenie o przyjęciu do wiadomości możliwości wypowiedzenia umowy o dofinansowanie</t>
    </r>
    <r>
      <rPr>
        <sz val="11"/>
        <color theme="1"/>
        <rFont val="Arial CE"/>
        <charset val="238"/>
      </rPr>
      <t xml:space="preserve">
W przypadku naruszenia okresu trwałości NFOŚiGW ma prawo wypowiedzieć umowę o dofinansowanie i żądać odzyskania środków.</t>
    </r>
  </si>
  <si>
    <t>PESEL</t>
  </si>
  <si>
    <t>liczba znaków</t>
  </si>
  <si>
    <t>L.p.</t>
  </si>
  <si>
    <t>Znak</t>
  </si>
  <si>
    <t>mnożnik</t>
  </si>
  <si>
    <t>Suma kontrolna</t>
  </si>
  <si>
    <t>NrOddzial</t>
  </si>
  <si>
    <t>NazwaBanku</t>
  </si>
  <si>
    <t>NazwaOddzial</t>
  </si>
  <si>
    <t>NazwaKrotka</t>
  </si>
  <si>
    <t>IdBank</t>
  </si>
  <si>
    <t>NrBanku</t>
  </si>
  <si>
    <t>Miejscowosc</t>
  </si>
  <si>
    <t>Ulica</t>
  </si>
  <si>
    <t>KodPocztowy</t>
  </si>
  <si>
    <t>Poczta</t>
  </si>
  <si>
    <t xml:space="preserve">Narodowy Bank Polski                                                                                                                        </t>
  </si>
  <si>
    <t xml:space="preserve">Centrala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</si>
  <si>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</t>
  </si>
  <si>
    <t xml:space="preserve">Warszawa                      </t>
  </si>
  <si>
    <t xml:space="preserve">ul. Świętokrzyska 11/21                 </t>
  </si>
  <si>
    <t>00-919</t>
  </si>
  <si>
    <t xml:space="preserve">Centrala - Departament Systemu Płatniczego                                                                                                  </t>
  </si>
  <si>
    <t xml:space="preserve">Centrala - B2B Collect                                                                                                                      </t>
  </si>
  <si>
    <t xml:space="preserve">Centrala - NBPCollect                                                                                                                       </t>
  </si>
  <si>
    <t xml:space="preserve">Centrala - B2B-2                                                                                                                            </t>
  </si>
  <si>
    <t xml:space="preserve">Oddział Okręgowy w Warszawie                                                                                                                </t>
  </si>
  <si>
    <t xml:space="preserve">pl. Powstańców Warszawy 4               </t>
  </si>
  <si>
    <t>00-950</t>
  </si>
  <si>
    <t xml:space="preserve">Oddział Okręgowy w Warszawie - Rozliczenia ZUS                                                                                              </t>
  </si>
  <si>
    <t xml:space="preserve">Oddział Okręgowy w Białymstoku                                                                                                              </t>
  </si>
  <si>
    <t xml:space="preserve">Białystok                     </t>
  </si>
  <si>
    <t xml:space="preserve">ul. Piękna 1                            </t>
  </si>
  <si>
    <t>15-282</t>
  </si>
  <si>
    <t xml:space="preserve">Oddział Okręgowy w Bydgoszczy                                                                                                               </t>
  </si>
  <si>
    <t xml:space="preserve">Bydgoszcz                     </t>
  </si>
  <si>
    <t xml:space="preserve">ul. Jagiellońska 8                      </t>
  </si>
  <si>
    <t>85-067</t>
  </si>
  <si>
    <t xml:space="preserve">Oddział Okręgowy w Gdańsku                                                                                                                  </t>
  </si>
  <si>
    <t xml:space="preserve">Gdańsk                        </t>
  </si>
  <si>
    <t xml:space="preserve">ul. Okopowa 1                           </t>
  </si>
  <si>
    <t>80-958</t>
  </si>
  <si>
    <t xml:space="preserve">Oddział Okręgowy w Katowicach                                                                                                               </t>
  </si>
  <si>
    <t xml:space="preserve">Katowice                      </t>
  </si>
  <si>
    <t xml:space="preserve">ul. Bankowa 1                           </t>
  </si>
  <si>
    <t>40-007</t>
  </si>
  <si>
    <t xml:space="preserve">Oddział Okręgowy w Kielcach                                                                                                                 </t>
  </si>
  <si>
    <t xml:space="preserve">Kielce                        </t>
  </si>
  <si>
    <t xml:space="preserve">ul. Warszawska 46                       </t>
  </si>
  <si>
    <t>25-312</t>
  </si>
  <si>
    <t xml:space="preserve">Oddział Okręgowy w Krakowie                                                                                                                 </t>
  </si>
  <si>
    <t xml:space="preserve">Kraków                        </t>
  </si>
  <si>
    <t xml:space="preserve">ul. Basztowa 20                         </t>
  </si>
  <si>
    <t>30-960</t>
  </si>
  <si>
    <t xml:space="preserve">Oddział Okręgowy w Lublinie                                                                                                                 </t>
  </si>
  <si>
    <t xml:space="preserve">Lublin                        </t>
  </si>
  <si>
    <t xml:space="preserve">ul. Chopina 6                           </t>
  </si>
  <si>
    <t>20-026</t>
  </si>
  <si>
    <t xml:space="preserve">Oddział Okręgowy w Łodzi                                                                                                                    </t>
  </si>
  <si>
    <t xml:space="preserve">Łódź                          </t>
  </si>
  <si>
    <t xml:space="preserve">al. Tadeusza Kościuszki 14              </t>
  </si>
  <si>
    <t>90-950</t>
  </si>
  <si>
    <t xml:space="preserve">Oddział Okręgowy w Olsztynie                                                                                                                </t>
  </si>
  <si>
    <t xml:space="preserve">Olsztyn                       </t>
  </si>
  <si>
    <t xml:space="preserve">al. Marszałka J. Piłsudskiego 11/17     </t>
  </si>
  <si>
    <t>10-575</t>
  </si>
  <si>
    <t xml:space="preserve">Oddział Okręgowy w Opolu                                                                                                                    </t>
  </si>
  <si>
    <t xml:space="preserve">Opole                         </t>
  </si>
  <si>
    <t xml:space="preserve">ul. ks. Konstantego Damrota 2b          </t>
  </si>
  <si>
    <t>45-950</t>
  </si>
  <si>
    <t xml:space="preserve">Oddział Okręgowy w Poznaniu                                                                                                                 </t>
  </si>
  <si>
    <t xml:space="preserve">Poznań                        </t>
  </si>
  <si>
    <t xml:space="preserve">al. Marcinkowskiego 12                  </t>
  </si>
  <si>
    <t>60-967</t>
  </si>
  <si>
    <t xml:space="preserve">Oddział Okręgowy w Rzeszowie                                                                                                                </t>
  </si>
  <si>
    <t xml:space="preserve">Rzeszów                       </t>
  </si>
  <si>
    <t xml:space="preserve">ul. 3 Maja 12                           </t>
  </si>
  <si>
    <t>35-959</t>
  </si>
  <si>
    <t xml:space="preserve">Oddział Okręgowy w Szczecinie                                                                                                               </t>
  </si>
  <si>
    <t xml:space="preserve">Szczecin                      </t>
  </si>
  <si>
    <t xml:space="preserve">ul. Teofila Starzyńskiego 1             </t>
  </si>
  <si>
    <t>70-506</t>
  </si>
  <si>
    <t xml:space="preserve">Oddział Okręgowy we Wrocławiu                                                                                                               </t>
  </si>
  <si>
    <t xml:space="preserve">Wrocław                       </t>
  </si>
  <si>
    <t xml:space="preserve">ul. Ofiar Oświęcimskich 41/43           </t>
  </si>
  <si>
    <t>50-059</t>
  </si>
  <si>
    <t xml:space="preserve">Oddział Okręgowy w Zielonej Górze                                                                                                           </t>
  </si>
  <si>
    <t xml:space="preserve">Zielona Góra                  </t>
  </si>
  <si>
    <t xml:space="preserve">al. Wojska Polskiego 25                 </t>
  </si>
  <si>
    <t>65-950</t>
  </si>
  <si>
    <t xml:space="preserve">Powszechna Kasa Oszczędności Bank Polski Spółka Akcyjna                                                                                     </t>
  </si>
  <si>
    <t xml:space="preserve">Departament Rozliczeń                                                                                                                       </t>
  </si>
  <si>
    <t xml:space="preserve">PKO Bank Polski SA, PKO BP SA, IKO, iPKO, Inteligo, SKO                                             </t>
  </si>
  <si>
    <t xml:space="preserve">ul. Puławska 15                         </t>
  </si>
  <si>
    <t>02-515</t>
  </si>
  <si>
    <t xml:space="preserve">Departament Rozliczeń - Centrala                                                                                                            </t>
  </si>
  <si>
    <t xml:space="preserve">Centrum Kart Kredytowych i Operacji Kartowych                                                                                               </t>
  </si>
  <si>
    <t xml:space="preserve">ul. Wólczyńska 133                      </t>
  </si>
  <si>
    <t>01-919</t>
  </si>
  <si>
    <t xml:space="preserve">Departament Produktów Korporacyjnych - Płatności Masowe 1                                                                                   </t>
  </si>
  <si>
    <t>00-975</t>
  </si>
  <si>
    <t xml:space="preserve">Departament Produktów Korporacyjnych - Płatności Masowe 2                                                                                   </t>
  </si>
  <si>
    <t xml:space="preserve">Departament Produktów Korporacyjnych - Płatności Masowe 3                                                                                   </t>
  </si>
  <si>
    <t xml:space="preserve">Departament Produktów Korporacyjnych - Płatności Masowe 4                                                                                   </t>
  </si>
  <si>
    <t xml:space="preserve">Departament Produktów Zarządzania Środkami Finansowymi - Płatności Masowe 5                                                                 </t>
  </si>
  <si>
    <t xml:space="preserve">Centrum Zarządzania Gotówką Zespół CZG w Bydgoszczy                                                                                         </t>
  </si>
  <si>
    <t xml:space="preserve">ul. Jagiellońska 21                     </t>
  </si>
  <si>
    <t>85-097</t>
  </si>
  <si>
    <t xml:space="preserve">Centrum Zarządzania Gotówką Zespół CZG w Gdańsku                                                                                            </t>
  </si>
  <si>
    <t xml:space="preserve">ul. Marynarki Polskiej 59               </t>
  </si>
  <si>
    <t>80-557</t>
  </si>
  <si>
    <t xml:space="preserve">Centrum Zarządzania Gotówką Zespół CZG w Krzeszowicach                                                                                      </t>
  </si>
  <si>
    <t xml:space="preserve">Krzeszowice                   </t>
  </si>
  <si>
    <t xml:space="preserve">ul. T. Kościuszki 44                    </t>
  </si>
  <si>
    <t>30-065</t>
  </si>
  <si>
    <t xml:space="preserve">Centrum Zarządzania Gotówką Zespół CZG w Łomiankach                                                                                         </t>
  </si>
  <si>
    <t xml:space="preserve">Łomianki                      </t>
  </si>
  <si>
    <t xml:space="preserve">ul. Warszawska 148                      </t>
  </si>
  <si>
    <t>05-092</t>
  </si>
  <si>
    <t xml:space="preserve">Centrum Zarządzania Gotówką Zespół CZG w Częstochowie                                                                                       </t>
  </si>
  <si>
    <t xml:space="preserve">Częstochowa                   </t>
  </si>
  <si>
    <t xml:space="preserve">Aleja Najświętszej Maryi Panny 19       </t>
  </si>
  <si>
    <t>42-200</t>
  </si>
  <si>
    <t xml:space="preserve">Centrum Zarządzania Gotówką Zespół CZG w Sosnowcu                                                                                           </t>
  </si>
  <si>
    <t xml:space="preserve">Sosnowiec                     </t>
  </si>
  <si>
    <t xml:space="preserve">ul. Jana Kilińskiego 20                 </t>
  </si>
  <si>
    <t>41-200</t>
  </si>
  <si>
    <t xml:space="preserve">Centrum Zarządzania Gotówką Zespół CZG w Łęcznej                                                                                            </t>
  </si>
  <si>
    <t xml:space="preserve">Łęczna                        </t>
  </si>
  <si>
    <t xml:space="preserve">ul. Szkolna 6                           </t>
  </si>
  <si>
    <t>21-010</t>
  </si>
  <si>
    <t xml:space="preserve">Centrum Zarządzania Gotówką Zespół CZG w Łodzi                                                                                              </t>
  </si>
  <si>
    <t xml:space="preserve">ul. Aleksandrowska 47                   </t>
  </si>
  <si>
    <t>91-205</t>
  </si>
  <si>
    <t xml:space="preserve">Centrum Zarządzania Gotówką Zespół CZG w Olsztynie                                                                                          </t>
  </si>
  <si>
    <t xml:space="preserve">ul. Jasna 13                            </t>
  </si>
  <si>
    <t>10-427</t>
  </si>
  <si>
    <t xml:space="preserve">Centrum Zarządzania Gotówką Zespół CZG w Poznaniu                                                                                           </t>
  </si>
  <si>
    <t xml:space="preserve">os. Bolesława Śmiałego 121              </t>
  </si>
  <si>
    <t>60-682</t>
  </si>
  <si>
    <t xml:space="preserve">Centrum Zarządzania Gotówką Zespół CZG w Rzeszowie                                                                                          </t>
  </si>
  <si>
    <t xml:space="preserve">ul. Grunwaldzka 17                      </t>
  </si>
  <si>
    <t>35-068</t>
  </si>
  <si>
    <t xml:space="preserve">Centrum Zarządzania Gotówką Zespół CZG w Szczecinie                                                                                         </t>
  </si>
  <si>
    <t xml:space="preserve">ul. Lucjana Rydla 41/42                 </t>
  </si>
  <si>
    <t>70-783</t>
  </si>
  <si>
    <t xml:space="preserve">Centrum Zarządzania Gotówką Zespół CZG we Wrocławiu                                                                                         </t>
  </si>
  <si>
    <t xml:space="preserve">ul. Powstańców Śląskich 60              </t>
  </si>
  <si>
    <t>53-333</t>
  </si>
  <si>
    <t xml:space="preserve">Centrum Zarządzania Gotówką Zespół CZG w Zielonej Górze                                                                                     </t>
  </si>
  <si>
    <t xml:space="preserve">ul. Powstańców Warszawy 7               </t>
  </si>
  <si>
    <t>65-807</t>
  </si>
  <si>
    <t xml:space="preserve">Centrum Zarządzania Gotówką Zespół CZG w Białymstoku                                                                                        </t>
  </si>
  <si>
    <t xml:space="preserve">ul. Bolesława Chrobrego 2               </t>
  </si>
  <si>
    <t>15-057</t>
  </si>
  <si>
    <t xml:space="preserve">Centrala-rachunki Banku                                                                                                                     </t>
  </si>
  <si>
    <t xml:space="preserve">Oddział w Słowacji/pobočka zahraničnej banky                                                                                                </t>
  </si>
  <si>
    <t xml:space="preserve">Oddział 1 w Warszawie                                                                                                                       </t>
  </si>
  <si>
    <t xml:space="preserve">Plac Powstańców Warszawy 4              </t>
  </si>
  <si>
    <t>00-030</t>
  </si>
  <si>
    <t xml:space="preserve">Oddział 2 w Warszawie                                                                                                                       </t>
  </si>
  <si>
    <t xml:space="preserve">ul. Mickiewicza 25                      </t>
  </si>
  <si>
    <t>01-551</t>
  </si>
  <si>
    <t xml:space="preserve">Oddział 4 w Warszawie                                                                                                                       </t>
  </si>
  <si>
    <t xml:space="preserve">ul. Targowa 42                          </t>
  </si>
  <si>
    <t>03-733</t>
  </si>
  <si>
    <t xml:space="preserve">Oddział 5 w Warszawie                                                                                                                       </t>
  </si>
  <si>
    <t xml:space="preserve">ul. Grójecka 1/3                        </t>
  </si>
  <si>
    <t>02-019</t>
  </si>
  <si>
    <t xml:space="preserve">Oddział 6 w Warszawie                                                                                                                       </t>
  </si>
  <si>
    <t>00-515</t>
  </si>
  <si>
    <t xml:space="preserve">Oddział 9 w Warszawie                                                                                                                       </t>
  </si>
  <si>
    <t xml:space="preserve">ul. Nowogrodzka 35/41                   </t>
  </si>
  <si>
    <t xml:space="preserve">Oddział 12 w Warszawie                                                                                                                      </t>
  </si>
  <si>
    <t xml:space="preserve">ul. Korkowa 24                          </t>
  </si>
  <si>
    <t>04-502</t>
  </si>
  <si>
    <t xml:space="preserve">Oddział 14 w Warszawie                                                                                                                      </t>
  </si>
  <si>
    <t xml:space="preserve">ul. Leona Kruczkowskiego 6              </t>
  </si>
  <si>
    <t>00-412</t>
  </si>
  <si>
    <t xml:space="preserve">Oddział 16 w Warszawie                                                                                                                      </t>
  </si>
  <si>
    <t xml:space="preserve">ul. Wałbrzyska 11                       </t>
  </si>
  <si>
    <t>02-739</t>
  </si>
  <si>
    <t xml:space="preserve">Oddział 18 w Warszawie                                                                                                                      </t>
  </si>
  <si>
    <t xml:space="preserve">ul. Skierniewicka 21                    </t>
  </si>
  <si>
    <t>01-230</t>
  </si>
  <si>
    <t xml:space="preserve">Oddział 1 w Białej Podlaskiej                                                                                                               </t>
  </si>
  <si>
    <t xml:space="preserve">Biała Podlaska                </t>
  </si>
  <si>
    <t xml:space="preserve">ul. Brzeska 27                          </t>
  </si>
  <si>
    <t>21-500</t>
  </si>
  <si>
    <t xml:space="preserve">Oddział 1 w Białymstoku                                                                                                                     </t>
  </si>
  <si>
    <t xml:space="preserve">pl. Rynek Kościuszki 16                 </t>
  </si>
  <si>
    <t>15-426</t>
  </si>
  <si>
    <t xml:space="preserve">Oddział 1 w Bielsku-Białej                                                                                                                  </t>
  </si>
  <si>
    <t xml:space="preserve">Bielsko-Biała                 </t>
  </si>
  <si>
    <t xml:space="preserve">ul. 11 Listopada 15                     </t>
  </si>
  <si>
    <t>43-300</t>
  </si>
  <si>
    <t xml:space="preserve">Oddział 1 w Wadowicach                                                                                                                      </t>
  </si>
  <si>
    <t xml:space="preserve">Wadowice                      </t>
  </si>
  <si>
    <t xml:space="preserve">ul. Lwowska 20                          </t>
  </si>
  <si>
    <t>34-100</t>
  </si>
  <si>
    <t xml:space="preserve">Oddział 1 w Bydgoszczy                                                                                                                      </t>
  </si>
  <si>
    <t xml:space="preserve">al. Gdańska 23                          </t>
  </si>
  <si>
    <t>85-005</t>
  </si>
  <si>
    <t xml:space="preserve">Oddział 2 w Bydgoszczy                                                                                                                      </t>
  </si>
  <si>
    <t xml:space="preserve">ul. Stary Port 1-3                      </t>
  </si>
  <si>
    <t>85-950</t>
  </si>
  <si>
    <t xml:space="preserve">Oddział 1 w Chojnicach                                                                                                                      </t>
  </si>
  <si>
    <t xml:space="preserve">Chojnice                      </t>
  </si>
  <si>
    <t xml:space="preserve">ul. Kościerska 3D                       </t>
  </si>
  <si>
    <t>89-600</t>
  </si>
  <si>
    <t xml:space="preserve">Oddział 1 w Inowrocławiu                                                                                                                    </t>
  </si>
  <si>
    <t xml:space="preserve">Inowrocław                    </t>
  </si>
  <si>
    <t xml:space="preserve">ul. Królowej Jadwigi 39                 </t>
  </si>
  <si>
    <t>88-100</t>
  </si>
  <si>
    <t xml:space="preserve">Oddział 1 w Chełmie                                                                                                                         </t>
  </si>
  <si>
    <t xml:space="preserve">Chełm                         </t>
  </si>
  <si>
    <t xml:space="preserve">al. Armii Krajowej 6                    </t>
  </si>
  <si>
    <t>22-100</t>
  </si>
  <si>
    <t xml:space="preserve">Oddział 1 w Ciechanowie                                                                                                                     </t>
  </si>
  <si>
    <t xml:space="preserve">Ciechanów                     </t>
  </si>
  <si>
    <t xml:space="preserve">ul. Pułtuska 20                         </t>
  </si>
  <si>
    <t>06-400</t>
  </si>
  <si>
    <t xml:space="preserve">Oddział 2 w Częstochowie                                                                                                                    </t>
  </si>
  <si>
    <t xml:space="preserve">al. NMP 19                              </t>
  </si>
  <si>
    <t xml:space="preserve">Oddział 1 w Elblągu                                                                                                                         </t>
  </si>
  <si>
    <t xml:space="preserve">Elbląg                        </t>
  </si>
  <si>
    <t xml:space="preserve">ul. Teatralna 9                         </t>
  </si>
  <si>
    <t>82-300</t>
  </si>
  <si>
    <t xml:space="preserve">Oddział 1 w Kwidzynie                                                                                                                       </t>
  </si>
  <si>
    <t xml:space="preserve">Kwidzyn                       </t>
  </si>
  <si>
    <t xml:space="preserve">ul. Piłsudskiego 29                     </t>
  </si>
  <si>
    <t>82-500</t>
  </si>
  <si>
    <t xml:space="preserve">Oddział 1 w Gdańsku                                                                                                                         </t>
  </si>
  <si>
    <t xml:space="preserve">al. Grunwaldzka 105                     </t>
  </si>
  <si>
    <t>80-244</t>
  </si>
  <si>
    <t xml:space="preserve">Oddział 1 w Gdyni                                                                                                                           </t>
  </si>
  <si>
    <t xml:space="preserve">Gdynia                        </t>
  </si>
  <si>
    <t xml:space="preserve">ul. Świętojańska 17                     </t>
  </si>
  <si>
    <t>81-368</t>
  </si>
  <si>
    <t xml:space="preserve">Oddział 1 w Kartuzach                                                                                                                       </t>
  </si>
  <si>
    <t xml:space="preserve">Kartuzy                       </t>
  </si>
  <si>
    <t xml:space="preserve">Rynek 3A                                </t>
  </si>
  <si>
    <t>83-300</t>
  </si>
  <si>
    <t xml:space="preserve">Oddział 1 w Kościerzynie                                                                                                                    </t>
  </si>
  <si>
    <t xml:space="preserve">Kościerzyna                   </t>
  </si>
  <si>
    <t xml:space="preserve">ul. Dworcowa 3                          </t>
  </si>
  <si>
    <t>83-400</t>
  </si>
  <si>
    <t xml:space="preserve">Oddział 1 w Tczewie                                                                                                                         </t>
  </si>
  <si>
    <t xml:space="preserve">Tczew                         </t>
  </si>
  <si>
    <t xml:space="preserve">ul. J.Dąbrowskiego 7A                   </t>
  </si>
  <si>
    <t>83-110</t>
  </si>
  <si>
    <t xml:space="preserve">Oddział 1 w Wejherowie                                                                                                                      </t>
  </si>
  <si>
    <t xml:space="preserve">Wejherowo                     </t>
  </si>
  <si>
    <t xml:space="preserve">ul. Sobieskiego 227                     </t>
  </si>
  <si>
    <t>84-200</t>
  </si>
  <si>
    <t xml:space="preserve">Oddział 1 w Gorzowie Wielkopolskim                                                                                                          </t>
  </si>
  <si>
    <t xml:space="preserve">Gorzów Wielkopolski           </t>
  </si>
  <si>
    <t xml:space="preserve">ul. Kosynierów Gdyńskich 79             </t>
  </si>
  <si>
    <t>66-400</t>
  </si>
  <si>
    <t xml:space="preserve">Oddział 2 w Gorzowie Wielkopolskim                                                                                                          </t>
  </si>
  <si>
    <t xml:space="preserve">ul. Górczyńska 21                       </t>
  </si>
  <si>
    <t>66-414</t>
  </si>
  <si>
    <t xml:space="preserve">Oddział 1 w Sulęcinie                                                                                                                       </t>
  </si>
  <si>
    <t xml:space="preserve">Sulęcin                       </t>
  </si>
  <si>
    <t xml:space="preserve">ul. Wojska Polskiego 12                 </t>
  </si>
  <si>
    <t>69-200</t>
  </si>
  <si>
    <t xml:space="preserve">Oddział 1 w Jeleniej Górze                                                                                                                  </t>
  </si>
  <si>
    <t xml:space="preserve">Jelenia Góra                  </t>
  </si>
  <si>
    <t xml:space="preserve">ul. Różyckiego 6                        </t>
  </si>
  <si>
    <t>58-506</t>
  </si>
  <si>
    <t xml:space="preserve">Oddział 1 w Bolesławcu                                                                                                                      </t>
  </si>
  <si>
    <t xml:space="preserve">Bolesławiec                   </t>
  </si>
  <si>
    <t xml:space="preserve">ul. Sierpnia 1980 r. 16                 </t>
  </si>
  <si>
    <t>59-700</t>
  </si>
  <si>
    <t xml:space="preserve">Oddział 1 w Kaliszu                                                                                                                         </t>
  </si>
  <si>
    <t xml:space="preserve">Kalisz                        </t>
  </si>
  <si>
    <t xml:space="preserve">ul. Górnośląska 80                      </t>
  </si>
  <si>
    <t>62-800</t>
  </si>
  <si>
    <t xml:space="preserve">Oddział 1 w Kępnie                                                                                                                          </t>
  </si>
  <si>
    <t xml:space="preserve">Kępno                         </t>
  </si>
  <si>
    <t xml:space="preserve">Rynek 28                                </t>
  </si>
  <si>
    <t>63-600</t>
  </si>
  <si>
    <t xml:space="preserve">Oddział 1 w Ostrowie Wielkopolskim                                                                                                          </t>
  </si>
  <si>
    <t xml:space="preserve">Ostrów Wielkopolski           </t>
  </si>
  <si>
    <t xml:space="preserve">ul. Raszkowska 25A                      </t>
  </si>
  <si>
    <t>63-400</t>
  </si>
  <si>
    <t xml:space="preserve">Oddział 1 w Katowicach                                                                                                                      </t>
  </si>
  <si>
    <t xml:space="preserve">ul. Damrota 23                          </t>
  </si>
  <si>
    <t>40-022</t>
  </si>
  <si>
    <t xml:space="preserve">Oddział 1 w Bytomiu                                                                                                                         </t>
  </si>
  <si>
    <t xml:space="preserve">Bytom                         </t>
  </si>
  <si>
    <t xml:space="preserve">pl. Tadeusza Kościuszki 1               </t>
  </si>
  <si>
    <t>41-902</t>
  </si>
  <si>
    <t xml:space="preserve">Oddział 1 w Chrzanowie                                                                                                                      </t>
  </si>
  <si>
    <t xml:space="preserve">Chrzanów                      </t>
  </si>
  <si>
    <t xml:space="preserve">ul. Świętokrzyska 1                     </t>
  </si>
  <si>
    <t>32-500</t>
  </si>
  <si>
    <t xml:space="preserve">Oddział 1 w Gliwicach                                                                                                                       </t>
  </si>
  <si>
    <t xml:space="preserve">Gliwice                       </t>
  </si>
  <si>
    <t xml:space="preserve">ul. Nowy Świat 9A                       </t>
  </si>
  <si>
    <t>44-100</t>
  </si>
  <si>
    <t xml:space="preserve">Oddział 1 w Olkuszu                                                                                                                         </t>
  </si>
  <si>
    <t xml:space="preserve">Olkusz                        </t>
  </si>
  <si>
    <t xml:space="preserve">ul. Bylicy 6                            </t>
  </si>
  <si>
    <t>32-300</t>
  </si>
  <si>
    <t xml:space="preserve">Oddział 1 w Rybniku                                                                                                                         </t>
  </si>
  <si>
    <t xml:space="preserve">Rybnik                        </t>
  </si>
  <si>
    <t xml:space="preserve">ul. J. i F. Białych 3                   </t>
  </si>
  <si>
    <t>44-200</t>
  </si>
  <si>
    <t xml:space="preserve">Oddział 1 w Sosnowcu                                                                                                                        </t>
  </si>
  <si>
    <t xml:space="preserve">ul. Kilińskiego 20                      </t>
  </si>
  <si>
    <t xml:space="preserve">Oddział 1 w Tychach                                                                                                                         </t>
  </si>
  <si>
    <t xml:space="preserve">Tychy                         </t>
  </si>
  <si>
    <t xml:space="preserve">ul. Dmowskiego 27                       </t>
  </si>
  <si>
    <t>43-100</t>
  </si>
  <si>
    <t xml:space="preserve">Oddział 1 w Kielcach                                                                                                                        </t>
  </si>
  <si>
    <t xml:space="preserve">ul. Sienkiewicza 33/35                  </t>
  </si>
  <si>
    <t>25-005</t>
  </si>
  <si>
    <t xml:space="preserve">Oddział 1 w Busku-Zdroju                                                                                                                    </t>
  </si>
  <si>
    <t xml:space="preserve">Busko-Zdrój                   </t>
  </si>
  <si>
    <t xml:space="preserve">pl. Zwycięstwa 18                       </t>
  </si>
  <si>
    <t>28-100</t>
  </si>
  <si>
    <t xml:space="preserve">Oddział 1 w Ostrowcu Świętokrzyskim                                                                                                         </t>
  </si>
  <si>
    <t xml:space="preserve">Ostrowiec Świętokrzyski       </t>
  </si>
  <si>
    <t xml:space="preserve">ul. Rynek 8                             </t>
  </si>
  <si>
    <t>27-400</t>
  </si>
  <si>
    <t xml:space="preserve">Oddział 1 w Jędrzejowie                                                                                                                     </t>
  </si>
  <si>
    <t xml:space="preserve">Jędrzejów                     </t>
  </si>
  <si>
    <t xml:space="preserve">ul. 11 Listopada 36                     </t>
  </si>
  <si>
    <t>28-300</t>
  </si>
  <si>
    <t xml:space="preserve">Oddział 1 w Koninie                                                                                                                         </t>
  </si>
  <si>
    <t xml:space="preserve">Konin                         </t>
  </si>
  <si>
    <t xml:space="preserve">ul. 11 Listopada 20A                    </t>
  </si>
  <si>
    <t>62-510</t>
  </si>
  <si>
    <t xml:space="preserve">Oddział 1 w Kole                                                                                                                            </t>
  </si>
  <si>
    <t xml:space="preserve">Koło                          </t>
  </si>
  <si>
    <t xml:space="preserve">ul. B.Prusa 8                           </t>
  </si>
  <si>
    <t>62-600</t>
  </si>
  <si>
    <t xml:space="preserve">Oddział 1 w Koszalinie                                                                                                                      </t>
  </si>
  <si>
    <t xml:space="preserve">Koszalin                      </t>
  </si>
  <si>
    <t xml:space="preserve">ul. Młyńska 20                          </t>
  </si>
  <si>
    <t>75-054</t>
  </si>
  <si>
    <t xml:space="preserve">Oddział 1 w Kołobrzegu                                                                                                                      </t>
  </si>
  <si>
    <t xml:space="preserve">Kołobrzeg                     </t>
  </si>
  <si>
    <t xml:space="preserve">ul. Katedralna 33A                      </t>
  </si>
  <si>
    <t>78-100</t>
  </si>
  <si>
    <t xml:space="preserve">Oddział 1 w Drawsku Pomorskim                                                                                                               </t>
  </si>
  <si>
    <t xml:space="preserve">Drawsko Pomorskie             </t>
  </si>
  <si>
    <t xml:space="preserve">ul. Piłsudskiego 20                     </t>
  </si>
  <si>
    <t>78-500</t>
  </si>
  <si>
    <t xml:space="preserve">Oddział 1 w Krakowie                                                                                                                        </t>
  </si>
  <si>
    <t xml:space="preserve">ul. Lubicz 17A                          </t>
  </si>
  <si>
    <t>31-503</t>
  </si>
  <si>
    <t xml:space="preserve">Oddział 2 w Krakowie                                                                                                                        </t>
  </si>
  <si>
    <t xml:space="preserve">os. Kościuszkowskie 1                   </t>
  </si>
  <si>
    <t>31-858</t>
  </si>
  <si>
    <t xml:space="preserve">Oddział 1 w Krośnie                                                                                                                         </t>
  </si>
  <si>
    <t xml:space="preserve">Krosno                        </t>
  </si>
  <si>
    <t xml:space="preserve">ul. Bieszczadzka 3                      </t>
  </si>
  <si>
    <t>38-400</t>
  </si>
  <si>
    <t xml:space="preserve">Oddział 1 w Sanoku                                                                                                                          </t>
  </si>
  <si>
    <t xml:space="preserve">Sanok                         </t>
  </si>
  <si>
    <t xml:space="preserve">ul. Kościuszki 25                       </t>
  </si>
  <si>
    <t>38-500</t>
  </si>
  <si>
    <t xml:space="preserve">Oddział 1 w Legnicy                                                                                                                         </t>
  </si>
  <si>
    <t xml:space="preserve">Legnica                       </t>
  </si>
  <si>
    <t xml:space="preserve">pl. Klasztorny 1                        </t>
  </si>
  <si>
    <t>59-220</t>
  </si>
  <si>
    <t xml:space="preserve">Oddział 1 w Lesznie                                                                                                                         </t>
  </si>
  <si>
    <t xml:space="preserve">Leszno                        </t>
  </si>
  <si>
    <t xml:space="preserve">ul. Sikorskiego 7A                      </t>
  </si>
  <si>
    <t>64-100</t>
  </si>
  <si>
    <t xml:space="preserve">Oddział 1 w Gostyniu                                                                                                                        </t>
  </si>
  <si>
    <t xml:space="preserve">Gostyń                        </t>
  </si>
  <si>
    <t xml:space="preserve">ul. św. Floriana 1                      </t>
  </si>
  <si>
    <t>63-800</t>
  </si>
  <si>
    <t xml:space="preserve">Oddział 1 w Lublinie                                                                                                                        </t>
  </si>
  <si>
    <t xml:space="preserve">ul. Krakowskie Przedmieście 14          </t>
  </si>
  <si>
    <t>20-002</t>
  </si>
  <si>
    <t xml:space="preserve">Oddział 2 w Lublinie                                                                                                                        </t>
  </si>
  <si>
    <t xml:space="preserve">ul. Lipowa 4A                           </t>
  </si>
  <si>
    <t>20-027</t>
  </si>
  <si>
    <t xml:space="preserve">Oddział 4 w Lublinie                                                                                                                        </t>
  </si>
  <si>
    <t xml:space="preserve">ul. Zana 32A                            </t>
  </si>
  <si>
    <t>20-601</t>
  </si>
  <si>
    <t xml:space="preserve">Oddział 1 w Lubartowie                                                                                                                      </t>
  </si>
  <si>
    <t xml:space="preserve">Lubartów                      </t>
  </si>
  <si>
    <t xml:space="preserve">ul. Lubelska 43                         </t>
  </si>
  <si>
    <t>21-100</t>
  </si>
  <si>
    <t xml:space="preserve">Oddział 1 w Puławach                                                                                                                        </t>
  </si>
  <si>
    <t xml:space="preserve">Puławy                        </t>
  </si>
  <si>
    <t xml:space="preserve">ul. Partyzantów 3                       </t>
  </si>
  <si>
    <t>24-100</t>
  </si>
  <si>
    <t xml:space="preserve">Oddział 1 w Opolu Lubelskim                                                                                                                 </t>
  </si>
  <si>
    <t xml:space="preserve">Opole Lubelskie               </t>
  </si>
  <si>
    <t xml:space="preserve">ul. Nowy Rynek 2                        </t>
  </si>
  <si>
    <t>24-300</t>
  </si>
  <si>
    <t xml:space="preserve">Oddział 1 w Łodzi                                                                                                                           </t>
  </si>
  <si>
    <t xml:space="preserve">al. Kościuszki 15                       </t>
  </si>
  <si>
    <t>90-959</t>
  </si>
  <si>
    <t xml:space="preserve">Oddział 3 w Łodzi                                                                                                                           </t>
  </si>
  <si>
    <t xml:space="preserve">al. Piłsudskiego 153                    </t>
  </si>
  <si>
    <t xml:space="preserve">Oddział 6 w Łodzi                                                                                                                           </t>
  </si>
  <si>
    <t xml:space="preserve">Oddział 1 w Pabianicach                                                                                                                     </t>
  </si>
  <si>
    <t xml:space="preserve">Pabianice                     </t>
  </si>
  <si>
    <t xml:space="preserve">ul. Zamkowa 40                          </t>
  </si>
  <si>
    <t>95-200</t>
  </si>
  <si>
    <t xml:space="preserve">Oddział 1 w Zgierzu                                                                                                                         </t>
  </si>
  <si>
    <t xml:space="preserve">Zgierz                        </t>
  </si>
  <si>
    <t xml:space="preserve">pl. Kilińskiego 11                      </t>
  </si>
  <si>
    <t>95-100</t>
  </si>
  <si>
    <t xml:space="preserve">Oddział 1 w Nowym Sączu                                                                                                                     </t>
  </si>
  <si>
    <t xml:space="preserve">Nowy Sącz                     </t>
  </si>
  <si>
    <t xml:space="preserve">ul. Długosza 16                         </t>
  </si>
  <si>
    <t>33-300</t>
  </si>
  <si>
    <t xml:space="preserve">Oddział 1 w Nowym Targu                                                                                                                     </t>
  </si>
  <si>
    <t xml:space="preserve">Nowy Targ                     </t>
  </si>
  <si>
    <t xml:space="preserve">ul. Kolejowa 23                         </t>
  </si>
  <si>
    <t>34-400</t>
  </si>
  <si>
    <t xml:space="preserve">Oddział 2 w Olsztynie                                                                                                                       </t>
  </si>
  <si>
    <t xml:space="preserve">ul. Dąbrowszczaków 30                   </t>
  </si>
  <si>
    <t>10-541</t>
  </si>
  <si>
    <t xml:space="preserve">Oddział 1 w Bartoszycach                                                                                                                    </t>
  </si>
  <si>
    <t xml:space="preserve">Bartoszyce                    </t>
  </si>
  <si>
    <t xml:space="preserve">pl. Konstytucji 3 Maja 21               </t>
  </si>
  <si>
    <t>11-200</t>
  </si>
  <si>
    <t xml:space="preserve">Oddział 1 w Iławie                                                                                                                          </t>
  </si>
  <si>
    <t xml:space="preserve">Iława                         </t>
  </si>
  <si>
    <t xml:space="preserve">ul. Niepodległości 5                    </t>
  </si>
  <si>
    <t>14-200</t>
  </si>
  <si>
    <t xml:space="preserve">Oddział 1 w Ostródzie                                                                                                                       </t>
  </si>
  <si>
    <t xml:space="preserve">Ostróda                       </t>
  </si>
  <si>
    <t xml:space="preserve">ul. Wyspiańskiego 2                     </t>
  </si>
  <si>
    <t>14-100</t>
  </si>
  <si>
    <t xml:space="preserve">Oddział 1 w Mrągowie                                                                                                                        </t>
  </si>
  <si>
    <t xml:space="preserve">Mrągowo                       </t>
  </si>
  <si>
    <t xml:space="preserve">ul. Mała Warszawska 2                   </t>
  </si>
  <si>
    <t>11-700</t>
  </si>
  <si>
    <t xml:space="preserve">Oddział 1 w Opolu                                                                                                                           </t>
  </si>
  <si>
    <t xml:space="preserve">ul. Reymonta 39                         </t>
  </si>
  <si>
    <t>45-072</t>
  </si>
  <si>
    <t xml:space="preserve">Oddział 1 w Kędzierzynie-Koźlu                                                                                                              </t>
  </si>
  <si>
    <t xml:space="preserve">Kędzierzyn-Koźle              </t>
  </si>
  <si>
    <t xml:space="preserve">ul. Grunwaldzka 5                       </t>
  </si>
  <si>
    <t>47-220</t>
  </si>
  <si>
    <t xml:space="preserve">Oddział 1 w Ostrołęce                                                                                                                       </t>
  </si>
  <si>
    <t xml:space="preserve">Ostrołęka                     </t>
  </si>
  <si>
    <t xml:space="preserve">ul. Bogusławskiego 22                   </t>
  </si>
  <si>
    <t>07-400</t>
  </si>
  <si>
    <t xml:space="preserve">Oddział 1 w Pile                                                                                                                            </t>
  </si>
  <si>
    <t xml:space="preserve">Piła                          </t>
  </si>
  <si>
    <t xml:space="preserve">ul. Bydgoska 2                          </t>
  </si>
  <si>
    <t>64-920</t>
  </si>
  <si>
    <t xml:space="preserve">Oddział 1 w Wągrowcu                                                                                                                        </t>
  </si>
  <si>
    <t xml:space="preserve">Wągrowiec                     </t>
  </si>
  <si>
    <t xml:space="preserve">ul. Jeżyka 2A                           </t>
  </si>
  <si>
    <t>62-100</t>
  </si>
  <si>
    <t xml:space="preserve">Oddział 1 w Piotrkowie Trybunalskim                                                                                                         </t>
  </si>
  <si>
    <t xml:space="preserve">Piotrków Trybunalski          </t>
  </si>
  <si>
    <t xml:space="preserve">ul. Gabriela Narutowicza 9/13           </t>
  </si>
  <si>
    <t>97-300</t>
  </si>
  <si>
    <t xml:space="preserve">Oddział 1 w Bełchatowie                                                                                                                     </t>
  </si>
  <si>
    <t xml:space="preserve">Bełchatów                     </t>
  </si>
  <si>
    <t xml:space="preserve">ul. Wojska Polskiego 65                 </t>
  </si>
  <si>
    <t>97-400</t>
  </si>
  <si>
    <t xml:space="preserve">Oddział 2 w Płocku                                                                                                                          </t>
  </si>
  <si>
    <t xml:space="preserve">Płock                         </t>
  </si>
  <si>
    <t xml:space="preserve">ul. 3 Maja 14                           </t>
  </si>
  <si>
    <t>09-402</t>
  </si>
  <si>
    <t xml:space="preserve">Oddział 1 w Poznaniu                                                                                                                        </t>
  </si>
  <si>
    <t xml:space="preserve">pl. Wolności 3                          </t>
  </si>
  <si>
    <t>60-914</t>
  </si>
  <si>
    <t xml:space="preserve">Oddział 1 w Gnieźnie                                                                                                                        </t>
  </si>
  <si>
    <t xml:space="preserve">Gniezno                       </t>
  </si>
  <si>
    <t xml:space="preserve">ul. Chrobrego 12B                       </t>
  </si>
  <si>
    <t>62-200</t>
  </si>
  <si>
    <t xml:space="preserve">Oddział 1 w Szamotułach                                                                                                                     </t>
  </si>
  <si>
    <t xml:space="preserve">Szamotuły                     </t>
  </si>
  <si>
    <t xml:space="preserve">ul. Poznańska 1                         </t>
  </si>
  <si>
    <t>64-500</t>
  </si>
  <si>
    <t xml:space="preserve">Oddział 1 w Nowym Tomyślu                                                                                                                   </t>
  </si>
  <si>
    <t xml:space="preserve">Nowy Tomyśl                   </t>
  </si>
  <si>
    <t xml:space="preserve">ul. Tysiąclecia 1                       </t>
  </si>
  <si>
    <t>64-300</t>
  </si>
  <si>
    <t xml:space="preserve">Oddział 1 w Śremie                                                                                                                          </t>
  </si>
  <si>
    <t xml:space="preserve">Śrem                          </t>
  </si>
  <si>
    <t xml:space="preserve">ul. Mickiewicza 85                      </t>
  </si>
  <si>
    <t>63-100</t>
  </si>
  <si>
    <t xml:space="preserve">Oddział 1 w Przemyślu                                                                                                                       </t>
  </si>
  <si>
    <t xml:space="preserve">Przemyśl                      </t>
  </si>
  <si>
    <t xml:space="preserve">ul. Mickiewicza 2                       </t>
  </si>
  <si>
    <t>37-700</t>
  </si>
  <si>
    <t xml:space="preserve">Oddział 1 w Jarosławiu                                                                                                                      </t>
  </si>
  <si>
    <t xml:space="preserve">Jarosław                      </t>
  </si>
  <si>
    <t xml:space="preserve">ul. Jana Pawła II 8                     </t>
  </si>
  <si>
    <t>37-500</t>
  </si>
  <si>
    <t xml:space="preserve">Oddział 1 w Radomiu                                                                                                                         </t>
  </si>
  <si>
    <t xml:space="preserve">Radom                         </t>
  </si>
  <si>
    <t xml:space="preserve">ul. Czachowskiego 21A                   </t>
  </si>
  <si>
    <t>26-600</t>
  </si>
  <si>
    <t xml:space="preserve">Oddział 1 w Rzeszowie                                                                                                                       </t>
  </si>
  <si>
    <t xml:space="preserve">ul. 3 Maja 23                           </t>
  </si>
  <si>
    <t xml:space="preserve">Oddział 2 w Rzeszowie                                                                                                                       </t>
  </si>
  <si>
    <t xml:space="preserve">Oddział 1 w Siedlcach                                                                                                                       </t>
  </si>
  <si>
    <t xml:space="preserve">Siedlce                       </t>
  </si>
  <si>
    <t xml:space="preserve">ul. Piłsudskiego 74                     </t>
  </si>
  <si>
    <t>08-110</t>
  </si>
  <si>
    <t xml:space="preserve">Oddział 1 w Wieluniu                                                                                                                        </t>
  </si>
  <si>
    <t xml:space="preserve">Wieluń                        </t>
  </si>
  <si>
    <t xml:space="preserve">ul. Barycz 3                            </t>
  </si>
  <si>
    <t>98-300</t>
  </si>
  <si>
    <t xml:space="preserve">Oddział 1 w Skierniewicach                                                                                                                  </t>
  </si>
  <si>
    <t xml:space="preserve">Skierniewice                  </t>
  </si>
  <si>
    <t xml:space="preserve">ul. Rawska 3/9                          </t>
  </si>
  <si>
    <t>96-100</t>
  </si>
  <si>
    <t xml:space="preserve">Oddział 1 w Słupsku                                                                                                                         </t>
  </si>
  <si>
    <t xml:space="preserve">Słupsk                        </t>
  </si>
  <si>
    <t xml:space="preserve">ul. Wazów 5                             </t>
  </si>
  <si>
    <t>76-200</t>
  </si>
  <si>
    <t xml:space="preserve">Oddział 1 w Człuchowie                                                                                                                      </t>
  </si>
  <si>
    <t xml:space="preserve">Człuchów                      </t>
  </si>
  <si>
    <t xml:space="preserve">ul. Zamkowa 26                          </t>
  </si>
  <si>
    <t>77-300</t>
  </si>
  <si>
    <t xml:space="preserve">Oddział 1 w Sławnie                                                                                                                         </t>
  </si>
  <si>
    <t xml:space="preserve">Sławno                        </t>
  </si>
  <si>
    <t xml:space="preserve">ul. Skłodowskiej-Curie 1                </t>
  </si>
  <si>
    <t>76-100</t>
  </si>
  <si>
    <t xml:space="preserve">Oddział 1 w Bytowie                                                                                                                         </t>
  </si>
  <si>
    <t xml:space="preserve">Bytów                         </t>
  </si>
  <si>
    <t xml:space="preserve">pl. Wyszyńskiego 7                      </t>
  </si>
  <si>
    <t>77-100</t>
  </si>
  <si>
    <t xml:space="preserve">Oddział 1 w Ełku                                                                                                                            </t>
  </si>
  <si>
    <t xml:space="preserve">Ełk                           </t>
  </si>
  <si>
    <t xml:space="preserve">ul. Wojska Polskiego 54                 </t>
  </si>
  <si>
    <t>19-300</t>
  </si>
  <si>
    <t xml:space="preserve">Oddział 1 w Piszu                                                                                                                           </t>
  </si>
  <si>
    <t xml:space="preserve">Pisz                          </t>
  </si>
  <si>
    <t xml:space="preserve">ul. Grunwaldzka 4                       </t>
  </si>
  <si>
    <t>12-200</t>
  </si>
  <si>
    <t xml:space="preserve">Oddział 1 w Szczecinie                                                                                                                      </t>
  </si>
  <si>
    <t xml:space="preserve">al. Niepodległości 44                   </t>
  </si>
  <si>
    <t>70-404</t>
  </si>
  <si>
    <t xml:space="preserve">Oddział 3 w Szczecinie                                                                                                                      </t>
  </si>
  <si>
    <t xml:space="preserve">ul. Rydla 41/42                         </t>
  </si>
  <si>
    <t xml:space="preserve">Oddział 1 w Stargardzie Szczecińskim                                                                                                        </t>
  </si>
  <si>
    <t xml:space="preserve">Stargard Szczeciński          </t>
  </si>
  <si>
    <t xml:space="preserve">ul. Wyszyńskiego 10                     </t>
  </si>
  <si>
    <t>73-110</t>
  </si>
  <si>
    <t xml:space="preserve">Oddział 1 w Świnoujściu                                                                                                                     </t>
  </si>
  <si>
    <t xml:space="preserve">Świnoujście                   </t>
  </si>
  <si>
    <t xml:space="preserve">ul. Piłsudskiego 5A                     </t>
  </si>
  <si>
    <t>72-600</t>
  </si>
  <si>
    <t xml:space="preserve">Centrum Bankowości Detalicznej - BIS                                                                                                        </t>
  </si>
  <si>
    <t xml:space="preserve">ul. Chłodna 52                          </t>
  </si>
  <si>
    <t>00-872</t>
  </si>
  <si>
    <t xml:space="preserve">Oddział 1 w Tarnobrzegu                                                                                                                     </t>
  </si>
  <si>
    <t xml:space="preserve">Tarnobrzeg                    </t>
  </si>
  <si>
    <t xml:space="preserve">ul. Sienkiewicza 55                     </t>
  </si>
  <si>
    <t>39-400</t>
  </si>
  <si>
    <t xml:space="preserve">Oddział 1 w Sandomierzu                                                                                                                     </t>
  </si>
  <si>
    <t xml:space="preserve">Sandomierz                    </t>
  </si>
  <si>
    <t xml:space="preserve">ul. Mickiewicza 11A                     </t>
  </si>
  <si>
    <t>27-600</t>
  </si>
  <si>
    <t xml:space="preserve">Oddział 1 w Stalowej Woli                                                                                                                   </t>
  </si>
  <si>
    <t xml:space="preserve">Stalowa Wola                  </t>
  </si>
  <si>
    <t xml:space="preserve">ul. Wolności 17                         </t>
  </si>
  <si>
    <t>37-450</t>
  </si>
  <si>
    <t xml:space="preserve">Oddział 2 w Tarnowie                                                                                                                        </t>
  </si>
  <si>
    <t xml:space="preserve">Tarnów                        </t>
  </si>
  <si>
    <t xml:space="preserve">ul. Słoneczna 28/30                     </t>
  </si>
  <si>
    <t>33-100</t>
  </si>
  <si>
    <t xml:space="preserve">Oddział 1 w Brzesku                                                                                                                         </t>
  </si>
  <si>
    <t xml:space="preserve">Brzesko                       </t>
  </si>
  <si>
    <t xml:space="preserve">pl. Żwirki i Wigury 6                   </t>
  </si>
  <si>
    <t>32-800</t>
  </si>
  <si>
    <t xml:space="preserve">Oddział 2 w Toruniu                                                                                                                         </t>
  </si>
  <si>
    <t xml:space="preserve">Toruń                         </t>
  </si>
  <si>
    <t xml:space="preserve">ul. Grudziądzka 4                       </t>
  </si>
  <si>
    <t>87-100</t>
  </si>
  <si>
    <t xml:space="preserve">Oddział 1 w Brodnicy                                                                                                                        </t>
  </si>
  <si>
    <t xml:space="preserve">Brodnica                      </t>
  </si>
  <si>
    <t xml:space="preserve">ul. Mostowa 2                           </t>
  </si>
  <si>
    <t>87-300</t>
  </si>
  <si>
    <t xml:space="preserve">Oddział 1 w Grudziądzu                                                                                                                      </t>
  </si>
  <si>
    <t xml:space="preserve">Grudziądz                     </t>
  </si>
  <si>
    <t xml:space="preserve">ul. Piłsudskiego 15/17                  </t>
  </si>
  <si>
    <t>86-300</t>
  </si>
  <si>
    <t xml:space="preserve">Oddział 1 w Wałbrzychu                                                                                                                      </t>
  </si>
  <si>
    <t xml:space="preserve">Wałbrzych                     </t>
  </si>
  <si>
    <t xml:space="preserve">Rynek 23                                </t>
  </si>
  <si>
    <t>58-300</t>
  </si>
  <si>
    <t xml:space="preserve">Oddział 1 w Kłodzku                                                                                                                         </t>
  </si>
  <si>
    <t xml:space="preserve">Kłodzko                       </t>
  </si>
  <si>
    <t xml:space="preserve">pl. Jedności 4A                         </t>
  </si>
  <si>
    <t>57-300</t>
  </si>
  <si>
    <t xml:space="preserve">Oddział 1 w Świdnicy                                                                                                                        </t>
  </si>
  <si>
    <t xml:space="preserve">Świdnica                      </t>
  </si>
  <si>
    <t xml:space="preserve">ul. Pułaskiego 1-5                      </t>
  </si>
  <si>
    <t>58-100</t>
  </si>
  <si>
    <t xml:space="preserve">Oddział 1 we Włocławku                                                                                                                      </t>
  </si>
  <si>
    <t xml:space="preserve">Włocławek                     </t>
  </si>
  <si>
    <t xml:space="preserve">ul. Okrzei 64                           </t>
  </si>
  <si>
    <t>87-800</t>
  </si>
  <si>
    <t xml:space="preserve">Oddział 1 w Ciechocinku                                                                                                                     </t>
  </si>
  <si>
    <t xml:space="preserve">Ciechocinek                   </t>
  </si>
  <si>
    <t xml:space="preserve">ul. Zdrojowa 7                          </t>
  </si>
  <si>
    <t>87-720</t>
  </si>
  <si>
    <t xml:space="preserve">Oddział 1 we Wrocławiu                                                                                                                      </t>
  </si>
  <si>
    <t xml:space="preserve">ul. Wita Stwosza 33/35                  </t>
  </si>
  <si>
    <t>50-901</t>
  </si>
  <si>
    <t xml:space="preserve">Oddział 3 we Wrocławiu                                                                                                                      </t>
  </si>
  <si>
    <t xml:space="preserve">ul. marsz. Józefa Piłsudskiego 69       </t>
  </si>
  <si>
    <t>50-019</t>
  </si>
  <si>
    <t xml:space="preserve">Oddział 1 w Oleśnicy                                                                                                                        </t>
  </si>
  <si>
    <t xml:space="preserve">Oleśnica                      </t>
  </si>
  <si>
    <t xml:space="preserve">ul. 3 Maja 1-3                          </t>
  </si>
  <si>
    <t>56-400</t>
  </si>
  <si>
    <t xml:space="preserve">Oddział 1 w Zamościu                                                                                                                        </t>
  </si>
  <si>
    <t xml:space="preserve">Zamość                        </t>
  </si>
  <si>
    <t xml:space="preserve">ul. Partyzantów 15                      </t>
  </si>
  <si>
    <t>22-400</t>
  </si>
  <si>
    <t xml:space="preserve">Oddział 1 w Biłgoraju                                                                                                                       </t>
  </si>
  <si>
    <t xml:space="preserve">Biłgoraj                      </t>
  </si>
  <si>
    <t xml:space="preserve">ul. Kościuszki 75                       </t>
  </si>
  <si>
    <t>23-400</t>
  </si>
  <si>
    <t xml:space="preserve">Oddział 1 w Zielonej Górze                                                                                                                  </t>
  </si>
  <si>
    <t xml:space="preserve">ul. Żeromskiego 2                       </t>
  </si>
  <si>
    <t>65-066</t>
  </si>
  <si>
    <t xml:space="preserve">Oddział 1 w Żarach                                                                                                                          </t>
  </si>
  <si>
    <t xml:space="preserve">Żary                          </t>
  </si>
  <si>
    <t xml:space="preserve">ul. Przeładunkowa 9                     </t>
  </si>
  <si>
    <t>68-200</t>
  </si>
  <si>
    <t xml:space="preserve">Departament Rozliczeń - Bankowość Elektroniczna                                                                                             </t>
  </si>
  <si>
    <t xml:space="preserve">Oddział 56 w Warszawie                                                                                                                      </t>
  </si>
  <si>
    <t xml:space="preserve">ul. Bagatela 15                         </t>
  </si>
  <si>
    <t>02-585</t>
  </si>
  <si>
    <t xml:space="preserve">Departament Sprzedaży Detalicznej - Oddział                                                                                                 </t>
  </si>
  <si>
    <t xml:space="preserve">Centrum Bankowości Prywatnej                                                                                                                </t>
  </si>
  <si>
    <t xml:space="preserve">CENTRUM KORPORACYJNE I WARSZAWA - Rozliczenia                                                                                               </t>
  </si>
  <si>
    <t xml:space="preserve">Departament Rozliczeń - Świadczenia                                                                                                         </t>
  </si>
  <si>
    <t xml:space="preserve">Departament Produktów Zarządzania Środkami Finansowymi - Płatności Masowe 6                                                                 </t>
  </si>
  <si>
    <t xml:space="preserve">Departament Produktów Zarządzania Środkami Finansowymi - Płatności Masowe 7                                                                 </t>
  </si>
  <si>
    <t xml:space="preserve">Departament Rozliczeń - Elixir Direct                                                                                                       </t>
  </si>
  <si>
    <t xml:space="preserve">Niederlassung Deutschland                                                                                                                   </t>
  </si>
  <si>
    <t xml:space="preserve">Oddział w Republice Czeskiej/Czech Branch                                                                                                   </t>
  </si>
  <si>
    <t xml:space="preserve">PKOBP Centrala                                                                                                                              </t>
  </si>
  <si>
    <t xml:space="preserve">Oddział 2 w Żukowie                                                                                                                         </t>
  </si>
  <si>
    <t xml:space="preserve">Żukowo                        </t>
  </si>
  <si>
    <t xml:space="preserve">ul. Sienkiewicza 12                     </t>
  </si>
  <si>
    <t>83-330</t>
  </si>
  <si>
    <t xml:space="preserve">Oddział 17 w Gdyni                                                                                                                          </t>
  </si>
  <si>
    <t xml:space="preserve">ul. 3 Maja 27/31                        </t>
  </si>
  <si>
    <t>81-364</t>
  </si>
  <si>
    <t xml:space="preserve">Oddział 19 w Szczecinie                                                                                                                     </t>
  </si>
  <si>
    <t xml:space="preserve">Oddział 2 w Rumii                                                                                                                           </t>
  </si>
  <si>
    <t xml:space="preserve">Rumia                         </t>
  </si>
  <si>
    <t xml:space="preserve">ul. Sobieskiego 14                      </t>
  </si>
  <si>
    <t>84-240</t>
  </si>
  <si>
    <t xml:space="preserve">Centrum Bankowości Detalicznej BIS                                                                                                          </t>
  </si>
  <si>
    <t xml:space="preserve">Oddział 27 w Gdańsku                                                                                                                        </t>
  </si>
  <si>
    <t xml:space="preserve">ul. Heweliusza 11                       </t>
  </si>
  <si>
    <t>80-890</t>
  </si>
  <si>
    <t xml:space="preserve">Oddział 37 w Krakowie                                                                                                                       </t>
  </si>
  <si>
    <t xml:space="preserve">ul. Królewska 51                        </t>
  </si>
  <si>
    <t>30-081</t>
  </si>
  <si>
    <t xml:space="preserve">Oddział 19 w Katowicach                                                                                                                     </t>
  </si>
  <si>
    <t xml:space="preserve">ul. Francuska 34                        </t>
  </si>
  <si>
    <t>40-035</t>
  </si>
  <si>
    <t xml:space="preserve">Oddział Internetowy                                                                                                                         </t>
  </si>
  <si>
    <t xml:space="preserve">Oddział 3 w Tczewie                                                                                                                         </t>
  </si>
  <si>
    <t xml:space="preserve">ul. Żwirki 50                           </t>
  </si>
  <si>
    <t xml:space="preserve">Oddział 18 w Bydgoszczy                                                                                                                     </t>
  </si>
  <si>
    <t xml:space="preserve">ul. Gdańska 76                          </t>
  </si>
  <si>
    <t>85-021</t>
  </si>
  <si>
    <t xml:space="preserve">Oddział 9 w Olsztynie                                                                                                                       </t>
  </si>
  <si>
    <t xml:space="preserve">ul. Walentego Barczewskiego 1           </t>
  </si>
  <si>
    <t>10-061</t>
  </si>
  <si>
    <t xml:space="preserve">Oddział 36 w Łodzi                                                                                                                          </t>
  </si>
  <si>
    <t xml:space="preserve">ul. Rzgowska 34/36                      </t>
  </si>
  <si>
    <t>93-172</t>
  </si>
  <si>
    <t xml:space="preserve">Oddział 3 w Pabianicach                                                                                                                     </t>
  </si>
  <si>
    <t xml:space="preserve">ul. Zamkowa 3                           </t>
  </si>
  <si>
    <t xml:space="preserve">Departament Produktów Transakcyjnych i Finansowania Handlu - Płatności Masowe 8                                                             </t>
  </si>
  <si>
    <t xml:space="preserve">Oddział 11 w Lublinie                                                                                                                       </t>
  </si>
  <si>
    <t xml:space="preserve">ul. Krakowskie Przedmiescie 60          </t>
  </si>
  <si>
    <t>20-008</t>
  </si>
  <si>
    <t xml:space="preserve">Oddział 52 w Poznaniu                                                                                                                       </t>
  </si>
  <si>
    <t xml:space="preserve">ul. Mielżyńskiego 14                    </t>
  </si>
  <si>
    <t>61-725</t>
  </si>
  <si>
    <t xml:space="preserve">Oddział 101 w Warszawie                                                                                                                     </t>
  </si>
  <si>
    <t xml:space="preserve">al. Jana Pawła II 25                    </t>
  </si>
  <si>
    <t>00-854</t>
  </si>
  <si>
    <t xml:space="preserve">SYSTEM MPS-MID-1                                                                                                                            </t>
  </si>
  <si>
    <t xml:space="preserve">PKOBP Centrum Bankowości Detalicznej - Oddział Główny                                                                                       </t>
  </si>
  <si>
    <t xml:space="preserve">ul. Jana Pawła II 25                    </t>
  </si>
  <si>
    <t xml:space="preserve">Bank Handlowy w Warszawie Spółka Akcyjna                                                                                                    </t>
  </si>
  <si>
    <t xml:space="preserve">Citi Handlowy                                                                                       </t>
  </si>
  <si>
    <t xml:space="preserve">ul. Senatorska 16                       </t>
  </si>
  <si>
    <t>00-923</t>
  </si>
  <si>
    <t xml:space="preserve">Bank Handlowy - Sektor Bankowości Detalicznej                                                                                               </t>
  </si>
  <si>
    <t xml:space="preserve">Bank Handlowy - Sektor Bankowości Detalicznej - Karty Kredytowe                                                                             </t>
  </si>
  <si>
    <t xml:space="preserve">Regionalne Centrum Rozliczeń Olsztyn                                                                                                        </t>
  </si>
  <si>
    <t xml:space="preserve">5 Wileńskiej Brygady 16                 </t>
  </si>
  <si>
    <t>10-602</t>
  </si>
  <si>
    <t xml:space="preserve">I Oddział w Warszawie                                                                                                                       </t>
  </si>
  <si>
    <t xml:space="preserve">ul. Traugutta 7/9                       </t>
  </si>
  <si>
    <t xml:space="preserve">II Oddział w Warszawie                                                                                                                      </t>
  </si>
  <si>
    <t xml:space="preserve">III Oddział w Warszawie                                                                                                                     </t>
  </si>
  <si>
    <t xml:space="preserve">ul. Wolska 167                          </t>
  </si>
  <si>
    <t>01-258</t>
  </si>
  <si>
    <t xml:space="preserve">Dom Maklerski Banku Handlowego                                                                                                              </t>
  </si>
  <si>
    <t xml:space="preserve">IV Oddział w Warszawie                                                                                                                      </t>
  </si>
  <si>
    <t xml:space="preserve">ul. Chałubińskiego 8                    </t>
  </si>
  <si>
    <t>00-613</t>
  </si>
  <si>
    <t xml:space="preserve">VI Oddział w Warszawie                                                                                                                      </t>
  </si>
  <si>
    <t>00-067</t>
  </si>
  <si>
    <t xml:space="preserve">Oddział w Białymstoku                                                                                                                       </t>
  </si>
  <si>
    <t xml:space="preserve">ul. Józefa Marjańskiego 3               </t>
  </si>
  <si>
    <t>15-402</t>
  </si>
  <si>
    <t xml:space="preserve">Oddział w Bielsku-Białej                                                                                                                    </t>
  </si>
  <si>
    <t xml:space="preserve">ul. Cechowa 22                          </t>
  </si>
  <si>
    <t xml:space="preserve">Oddział w Bydgoszczy                                                                                                                        </t>
  </si>
  <si>
    <t xml:space="preserve">Oddział w Częstochowie                                                                                                                      </t>
  </si>
  <si>
    <t xml:space="preserve">al. Najświętszej Maryi Panny 26         </t>
  </si>
  <si>
    <t xml:space="preserve">Oddział w Gdyni                                                                                                                             </t>
  </si>
  <si>
    <t xml:space="preserve">ul. Stefana Batorego 28/32              </t>
  </si>
  <si>
    <t>81-366</t>
  </si>
  <si>
    <t xml:space="preserve">Oddział w Gorzowie Wielkopolskim                                                                                                            </t>
  </si>
  <si>
    <t xml:space="preserve">ul. Mostowa 4                           </t>
  </si>
  <si>
    <t xml:space="preserve">Oddział w Kaliszu                                                                                                                           </t>
  </si>
  <si>
    <t xml:space="preserve">ul. Górnośląska 64/66                   </t>
  </si>
  <si>
    <t>62-803</t>
  </si>
  <si>
    <t xml:space="preserve">Oddział w Katowicach                                                                                                                        </t>
  </si>
  <si>
    <t xml:space="preserve">ul. Sokolska 29                         </t>
  </si>
  <si>
    <t>40-086</t>
  </si>
  <si>
    <t xml:space="preserve">Oddział w Koninie                                                                                                                           </t>
  </si>
  <si>
    <t xml:space="preserve">ul. Fryderyka Chopina 21B               </t>
  </si>
  <si>
    <t>62-507</t>
  </si>
  <si>
    <t xml:space="preserve">Oddział w Krakowie                                                                                                                          </t>
  </si>
  <si>
    <t xml:space="preserve">ul. Kołowa 8                            </t>
  </si>
  <si>
    <t>30-134</t>
  </si>
  <si>
    <t xml:space="preserve">Oddział w Lublinie                                                                                                                          </t>
  </si>
  <si>
    <t xml:space="preserve">ul. Krakowskie Przedmieście 55          </t>
  </si>
  <si>
    <t xml:space="preserve">Oddział w Łodzi                                                                                                                             </t>
  </si>
  <si>
    <t xml:space="preserve">ul. Piotrkowska 74                      </t>
  </si>
  <si>
    <t xml:space="preserve">Oddział w Poznaniu                                                                                                                          </t>
  </si>
  <si>
    <t xml:space="preserve">pl. Wolności 4                          </t>
  </si>
  <si>
    <t>61-738</t>
  </si>
  <si>
    <t xml:space="preserve">Oddział w Słupsku                                                                                                                           </t>
  </si>
  <si>
    <t xml:space="preserve">ul. Sienkiewicza 9                      </t>
  </si>
  <si>
    <t xml:space="preserve">Oddział w Szczecinie                                                                                                                        </t>
  </si>
  <si>
    <t xml:space="preserve">pl. Rodła 8                             </t>
  </si>
  <si>
    <t>70-419</t>
  </si>
  <si>
    <t xml:space="preserve">Oddział we Wrocławiu                                                                                                                        </t>
  </si>
  <si>
    <t xml:space="preserve">ul. Powstańców Śląskich 7A              </t>
  </si>
  <si>
    <t>53-332</t>
  </si>
  <si>
    <t xml:space="preserve">VII Oddział w Warszawie                                                                                                                     </t>
  </si>
  <si>
    <t xml:space="preserve">ul. Ostrobramska 75A                    </t>
  </si>
  <si>
    <t>04-175</t>
  </si>
  <si>
    <t xml:space="preserve">Bankowy Punkt Obsługi Klienta                                                                                                               </t>
  </si>
  <si>
    <t xml:space="preserve">Obsługa Małych i Średnich Przedsiębiorstw                                                                                                   </t>
  </si>
  <si>
    <t xml:space="preserve">ul. Goleszowska 6                       </t>
  </si>
  <si>
    <t>01-260</t>
  </si>
  <si>
    <t xml:space="preserve">Citiconnect Warszawa                                                                                                                        </t>
  </si>
  <si>
    <t xml:space="preserve">Bankowy Punkt Obsługi Klienta Nr 4 w Warszawie                                                                                              </t>
  </si>
  <si>
    <t xml:space="preserve">Bankowy Punkt Obsługi Klienta Nr 5 w Warszawie                                                                                              </t>
  </si>
  <si>
    <t xml:space="preserve">Bankowy Punkt Obsługi Klienta Nr 6 w Warszawie                                                                                              </t>
  </si>
  <si>
    <t xml:space="preserve">Bankowy Punkt Obsługi Klienta Nr 7                                                                                                          </t>
  </si>
  <si>
    <t xml:space="preserve">Bankowy Punkt Obsługi Klienta Nr 8                                                                                                          </t>
  </si>
  <si>
    <t xml:space="preserve">Bankowy Punkt Obsługi Klienta Nr 9                                                                                                          </t>
  </si>
  <si>
    <t xml:space="preserve">Bankowy Punkt Obsługi Klienta Nr 10                                                                                                         </t>
  </si>
  <si>
    <t xml:space="preserve">Bankowy Punkt Obsługi Klienta Nr 11                                                                                                         </t>
  </si>
  <si>
    <t xml:space="preserve">Bankowy Punkt Obsługi Klienta Nr 12                                                                                                         </t>
  </si>
  <si>
    <t xml:space="preserve">Bankowy Punkt Obsługi Klienta Nr 13                                                                                                         </t>
  </si>
  <si>
    <t xml:space="preserve">Bankowy Punkt Obsługi Klienta Nr 14                                                                                                         </t>
  </si>
  <si>
    <t xml:space="preserve">Bankowy Punkt Obsługi Klienta Nr 15                                                                                                         </t>
  </si>
  <si>
    <t xml:space="preserve">Bankowy Punkt Obsługi Klienta Nr 16                                                                                                         </t>
  </si>
  <si>
    <t xml:space="preserve">ING Bank Śląski Spółka Akcyjna                                                                                                              </t>
  </si>
  <si>
    <t xml:space="preserve">Centrala - Centrum Płatności i Obsługi Klientów                                                                                             </t>
  </si>
  <si>
    <t xml:space="preserve">ul. Sokolska 34                         </t>
  </si>
  <si>
    <t xml:space="preserve">Centrala - Departament Księgowości Własnej                                                                                                  </t>
  </si>
  <si>
    <t xml:space="preserve">Centrala - Departament Obsługi Kredytów Detalicznych                                                                                        </t>
  </si>
  <si>
    <t xml:space="preserve">ul. Murckowska 16B                      </t>
  </si>
  <si>
    <t>40-265</t>
  </si>
  <si>
    <t xml:space="preserve">Centrala - Centrum Wsparcia Klientów Strategicznych                                                                                         </t>
  </si>
  <si>
    <t xml:space="preserve">ul. Puławska 2                          </t>
  </si>
  <si>
    <t>02-566</t>
  </si>
  <si>
    <t xml:space="preserve">Centrala - Centrum Operacyjnej Obsługi Klienta                                                                                              </t>
  </si>
  <si>
    <t xml:space="preserve">ul. Roździeńska 41                      </t>
  </si>
  <si>
    <t>40-382</t>
  </si>
  <si>
    <t xml:space="preserve">Centrala - Departament Platform Kredytowych                                                                                                 </t>
  </si>
  <si>
    <t xml:space="preserve">ul. Murckowska 16C                      </t>
  </si>
  <si>
    <t xml:space="preserve">ING Bank Śląski S.A. Białystok                                                                                                              </t>
  </si>
  <si>
    <t xml:space="preserve">ul. Chorzowska 50                       </t>
  </si>
  <si>
    <t>40-101</t>
  </si>
  <si>
    <t xml:space="preserve">ING Bank Śląski S.A. Gdynia                                                                                                                 </t>
  </si>
  <si>
    <t>41-101</t>
  </si>
  <si>
    <t xml:space="preserve">ING Bank Śląski S.A. Gdańsk  II                                                                                                             </t>
  </si>
  <si>
    <t xml:space="preserve">ING Bank Śląski S.A. Katowice                                                                                                               </t>
  </si>
  <si>
    <t xml:space="preserve">ING Bank Śląski S.A. Katowice II                                                                                                            </t>
  </si>
  <si>
    <t xml:space="preserve">ING Bank Śląski S.A.Kielce                                                                                                                  </t>
  </si>
  <si>
    <t xml:space="preserve">ING Bank Śląski S.A. Kraków                                                                                                                 </t>
  </si>
  <si>
    <t xml:space="preserve">ING Bank Śląski S.A. Lublin                                                                                                                 </t>
  </si>
  <si>
    <t xml:space="preserve">ING Bank Śląski S.A. Łódz                                                                                                                   </t>
  </si>
  <si>
    <t xml:space="preserve">ING Bank Śląski S.A.  Olsztyn                                                                                                               </t>
  </si>
  <si>
    <t xml:space="preserve">ING Bank Śląski S.A. Opole                                                                                                                  </t>
  </si>
  <si>
    <t xml:space="preserve">ING Bank Śląski S.A. Poznań                                                                                                                 </t>
  </si>
  <si>
    <t xml:space="preserve">ING Bank Śląski S.A. Poznań II                                                                                                              </t>
  </si>
  <si>
    <t xml:space="preserve">ING Bank Śląski S.A. Szczecin                                                                                                               </t>
  </si>
  <si>
    <t xml:space="preserve">ING Bank Śląski S.A. Rzeszów                                                                                                                </t>
  </si>
  <si>
    <t xml:space="preserve">ING Bank Śląski S.A.  Szczecin II                                                                                                           </t>
  </si>
  <si>
    <t xml:space="preserve">ING Bank Śląski S.A. Warszawa                                                                                                               </t>
  </si>
  <si>
    <t xml:space="preserve">ING Bank Śląski S.A. Bydgoszcz                                                                                                              </t>
  </si>
  <si>
    <t xml:space="preserve">ING Bank Śląski S.A. Warszawa II                                                                                                            </t>
  </si>
  <si>
    <t xml:space="preserve">ING Bank Śląski S.A. Wrocław II                                                                                                             </t>
  </si>
  <si>
    <t xml:space="preserve">ING Bank Śląski S.A.  Wrocław                                                                                                               </t>
  </si>
  <si>
    <t xml:space="preserve">ING Bank Śląski S.A.Zielona Góra                                                                                                            </t>
  </si>
  <si>
    <t xml:space="preserve">ING Bank Śląski S.A.  Szczecin III                                                                                                          </t>
  </si>
  <si>
    <t xml:space="preserve">Oddział w Legionowie, ul. Handlowa 14                                                                                                       </t>
  </si>
  <si>
    <t xml:space="preserve">Legionowo                     </t>
  </si>
  <si>
    <t xml:space="preserve">ul. Handlowa 14                         </t>
  </si>
  <si>
    <t>05-120</t>
  </si>
  <si>
    <t xml:space="preserve">Oddział w Warszawie ul.Powsińska 64A                                                                                                        </t>
  </si>
  <si>
    <t xml:space="preserve">ul. Powsińska 64A                       </t>
  </si>
  <si>
    <t>02-903</t>
  </si>
  <si>
    <t xml:space="preserve">Oddział w Warszawie ul.Nowowiejska 5                                                                                                        </t>
  </si>
  <si>
    <t xml:space="preserve">ul. Nowowiejska 5                       </t>
  </si>
  <si>
    <t>00-643</t>
  </si>
  <si>
    <t xml:space="preserve">Oddział w Warszawie ul. Grójecka 81/87                                                                                                      </t>
  </si>
  <si>
    <t xml:space="preserve">ul. Grójecka 81/87                      </t>
  </si>
  <si>
    <t>02-094</t>
  </si>
  <si>
    <t xml:space="preserve">Oddział w Warszawie ul.Belwederska 20/22                                                                                                    </t>
  </si>
  <si>
    <t xml:space="preserve">ul. Belwederska 20/22                   </t>
  </si>
  <si>
    <t>00-762</t>
  </si>
  <si>
    <t xml:space="preserve">Oddział w Bielsku-Białej ul. Gazownicza 5                                                                                                   </t>
  </si>
  <si>
    <t xml:space="preserve">ul. Gazownicza 5                        </t>
  </si>
  <si>
    <t xml:space="preserve">Oddział w Cieszynie ul. Mennicza 1                                                                                                          </t>
  </si>
  <si>
    <t xml:space="preserve">Cieszyn                       </t>
  </si>
  <si>
    <t xml:space="preserve">ul. Mennicza 1                          </t>
  </si>
  <si>
    <t>43-400</t>
  </si>
  <si>
    <t xml:space="preserve">Oddział w Ustroniu, ul. Ignacego Daszyńskiego 6                                                                                             </t>
  </si>
  <si>
    <t xml:space="preserve">Ustroń                        </t>
  </si>
  <si>
    <t xml:space="preserve">ul. Ignacego Daszyńskiego 6             </t>
  </si>
  <si>
    <t>43-450</t>
  </si>
  <si>
    <t xml:space="preserve">Oddział w Wadowicach, ul. Lwowska 16                                                                                                        </t>
  </si>
  <si>
    <t xml:space="preserve">ul. Lwowska 16                          </t>
  </si>
  <si>
    <t xml:space="preserve">Oddział w Kętach ul. Kościuszki 15                                                                                                          </t>
  </si>
  <si>
    <t xml:space="preserve">Kęty                          </t>
  </si>
  <si>
    <t xml:space="preserve">ul. Kościuszki 15                       </t>
  </si>
  <si>
    <t>32-650</t>
  </si>
  <si>
    <t xml:space="preserve">Oddział w Bydgoszczy, ul. Mostowa 2                                                                                                         </t>
  </si>
  <si>
    <t>85-110</t>
  </si>
  <si>
    <t xml:space="preserve">Oddział w Częstochowie, Aleja Najświętszej Maryi Panny 36/38                                                                                </t>
  </si>
  <si>
    <t xml:space="preserve">Aleja Najświętszej Maryi Panny 36/38    </t>
  </si>
  <si>
    <t xml:space="preserve">Oddział w Lublińcu, Plac Sienkiewicza 8                                                                                                     </t>
  </si>
  <si>
    <t xml:space="preserve">Lubliniec                     </t>
  </si>
  <si>
    <t xml:space="preserve">Plac Sienkiewicza 8                     </t>
  </si>
  <si>
    <t>42-700</t>
  </si>
  <si>
    <t xml:space="preserve">Oddział w Myszkowie ul. Kopernika 4                                                                                                         </t>
  </si>
  <si>
    <t xml:space="preserve">Myszków                       </t>
  </si>
  <si>
    <t xml:space="preserve">ul. Kopernika 4                         </t>
  </si>
  <si>
    <t>42-300</t>
  </si>
  <si>
    <t xml:space="preserve">Oddział w Oleśnie, ul. Władysława Stanisława Reymonta 3                                                                                     </t>
  </si>
  <si>
    <t xml:space="preserve">Olesno                        </t>
  </si>
  <si>
    <t xml:space="preserve">ul. Władysława Stanisława Reymonta 3    </t>
  </si>
  <si>
    <t>46-300</t>
  </si>
  <si>
    <t xml:space="preserve">Oddział w Ostrowie Wielkopolskim ul. Kolejowa 35A                                                                                           </t>
  </si>
  <si>
    <t xml:space="preserve">ul. Kolejowa 31                         </t>
  </si>
  <si>
    <t xml:space="preserve">Oddział w Katowicach, ul. Sokolska 34                                                                                                       </t>
  </si>
  <si>
    <t xml:space="preserve">Oddział w Będzinie, ul. 11 Listopada 9                                                                                                      </t>
  </si>
  <si>
    <t xml:space="preserve">Będzin                        </t>
  </si>
  <si>
    <t xml:space="preserve">ul. 11 Listopada 9                      </t>
  </si>
  <si>
    <t>42-500</t>
  </si>
  <si>
    <t xml:space="preserve">Oddział w Bytomu, ul. Wrocławska 32                                                                                                         </t>
  </si>
  <si>
    <t xml:space="preserve">ul. Wrocławska 32                       </t>
  </si>
  <si>
    <t xml:space="preserve">Oddział w Chorzowie ul. Wolności 12                                                                                                         </t>
  </si>
  <si>
    <t xml:space="preserve">Chorzów                       </t>
  </si>
  <si>
    <t xml:space="preserve">ul. Wolności 12                         </t>
  </si>
  <si>
    <t>41-500</t>
  </si>
  <si>
    <t xml:space="preserve">Oddział w Czechowicach-Dziedzicach, ul. Niepodległości 10A                                                                                  </t>
  </si>
  <si>
    <t xml:space="preserve">Czechowice-Dziedzice          </t>
  </si>
  <si>
    <t xml:space="preserve">ul. Niepodległości 10A                  </t>
  </si>
  <si>
    <t>43-502</t>
  </si>
  <si>
    <t xml:space="preserve">Oddział w Czeladzi, ul. Bytomska 2                                                                                                          </t>
  </si>
  <si>
    <t xml:space="preserve">Czeladź                       </t>
  </si>
  <si>
    <t xml:space="preserve">ul. Bytomska 2                          </t>
  </si>
  <si>
    <t>41-250</t>
  </si>
  <si>
    <t xml:space="preserve">Oddział w Dąbrowie Górniczej, ul. 3 Maja 1                                                                                                  </t>
  </si>
  <si>
    <t xml:space="preserve">Dąbrowa Górnicza              </t>
  </si>
  <si>
    <t xml:space="preserve">ul. 3 Maja 1                            </t>
  </si>
  <si>
    <t>41-300</t>
  </si>
  <si>
    <t xml:space="preserve">Oddział w Gliwicach, Rynek 10                                                                                                               </t>
  </si>
  <si>
    <t xml:space="preserve">Rynek 10                                </t>
  </si>
  <si>
    <t xml:space="preserve">Oddział w Gliwicach ul. Zwycięstwa 52                                                                                                       </t>
  </si>
  <si>
    <t xml:space="preserve">ul. Zwycięstwa 52                       </t>
  </si>
  <si>
    <t xml:space="preserve">Oddział w Jaworznie, ul. Grunwaldzka 59                                                                                                     </t>
  </si>
  <si>
    <t xml:space="preserve">Jaworzno                      </t>
  </si>
  <si>
    <t xml:space="preserve">ul. Grunwaldzka 59                      </t>
  </si>
  <si>
    <t>43-600</t>
  </si>
  <si>
    <t xml:space="preserve">Oddział w Pszczynie ul.Bankowa 1                                                                                                            </t>
  </si>
  <si>
    <t xml:space="preserve">Pszczyna                      </t>
  </si>
  <si>
    <t>43-200</t>
  </si>
  <si>
    <t xml:space="preserve">Oddział w Raciborzu ul.Sienkiewicza 2                                                                                                       </t>
  </si>
  <si>
    <t xml:space="preserve">Racibórz                      </t>
  </si>
  <si>
    <t xml:space="preserve">ul. Sienkiewicza 2                      </t>
  </si>
  <si>
    <t>47-400</t>
  </si>
  <si>
    <t xml:space="preserve">Oddział w Rudzie Śląskiej, ul. Piotra Niedurnego 54                                                                                         </t>
  </si>
  <si>
    <t xml:space="preserve">Ruda Śląska                   </t>
  </si>
  <si>
    <t xml:space="preserve">ul. Piotra Niedurnego 54                </t>
  </si>
  <si>
    <t>41-709</t>
  </si>
  <si>
    <t xml:space="preserve">Oddział w Rybniku ul.Wieniawskiego 3                                                                                                        </t>
  </si>
  <si>
    <t xml:space="preserve">ul. Wieniawskiego 3                     </t>
  </si>
  <si>
    <t xml:space="preserve">Oddział w Siemianowicach Śląskich ul.Świerczewskiego 1                                                                                      </t>
  </si>
  <si>
    <t xml:space="preserve">Siemianowice Śląskie          </t>
  </si>
  <si>
    <t xml:space="preserve">ul. Świerczewskiego 1                   </t>
  </si>
  <si>
    <t>41-100</t>
  </si>
  <si>
    <t xml:space="preserve">Oddział w Sosnowcu, ul. Stanisława Małachowskiego 7                                                                                         </t>
  </si>
  <si>
    <t xml:space="preserve">ul. Stanisława Małachowskiego 7         </t>
  </si>
  <si>
    <t xml:space="preserve">Oddział w Świętochłowicach ul.Bytomska 8                                                                                                    </t>
  </si>
  <si>
    <t xml:space="preserve">Świętochłowice                </t>
  </si>
  <si>
    <t xml:space="preserve">ul. Bytomska 8                          </t>
  </si>
  <si>
    <t>41-600</t>
  </si>
  <si>
    <t xml:space="preserve">Oddział w Tarnowskich Górach, ul. Strzelecka 5                                                                                              </t>
  </si>
  <si>
    <t xml:space="preserve">Tarnowskie Góry               </t>
  </si>
  <si>
    <t xml:space="preserve">ul. Strzelecka 5                        </t>
  </si>
  <si>
    <t>42-600</t>
  </si>
  <si>
    <t xml:space="preserve">Oddział w Tychach ul.Aleja Niepodległości 55                                                                                                </t>
  </si>
  <si>
    <t xml:space="preserve">al. Niepodległości 55                   </t>
  </si>
  <si>
    <t xml:space="preserve">Oddział w Wodzisławiu Śląskim, ul. ks. płk. Wilhelma Kubsza 27                                                                              </t>
  </si>
  <si>
    <t xml:space="preserve">Wodzisław Śląski              </t>
  </si>
  <si>
    <t xml:space="preserve">ul. ks. płk. Wilhelma Kubsza 27         </t>
  </si>
  <si>
    <t>44-300</t>
  </si>
  <si>
    <t xml:space="preserve">Oddział w Kielcach ul.Silniczna 26                                                                                                          </t>
  </si>
  <si>
    <t xml:space="preserve">ul. Silniczna 26                        </t>
  </si>
  <si>
    <t>25-515</t>
  </si>
  <si>
    <t xml:space="preserve">Oddział w Pińczowie ul. Klasztorna 4                                                                                                        </t>
  </si>
  <si>
    <t xml:space="preserve">Pińczów                       </t>
  </si>
  <si>
    <t xml:space="preserve">ul. Klasztorna 4                        </t>
  </si>
  <si>
    <t>28-400</t>
  </si>
  <si>
    <t xml:space="preserve">Oddział w Starachowicach ul.Krzosa 4                                                                                                        </t>
  </si>
  <si>
    <t xml:space="preserve">Starachowice                  </t>
  </si>
  <si>
    <t xml:space="preserve">ul. Krzosa 4                            </t>
  </si>
  <si>
    <t>27-200</t>
  </si>
  <si>
    <t xml:space="preserve">Oddział w Krakowie ul.Al.Pokoju 78                                                                                                          </t>
  </si>
  <si>
    <t xml:space="preserve">al. Pokoju 78                           </t>
  </si>
  <si>
    <t>31-564</t>
  </si>
  <si>
    <t xml:space="preserve">Oddział w Krośnie ul.Rynek 8                                                                                                                </t>
  </si>
  <si>
    <t xml:space="preserve">Oddział w Łodzi, ul. Jana Karskiego 5                                                                                                       </t>
  </si>
  <si>
    <t xml:space="preserve">ul. Jana Karskiego 5                    </t>
  </si>
  <si>
    <t>91-071</t>
  </si>
  <si>
    <t xml:space="preserve">Oddział w Zakopanem ul.Piaseckiego 28                                                                                                       </t>
  </si>
  <si>
    <t xml:space="preserve">Zakopane                      </t>
  </si>
  <si>
    <t xml:space="preserve">ul. Piaseckiego 28                      </t>
  </si>
  <si>
    <t>34-500</t>
  </si>
  <si>
    <t xml:space="preserve">Oddział w Krapkowicach ul.1 Maja 2                                                                                                          </t>
  </si>
  <si>
    <t xml:space="preserve">Krapkowice                    </t>
  </si>
  <si>
    <t xml:space="preserve">ul. 1 Maja 2                            </t>
  </si>
  <si>
    <t>47-300</t>
  </si>
  <si>
    <t xml:space="preserve">Oddział w Nysie ul.Piastowska 33                                                                                                            </t>
  </si>
  <si>
    <t xml:space="preserve">Nysa                          </t>
  </si>
  <si>
    <t xml:space="preserve">ul. Piastowska 33                       </t>
  </si>
  <si>
    <t>48-300</t>
  </si>
  <si>
    <t xml:space="preserve">Oddział w Opolu ul. Zwierzyniecka 2                                                                                                         </t>
  </si>
  <si>
    <t xml:space="preserve">ul. Zwierzyniecka 2                     </t>
  </si>
  <si>
    <t>45-019</t>
  </si>
  <si>
    <t xml:space="preserve">Oddział w Kędzierzynie-Koźlu ul. Piastowska 14                                                                                              </t>
  </si>
  <si>
    <t xml:space="preserve">ul. Piastowska 14                       </t>
  </si>
  <si>
    <t>47-200</t>
  </si>
  <si>
    <t xml:space="preserve">Oddział w Poznaniu ul.Piekary 7                                                                                                             </t>
  </si>
  <si>
    <t xml:space="preserve">ul. Piekary 7                           </t>
  </si>
  <si>
    <t>61-823</t>
  </si>
  <si>
    <t xml:space="preserve">Oddział w Tarnowie Podgórnym ul.Poznańska 84                                                                                                </t>
  </si>
  <si>
    <t xml:space="preserve">Tarnowo Podgórne              </t>
  </si>
  <si>
    <t xml:space="preserve">ul. Poznańska 84                        </t>
  </si>
  <si>
    <t>62-080</t>
  </si>
  <si>
    <t xml:space="preserve">Oddział w Przemyślu ul.Dworskiego 39                                                                                                        </t>
  </si>
  <si>
    <t xml:space="preserve">ul. Dworskiego 39                       </t>
  </si>
  <si>
    <t xml:space="preserve">Oddział w Szczecinie ul.3 Maja 30                                                                                                           </t>
  </si>
  <si>
    <t xml:space="preserve">ul. 3 Maja 30                           </t>
  </si>
  <si>
    <t>70-215</t>
  </si>
  <si>
    <t xml:space="preserve">Oddział w Tarnowie, ul. Juliusza Słowackiego 33-37                                                                                          </t>
  </si>
  <si>
    <t xml:space="preserve">ul. Juliusza Słowackiego 33-37          </t>
  </si>
  <si>
    <t xml:space="preserve">Oddział we Wrocławiu ul. Szewska 72                                                                                                         </t>
  </si>
  <si>
    <t xml:space="preserve">ul. Szewska 72                          </t>
  </si>
  <si>
    <t>50-121</t>
  </si>
  <si>
    <t xml:space="preserve">Oddział w Zabrzu ul.Wolności 305                                                                                                            </t>
  </si>
  <si>
    <t xml:space="preserve">Zabrze                        </t>
  </si>
  <si>
    <t xml:space="preserve">ul. Wolności 305                        </t>
  </si>
  <si>
    <t>41-800</t>
  </si>
  <si>
    <t xml:space="preserve">Oddział w Zawierciu ul. Leśna 6                                                                                                             </t>
  </si>
  <si>
    <t xml:space="preserve">Zawiercie                     </t>
  </si>
  <si>
    <t xml:space="preserve">ul. Leśna 6                             </t>
  </si>
  <si>
    <t>42-400</t>
  </si>
  <si>
    <t xml:space="preserve">Oddział w Jastrzębiu-Zdroju ul. Mazowiecka 12                                                                                               </t>
  </si>
  <si>
    <t xml:space="preserve">Jastrzębie-Zdrój              </t>
  </si>
  <si>
    <t xml:space="preserve">ul. Mazowiecka 12                       </t>
  </si>
  <si>
    <t>44-335</t>
  </si>
  <si>
    <t xml:space="preserve">Oddział w Olkuszu ul. Króla Kazimierza Wielkiego 62A                                                                                        </t>
  </si>
  <si>
    <t xml:space="preserve">ul. Króla Kazimierza Wielkiego 62A      </t>
  </si>
  <si>
    <t xml:space="preserve">Oddział w Piekarach Śląskich, ul. Bytomska 77                                                                                               </t>
  </si>
  <si>
    <t xml:space="preserve">Piekary Śląskie               </t>
  </si>
  <si>
    <t xml:space="preserve">ul. Bytomska 77                         </t>
  </si>
  <si>
    <t>41-940</t>
  </si>
  <si>
    <t xml:space="preserve">Oddział w Mikołowie ul. Karola Miarki 20                                                                                                    </t>
  </si>
  <si>
    <t xml:space="preserve">Mikołów                       </t>
  </si>
  <si>
    <t xml:space="preserve">ul. Karola Miarki 20                    </t>
  </si>
  <si>
    <t>43-190</t>
  </si>
  <si>
    <t xml:space="preserve">Oddział w Żorach ul. Bankowa 4                                                                                                              </t>
  </si>
  <si>
    <t xml:space="preserve">Żory                          </t>
  </si>
  <si>
    <t xml:space="preserve">ul. Bankowa 4                           </t>
  </si>
  <si>
    <t>44-244</t>
  </si>
  <si>
    <t xml:space="preserve">Oddział w Nowym Sączu ul.Kościuszki 13                                                                                                      </t>
  </si>
  <si>
    <t xml:space="preserve">ul. Tadeusza Kościuszki 13              </t>
  </si>
  <si>
    <t xml:space="preserve">Oddział w Koninie ul.1 Maja 15A                                                                                                             </t>
  </si>
  <si>
    <t xml:space="preserve">ul. 1 Maja 15A                          </t>
  </si>
  <si>
    <t xml:space="preserve">Oddział w Legnicy ul. Wrocławska 27                                                                                                         </t>
  </si>
  <si>
    <t xml:space="preserve">ul. Wrocławska 27                       </t>
  </si>
  <si>
    <t xml:space="preserve">Oddział w Jeleniej Górze, Plac Księdza Kardynała Stefana Wyszyńskiego 54                                                                    </t>
  </si>
  <si>
    <t>Plac Księdza Kardynała Stefana Wyszyński</t>
  </si>
  <si>
    <t>58-500</t>
  </si>
  <si>
    <t xml:space="preserve">Oddział w Gdańsku, al. Grunwaldzka 56                                                                                                       </t>
  </si>
  <si>
    <t xml:space="preserve">al. Grunwaldzka 56                      </t>
  </si>
  <si>
    <t>80-241</t>
  </si>
  <si>
    <t xml:space="preserve">Oddział w Warce ul.Wójtowska 1                                                                                                              </t>
  </si>
  <si>
    <t xml:space="preserve">Warka                         </t>
  </si>
  <si>
    <t xml:space="preserve">ul. Wójtowska 1                         </t>
  </si>
  <si>
    <t>05-660</t>
  </si>
  <si>
    <t xml:space="preserve">Oddział w Radomiu, ul. Stefana Żeromskiego 40                                                                                               </t>
  </si>
  <si>
    <t xml:space="preserve">ul. Stefana Żeromskiego 40              </t>
  </si>
  <si>
    <t>26-610</t>
  </si>
  <si>
    <t xml:space="preserve">Oddział w Olsztynie ul. Towarowa 1                                                                                                          </t>
  </si>
  <si>
    <t xml:space="preserve">ul. Towarowa 1                          </t>
  </si>
  <si>
    <t>10-416</t>
  </si>
  <si>
    <t xml:space="preserve">Oddział w Kazimierzy Wielkiej ul.Kościuszki 1                                                                                               </t>
  </si>
  <si>
    <t xml:space="preserve">Kazimierza Wielka             </t>
  </si>
  <si>
    <t xml:space="preserve">ul. Kościuszki 1                        </t>
  </si>
  <si>
    <t>28-500</t>
  </si>
  <si>
    <t xml:space="preserve">Oddział w Białymstoku, ul. Jana Klemensa Branickiego 17B                                                                                    </t>
  </si>
  <si>
    <t xml:space="preserve">ul. Jana Klemensa Branickiego 17B       </t>
  </si>
  <si>
    <t>15-085</t>
  </si>
  <si>
    <t xml:space="preserve">Oddział w Dębicy, Rynek 27                                                                                                                  </t>
  </si>
  <si>
    <t xml:space="preserve">Dębica                        </t>
  </si>
  <si>
    <t xml:space="preserve">Rynek 27                                </t>
  </si>
  <si>
    <t>39-200</t>
  </si>
  <si>
    <t xml:space="preserve">Oddział w Krynicy-Zdroju ul. Józefa Ignacego Kraszewskiego 1                                                                                </t>
  </si>
  <si>
    <t xml:space="preserve">Krynica-Zdrój                 </t>
  </si>
  <si>
    <t xml:space="preserve">ul. Józefa Ignacego Kraszewskiego 1     </t>
  </si>
  <si>
    <t>33-380</t>
  </si>
  <si>
    <t xml:space="preserve">Oddział we Wrześni ul.Fabryczna 5                                                                                                           </t>
  </si>
  <si>
    <t xml:space="preserve">Września                      </t>
  </si>
  <si>
    <t xml:space="preserve">ul. Fabryczna 5                         </t>
  </si>
  <si>
    <t>62-300</t>
  </si>
  <si>
    <t xml:space="preserve">Oddział w Namysłowie ul.Partyzantów 1                                                                                                       </t>
  </si>
  <si>
    <t xml:space="preserve">Namysłów                      </t>
  </si>
  <si>
    <t xml:space="preserve">ul. Partyzantów 1                       </t>
  </si>
  <si>
    <t>46-100</t>
  </si>
  <si>
    <t xml:space="preserve">Oddział w Siedlcach ul.Sokołowska 56                                                                                                        </t>
  </si>
  <si>
    <t xml:space="preserve">ul. Sokołowska 56                       </t>
  </si>
  <si>
    <t xml:space="preserve">Oddział w Wałbrzychu ul.Pl.Magistracki 8                                                                                                    </t>
  </si>
  <si>
    <t xml:space="preserve">pl. Magistracki 8                       </t>
  </si>
  <si>
    <t xml:space="preserve">Oddział w Zielonej Górze ul.Al.Niepodległości 27                                                                                            </t>
  </si>
  <si>
    <t xml:space="preserve">Al. Niepodległości 27                   </t>
  </si>
  <si>
    <t>65-042</t>
  </si>
  <si>
    <t xml:space="preserve">Oddział w Pruszkowie ul.Kościuszki 50                                                                                                       </t>
  </si>
  <si>
    <t xml:space="preserve">Pruszków                      </t>
  </si>
  <si>
    <t xml:space="preserve">ul. Kościuszki 50                       </t>
  </si>
  <si>
    <t>05-800</t>
  </si>
  <si>
    <t xml:space="preserve">Oddział w Bełchatowie ul. Józefa Piłsudskiego 15                                                                                            </t>
  </si>
  <si>
    <t xml:space="preserve">ul. Józefa Piłsudskiego 15              </t>
  </si>
  <si>
    <t xml:space="preserve">Oddział w Elblągu ul.12 Lutego 19                                                                                                           </t>
  </si>
  <si>
    <t xml:space="preserve">ul. 12 Lutego 19                        </t>
  </si>
  <si>
    <t xml:space="preserve">Oddział w Lublinie ul. Tomasza Zana 39                                                                                                      </t>
  </si>
  <si>
    <t xml:space="preserve">ul. Tomasza Zana 39                     </t>
  </si>
  <si>
    <t xml:space="preserve">Oddział w Płocku ul.Wyszogrodzka 5A                                                                                                         </t>
  </si>
  <si>
    <t xml:space="preserve">ul. Wyszogrodzka 5A                     </t>
  </si>
  <si>
    <t>09-407</t>
  </si>
  <si>
    <t xml:space="preserve">Oddział w Toruniu, ul. Szosa Chełmińska 26                                                                                                  </t>
  </si>
  <si>
    <t xml:space="preserve">ul. Szosa Chełmińska 26                 </t>
  </si>
  <si>
    <t xml:space="preserve">Bank BPH Spółka Akcyjna                                                                                                                     </t>
  </si>
  <si>
    <t xml:space="preserve">ul. płk. Jana Pałubickiego 2            </t>
  </si>
  <si>
    <t>80-175</t>
  </si>
  <si>
    <t xml:space="preserve">Santander Bank Polska Spółka Akcyjna                                                                                                        </t>
  </si>
  <si>
    <t xml:space="preserve">Aleja Jana Pawła II 17                  </t>
  </si>
  <si>
    <t xml:space="preserve">Centrala - Centrum Kredytowe w Poznaniu                                                                                                     </t>
  </si>
  <si>
    <t xml:space="preserve">ul. Druskienicka 6                      </t>
  </si>
  <si>
    <t>60-476</t>
  </si>
  <si>
    <t xml:space="preserve">Centrala - Centrum Szkolenia w Zakrzewie                                                                                                    </t>
  </si>
  <si>
    <t xml:space="preserve">Zakrzewo                      </t>
  </si>
  <si>
    <t xml:space="preserve">Zakrzewo 15                             </t>
  </si>
  <si>
    <t>62-270</t>
  </si>
  <si>
    <t xml:space="preserve">Kłecko                        </t>
  </si>
  <si>
    <t xml:space="preserve">Departament Rachunkowości Operacyjnej                                                                                                       </t>
  </si>
  <si>
    <t xml:space="preserve">ul. Ofiar Oświęcimskich 38-40           </t>
  </si>
  <si>
    <t>50-950</t>
  </si>
  <si>
    <t xml:space="preserve">Centrala - Centrum Usług Rozliczeniowych we Wrocławiu                                                                                       </t>
  </si>
  <si>
    <t xml:space="preserve">ul. Strzegomska 8/10                    </t>
  </si>
  <si>
    <t>53-611</t>
  </si>
  <si>
    <t xml:space="preserve">Centrala - Biuro Obsługi Klienta                                                                                                            </t>
  </si>
  <si>
    <t xml:space="preserve">pl. Andersa 5                           </t>
  </si>
  <si>
    <t>61-894</t>
  </si>
  <si>
    <t xml:space="preserve">Oddział Centralny                                                                                                                           </t>
  </si>
  <si>
    <t xml:space="preserve">1 Oddział w Warszawie                                                                                                                       </t>
  </si>
  <si>
    <t xml:space="preserve">ul. Kasprowicza 119A                    </t>
  </si>
  <si>
    <t>01-949</t>
  </si>
  <si>
    <t xml:space="preserve">13 Oddział w Warszawie                                                                                                                      </t>
  </si>
  <si>
    <t xml:space="preserve">Zygmunta Krasińskiego 10                </t>
  </si>
  <si>
    <t>01-615</t>
  </si>
  <si>
    <t xml:space="preserve">3 Oddział w Warszawie                                                                                                                       </t>
  </si>
  <si>
    <t xml:space="preserve">ul. Jasna 12                            </t>
  </si>
  <si>
    <t>00-013</t>
  </si>
  <si>
    <t xml:space="preserve">4 Oddział w Warszawie                                                                                                                       </t>
  </si>
  <si>
    <t xml:space="preserve">al. Jana Pawła II 17                    </t>
  </si>
  <si>
    <t xml:space="preserve">1 Oddział w Inowrocławiu                                                                                                                    </t>
  </si>
  <si>
    <t xml:space="preserve">ul. Grodzka 5/7                         </t>
  </si>
  <si>
    <t xml:space="preserve">1 Oddział w Bydgoszczy                                                                                                                      </t>
  </si>
  <si>
    <t xml:space="preserve">ul. Królowej Jadwigi 18                 </t>
  </si>
  <si>
    <t>85-959</t>
  </si>
  <si>
    <t xml:space="preserve">1 Oddział w Gdańsku                                                                                                                         </t>
  </si>
  <si>
    <t xml:space="preserve">ul. 3 Maja 3                            </t>
  </si>
  <si>
    <t xml:space="preserve">1 Oddział w Gdyni                                                                                                                           </t>
  </si>
  <si>
    <t xml:space="preserve">ul. 10 Lutego 11                        </t>
  </si>
  <si>
    <t xml:space="preserve">1 Oddział w Słubicach                                                                                                                       </t>
  </si>
  <si>
    <t xml:space="preserve">Słubice                       </t>
  </si>
  <si>
    <t xml:space="preserve">ul. Kościuszki 2                        </t>
  </si>
  <si>
    <t>69-100</t>
  </si>
  <si>
    <t xml:space="preserve">1 Oddział w Kaliszu                                                                                                                         </t>
  </si>
  <si>
    <t xml:space="preserve">ul. Parczewskiego 9A                    </t>
  </si>
  <si>
    <t xml:space="preserve">1 Oddział w Jarocinie                                                                                                                       </t>
  </si>
  <si>
    <t xml:space="preserve">Jarocin                       </t>
  </si>
  <si>
    <t xml:space="preserve">ul. Kilińskiego 2A                      </t>
  </si>
  <si>
    <t>63-200</t>
  </si>
  <si>
    <t xml:space="preserve">1 Oddział w Kępnie                                                                                                                          </t>
  </si>
  <si>
    <t xml:space="preserve">ul. Kościuszki 6                        </t>
  </si>
  <si>
    <t xml:space="preserve">1 Oddział w Krotoszynie                                                                                                                     </t>
  </si>
  <si>
    <t xml:space="preserve">Krotoszyn                     </t>
  </si>
  <si>
    <t xml:space="preserve">ul. Sienkiewicza 12A                    </t>
  </si>
  <si>
    <t>63-700</t>
  </si>
  <si>
    <t xml:space="preserve">1 Oddział w Ostrowie Wielkopolskim                                                                                                          </t>
  </si>
  <si>
    <t xml:space="preserve">pl. Bankowy 1                           </t>
  </si>
  <si>
    <t xml:space="preserve">1 Oddział w Ostrzeszowie                                                                                                                    </t>
  </si>
  <si>
    <t xml:space="preserve">Ostrzeszów                    </t>
  </si>
  <si>
    <t xml:space="preserve">ul. Zamkowa 20                          </t>
  </si>
  <si>
    <t>63-500</t>
  </si>
  <si>
    <t xml:space="preserve">1 Oddział w Katowicach                                                                                                                      </t>
  </si>
  <si>
    <t xml:space="preserve">ul. Wita Stwosza 2                      </t>
  </si>
  <si>
    <t>40-036</t>
  </si>
  <si>
    <t xml:space="preserve">1 Oddział w Koninie                                                                                                                         </t>
  </si>
  <si>
    <t xml:space="preserve">ul. Energetyka 6A                       </t>
  </si>
  <si>
    <t xml:space="preserve">1 Oddział w Kole                                                                                                                            </t>
  </si>
  <si>
    <t xml:space="preserve">ul. Zielona 2                           </t>
  </si>
  <si>
    <t xml:space="preserve">1 Oddział w Słupcy                                                                                                                          </t>
  </si>
  <si>
    <t xml:space="preserve">Słupca                        </t>
  </si>
  <si>
    <t xml:space="preserve">ul. Poznańska 14                        </t>
  </si>
  <si>
    <t>62-400</t>
  </si>
  <si>
    <t xml:space="preserve">1 Oddział w Turku                                                                                                                           </t>
  </si>
  <si>
    <t xml:space="preserve">Turek                         </t>
  </si>
  <si>
    <t xml:space="preserve">pl. Sienkiewicza 2                      </t>
  </si>
  <si>
    <t>62-700</t>
  </si>
  <si>
    <t xml:space="preserve">2 Oddział w Legnicy                                                                                                                         </t>
  </si>
  <si>
    <t xml:space="preserve">ul. Gwarna 4A                           </t>
  </si>
  <si>
    <t xml:space="preserve">1 Oddział w Lesznie                                                                                                                         </t>
  </si>
  <si>
    <t xml:space="preserve">ul. Słowiańska 33                       </t>
  </si>
  <si>
    <t xml:space="preserve">1 Oddział w Gostyniu                                                                                                                        </t>
  </si>
  <si>
    <t xml:space="preserve">ul. Bojanowskiego 22                    </t>
  </si>
  <si>
    <t xml:space="preserve">1 Oddział w Górze                                                                                                                           </t>
  </si>
  <si>
    <t xml:space="preserve">Góra                          </t>
  </si>
  <si>
    <t xml:space="preserve">ul. Piłsudskiego 13                     </t>
  </si>
  <si>
    <t>56-200</t>
  </si>
  <si>
    <t xml:space="preserve">1 Oddział w Kościanie                                                                                                                       </t>
  </si>
  <si>
    <t xml:space="preserve">Kościan                       </t>
  </si>
  <si>
    <t xml:space="preserve">al. Kościuszki 2                        </t>
  </si>
  <si>
    <t>64-000</t>
  </si>
  <si>
    <t xml:space="preserve">1 Oddział w Rawiczu                                                                                                                         </t>
  </si>
  <si>
    <t xml:space="preserve">Rawicz                        </t>
  </si>
  <si>
    <t xml:space="preserve">Rynek 18                                </t>
  </si>
  <si>
    <t>63-900</t>
  </si>
  <si>
    <t xml:space="preserve">1 Oddział we Wschowie                                                                                                                       </t>
  </si>
  <si>
    <t xml:space="preserve">Wschowa                       </t>
  </si>
  <si>
    <t xml:space="preserve">ul. Niepodległości 3A                   </t>
  </si>
  <si>
    <t>67-400</t>
  </si>
  <si>
    <t xml:space="preserve">2 Oddział w Łodzi                                                                                                                           </t>
  </si>
  <si>
    <t xml:space="preserve">ul. Sienkiewicza 24                     </t>
  </si>
  <si>
    <t xml:space="preserve">1 Oddział w Chodzieży                                                                                                                       </t>
  </si>
  <si>
    <t xml:space="preserve">Chodzież                      </t>
  </si>
  <si>
    <t xml:space="preserve">ul. Ks.Prymasa Stefana Wyszyńskiego 4   </t>
  </si>
  <si>
    <t>64-800</t>
  </si>
  <si>
    <t xml:space="preserve">1 Oddział w Pile                                                                                                                            </t>
  </si>
  <si>
    <t xml:space="preserve">ul. Sikorskiego 81                      </t>
  </si>
  <si>
    <t xml:space="preserve">3 Oddział w Płocku                                                                                                                          </t>
  </si>
  <si>
    <t xml:space="preserve">ul. Tysiąclecia 1A                      </t>
  </si>
  <si>
    <t>09-400</t>
  </si>
  <si>
    <t xml:space="preserve">2 Oddział w Poznaniu                                                                                                                        </t>
  </si>
  <si>
    <t xml:space="preserve">ul. Jugosłowiańska 10                   </t>
  </si>
  <si>
    <t>60-301</t>
  </si>
  <si>
    <t xml:space="preserve">3 Oddział w Poznaniu                                                                                                                        </t>
  </si>
  <si>
    <t xml:space="preserve">ul. Powstańców Wlkp. 16                 </t>
  </si>
  <si>
    <t>61-895</t>
  </si>
  <si>
    <t xml:space="preserve">6 Oddział w Poznaniu                                                                                                                        </t>
  </si>
  <si>
    <t xml:space="preserve">pl. Wolności 15                         </t>
  </si>
  <si>
    <t xml:space="preserve">1 Oddział w Gnieźnie                                                                                                                        </t>
  </si>
  <si>
    <t xml:space="preserve">ul. Sienkiewicza 17                     </t>
  </si>
  <si>
    <t xml:space="preserve">1 Oddział w Nowym Tomyślu                                                                                                                   </t>
  </si>
  <si>
    <t xml:space="preserve">ul. Poznańska 13                        </t>
  </si>
  <si>
    <t xml:space="preserve">1 Oddział w Szamotułach                                                                                                                     </t>
  </si>
  <si>
    <t xml:space="preserve">ul. Dworcowa 27                         </t>
  </si>
  <si>
    <t xml:space="preserve">1 Oddział w Śremie                                                                                                                          </t>
  </si>
  <si>
    <t xml:space="preserve">pl. 20 Października 31                  </t>
  </si>
  <si>
    <t xml:space="preserve">1 Oddział w Środzie Wielkopolskiej                                                                                                          </t>
  </si>
  <si>
    <t xml:space="preserve">Środa Wielkopolska            </t>
  </si>
  <si>
    <t xml:space="preserve">ul. Czerwonego Krzyża 6                 </t>
  </si>
  <si>
    <t>63-000</t>
  </si>
  <si>
    <t xml:space="preserve">1 Oddział we Wrześni                                                                                                                        </t>
  </si>
  <si>
    <t xml:space="preserve">ul. Warszawska 17                       </t>
  </si>
  <si>
    <t xml:space="preserve">1 Oddział w Grodzisku Wielkopolskim                                                                                                         </t>
  </si>
  <si>
    <t xml:space="preserve">Grodzisk Wielkopolski         </t>
  </si>
  <si>
    <t xml:space="preserve">ul. 3 Maja 8                            </t>
  </si>
  <si>
    <t>62-065</t>
  </si>
  <si>
    <t xml:space="preserve">5 Oddział w Poznaniu                                                                                                                        </t>
  </si>
  <si>
    <t xml:space="preserve">ul. Św.Marcin 66/72                     </t>
  </si>
  <si>
    <t xml:space="preserve">1 Oddział w Swarzędzu                                                                                                                       </t>
  </si>
  <si>
    <t xml:space="preserve">Swarzędz                      </t>
  </si>
  <si>
    <t xml:space="preserve">ul. Dworcowa 7                          </t>
  </si>
  <si>
    <t>62-020</t>
  </si>
  <si>
    <t xml:space="preserve">1 Oddział w Poznaniu                                                                                                                        </t>
  </si>
  <si>
    <t xml:space="preserve">4 Oddział w Poznaniu                                                                                                                        </t>
  </si>
  <si>
    <t xml:space="preserve">ul. Powstańców Wielkopolskich 16        </t>
  </si>
  <si>
    <t xml:space="preserve">CUR Wydział Rozliczeń Elektronicznych                                                                                                       </t>
  </si>
  <si>
    <t xml:space="preserve">3 Oddział w Szczecinie                                                                                                                      </t>
  </si>
  <si>
    <t xml:space="preserve">ul. Piłsudskiego 7                      </t>
  </si>
  <si>
    <t>70-422</t>
  </si>
  <si>
    <t xml:space="preserve">1 Oddział w Toruniu                                                                                                                         </t>
  </si>
  <si>
    <t xml:space="preserve">ul. Krasińskiego 2                      </t>
  </si>
  <si>
    <t xml:space="preserve">1 Oddział we Włocławku                                                                                                                      </t>
  </si>
  <si>
    <t>87-810</t>
  </si>
  <si>
    <t xml:space="preserve">5 Oddział we Wrocławiu                                                                                                                      </t>
  </si>
  <si>
    <t xml:space="preserve">pl. Kościuszki 7/8                      </t>
  </si>
  <si>
    <t xml:space="preserve">1 Oddział w Zielonej Górze                                                                                                                  </t>
  </si>
  <si>
    <t xml:space="preserve">ul. Bankowa 5                           </t>
  </si>
  <si>
    <t xml:space="preserve">1 Oddział w Gubinie                                                                                                                         </t>
  </si>
  <si>
    <t xml:space="preserve">Gubin                         </t>
  </si>
  <si>
    <t xml:space="preserve">ul. Ułanów Karpackich 3                 </t>
  </si>
  <si>
    <t>66-620</t>
  </si>
  <si>
    <t xml:space="preserve">1 Oddział w Krośnie Odrzańskim                                                                                                              </t>
  </si>
  <si>
    <t xml:space="preserve">Krosno Odrzańskie             </t>
  </si>
  <si>
    <t>66-600</t>
  </si>
  <si>
    <t xml:space="preserve">1 Oddział w Lubsku                                                                                                                          </t>
  </si>
  <si>
    <t xml:space="preserve">Lubsko                        </t>
  </si>
  <si>
    <t xml:space="preserve">ul. XX-Lecia 10                         </t>
  </si>
  <si>
    <t>68-300</t>
  </si>
  <si>
    <t xml:space="preserve">1 Oddział w Nowej Soli                                                                                                                      </t>
  </si>
  <si>
    <t xml:space="preserve">Nowa Sól                      </t>
  </si>
  <si>
    <t xml:space="preserve">ul. Moniuszki 9                         </t>
  </si>
  <si>
    <t>67-100</t>
  </si>
  <si>
    <t xml:space="preserve">1 Oddział w Sulechowie                                                                                                                      </t>
  </si>
  <si>
    <t xml:space="preserve">Sulechów                      </t>
  </si>
  <si>
    <t xml:space="preserve">al. Niepodległości 5                    </t>
  </si>
  <si>
    <t>66-100</t>
  </si>
  <si>
    <t xml:space="preserve">1 Oddział w Świebodzinie                                                                                                                    </t>
  </si>
  <si>
    <t xml:space="preserve">Świebodzin                    </t>
  </si>
  <si>
    <t xml:space="preserve">ul. Głogowska 8                         </t>
  </si>
  <si>
    <t>66-200</t>
  </si>
  <si>
    <t xml:space="preserve">1 Oddział w Wolsztynie                                                                                                                      </t>
  </si>
  <si>
    <t xml:space="preserve">Wolsztyn                      </t>
  </si>
  <si>
    <t xml:space="preserve">Rynek 7                                 </t>
  </si>
  <si>
    <t>64-200</t>
  </si>
  <si>
    <t xml:space="preserve">3 Oddział w Gorzowie Wielkopolskim                                                                                                          </t>
  </si>
  <si>
    <t xml:space="preserve">ul. Gen.Wł.Sikorskiego 24               </t>
  </si>
  <si>
    <t xml:space="preserve">2 Oddział w Zielonej Górze                                                                                                                  </t>
  </si>
  <si>
    <t xml:space="preserve">3 Oddział w Opolu                                                                                                                           </t>
  </si>
  <si>
    <t xml:space="preserve">ul. Ozimska 6                           </t>
  </si>
  <si>
    <t>45-057</t>
  </si>
  <si>
    <t xml:space="preserve">1 Oddział w Tychach                                                                                                                         </t>
  </si>
  <si>
    <t xml:space="preserve">ul. Bałuckiego 4                        </t>
  </si>
  <si>
    <t xml:space="preserve">2 Oddział w Krakowie                                                                                                                        </t>
  </si>
  <si>
    <t xml:space="preserve">ul. Fiszera 36                          </t>
  </si>
  <si>
    <t>31-321</t>
  </si>
  <si>
    <t xml:space="preserve">1 Oddział w Grudziądzu                                                                                                                      </t>
  </si>
  <si>
    <t xml:space="preserve">al. 23 Stycznia 42                      </t>
  </si>
  <si>
    <t xml:space="preserve">1 Oddział w Świebodzicach                                                                                                                   </t>
  </si>
  <si>
    <t xml:space="preserve">Świebodzice                   </t>
  </si>
  <si>
    <t xml:space="preserve">Al. Lipowe 5                            </t>
  </si>
  <si>
    <t>58-160</t>
  </si>
  <si>
    <t xml:space="preserve">5 Oddział w Warszawie                                                                                                                       </t>
  </si>
  <si>
    <t xml:space="preserve">ul. Rzymowskiego 34                     </t>
  </si>
  <si>
    <t>02-697</t>
  </si>
  <si>
    <t xml:space="preserve">4 Oddział w Jeleniej Górze                                                                                                                  </t>
  </si>
  <si>
    <t xml:space="preserve">ul. Ogińskiego 1A                       </t>
  </si>
  <si>
    <t xml:space="preserve">2 Oddział w Koszalinie                                                                                                                      </t>
  </si>
  <si>
    <t xml:space="preserve">ul. 1 Maja 12                           </t>
  </si>
  <si>
    <t>75-800</t>
  </si>
  <si>
    <t xml:space="preserve">7 Oddział w Poznaniu                                                                                                                        </t>
  </si>
  <si>
    <t xml:space="preserve">ul. Gronowa 22                          </t>
  </si>
  <si>
    <t>61-680</t>
  </si>
  <si>
    <t xml:space="preserve">1 Oddział w Bielsku-Białej                                                                                                                  </t>
  </si>
  <si>
    <t xml:space="preserve">ul. Partyzantów 22                      </t>
  </si>
  <si>
    <t xml:space="preserve">6 Oddział w Warszawie                                                                                                                       </t>
  </si>
  <si>
    <t xml:space="preserve">ul. Tarnowiecka 13                      </t>
  </si>
  <si>
    <t>04-174</t>
  </si>
  <si>
    <t xml:space="preserve">1 Oddział w Gliwicach                                                                                                                       </t>
  </si>
  <si>
    <t xml:space="preserve">ul. Dolnych Wałów 1                     </t>
  </si>
  <si>
    <t xml:space="preserve">2 Oddział w Bytomiu                                                                                                                         </t>
  </si>
  <si>
    <t xml:space="preserve">ul. Dworcowa 4                          </t>
  </si>
  <si>
    <t xml:space="preserve">1 Oddział w Cieszynie                                                                                                                       </t>
  </si>
  <si>
    <t xml:space="preserve">Rynek 14                                </t>
  </si>
  <si>
    <t xml:space="preserve">1 Oddział w Częstochowie                                                                                                                    </t>
  </si>
  <si>
    <t xml:space="preserve">ul. Krótka 46/48                        </t>
  </si>
  <si>
    <t xml:space="preserve">2 Oddział w Katowicach                                                                                                                      </t>
  </si>
  <si>
    <t xml:space="preserve">al. Wojciecha Korfantego 5              </t>
  </si>
  <si>
    <t>40-005</t>
  </si>
  <si>
    <t xml:space="preserve">1 Oddział w Świętochłowicach                                                                                                                </t>
  </si>
  <si>
    <t xml:space="preserve">ul. Katowicka 53                        </t>
  </si>
  <si>
    <t xml:space="preserve">1 Oddział w Tarnowskich Górach                                                                                                              </t>
  </si>
  <si>
    <t xml:space="preserve">ul. Bytomska 1                          </t>
  </si>
  <si>
    <t xml:space="preserve">1 Oddział w Tarnowie                                                                                                                        </t>
  </si>
  <si>
    <t xml:space="preserve">ul. Bitwy o Wał Pomorski 6              </t>
  </si>
  <si>
    <t xml:space="preserve">7 Oddział w Warszawie                                                                                                                       </t>
  </si>
  <si>
    <t xml:space="preserve">ul. Światowida 17                       </t>
  </si>
  <si>
    <t>03-144</t>
  </si>
  <si>
    <t xml:space="preserve">8 Oddział w Poznaniu                                                                                                                        </t>
  </si>
  <si>
    <t xml:space="preserve">pl. Generała Władysława Andersa 5       </t>
  </si>
  <si>
    <t xml:space="preserve">Dom Maklerski                                                                                                                               </t>
  </si>
  <si>
    <t xml:space="preserve">8 Oddział w Warszawie                                                                                                                       </t>
  </si>
  <si>
    <t xml:space="preserve">pl. Zbawiciela 2                        </t>
  </si>
  <si>
    <t>00-642</t>
  </si>
  <si>
    <t xml:space="preserve">9 Oddział w Warszawie                                                                                                                       </t>
  </si>
  <si>
    <t xml:space="preserve">ul. Marszałkowska 55/73                 </t>
  </si>
  <si>
    <t>00-676</t>
  </si>
  <si>
    <t xml:space="preserve">3 Oddział w Bydgoszczy                                                                                                                      </t>
  </si>
  <si>
    <t xml:space="preserve">ul. Szubińska 83                        </t>
  </si>
  <si>
    <t>85-312</t>
  </si>
  <si>
    <t xml:space="preserve">1 Oddział w Gorzowie Wielkopolskim                                                                                                          </t>
  </si>
  <si>
    <t xml:space="preserve">ul. Kombatantów 2                       </t>
  </si>
  <si>
    <t xml:space="preserve">1 Oddział w Jeleniej Górze                                                                                                                  </t>
  </si>
  <si>
    <t xml:space="preserve">pl. Niepodległości 4                    </t>
  </si>
  <si>
    <t xml:space="preserve">1 Oddział w Bolesławcu                                                                                                                      </t>
  </si>
  <si>
    <t xml:space="preserve">ul. Bankowa 12                          </t>
  </si>
  <si>
    <t xml:space="preserve">1 Oddział w Kamiennej Górze                                                                                                                 </t>
  </si>
  <si>
    <t xml:space="preserve">Kamienna Góra                 </t>
  </si>
  <si>
    <t xml:space="preserve">ul. Parkowa 1                           </t>
  </si>
  <si>
    <t>58-400</t>
  </si>
  <si>
    <t xml:space="preserve">1 Oddział w Lubaniu                                                                                                                         </t>
  </si>
  <si>
    <t xml:space="preserve">Lubań                         </t>
  </si>
  <si>
    <t xml:space="preserve">pl. 3 Maja 16                           </t>
  </si>
  <si>
    <t>59-800</t>
  </si>
  <si>
    <t xml:space="preserve">1 Oddział w Zgorzelcu                                                                                                                       </t>
  </si>
  <si>
    <t xml:space="preserve">Zgorzelec                     </t>
  </si>
  <si>
    <t xml:space="preserve">ul. Wolności 11                         </t>
  </si>
  <si>
    <t>59-900</t>
  </si>
  <si>
    <t xml:space="preserve">1 Oddział w Bogatyni                                                                                                                        </t>
  </si>
  <si>
    <t xml:space="preserve">Bogatynia                     </t>
  </si>
  <si>
    <t xml:space="preserve">ul. Daszyńskiego 4ABC                   </t>
  </si>
  <si>
    <t>59-920</t>
  </si>
  <si>
    <t xml:space="preserve">1 Oddział w Szklarskiej Porębie                                                                                                             </t>
  </si>
  <si>
    <t xml:space="preserve">Szklarska Poręba              </t>
  </si>
  <si>
    <t xml:space="preserve">ul. Jedności Narodowej 16               </t>
  </si>
  <si>
    <t>58-580</t>
  </si>
  <si>
    <t xml:space="preserve">2 Oddział w Jeleniej Górze                                                                                                                  </t>
  </si>
  <si>
    <t xml:space="preserve">4 Oddział w Katowicach                                                                                                                      </t>
  </si>
  <si>
    <t xml:space="preserve">ul. Katowicka 61                        </t>
  </si>
  <si>
    <t>40-174</t>
  </si>
  <si>
    <t xml:space="preserve">1 Oddział w Bytomiu                                                                                                                         </t>
  </si>
  <si>
    <t xml:space="preserve">1 Oddział w Chorzowie                                                                                                                       </t>
  </si>
  <si>
    <t xml:space="preserve">ul. Wolności 24                         </t>
  </si>
  <si>
    <t xml:space="preserve">1 Oddział w Rudzie Śląskiej                                                                                                                 </t>
  </si>
  <si>
    <t xml:space="preserve">ul. P.Niedurnego 44                     </t>
  </si>
  <si>
    <t xml:space="preserve">1 Oddział w Kielcach                                                                                                                        </t>
  </si>
  <si>
    <t xml:space="preserve">ul.Sienkiewicza  78                     </t>
  </si>
  <si>
    <t>25-501</t>
  </si>
  <si>
    <t xml:space="preserve">1 Oddział w Krakowie                                                                                                                        </t>
  </si>
  <si>
    <t xml:space="preserve">ul. Karmelicka 9                        </t>
  </si>
  <si>
    <t>31-133</t>
  </si>
  <si>
    <t xml:space="preserve">1 Oddział w Legnicy                                                                                                                         </t>
  </si>
  <si>
    <t xml:space="preserve">1 Oddział w Głogowie                                                                                                                        </t>
  </si>
  <si>
    <t xml:space="preserve">Głogów                        </t>
  </si>
  <si>
    <t xml:space="preserve">ul. Obrońców Pokoju 12                  </t>
  </si>
  <si>
    <t>67-200</t>
  </si>
  <si>
    <t xml:space="preserve">1 Oddział w Lubinie                                                                                                                         </t>
  </si>
  <si>
    <t xml:space="preserve">Lubin                         </t>
  </si>
  <si>
    <t xml:space="preserve">ul. Odrodzenia 5                        </t>
  </si>
  <si>
    <t>59-300</t>
  </si>
  <si>
    <t xml:space="preserve">1 Oddział w Złotoryi                                                                                                                        </t>
  </si>
  <si>
    <t xml:space="preserve">Złotoryja                     </t>
  </si>
  <si>
    <t xml:space="preserve">Rynek 5                                 </t>
  </si>
  <si>
    <t>59-500</t>
  </si>
  <si>
    <t xml:space="preserve">1 Oddział w Polkowicach                                                                                                                     </t>
  </si>
  <si>
    <t xml:space="preserve">Polkowice                     </t>
  </si>
  <si>
    <t xml:space="preserve">ul. Rynek 41B                           </t>
  </si>
  <si>
    <t>59-100</t>
  </si>
  <si>
    <t xml:space="preserve">2 Oddział w Głogowie                                                                                                                        </t>
  </si>
  <si>
    <t xml:space="preserve">2 Oddział w Lesznie                                                                                                                         </t>
  </si>
  <si>
    <t xml:space="preserve">ul. Słowiańska 50                       </t>
  </si>
  <si>
    <t xml:space="preserve">1 Oddział w Opolu                                                                                                                           </t>
  </si>
  <si>
    <t xml:space="preserve">1 Oddział w Brzegu                                                                                                                          </t>
  </si>
  <si>
    <t xml:space="preserve">Brzeg                         </t>
  </si>
  <si>
    <t xml:space="preserve">ul. Powstańców Śląskich 6               </t>
  </si>
  <si>
    <t>49-300</t>
  </si>
  <si>
    <t xml:space="preserve">1 Oddział w Głubczycach                                                                                                                     </t>
  </si>
  <si>
    <t xml:space="preserve">Głubczyce                     </t>
  </si>
  <si>
    <t xml:space="preserve">ul. Powstańców 4                        </t>
  </si>
  <si>
    <t>48-100</t>
  </si>
  <si>
    <t xml:space="preserve">1 Oddział w Głuchołazach                                                                                                                    </t>
  </si>
  <si>
    <t xml:space="preserve">Głuchołazy                    </t>
  </si>
  <si>
    <t xml:space="preserve">ul. Marii Skłodowskiej-Curie 22         </t>
  </si>
  <si>
    <t>48-340</t>
  </si>
  <si>
    <t xml:space="preserve">1 Oddział w Kluczborku                                                                                                                      </t>
  </si>
  <si>
    <t xml:space="preserve">Kluczbork                     </t>
  </si>
  <si>
    <t xml:space="preserve">Rynek 16                                </t>
  </si>
  <si>
    <t>46-200</t>
  </si>
  <si>
    <t xml:space="preserve">1 Oddział w Kędzierzynie-Koźlu                                                                                                              </t>
  </si>
  <si>
    <t xml:space="preserve">pl. Wolności 1A                         </t>
  </si>
  <si>
    <t xml:space="preserve">1 Oddział w Namysłowie                                                                                                                      </t>
  </si>
  <si>
    <t xml:space="preserve">ul. Dubois 5                            </t>
  </si>
  <si>
    <t xml:space="preserve">1 Oddział w Niemodlinie                                                                                                                     </t>
  </si>
  <si>
    <t xml:space="preserve">Niemodlin                     </t>
  </si>
  <si>
    <t xml:space="preserve">ul. Bohaterów Powstań Śląskich 34       </t>
  </si>
  <si>
    <t>49-100</t>
  </si>
  <si>
    <t xml:space="preserve">1 Oddział w Paczkowie                                                                                                                       </t>
  </si>
  <si>
    <t xml:space="preserve">Paczków                       </t>
  </si>
  <si>
    <t xml:space="preserve">Rynek 11                                </t>
  </si>
  <si>
    <t>48-370</t>
  </si>
  <si>
    <t xml:space="preserve">1 Oddział w Prudniku                                                                                                                        </t>
  </si>
  <si>
    <t xml:space="preserve">Prudnik                       </t>
  </si>
  <si>
    <t xml:space="preserve">ul. Piastowska 18                       </t>
  </si>
  <si>
    <t>48-200</t>
  </si>
  <si>
    <t xml:space="preserve">1 Oddział w Strzelcach Opolskich                                                                                                            </t>
  </si>
  <si>
    <t xml:space="preserve">Strzelce Opolskie             </t>
  </si>
  <si>
    <t xml:space="preserve">ul. Zamkowa 1                           </t>
  </si>
  <si>
    <t>47-100</t>
  </si>
  <si>
    <t xml:space="preserve">2 Oddział w Opolu                                                                                                                           </t>
  </si>
  <si>
    <t xml:space="preserve">ul. 1 Maja 1                            </t>
  </si>
  <si>
    <t>45-958</t>
  </si>
  <si>
    <t xml:space="preserve">9 Oddział w Poznaniu                                                                                                                        </t>
  </si>
  <si>
    <t xml:space="preserve">ul. Fredry 12                           </t>
  </si>
  <si>
    <t>61-700</t>
  </si>
  <si>
    <t xml:space="preserve">1 Oddział w Szczecinie                                                                                                                      </t>
  </si>
  <si>
    <t xml:space="preserve">ul. Matejki 22                          </t>
  </si>
  <si>
    <t>70-530</t>
  </si>
  <si>
    <t xml:space="preserve">1 Oddział w Wałbrzychu                                                                                                                      </t>
  </si>
  <si>
    <t xml:space="preserve">ul. Chrobrego 7                         </t>
  </si>
  <si>
    <t xml:space="preserve">1 Oddział w Bielawie                                                                                                                        </t>
  </si>
  <si>
    <t xml:space="preserve">Bielawa                       </t>
  </si>
  <si>
    <t xml:space="preserve">ul. 1 Maja 34                           </t>
  </si>
  <si>
    <t>58-260</t>
  </si>
  <si>
    <t xml:space="preserve">1 Oddział w Bystrzycy Kłodzkiej                                                                                                             </t>
  </si>
  <si>
    <t xml:space="preserve">Bystrzyca Kłodzka             </t>
  </si>
  <si>
    <t xml:space="preserve">ul. Mickiewicza 8                       </t>
  </si>
  <si>
    <t>57-500</t>
  </si>
  <si>
    <t xml:space="preserve">1 Oddział w Dzierżoniowie                                                                                                                   </t>
  </si>
  <si>
    <t xml:space="preserve">Dzierżoniów                   </t>
  </si>
  <si>
    <t xml:space="preserve">ul. Mickiewicza 4                       </t>
  </si>
  <si>
    <t>58-200</t>
  </si>
  <si>
    <t xml:space="preserve">1 Oddział w Głuszycy                                                                                                                        </t>
  </si>
  <si>
    <t xml:space="preserve">Głuszyca                      </t>
  </si>
  <si>
    <t xml:space="preserve">ul. Grunwaldzka 10                      </t>
  </si>
  <si>
    <t>58-340</t>
  </si>
  <si>
    <t xml:space="preserve">1 Oddział w Kłodzku                                                                                                                         </t>
  </si>
  <si>
    <t xml:space="preserve">ul. Kościuszki 7                        </t>
  </si>
  <si>
    <t xml:space="preserve">1 Oddział w Nowej Rudzie                                                                                                                    </t>
  </si>
  <si>
    <t xml:space="preserve">Nowa Ruda                     </t>
  </si>
  <si>
    <t xml:space="preserve">ul. Armii Krajowej 4                    </t>
  </si>
  <si>
    <t>57-400</t>
  </si>
  <si>
    <t xml:space="preserve">1 Oddział w Strzegomiu                                                                                                                      </t>
  </si>
  <si>
    <t xml:space="preserve">Strzegom                      </t>
  </si>
  <si>
    <t xml:space="preserve">ul. T.Kościuszki 14                     </t>
  </si>
  <si>
    <t>58-150</t>
  </si>
  <si>
    <t xml:space="preserve">2 Oddział w Świebodzicach                                                                                                                   </t>
  </si>
  <si>
    <t xml:space="preserve">1 Oddział w Świdnicy                                                                                                                        </t>
  </si>
  <si>
    <t xml:space="preserve">ul. 1000-lecia Państwa Polskiego 1      </t>
  </si>
  <si>
    <t xml:space="preserve">1 Oddział w Ząbkowicach Śląskich                                                                                                            </t>
  </si>
  <si>
    <t xml:space="preserve">Ząbkowice Śląskie             </t>
  </si>
  <si>
    <t xml:space="preserve">ul. Legnicka 3                          </t>
  </si>
  <si>
    <t>57-200</t>
  </si>
  <si>
    <t xml:space="preserve">1 Oddział w Ziębicach                                                                                                                       </t>
  </si>
  <si>
    <t xml:space="preserve">Ziębice                       </t>
  </si>
  <si>
    <t xml:space="preserve">Rynek 46/47                             </t>
  </si>
  <si>
    <t>57-220</t>
  </si>
  <si>
    <t xml:space="preserve">1 Oddział we Wrocławiu                                                                                                                      </t>
  </si>
  <si>
    <t xml:space="preserve">Rynek 9/11                              </t>
  </si>
  <si>
    <t xml:space="preserve">2 Oddział we Wrocławiu                                                                                                                      </t>
  </si>
  <si>
    <t xml:space="preserve">1 Oddział w Oleśnicy                                                                                                                        </t>
  </si>
  <si>
    <t xml:space="preserve">Rynek-Ratusz                            </t>
  </si>
  <si>
    <t xml:space="preserve">1 Oddział w Oławie                                                                                                                          </t>
  </si>
  <si>
    <t xml:space="preserve">Oława                         </t>
  </si>
  <si>
    <t xml:space="preserve">ul. 3 Maja 2A                           </t>
  </si>
  <si>
    <t>55-200</t>
  </si>
  <si>
    <t xml:space="preserve">1 Oddział w Strzelinie                                                                                                                      </t>
  </si>
  <si>
    <t xml:space="preserve">Strzelin                      </t>
  </si>
  <si>
    <t xml:space="preserve">ul. Książąt Brzeskich 7                 </t>
  </si>
  <si>
    <t>57-100</t>
  </si>
  <si>
    <t xml:space="preserve">1 Oddział w Środzie Śląskiej                                                                                                                </t>
  </si>
  <si>
    <t xml:space="preserve">Środa Śląska                  </t>
  </si>
  <si>
    <t xml:space="preserve">ul. Wrocławska 11A                      </t>
  </si>
  <si>
    <t>55-300</t>
  </si>
  <si>
    <t xml:space="preserve">1 Oddział w Trzebnicy                                                                                                                       </t>
  </si>
  <si>
    <t xml:space="preserve">Trzebnica                     </t>
  </si>
  <si>
    <t xml:space="preserve">ul. ks. Dziekana Wawrzyńca Bochenka 71  </t>
  </si>
  <si>
    <t>55-100</t>
  </si>
  <si>
    <t xml:space="preserve">1 Oddział w Wołowie                                                                                                                         </t>
  </si>
  <si>
    <t xml:space="preserve">Wołów                         </t>
  </si>
  <si>
    <t xml:space="preserve">Rynek 1-4                               </t>
  </si>
  <si>
    <t>56-100</t>
  </si>
  <si>
    <t xml:space="preserve">3 Oddział we Wrocławiu                                                                                                                      </t>
  </si>
  <si>
    <t xml:space="preserve">12 Oddział we Wrocławiu                                                                                                                     </t>
  </si>
  <si>
    <t xml:space="preserve">ul. Kamienna 145                        </t>
  </si>
  <si>
    <t>50-503</t>
  </si>
  <si>
    <t xml:space="preserve">1 Oddział w Brzegu Dolnym                                                                                                                   </t>
  </si>
  <si>
    <t xml:space="preserve">Brzeg Dolny                   </t>
  </si>
  <si>
    <t xml:space="preserve">ul. 1 Maja 10A                          </t>
  </si>
  <si>
    <t>56-120</t>
  </si>
  <si>
    <t xml:space="preserve">4 Oddział we Wrocławiu                                                                                                                      </t>
  </si>
  <si>
    <t xml:space="preserve">ul. Kuźnicza 17-19                      </t>
  </si>
  <si>
    <t xml:space="preserve">21 Oddział we Wrocławiu                                                                                                                     </t>
  </si>
  <si>
    <t xml:space="preserve">ul. Legnicka 51-53                      </t>
  </si>
  <si>
    <t>54-203</t>
  </si>
  <si>
    <t xml:space="preserve">17 Oddział we Wrocławiu                                                                                                                     </t>
  </si>
  <si>
    <t xml:space="preserve">ul. Powstańców Śląskich 17/115          </t>
  </si>
  <si>
    <t>53-314</t>
  </si>
  <si>
    <t xml:space="preserve">3 Oddział w Zielonej Górze                                                                                                                  </t>
  </si>
  <si>
    <t xml:space="preserve">ul. Sikorskiego 9                       </t>
  </si>
  <si>
    <t>65-958</t>
  </si>
  <si>
    <t xml:space="preserve">1 Oddział w Szprotawie                                                                                                                      </t>
  </si>
  <si>
    <t xml:space="preserve">Szprotawa                     </t>
  </si>
  <si>
    <t xml:space="preserve">ul. Rynek 12                            </t>
  </si>
  <si>
    <t>67-300</t>
  </si>
  <si>
    <t xml:space="preserve">1 Oddział w Żaganiu                                                                                                                         </t>
  </si>
  <si>
    <t xml:space="preserve">Żagań                         </t>
  </si>
  <si>
    <t xml:space="preserve">pl. Wolności 6                          </t>
  </si>
  <si>
    <t>68-100</t>
  </si>
  <si>
    <t xml:space="preserve">1 Oddział w Żarach                                                                                                                          </t>
  </si>
  <si>
    <t xml:space="preserve">ul. Wrocławska 12                       </t>
  </si>
  <si>
    <t xml:space="preserve">10 Oddział w Warszawie                                                                                                                      </t>
  </si>
  <si>
    <t xml:space="preserve">1 Oddział w Białymstoku                                                                                                                     </t>
  </si>
  <si>
    <t xml:space="preserve">ul. M.Skłodowskiej-Curie 2              </t>
  </si>
  <si>
    <t>15-097</t>
  </si>
  <si>
    <t xml:space="preserve">1 Oddział w Ciechanowie                                                                                                                     </t>
  </si>
  <si>
    <t xml:space="preserve">ul. Pułtuska 4/6                        </t>
  </si>
  <si>
    <t xml:space="preserve">1 Oddział w Elblągu                                                                                                                         </t>
  </si>
  <si>
    <t xml:space="preserve">ul. Pułkownika Dąbka 8-12               </t>
  </si>
  <si>
    <t xml:space="preserve">1 Oddział w Starogardzie Gdańskim                                                                                                           </t>
  </si>
  <si>
    <t xml:space="preserve">Starogard Gdański             </t>
  </si>
  <si>
    <t xml:space="preserve">ul. Hallera 16                          </t>
  </si>
  <si>
    <t>83-200</t>
  </si>
  <si>
    <t xml:space="preserve">3 Oddział w Jeleniej Górze                                                                                                                  </t>
  </si>
  <si>
    <t xml:space="preserve">pl. Piastowski 1A                       </t>
  </si>
  <si>
    <t>58-560</t>
  </si>
  <si>
    <t xml:space="preserve">1 Oddział w Koszalinie                                                                                                                      </t>
  </si>
  <si>
    <t xml:space="preserve">1 Oddział w Kołobrzegu                                                                                                                      </t>
  </si>
  <si>
    <t xml:space="preserve">ul. Gierczak 44/45                      </t>
  </si>
  <si>
    <t xml:space="preserve">1 Oddział w Połczynie-Zdroju                                                                                                                </t>
  </si>
  <si>
    <t xml:space="preserve">Połczyn-Zdrój                 </t>
  </si>
  <si>
    <t xml:space="preserve">ul. 5 Marca 2                           </t>
  </si>
  <si>
    <t>78-320</t>
  </si>
  <si>
    <t xml:space="preserve">1 Oddział w Chojnowie                                                                                                                       </t>
  </si>
  <si>
    <t xml:space="preserve">Chojnów                       </t>
  </si>
  <si>
    <t xml:space="preserve">ul. Dąbrowskiego 12                     </t>
  </si>
  <si>
    <t>59-225</t>
  </si>
  <si>
    <t xml:space="preserve">1 Oddział w Lublinie                                                                                                                        </t>
  </si>
  <si>
    <t xml:space="preserve">ul. Spółdzielczości Pracy 26            </t>
  </si>
  <si>
    <t>20-147</t>
  </si>
  <si>
    <t xml:space="preserve">1 Oddział w Łodzi                                                                                                                           </t>
  </si>
  <si>
    <t xml:space="preserve">al. Piłsudskiego 3                      </t>
  </si>
  <si>
    <t>90-368</t>
  </si>
  <si>
    <t xml:space="preserve">1 Oddział w Olsztynie                                                                                                                       </t>
  </si>
  <si>
    <t xml:space="preserve">ul. Piłsudskiego 44A                    </t>
  </si>
  <si>
    <t>10-450</t>
  </si>
  <si>
    <t xml:space="preserve">2 Oddział w Chodzieży                                                                                                                       </t>
  </si>
  <si>
    <t xml:space="preserve">ul. Ks.Prymasa St.Wyszyńskiego 4        </t>
  </si>
  <si>
    <t xml:space="preserve">10 Oddział w Poznaniu                                                                                                                       </t>
  </si>
  <si>
    <t xml:space="preserve">ul. Seweryna Mielżyńskiego 14           </t>
  </si>
  <si>
    <t xml:space="preserve">2 Oddział w Gnieźnie                                                                                                                        </t>
  </si>
  <si>
    <t xml:space="preserve">ul. Dąbrówki 21                         </t>
  </si>
  <si>
    <t xml:space="preserve">1 Oddział w Przemyślu                                                                                                                       </t>
  </si>
  <si>
    <t xml:space="preserve">ul. Aleksandra Dworskiego 8             </t>
  </si>
  <si>
    <t xml:space="preserve">1 Oddział w Słupsku                                                                                                                         </t>
  </si>
  <si>
    <t xml:space="preserve">pl. Dąbrowskiego 3A                     </t>
  </si>
  <si>
    <t xml:space="preserve">1 Oddział w Suwałkach                                                                                                                       </t>
  </si>
  <si>
    <t xml:space="preserve">Suwałki                       </t>
  </si>
  <si>
    <t xml:space="preserve">ul. Kościuszki 49                       </t>
  </si>
  <si>
    <t>16-400</t>
  </si>
  <si>
    <t xml:space="preserve">1 Oddział w Augustowie                                                                                                                      </t>
  </si>
  <si>
    <t xml:space="preserve">Augustów                      </t>
  </si>
  <si>
    <t xml:space="preserve">ul. Żabia 9/1                           </t>
  </si>
  <si>
    <t>16-300</t>
  </si>
  <si>
    <t xml:space="preserve">1 Oddział w Ełku                                                                                                                            </t>
  </si>
  <si>
    <t xml:space="preserve">ul. Juliusza Słowackiego 15F            </t>
  </si>
  <si>
    <t xml:space="preserve">2 Oddział w Szczecinie                                                                                                                      </t>
  </si>
  <si>
    <t xml:space="preserve">ul. Jagiellońska 37A                    </t>
  </si>
  <si>
    <t>70-382</t>
  </si>
  <si>
    <t xml:space="preserve">2 Oddział w Świdnicy                                                                                                                        </t>
  </si>
  <si>
    <t xml:space="preserve">Centrum Usług Oddziałowych                                                                                                                  </t>
  </si>
  <si>
    <t xml:space="preserve">ul. Strzegomska 8-10                    </t>
  </si>
  <si>
    <t xml:space="preserve">Centrum Obsługi Oddziałów                                                                                                                   </t>
  </si>
  <si>
    <t>61-739</t>
  </si>
  <si>
    <t xml:space="preserve">35 Oddział w Warszawie                                                                                                                      </t>
  </si>
  <si>
    <t xml:space="preserve">ul. Marszałkowska 142                   </t>
  </si>
  <si>
    <t>00-061</t>
  </si>
  <si>
    <t xml:space="preserve">BZWBK Centrala                                                                                                                              </t>
  </si>
  <si>
    <t xml:space="preserve">ul. Kasprzaka 2/8                       </t>
  </si>
  <si>
    <t>01-211</t>
  </si>
  <si>
    <t xml:space="preserve">BZWBK Centrala - Wydział Płatności Krajowych                                                                                                </t>
  </si>
  <si>
    <t xml:space="preserve">BZWBK Centrala - Płatności Masowe                                                                                                           </t>
  </si>
  <si>
    <t xml:space="preserve">BZWBK Centrala - Escrow                                                                                                                     </t>
  </si>
  <si>
    <t xml:space="preserve">BZWBK - Płatności Masowe II                                                                                                                 </t>
  </si>
  <si>
    <t xml:space="preserve">BZWBK - Płatności Masowe III                                                                                                                </t>
  </si>
  <si>
    <t xml:space="preserve">BZWBK - Płatności Masowe IV                                                                                                                 </t>
  </si>
  <si>
    <t xml:space="preserve">63 Oddział w Warszawie                                                                                                                      </t>
  </si>
  <si>
    <t xml:space="preserve">ul. Marcina Kasprzaka 22                </t>
  </si>
  <si>
    <t xml:space="preserve">13 Oddział w Gdańsku                                                                                                                        </t>
  </si>
  <si>
    <t xml:space="preserve">ul. Targ Drzewny 3/7                    </t>
  </si>
  <si>
    <t>80-886</t>
  </si>
  <si>
    <t xml:space="preserve">15 Oddział w Łodzi                                                                                                                          </t>
  </si>
  <si>
    <t xml:space="preserve">ul. Zgierska 42A                        </t>
  </si>
  <si>
    <t>91-059</t>
  </si>
  <si>
    <t xml:space="preserve">3 Oddział w Pile                                                                                                                            </t>
  </si>
  <si>
    <t xml:space="preserve">pl. Konstytucji 3 Maja 4                </t>
  </si>
  <si>
    <t xml:space="preserve">33 Oddział w Poznaniu                                                                                                                       </t>
  </si>
  <si>
    <t xml:space="preserve">36 Oddział we Wrocławiu                                                                                                                     </t>
  </si>
  <si>
    <t xml:space="preserve">ul. Bolesława Chrobrego 12-14           </t>
  </si>
  <si>
    <t>50-254</t>
  </si>
  <si>
    <t xml:space="preserve">64 Oddział w Warszawie                                                                                                                      </t>
  </si>
  <si>
    <t xml:space="preserve">ul. Ludwika Kondratowicza 35            </t>
  </si>
  <si>
    <t>03-285</t>
  </si>
  <si>
    <t xml:space="preserve">4 Oddział w Białymstoku                                                                                                                     </t>
  </si>
  <si>
    <t xml:space="preserve">ul. Adama Mickiewicza 50                </t>
  </si>
  <si>
    <t>15-232</t>
  </si>
  <si>
    <t xml:space="preserve">3 Oddział w Koszalinie                                                                                                                      </t>
  </si>
  <si>
    <t xml:space="preserve">ul. Józefa Piłsudskiego 85              </t>
  </si>
  <si>
    <t>75-523</t>
  </si>
  <si>
    <t xml:space="preserve">5 Oddział w Rzeszowie                                                                                                                       </t>
  </si>
  <si>
    <t xml:space="preserve">ul.Kopisto 88                           </t>
  </si>
  <si>
    <t>35-315</t>
  </si>
  <si>
    <t xml:space="preserve">19 Oddział w Szczecinie                                                                                                                     </t>
  </si>
  <si>
    <t xml:space="preserve">al. Wojska Polskiego 51                 </t>
  </si>
  <si>
    <t>70-435</t>
  </si>
  <si>
    <t xml:space="preserve">65 Oddział w Warszawie                                                                                                                      </t>
  </si>
  <si>
    <t xml:space="preserve">8 Oddział w Katowicach                                                                                                                      </t>
  </si>
  <si>
    <t xml:space="preserve">21 Oddział w Krakowie                                                                                                                       </t>
  </si>
  <si>
    <t xml:space="preserve">ul. Stradomska 8                        </t>
  </si>
  <si>
    <t>31-058</t>
  </si>
  <si>
    <t xml:space="preserve">44 Oddział we Wrocławiu                                                                                                                     </t>
  </si>
  <si>
    <t xml:space="preserve">34 Oddział we Wrocławiu                                                                                                                     </t>
  </si>
  <si>
    <t xml:space="preserve">15 Oddział w Gdańsku                                                                                                                        </t>
  </si>
  <si>
    <t xml:space="preserve">ul. Kołobrzeska 12                      </t>
  </si>
  <si>
    <t>80-394</t>
  </si>
  <si>
    <t xml:space="preserve">71 0. w Warszawie                                                                                                                           </t>
  </si>
  <si>
    <t xml:space="preserve">al. Krakowska 110/114                   </t>
  </si>
  <si>
    <t>00-971</t>
  </si>
  <si>
    <t xml:space="preserve">31 Oddział w Poznaniu                                                                                                                       </t>
  </si>
  <si>
    <t xml:space="preserve">ul. Jana H.Dąbrowskiego 129/131         </t>
  </si>
  <si>
    <t>60-543</t>
  </si>
  <si>
    <t xml:space="preserve">2 Oddział w Rybniku                                                                                                                         </t>
  </si>
  <si>
    <t xml:space="preserve">67 Oddział w Warszawie                                                                                                                      </t>
  </si>
  <si>
    <t xml:space="preserve">ul. Różana 8/10                         </t>
  </si>
  <si>
    <t>02-548</t>
  </si>
  <si>
    <t>80-275</t>
  </si>
  <si>
    <t xml:space="preserve">6 Oddział w Olsztynie                                                                                                                       </t>
  </si>
  <si>
    <t xml:space="preserve">al. Wojska Polskiego 62                 </t>
  </si>
  <si>
    <t>10-292</t>
  </si>
  <si>
    <t xml:space="preserve">1 Oddział w Białej Podlaskiej                                                                                                               </t>
  </si>
  <si>
    <t xml:space="preserve">5 Oddział w Białymstoku                                                                                                                     </t>
  </si>
  <si>
    <t xml:space="preserve">ul. Palacowa 1A                         </t>
  </si>
  <si>
    <t>15-042</t>
  </si>
  <si>
    <t xml:space="preserve">4 Oddział w Bielsku-Białej                                                                                                                  </t>
  </si>
  <si>
    <t xml:space="preserve">ul. 11 Listopada 102                    </t>
  </si>
  <si>
    <t xml:space="preserve">Bielsko Biała                 </t>
  </si>
  <si>
    <t xml:space="preserve">13 Oddział w Bydgoszczy                                                                                                                     </t>
  </si>
  <si>
    <t xml:space="preserve">ul. Modrzewiowa 15A                     </t>
  </si>
  <si>
    <t>85-631</t>
  </si>
  <si>
    <t xml:space="preserve">2 Oddział w Chełmie                                                                                                                         </t>
  </si>
  <si>
    <t xml:space="preserve">ul. Lwowska 8/10                        </t>
  </si>
  <si>
    <t xml:space="preserve">3 Oddział w Częstochowie                                                                                                                    </t>
  </si>
  <si>
    <t xml:space="preserve">ul. Józefa Piłsudskiego 5               </t>
  </si>
  <si>
    <t>42-202</t>
  </si>
  <si>
    <t xml:space="preserve">3 Oddział w Elblągu                                                                                                                         </t>
  </si>
  <si>
    <t xml:space="preserve">ul. Grunwaldzka 2                       </t>
  </si>
  <si>
    <t xml:space="preserve">5 Oddział w Gorzowie Wielkopolskim                                                                                                          </t>
  </si>
  <si>
    <t xml:space="preserve">ul. Jana Matejki 32                     </t>
  </si>
  <si>
    <t xml:space="preserve">6 Oddział w Jeleniej Górze                                                                                                                  </t>
  </si>
  <si>
    <t xml:space="preserve">5 Oddział w Kaliszu                                                                                                                         </t>
  </si>
  <si>
    <t xml:space="preserve">ul. Górnośląska 50                      </t>
  </si>
  <si>
    <t xml:space="preserve">9 Oddział w Katowicach                                                                                                                      </t>
  </si>
  <si>
    <t xml:space="preserve">5 Oddział w Kielcach                                                                                                                        </t>
  </si>
  <si>
    <t xml:space="preserve">ul. Warszawska 27                       </t>
  </si>
  <si>
    <t>25-518</t>
  </si>
  <si>
    <t xml:space="preserve">3 Oddział w Koninie                                                                                                                         </t>
  </si>
  <si>
    <t xml:space="preserve">23 Oddział w Krakowie                                                                                                                       </t>
  </si>
  <si>
    <t xml:space="preserve">ul. Kapelanka 17                        </t>
  </si>
  <si>
    <t>30-347</t>
  </si>
  <si>
    <t xml:space="preserve">1 Oddział w Krośnie                                                                                                                         </t>
  </si>
  <si>
    <t xml:space="preserve">ul. Augusta Lewakowskiego 23            </t>
  </si>
  <si>
    <t xml:space="preserve">5 Oddział w Legnicy                                                                                                                         </t>
  </si>
  <si>
    <t xml:space="preserve">4 Oddział w Lesznie                                                                                                                         </t>
  </si>
  <si>
    <t xml:space="preserve">4 Oddział w Lublinie                                                                                                                        </t>
  </si>
  <si>
    <t xml:space="preserve">ul. Krakowskie Przedmieście 37          </t>
  </si>
  <si>
    <t>20-950</t>
  </si>
  <si>
    <t xml:space="preserve">2 Oddział w Łomży                                                                                                                           </t>
  </si>
  <si>
    <t xml:space="preserve">Łomża                         </t>
  </si>
  <si>
    <t xml:space="preserve">ul. Dworna 14                           </t>
  </si>
  <si>
    <t>18-400</t>
  </si>
  <si>
    <t xml:space="preserve">14 Oddział w Łodzi                                                                                                                          </t>
  </si>
  <si>
    <t xml:space="preserve">ul. Bednarska 42                        </t>
  </si>
  <si>
    <t>93-037</t>
  </si>
  <si>
    <t xml:space="preserve">2 Oddział w Nowym Sączu                                                                                                                     </t>
  </si>
  <si>
    <t xml:space="preserve">al. Wolności 6                          </t>
  </si>
  <si>
    <t xml:space="preserve">5 Oddział w Olsztynie                                                                                                                       </t>
  </si>
  <si>
    <t xml:space="preserve">ul. Seweryna Pieniężnego 14             </t>
  </si>
  <si>
    <t>10-006</t>
  </si>
  <si>
    <t xml:space="preserve">8 Oddział w Opolu                                                                                                                           </t>
  </si>
  <si>
    <t>45-068</t>
  </si>
  <si>
    <t xml:space="preserve">1 Oddział w Ostrołęce                                                                                                                       </t>
  </si>
  <si>
    <t xml:space="preserve">ul. Inwalidów Wojennych 6               </t>
  </si>
  <si>
    <t>07-410</t>
  </si>
  <si>
    <t xml:space="preserve">2 Oddział w Piotrkowie Trybunalskim                                                                                                         </t>
  </si>
  <si>
    <t xml:space="preserve">ul. Juliusza Słowackiego 67             </t>
  </si>
  <si>
    <t xml:space="preserve">4 Oddział w Płocku                                                                                                                          </t>
  </si>
  <si>
    <t xml:space="preserve">ul. Kolegialna 22                       </t>
  </si>
  <si>
    <t xml:space="preserve">32 Oddział w Poznaniu                                                                                                                       </t>
  </si>
  <si>
    <t xml:space="preserve">ul. Garbary 71                          </t>
  </si>
  <si>
    <t>61-758</t>
  </si>
  <si>
    <t xml:space="preserve">2 Oddział w Przemyślu                                                                                                                       </t>
  </si>
  <si>
    <t xml:space="preserve">4 Oddział w Radomiu                                                                                                                         </t>
  </si>
  <si>
    <t xml:space="preserve">ul. Stefana Żeromskiego 72              </t>
  </si>
  <si>
    <t>26-607</t>
  </si>
  <si>
    <t xml:space="preserve">2 Oddział w Siedlcach                                                                                                                       </t>
  </si>
  <si>
    <t xml:space="preserve">ul. Józefa Piłsudskiego 70              </t>
  </si>
  <si>
    <t xml:space="preserve">2 Oddział w Sieradzu                                                                                                                        </t>
  </si>
  <si>
    <t xml:space="preserve">Sieradz                       </t>
  </si>
  <si>
    <t xml:space="preserve">al. Pokoju 5/7                          </t>
  </si>
  <si>
    <t>98-200</t>
  </si>
  <si>
    <t xml:space="preserve">1 Oddział w Skierniewicach                                                                                                                  </t>
  </si>
  <si>
    <t xml:space="preserve">ul. Konstytucji 3 Maja 2                </t>
  </si>
  <si>
    <t xml:space="preserve">3 Oddział w Słupsku                                                                                                                         </t>
  </si>
  <si>
    <t xml:space="preserve">Dąbrowskiego 2                          </t>
  </si>
  <si>
    <t xml:space="preserve">2 Oddział w Sopocie                                                                                                                         </t>
  </si>
  <si>
    <t xml:space="preserve">Sopot                         </t>
  </si>
  <si>
    <t>81-752</t>
  </si>
  <si>
    <t xml:space="preserve">ul. Tadeusza Kościuszki 49              </t>
  </si>
  <si>
    <t xml:space="preserve">16 Oddział w Szczecinie                                                                                                                     </t>
  </si>
  <si>
    <t xml:space="preserve">pl. Kilińskiego 1-1b                    </t>
  </si>
  <si>
    <t>71-414</t>
  </si>
  <si>
    <t xml:space="preserve">1 Oddział w Tarnobrzegu                                                                                                                     </t>
  </si>
  <si>
    <t xml:space="preserve">ul. Sienkiewicza 45                     </t>
  </si>
  <si>
    <t xml:space="preserve">3 Oddział w Tarnowie                                                                                                                        </t>
  </si>
  <si>
    <t xml:space="preserve">ul. Ignacego Mościckiego 25             </t>
  </si>
  <si>
    <t xml:space="preserve">5 Oddział w Toruniu                                                                                                                         </t>
  </si>
  <si>
    <t xml:space="preserve">ul. Grudziądzka 74/76                   </t>
  </si>
  <si>
    <t xml:space="preserve">5 Oddział w Wałbrzychu                                                                                                                      </t>
  </si>
  <si>
    <t xml:space="preserve">ul. Janusza Kusocińskiego 11            </t>
  </si>
  <si>
    <t>58-309</t>
  </si>
  <si>
    <t xml:space="preserve">66 Oddział w Warszawie                                                                                                                      </t>
  </si>
  <si>
    <t xml:space="preserve">pl. Powstańców Warszawy 2               </t>
  </si>
  <si>
    <t xml:space="preserve">3 Oddział we Włocławku                                                                                                                      </t>
  </si>
  <si>
    <t xml:space="preserve">ul. Zdrojowa 11                         </t>
  </si>
  <si>
    <t xml:space="preserve">35 Oddział we Wrocławiu                                                                                                                     </t>
  </si>
  <si>
    <t xml:space="preserve">2 Oddział w Zamościu                                                                                                                        </t>
  </si>
  <si>
    <t xml:space="preserve">ul. Partyzantów 12                      </t>
  </si>
  <si>
    <t xml:space="preserve">4 Oddział w Zielonej Górze                                                                                                                  </t>
  </si>
  <si>
    <t xml:space="preserve">69 Oddział w Warszawie                                                                                                                      </t>
  </si>
  <si>
    <t xml:space="preserve">al. Komisji Edukacji Narodowej 47/289   </t>
  </si>
  <si>
    <t>02-797</t>
  </si>
  <si>
    <t xml:space="preserve">70 Oddział w Warszawie                                                                                                                      </t>
  </si>
  <si>
    <t xml:space="preserve">6 Oddział w Gdyni                                                                                                                           </t>
  </si>
  <si>
    <t xml:space="preserve">3 Oddział w Chorzowie                                                                                                                       </t>
  </si>
  <si>
    <t xml:space="preserve">62 Oddział w Warszawie                                                                                                                      </t>
  </si>
  <si>
    <t xml:space="preserve">ul. Powstańców Śląskich 108A            </t>
  </si>
  <si>
    <t>01-466</t>
  </si>
  <si>
    <t xml:space="preserve">25 Oddział w Krakowie                                                                                                                       </t>
  </si>
  <si>
    <t xml:space="preserve">al. Kijowska 22/24                      </t>
  </si>
  <si>
    <t>30-079</t>
  </si>
  <si>
    <t xml:space="preserve">17 Oddział w Łodzi                                                                                                                          </t>
  </si>
  <si>
    <t xml:space="preserve">BZWBK 2 Oddział w Bełchatowie                                                                                                               </t>
  </si>
  <si>
    <t xml:space="preserve">ul. 9 Maja 2                            </t>
  </si>
  <si>
    <t xml:space="preserve">72 Oddział w Warszawie                                                                                                                      </t>
  </si>
  <si>
    <t xml:space="preserve">ul. Stefana Żeromskiego 77              </t>
  </si>
  <si>
    <t>01-882</t>
  </si>
  <si>
    <t xml:space="preserve">14 Oddział w Gdańsku                                                                                                                        </t>
  </si>
  <si>
    <t xml:space="preserve">ul. Klonowa 4b                          </t>
  </si>
  <si>
    <t>80-264</t>
  </si>
  <si>
    <t xml:space="preserve">68 Oddział w Warszawie                                                                                                                      </t>
  </si>
  <si>
    <t xml:space="preserve">ul. Targowa 49/51                       </t>
  </si>
  <si>
    <t xml:space="preserve">2 Oddział w Rawiczu                                                                                                                         </t>
  </si>
  <si>
    <t xml:space="preserve">BZWBK Centrum Obsługi Klientów Korporacyjnych                                                                                               </t>
  </si>
  <si>
    <t xml:space="preserve">ul. Tomasza Zana 38                     </t>
  </si>
  <si>
    <t xml:space="preserve">2 Oddział w Kępnie                                                                                                                          </t>
  </si>
  <si>
    <t xml:space="preserve">1 Oddział w Busku-Zdroju                                                                                                                    </t>
  </si>
  <si>
    <t xml:space="preserve">ul. Partyzantów 21                      </t>
  </si>
  <si>
    <t xml:space="preserve">2 Oddział w Nowym Targu                                                                                                                     </t>
  </si>
  <si>
    <t xml:space="preserve">ul. Królowej Jadwigi 17                 </t>
  </si>
  <si>
    <t>34-403</t>
  </si>
  <si>
    <t xml:space="preserve">1 Oddział w Żyrardowie                                                                                                                      </t>
  </si>
  <si>
    <t xml:space="preserve">1 Oddział w Mińsku Mazowieckim                                                                                                              </t>
  </si>
  <si>
    <t xml:space="preserve">Mińsk Mazowiecki              </t>
  </si>
  <si>
    <t xml:space="preserve">ul. Tadeusza Kościuszki 14              </t>
  </si>
  <si>
    <t>05-300</t>
  </si>
  <si>
    <t xml:space="preserve">1 Oddział w Łukowie                                                                                                                         </t>
  </si>
  <si>
    <t xml:space="preserve">Łuków                         </t>
  </si>
  <si>
    <t xml:space="preserve">ul. Staropijarska 3                     </t>
  </si>
  <si>
    <t>21-400</t>
  </si>
  <si>
    <t xml:space="preserve">1 Oddział w Jarosławiu                                                                                                                      </t>
  </si>
  <si>
    <t xml:space="preserve">ul. Juliusza Słowackiego 1              </t>
  </si>
  <si>
    <t xml:space="preserve">2 Oddział w Stalowej Woli                                                                                                                   </t>
  </si>
  <si>
    <t xml:space="preserve">ul. Okulickiego 16B                     </t>
  </si>
  <si>
    <t xml:space="preserve">2 Oddział w Ełku                                                                                                                            </t>
  </si>
  <si>
    <t xml:space="preserve">2 Oddział w Żorach                                                                                                                          </t>
  </si>
  <si>
    <t xml:space="preserve">ul. Bałdyka 2                           </t>
  </si>
  <si>
    <t>44-240</t>
  </si>
  <si>
    <t xml:space="preserve">2 Oddział w Otwocku                                                                                                                         </t>
  </si>
  <si>
    <t xml:space="preserve">Otwock                        </t>
  </si>
  <si>
    <t xml:space="preserve">ul. Karczewska 11A                      </t>
  </si>
  <si>
    <t>05-400</t>
  </si>
  <si>
    <t xml:space="preserve">22 Oddział w Krakowie                                                                                                                       </t>
  </si>
  <si>
    <t xml:space="preserve">ul. Józefa Dietla 68                    </t>
  </si>
  <si>
    <t>31-039</t>
  </si>
  <si>
    <t xml:space="preserve">24 Oddział w Krakowie                                                                                                                       </t>
  </si>
  <si>
    <t xml:space="preserve">16 Oddział w Łodzi                                                                                                                          </t>
  </si>
  <si>
    <t xml:space="preserve">al. Piłsudskiego 76                     </t>
  </si>
  <si>
    <t>90-330</t>
  </si>
  <si>
    <t xml:space="preserve">4 Oddział w Rzeszowie                                                                                                                       </t>
  </si>
  <si>
    <t xml:space="preserve">ul. Słowackiego 16                      </t>
  </si>
  <si>
    <t>35-060</t>
  </si>
  <si>
    <t xml:space="preserve">2 Oddział w Stargardzie Szczecińskim                                                                                                        </t>
  </si>
  <si>
    <t xml:space="preserve">ul. Tadeusza Kościuszki 22              </t>
  </si>
  <si>
    <t xml:space="preserve">1 Oddział w Mławie                                                                                                                          </t>
  </si>
  <si>
    <t xml:space="preserve">Mława                         </t>
  </si>
  <si>
    <t xml:space="preserve">ul. Joachima Lelewela 1                 </t>
  </si>
  <si>
    <t>06-500</t>
  </si>
  <si>
    <t xml:space="preserve">1 Oddział w Sokółce                                                                                                                         </t>
  </si>
  <si>
    <t xml:space="preserve">Sokółka                       </t>
  </si>
  <si>
    <t xml:space="preserve">ul. Stefana Wyszyńskiego 2              </t>
  </si>
  <si>
    <t>16-100</t>
  </si>
  <si>
    <t xml:space="preserve">59 Oddział w Warszawie                                                                                                                      </t>
  </si>
  <si>
    <t xml:space="preserve">60 Oddział w Warszawie                                                                                                                      </t>
  </si>
  <si>
    <t xml:space="preserve">58 Oddział w Warszawie                                                                                                                      </t>
  </si>
  <si>
    <t xml:space="preserve">61 Oddział w Warszawie                                                                                                                      </t>
  </si>
  <si>
    <t>00-139</t>
  </si>
  <si>
    <t xml:space="preserve">Centrum Operacji Bankowych                                                                                                                  </t>
  </si>
  <si>
    <t xml:space="preserve">Centrum Operacji Bankowych Oddział Płatności Masowych                                                                                       </t>
  </si>
  <si>
    <t xml:space="preserve">Bank Gospodarstwa Krajowego                                                                                                                 </t>
  </si>
  <si>
    <t xml:space="preserve">Centrala Warszawa                                                                                                                           </t>
  </si>
  <si>
    <t xml:space="preserve">Al. Jerozolimskie 7                     </t>
  </si>
  <si>
    <t>00-955</t>
  </si>
  <si>
    <t xml:space="preserve">Centrum Rozliczeń BGK                                                                                                                       </t>
  </si>
  <si>
    <t xml:space="preserve">Bank Gospodarstwa Krajowego Region Mazowiecki                                                                                               </t>
  </si>
  <si>
    <t xml:space="preserve">Działalność przeniesiona do Bank Gospodarstwa Krajowego Region Mazowiecki                                                                   </t>
  </si>
  <si>
    <t xml:space="preserve">Bank Gospodarstwa Krajowego Region Dolnośląski                                                                                              </t>
  </si>
  <si>
    <t xml:space="preserve">ul. Malarska 26                         </t>
  </si>
  <si>
    <t>50-111</t>
  </si>
  <si>
    <t xml:space="preserve">Działalność przeniesiona do Bank Gospodarstwa Krajowego Region Wielkopolski                                                                 </t>
  </si>
  <si>
    <t xml:space="preserve">ul. Składowa 5                          </t>
  </si>
  <si>
    <t>61-888</t>
  </si>
  <si>
    <t xml:space="preserve">Bank Gospodarstwa Krajowego Region Podlaski                                                                                                 </t>
  </si>
  <si>
    <t xml:space="preserve">ul. Świętojańska 12A                    </t>
  </si>
  <si>
    <t>15-082</t>
  </si>
  <si>
    <t xml:space="preserve">Bank Gospodarstwa Krajowego Region Kujawsko-Pomorski                                                                                        </t>
  </si>
  <si>
    <t xml:space="preserve">ul. Chełmińska 28                       </t>
  </si>
  <si>
    <t xml:space="preserve">Bank Gospodarstwa Krajowego Region Wielkopolski                                                                                             </t>
  </si>
  <si>
    <t xml:space="preserve">Bank Gospodarstwa Krajowego Region Śląski                                                                                                   </t>
  </si>
  <si>
    <t xml:space="preserve">ul. Podchorążych 1                      </t>
  </si>
  <si>
    <t>40-043</t>
  </si>
  <si>
    <t xml:space="preserve">Bank Gospodarstwa Krajowego Region Podkarpacki                                                                                              </t>
  </si>
  <si>
    <t xml:space="preserve">ul. Szpitalna 1                         </t>
  </si>
  <si>
    <t>35-065</t>
  </si>
  <si>
    <t xml:space="preserve">Bank Gospodarstwa Krajowego Region Pomorski                                                                                                 </t>
  </si>
  <si>
    <t xml:space="preserve">ul. Kowalska 10                         </t>
  </si>
  <si>
    <t>80-846</t>
  </si>
  <si>
    <t xml:space="preserve">Działalność przeniesiona do Bank Gospodarstwa Krajowego Region Pomorski                                                                     </t>
  </si>
  <si>
    <t xml:space="preserve">Bank Gospodarstwa Krajowego Region Małopolski                                                                                               </t>
  </si>
  <si>
    <t xml:space="preserve">ul. Pilotów 2                           </t>
  </si>
  <si>
    <t>31-462</t>
  </si>
  <si>
    <t xml:space="preserve">Bank Gospodarstwa Krajowego Region Łódzki                                                                                                   </t>
  </si>
  <si>
    <t xml:space="preserve">ul. Łąkowa 29                           </t>
  </si>
  <si>
    <t>90-554</t>
  </si>
  <si>
    <t xml:space="preserve">Bank Gospodarstwa Krajowego Region Zachodniopomorski                                                                                        </t>
  </si>
  <si>
    <t xml:space="preserve">ul. Tkacka 4                            </t>
  </si>
  <si>
    <t>70-556</t>
  </si>
  <si>
    <t xml:space="preserve">Bank Gospodarstwa Krajowego Region Warmińsko-Mazurski                                                                                       </t>
  </si>
  <si>
    <t xml:space="preserve">ul. Erwina Kruka 21                     </t>
  </si>
  <si>
    <t>10-540</t>
  </si>
  <si>
    <t xml:space="preserve">Bank Gospodarstwa Krajowego Region Świętokrzyski                                                                                            </t>
  </si>
  <si>
    <t xml:space="preserve">ul. Zagórska 20                         </t>
  </si>
  <si>
    <t>25-359</t>
  </si>
  <si>
    <t xml:space="preserve">Bank Gospodarstwa Krajowego Region Lubelski                                                                                                 </t>
  </si>
  <si>
    <t xml:space="preserve">ul. Dolna 3-go Maja 3                   </t>
  </si>
  <si>
    <t>20-079</t>
  </si>
  <si>
    <t xml:space="preserve">Bank Gospodarstwa Krajowego Region Opolski                                                                                                  </t>
  </si>
  <si>
    <t xml:space="preserve">ul. Żeromskiego 1                       </t>
  </si>
  <si>
    <t>45-053</t>
  </si>
  <si>
    <t xml:space="preserve">Bank Gospodarstwa Krajowego Region Lubuski                                                                                                  </t>
  </si>
  <si>
    <t xml:space="preserve">ul. Kupiecka 32C                        </t>
  </si>
  <si>
    <t>65-058</t>
  </si>
  <si>
    <t xml:space="preserve">Działalność przeniesiona do Bank Gospodarstwa Krajowego Region Małopolski                                                                   </t>
  </si>
  <si>
    <t xml:space="preserve">Masowe Płatności                                                                                                                            </t>
  </si>
  <si>
    <t xml:space="preserve">mBank Spółka Akcyjna                                                                                                                        </t>
  </si>
  <si>
    <t xml:space="preserve">ul. Senatorska 18                       </t>
  </si>
  <si>
    <t xml:space="preserve">V Oddział Korporacyjny Warszawa                                                                                                             </t>
  </si>
  <si>
    <t xml:space="preserve">ul. Prosta 68                           </t>
  </si>
  <si>
    <t>00-838</t>
  </si>
  <si>
    <t xml:space="preserve">Oddział Korporacyjny Warszawa                                                                                                               </t>
  </si>
  <si>
    <t xml:space="preserve">ul. Królewska 14                        </t>
  </si>
  <si>
    <t xml:space="preserve">I Filia w Warszawie (OddziałKorporacyjny Bydgoszcz)                                                                                         </t>
  </si>
  <si>
    <t xml:space="preserve">ul. Wspólna 47/49                       </t>
  </si>
  <si>
    <t>00-684</t>
  </si>
  <si>
    <t xml:space="preserve">I Filia w Łodzi (OddziałKorporacyjny Warszawa)                                                                                              </t>
  </si>
  <si>
    <t xml:space="preserve">ul. Piotrkowska 148/150                 </t>
  </si>
  <si>
    <t>90-063</t>
  </si>
  <si>
    <t xml:space="preserve">Oddział Korporacyjny Bielsko-Biała                                                                                                          </t>
  </si>
  <si>
    <t xml:space="preserve">pl. Wolności 7                          </t>
  </si>
  <si>
    <t>43-304</t>
  </si>
  <si>
    <t xml:space="preserve">Oddział Korporacyjny Bydgoszcz                                                                                                              </t>
  </si>
  <si>
    <t xml:space="preserve">ul. Grodzka 19-21                       </t>
  </si>
  <si>
    <t>85-109</t>
  </si>
  <si>
    <t xml:space="preserve">Oddział Korporacyjny Gdańsk                                                                                                                 </t>
  </si>
  <si>
    <t xml:space="preserve">ul. Jana z Kolna 11                     </t>
  </si>
  <si>
    <t>80-864</t>
  </si>
  <si>
    <t xml:space="preserve">Oddział Korporacyjny Katowice                                                                                                               </t>
  </si>
  <si>
    <t xml:space="preserve">ul. Powstańców 43                       </t>
  </si>
  <si>
    <t>40-024</t>
  </si>
  <si>
    <t xml:space="preserve">Oddział Korporacyjny Kraków                                                                                                                 </t>
  </si>
  <si>
    <t xml:space="preserve">ul. Augustiańska 15                     </t>
  </si>
  <si>
    <t>31-064</t>
  </si>
  <si>
    <t xml:space="preserve">Oddział Korporacyjny Lublin                                                                                                                 </t>
  </si>
  <si>
    <t xml:space="preserve">ul. Spokojna 2                          </t>
  </si>
  <si>
    <t>20-074</t>
  </si>
  <si>
    <t xml:space="preserve">Oddział Korporacyjny Łódź                                                                                                                   </t>
  </si>
  <si>
    <t xml:space="preserve">ul. Jana Kilińskiego 74                 </t>
  </si>
  <si>
    <t>90-119</t>
  </si>
  <si>
    <t xml:space="preserve">Oddział Korporacyjny Olsztyn                                                                                                                </t>
  </si>
  <si>
    <t xml:space="preserve">Oddział Korporacyjny Poznań                                                                                                                 </t>
  </si>
  <si>
    <t xml:space="preserve">ul. Półwiejska 42                       </t>
  </si>
  <si>
    <t xml:space="preserve">Oddział Korporacyjny Szczecin                                                                                                               </t>
  </si>
  <si>
    <t xml:space="preserve">ul. Zbożowa 4                           </t>
  </si>
  <si>
    <t>70-653</t>
  </si>
  <si>
    <t xml:space="preserve">Oddział Korporacyjny Wrocław                                                                                                                </t>
  </si>
  <si>
    <t xml:space="preserve">ul. Plan Jana Pawła II 9                </t>
  </si>
  <si>
    <t>50-043</t>
  </si>
  <si>
    <t xml:space="preserve">Oddział Korporacyjny Gdynia                                                                                                                 </t>
  </si>
  <si>
    <t xml:space="preserve">ul. Zygmuntowska 4                      </t>
  </si>
  <si>
    <t>81-371</t>
  </si>
  <si>
    <t xml:space="preserve">II Filia w Łodzi (OddziałKorporacyjny Warszawa)                                                                                             </t>
  </si>
  <si>
    <t xml:space="preserve">Oddział Korporacyjny Rybnik                                                                                                                 </t>
  </si>
  <si>
    <t xml:space="preserve">ul. Rudzka 3                            </t>
  </si>
  <si>
    <t xml:space="preserve">I Filia w Olsztynie (OddziałKorporacyjny Olsztyn)                                                                                           </t>
  </si>
  <si>
    <t xml:space="preserve">I Filia w Łodzi (OddziałKorporacyjny Gdańsk)                                                                                                </t>
  </si>
  <si>
    <t xml:space="preserve">Aleksandrów Łódzki            </t>
  </si>
  <si>
    <t xml:space="preserve">ul. Piotrkowska 22                      </t>
  </si>
  <si>
    <t>95-070</t>
  </si>
  <si>
    <t xml:space="preserve">I Filia w Łodzi (OddziałKorporacyjny Łódź)                                                                                                  </t>
  </si>
  <si>
    <t xml:space="preserve">Oddział Korporacyjny Rzeszów                                                                                                                </t>
  </si>
  <si>
    <t xml:space="preserve">ul. Sokoła 6                            </t>
  </si>
  <si>
    <t>35-010</t>
  </si>
  <si>
    <t xml:space="preserve">III Filia w Łodzi (OddziałKorporacyjny Warszawa)                                                                                            </t>
  </si>
  <si>
    <t xml:space="preserve">IV Filia w Łodzi (OddziałKorporacyjny Warszawa)                                                                                             </t>
  </si>
  <si>
    <t xml:space="preserve">Oddział Korporacyjny Gorzów Wielkopolski                                                                                                    </t>
  </si>
  <si>
    <t xml:space="preserve">ul. Przemysłowa 2                       </t>
  </si>
  <si>
    <t xml:space="preserve">IV Filia w Łodzi (OddziałKorporacyjny Gdańsk)                                                                                               </t>
  </si>
  <si>
    <t xml:space="preserve">X Filia w Łodzi (OddziałKorporacyjny Łódź)                                                                                                  </t>
  </si>
  <si>
    <t xml:space="preserve">X Filia w Łodzi (OddziałKorporacyjny Warszawa)                                                                                              </t>
  </si>
  <si>
    <t xml:space="preserve">VIII Filia w Łodzi (OddziałKorporacyjny Warszawa)                                                                                           </t>
  </si>
  <si>
    <t xml:space="preserve">IX Filia w Łodzi (OddziałKorporacyjny Warszawa)                                                                                             </t>
  </si>
  <si>
    <t xml:space="preserve">II Filia w Łodzi (OddziałKorporacyjny Łódź)                                                                                                 </t>
  </si>
  <si>
    <t xml:space="preserve">III Filia w Łodzi (OddziałKorporacyjny Łódź)                                                                                                </t>
  </si>
  <si>
    <t xml:space="preserve">IV Filia w Łodzi (OddziałKorporacyjny Łódź)                                                                                                 </t>
  </si>
  <si>
    <t xml:space="preserve">V Filia w Łodzi (OddziałKorporacyjny Łódź)                                                                                                  </t>
  </si>
  <si>
    <t xml:space="preserve">VI Filia w Łodzi (OddziałKorporacyjny Łódź)                                                                                                 </t>
  </si>
  <si>
    <t xml:space="preserve">VII Filia w Łodzi (OddziałKorporacyjny Łódź)                                                                                                </t>
  </si>
  <si>
    <t xml:space="preserve">VIII Filia w Łodzi (OddziałKorporacyjny Łódź)                                                                                               </t>
  </si>
  <si>
    <t xml:space="preserve">II Filia w Białymstoku (Oddział Korporacyjny Białystok)                                                                                     </t>
  </si>
  <si>
    <t xml:space="preserve">ul. Warszawska 59                       </t>
  </si>
  <si>
    <t>15-062</t>
  </si>
  <si>
    <t xml:space="preserve">V Filia w Olsztynie (OddziałKorporacyjny Olsztyn)                                                                                           </t>
  </si>
  <si>
    <t xml:space="preserve">Oddział Korporacyjny Białystok                                                                                                              </t>
  </si>
  <si>
    <t xml:space="preserve">ul. Świętojańska 15                     </t>
  </si>
  <si>
    <t>15-277</t>
  </si>
  <si>
    <t xml:space="preserve">Oddział Korporacyjny Opole                                                                                                                  </t>
  </si>
  <si>
    <t xml:space="preserve">ul. Książąt Opolskich 29                </t>
  </si>
  <si>
    <t>45-005</t>
  </si>
  <si>
    <t xml:space="preserve">Oddział Korporacyjny Zielona Góra                                                                                                           </t>
  </si>
  <si>
    <t xml:space="preserve">pl. Matejki 19                          </t>
  </si>
  <si>
    <t>65-056</t>
  </si>
  <si>
    <t xml:space="preserve">Oddział Korporacyjny Częstochowa                                                                                                            </t>
  </si>
  <si>
    <t xml:space="preserve">ul. Jasnogórska 79                      </t>
  </si>
  <si>
    <t>42-217</t>
  </si>
  <si>
    <t xml:space="preserve">XI Filia w Łodzi (OddziałKorporacyjny Łódź)                                                                                                 </t>
  </si>
  <si>
    <t xml:space="preserve">Aleksandrów Łźdzki            </t>
  </si>
  <si>
    <t xml:space="preserve">XII Filia w Łodzi (OddziałKorporacyjny Łódź)                                                                                                </t>
  </si>
  <si>
    <t xml:space="preserve">Centrum Rozliczeniowe w Łodzi                                                                                                               </t>
  </si>
  <si>
    <t xml:space="preserve">II Oddział Korporacyjny Warszawa                                                                                                            </t>
  </si>
  <si>
    <t xml:space="preserve">ul. Cybernetyki 7A                      </t>
  </si>
  <si>
    <t>02-677</t>
  </si>
  <si>
    <t xml:space="preserve">XIX Filia w Łodzi (OddziałKorporacyjny Łódź)                                                                                                </t>
  </si>
  <si>
    <t xml:space="preserve">Oddział Korporacyjny Kalisz                                                                                                                 </t>
  </si>
  <si>
    <t xml:space="preserve">ul. Fryderyka Chopina 26/28             </t>
  </si>
  <si>
    <t xml:space="preserve">Oddział Bankowości Detalicznej                                                                                                              </t>
  </si>
  <si>
    <t xml:space="preserve">ul. Mickiewicza 10                      </t>
  </si>
  <si>
    <t xml:space="preserve">al. Józefa Piłsudskiego 3               </t>
  </si>
  <si>
    <t xml:space="preserve">Oddział Korporacyjny Kielce                                                                                                                 </t>
  </si>
  <si>
    <t xml:space="preserve">al. IX Wieków Kielc 4                   </t>
  </si>
  <si>
    <t>25-516</t>
  </si>
  <si>
    <t xml:space="preserve">Filia Nr 3 (Oddział Bankowości Detalicznej)                                                                                                 </t>
  </si>
  <si>
    <t xml:space="preserve">III Oddział Korporacyjny Warszawa                                                                                                           </t>
  </si>
  <si>
    <t xml:space="preserve">ul. Ostrobramska 95                     </t>
  </si>
  <si>
    <t>04-118</t>
  </si>
  <si>
    <t xml:space="preserve">OddziałKorporacyjny Nowy Sącz                                                                                                               </t>
  </si>
  <si>
    <t xml:space="preserve">ul. Prażmowskiego 11                    </t>
  </si>
  <si>
    <t xml:space="preserve">Oddział Korporacyjny Toruń                                                                                                                  </t>
  </si>
  <si>
    <t xml:space="preserve">ul. Bydgoska 1                          </t>
  </si>
  <si>
    <t xml:space="preserve">Oddział Korporacyjny Wałbrzych                                                                                                              </t>
  </si>
  <si>
    <t xml:space="preserve">IV Oddział Korporacyjny Warszawa                                                                                                            </t>
  </si>
  <si>
    <t xml:space="preserve">Al. Jerozolimskie 174                   </t>
  </si>
  <si>
    <t>02-486</t>
  </si>
  <si>
    <t xml:space="preserve">Oddział Korporacyjny Koszalin                                                                                                               </t>
  </si>
  <si>
    <t xml:space="preserve">ul. Okrzei 3                            </t>
  </si>
  <si>
    <t>75-203</t>
  </si>
  <si>
    <t xml:space="preserve">ul. Piłsudskiego 3                      </t>
  </si>
  <si>
    <t xml:space="preserve">XIII Filia w Łodzi (Oddział Korporacyjny Łódź)                                                                                              </t>
  </si>
  <si>
    <t xml:space="preserve">Bank Millennium Spółka Akcyjna                                                                                                              </t>
  </si>
  <si>
    <t xml:space="preserve">ul. Stanisława Żaryna 2A                </t>
  </si>
  <si>
    <t>02-593</t>
  </si>
  <si>
    <t xml:space="preserve">Millennium - Centrum Rozliczeniowe                                                                                                          </t>
  </si>
  <si>
    <t xml:space="preserve">ul. Wały Jagiellońskie 10/16            </t>
  </si>
  <si>
    <t>80-887</t>
  </si>
  <si>
    <t xml:space="preserve">Bankowy Punkt Rozliczeń Nr 1                                                                                                                </t>
  </si>
  <si>
    <t xml:space="preserve">Bankowy Punkt Rozliczeń Nr 3                                                                                                                </t>
  </si>
  <si>
    <t xml:space="preserve">Bankowy Punkt Rozliczeń Nr 4                                                                                                                </t>
  </si>
  <si>
    <t xml:space="preserve">Bankowy Punkt Rozliczeń Nr 5                                                                                                                </t>
  </si>
  <si>
    <t xml:space="preserve">Bank Handlowo-Kredytowy Spółka Akcyjna w Katowicach w likwidacji                                                                            </t>
  </si>
  <si>
    <t xml:space="preserve">Centrala Biuro Likwidatorów                                                                                                                 </t>
  </si>
  <si>
    <t xml:space="preserve">ul. Topolowa 6                          </t>
  </si>
  <si>
    <t>40-167</t>
  </si>
  <si>
    <t xml:space="preserve">Bank Polska Kasa Opieki Spółka Akcyjna                                                                                                      </t>
  </si>
  <si>
    <t xml:space="preserve">Bank Pekao S.A.                                                                                     </t>
  </si>
  <si>
    <t xml:space="preserve">ul. Grzybowska 53/57                    </t>
  </si>
  <si>
    <t xml:space="preserve">Centrala - Ośrodek Operacji Kartowych                                                                                                       </t>
  </si>
  <si>
    <t xml:space="preserve">ul. Giełdowa 5                          </t>
  </si>
  <si>
    <t xml:space="preserve">Centrala - Gospodarka Własna                                                                                                                </t>
  </si>
  <si>
    <t xml:space="preserve">Centrala - Operacje Pionu Skarbu                                                                                                            </t>
  </si>
  <si>
    <t xml:space="preserve">pl. Bankowy 2                           </t>
  </si>
  <si>
    <t xml:space="preserve">Centrala - Operacje Powiernicze                                                                                                             </t>
  </si>
  <si>
    <t xml:space="preserve">Dom Maklerski Pekao                                                                                                                         </t>
  </si>
  <si>
    <t xml:space="preserve">ul. Wołoska 18                          </t>
  </si>
  <si>
    <t>02-675</t>
  </si>
  <si>
    <t xml:space="preserve">Centrala - OOR 5                                                                                                                            </t>
  </si>
  <si>
    <t xml:space="preserve">al. Wojska Polskiego 1                  </t>
  </si>
  <si>
    <t>70-470</t>
  </si>
  <si>
    <t xml:space="preserve">XII Oddział w Warszawie                                                                                                                     </t>
  </si>
  <si>
    <t>00-095</t>
  </si>
  <si>
    <t xml:space="preserve">ul. Tadeusza Czackiego 21/23            </t>
  </si>
  <si>
    <t xml:space="preserve">V Oddział w Warszawie                                                                                                                       </t>
  </si>
  <si>
    <t xml:space="preserve">Al. Jerozolimskie 65/79                 </t>
  </si>
  <si>
    <t xml:space="preserve">XIV Oddział w Warszawie-Jankach                                                                                                             </t>
  </si>
  <si>
    <t xml:space="preserve">Raszyn                        </t>
  </si>
  <si>
    <t xml:space="preserve">pl. Szwedzki 3                          </t>
  </si>
  <si>
    <t>05-090</t>
  </si>
  <si>
    <t xml:space="preserve">ul. Władysława Skoczylasa 4             </t>
  </si>
  <si>
    <t>03-469</t>
  </si>
  <si>
    <t xml:space="preserve">X Oddział w Warszawie                                                                                                                       </t>
  </si>
  <si>
    <t xml:space="preserve">ul. Płowiecka 1                         </t>
  </si>
  <si>
    <t>04-501</t>
  </si>
  <si>
    <t xml:space="preserve">al. Wincentego Witosa 31                </t>
  </si>
  <si>
    <t>00-710</t>
  </si>
  <si>
    <t xml:space="preserve">VIII Oddział w Warszawie                                                                                                                    </t>
  </si>
  <si>
    <t xml:space="preserve">IX Oddział w Warszawie                                                                                                                      </t>
  </si>
  <si>
    <t xml:space="preserve">ul. Dereniowa 9                         </t>
  </si>
  <si>
    <t>02-776</t>
  </si>
  <si>
    <t xml:space="preserve">XI Oddział w Warszawie                                                                                                                      </t>
  </si>
  <si>
    <t xml:space="preserve">ul. Podwale 17A                         </t>
  </si>
  <si>
    <t>00-252</t>
  </si>
  <si>
    <t xml:space="preserve">II Oddział w Białej Podlaskiej                                                                                                              </t>
  </si>
  <si>
    <t xml:space="preserve">pl. Wolności 23                         </t>
  </si>
  <si>
    <t xml:space="preserve">I Oddział w Białymstoku                                                                                                                     </t>
  </si>
  <si>
    <t xml:space="preserve">ul. Sienkiewicza 40                     </t>
  </si>
  <si>
    <t>15-092</t>
  </si>
  <si>
    <t xml:space="preserve">I Oddział w Bielsku-Białej                                                                                                                  </t>
  </si>
  <si>
    <t xml:space="preserve">ul. Grunwaldzka 40A                     </t>
  </si>
  <si>
    <t xml:space="preserve">I Oddział w Bydgoszczy                                                                                                                      </t>
  </si>
  <si>
    <t xml:space="preserve">ul. Wojska Polskiego 20A                </t>
  </si>
  <si>
    <t>85-858</t>
  </si>
  <si>
    <t xml:space="preserve">I Oddział w Inowrocławiu                                                                                                                    </t>
  </si>
  <si>
    <t xml:space="preserve">ul. Dworcowa 29                         </t>
  </si>
  <si>
    <t xml:space="preserve">II Oddział w Chełmie                                                                                                                        </t>
  </si>
  <si>
    <t>al. Żołnierzy I Armii Wojska Polskiego 4</t>
  </si>
  <si>
    <t xml:space="preserve">I Oddział w Częstochowie                                                                                                                    </t>
  </si>
  <si>
    <t xml:space="preserve">ul. Kopernika 17/19                     </t>
  </si>
  <si>
    <t xml:space="preserve">I Oddział w Elblągu                                                                                                                         </t>
  </si>
  <si>
    <t xml:space="preserve">ul. Hetmańska 3                         </t>
  </si>
  <si>
    <t xml:space="preserve">I Oddział w Gdyni                                                                                                                           </t>
  </si>
  <si>
    <t xml:space="preserve">ul. Śląska 23/25                        </t>
  </si>
  <si>
    <t>81-319</t>
  </si>
  <si>
    <t xml:space="preserve">Oddział w Sopocie ul.Reja 13/15                                                                                                             </t>
  </si>
  <si>
    <t xml:space="preserve">ul. Mikołaja Reja 13/15                 </t>
  </si>
  <si>
    <t>81-874</t>
  </si>
  <si>
    <t xml:space="preserve">III Oddział w Gdańsku                                                                                                                       </t>
  </si>
  <si>
    <t xml:space="preserve">ul. Grunwaldzka 92/98                   </t>
  </si>
  <si>
    <t xml:space="preserve">II Oddział w Gdańsku                                                                                                                        </t>
  </si>
  <si>
    <t xml:space="preserve">ul. Garncarska 23                       </t>
  </si>
  <si>
    <t>80-894</t>
  </si>
  <si>
    <t xml:space="preserve">IV Oddział w Gdańsku                                                                                                                        </t>
  </si>
  <si>
    <t xml:space="preserve">ul. Kołobrzeska 43                      </t>
  </si>
  <si>
    <t>80-391</t>
  </si>
  <si>
    <t xml:space="preserve">III Oddział w Gorzowie Wielkopolskim                                                                                                        </t>
  </si>
  <si>
    <t xml:space="preserve">ul. Marcinkowskiego 117                 </t>
  </si>
  <si>
    <t xml:space="preserve">I Oddział w Zgorzelcu                                                                                                                       </t>
  </si>
  <si>
    <t xml:space="preserve">ul. Staszica 14                         </t>
  </si>
  <si>
    <t xml:space="preserve">I Oddział w Jeleniej Górze                                                                                                                  </t>
  </si>
  <si>
    <t xml:space="preserve">pl. ks. kard. Stefana Wyszyńskiego 35   </t>
  </si>
  <si>
    <t xml:space="preserve">II Oddział w Kaliszu                                                                                                                        </t>
  </si>
  <si>
    <t xml:space="preserve">ul. Nowy Rynek 7A                       </t>
  </si>
  <si>
    <t xml:space="preserve">I Oddział w Ostrowie Wielkopolskim                                                                                                          </t>
  </si>
  <si>
    <t xml:space="preserve">ul. Głogowska 23                        </t>
  </si>
  <si>
    <t xml:space="preserve">I Oddział w Katowicach                                                                                                                      </t>
  </si>
  <si>
    <t xml:space="preserve">ul. Chorzowska 1                        </t>
  </si>
  <si>
    <t>40-121</t>
  </si>
  <si>
    <t xml:space="preserve">I Oddział w Gliwicach                                                                                                                       </t>
  </si>
  <si>
    <t xml:space="preserve">ul. Generała Berbeckiego 4              </t>
  </si>
  <si>
    <t xml:space="preserve">I Oddział w Jaworznie                                                                                                                       </t>
  </si>
  <si>
    <t xml:space="preserve">ul. Mickiewicza 17                      </t>
  </si>
  <si>
    <t xml:space="preserve">I Oddział w Rudzie Śląskiej                                                                                                                 </t>
  </si>
  <si>
    <t xml:space="preserve">ul. 1 Maja 219                          </t>
  </si>
  <si>
    <t>41-710</t>
  </si>
  <si>
    <t xml:space="preserve">I Oddział w Kielcach                                                                                                                        </t>
  </si>
  <si>
    <t xml:space="preserve">ul. Sienkiewicza 18                     </t>
  </si>
  <si>
    <t>25-301</t>
  </si>
  <si>
    <t xml:space="preserve">II Oddział w Ostrowcu Świętokrzyskim                                                                                                        </t>
  </si>
  <si>
    <t xml:space="preserve">ul. Kilińskiego 15                      </t>
  </si>
  <si>
    <t xml:space="preserve">II Oddział w Starachowicach                                                                                                                 </t>
  </si>
  <si>
    <t xml:space="preserve">ul. Lipowa 29                           </t>
  </si>
  <si>
    <t xml:space="preserve">I Oddział w Skarżysku-Kamiennej                                                                                                             </t>
  </si>
  <si>
    <t xml:space="preserve">Skarżysko-Kamienna            </t>
  </si>
  <si>
    <t xml:space="preserve">ul. Prusa 12                            </t>
  </si>
  <si>
    <t>26-110</t>
  </si>
  <si>
    <t xml:space="preserve">I Oddział w Koninie                                                                                                                         </t>
  </si>
  <si>
    <t xml:space="preserve">ul. Kosmonautów 14                      </t>
  </si>
  <si>
    <t xml:space="preserve">I Oddział w Koszalinie                                                                                                                      </t>
  </si>
  <si>
    <t>75-204</t>
  </si>
  <si>
    <t xml:space="preserve">I Oddział w Krakowie                                                                                                                        </t>
  </si>
  <si>
    <t xml:space="preserve">rynek Główny 31                         </t>
  </si>
  <si>
    <t>31-010</t>
  </si>
  <si>
    <t xml:space="preserve">II Oddział w Krakowie                                                                                                                       </t>
  </si>
  <si>
    <t xml:space="preserve">ul. Kapelanka 1                         </t>
  </si>
  <si>
    <t xml:space="preserve">II Oddział w Krośnie                                                                                                                        </t>
  </si>
  <si>
    <t xml:space="preserve">ul. Bieszczadzka 5                      </t>
  </si>
  <si>
    <t xml:space="preserve">II Oddział w Sanoku                                                                                                                         </t>
  </si>
  <si>
    <t xml:space="preserve">ul. Mickiewicza 29                      </t>
  </si>
  <si>
    <t xml:space="preserve">I Oddział w Legnicy                                                                                                                         </t>
  </si>
  <si>
    <t xml:space="preserve">ul. Wrocławska 26/28                    </t>
  </si>
  <si>
    <t xml:space="preserve">I Oddział w Lubinie                                                                                                                         </t>
  </si>
  <si>
    <t xml:space="preserve">ul. Bankowa 16A                         </t>
  </si>
  <si>
    <t>59-302</t>
  </si>
  <si>
    <t xml:space="preserve">I Oddział w Lesznie                                                                                                                         </t>
  </si>
  <si>
    <t xml:space="preserve">ul. Wróblewskiego 6                     </t>
  </si>
  <si>
    <t xml:space="preserve">V Oddział w Lublinie                                                                                                                        </t>
  </si>
  <si>
    <t xml:space="preserve">ul. Królewska 1                         </t>
  </si>
  <si>
    <t>20-109</t>
  </si>
  <si>
    <t xml:space="preserve">II Oddział w Kraśniku                                                                                                                       </t>
  </si>
  <si>
    <t xml:space="preserve">Kraśnik                       </t>
  </si>
  <si>
    <t xml:space="preserve">ul. Kochanowskiego 1                    </t>
  </si>
  <si>
    <t>23-203</t>
  </si>
  <si>
    <t xml:space="preserve">II Oddział w Puławach                                                                                                                       </t>
  </si>
  <si>
    <t xml:space="preserve">al. Partyzantów 8                       </t>
  </si>
  <si>
    <t xml:space="preserve">I Oddział w Łomży                                                                                                                           </t>
  </si>
  <si>
    <t xml:space="preserve">al. Legionów 5                          </t>
  </si>
  <si>
    <t xml:space="preserve">V Oddział w Łodzi                                                                                                                           </t>
  </si>
  <si>
    <t xml:space="preserve">ul. Piotrkowska 288                     </t>
  </si>
  <si>
    <t xml:space="preserve">I Oddział w Nowym Sączu                                                                                                                     </t>
  </si>
  <si>
    <t xml:space="preserve">ul. Żeromskiego 6                       </t>
  </si>
  <si>
    <t xml:space="preserve">I Oddział w Gorlicach                                                                                                                       </t>
  </si>
  <si>
    <t xml:space="preserve">Gorlice                       </t>
  </si>
  <si>
    <t xml:space="preserve">ul. Legionów 20                         </t>
  </si>
  <si>
    <t>38-300</t>
  </si>
  <si>
    <t xml:space="preserve">I Oddział w Nowym Targu                                                                                                                     </t>
  </si>
  <si>
    <t xml:space="preserve">al. Tysiąclecia 35A                     </t>
  </si>
  <si>
    <t xml:space="preserve">I Oddział w Zakopanem                                                                                                                       </t>
  </si>
  <si>
    <t xml:space="preserve">ul. Krupówki 19                         </t>
  </si>
  <si>
    <t xml:space="preserve">I Oddział w Olsztynie                                                                                                                       </t>
  </si>
  <si>
    <t xml:space="preserve">ul. 1 Maja 10                           </t>
  </si>
  <si>
    <t>10-118</t>
  </si>
  <si>
    <t xml:space="preserve">I Oddział w Iławie                                                                                                                          </t>
  </si>
  <si>
    <t xml:space="preserve">ul. Jana III Sobieskiego 47             </t>
  </si>
  <si>
    <t xml:space="preserve">I Oddział w Mrągowie                                                                                                                        </t>
  </si>
  <si>
    <t xml:space="preserve">pl. Kajki 1                             </t>
  </si>
  <si>
    <t xml:space="preserve">I Oddział w Ostródzie                                                                                                                       </t>
  </si>
  <si>
    <t xml:space="preserve">I Oddział w Opolu                                                                                                                           </t>
  </si>
  <si>
    <t xml:space="preserve">ul. Osmańczyka 15                       </t>
  </si>
  <si>
    <t>45-027</t>
  </si>
  <si>
    <t xml:space="preserve">I Oddział w Brzegu                                                                                                                          </t>
  </si>
  <si>
    <t xml:space="preserve">Rynek 9/10                              </t>
  </si>
  <si>
    <t xml:space="preserve">I Oddział w Kędzierzynie-Koźlu                                                                                                              </t>
  </si>
  <si>
    <t xml:space="preserve">pl. Wolności 6-7                        </t>
  </si>
  <si>
    <t xml:space="preserve">I Oddział w Kluczborku                                                                                                                      </t>
  </si>
  <si>
    <t xml:space="preserve">ul. Grunwaldzka 13C                     </t>
  </si>
  <si>
    <t>46-203</t>
  </si>
  <si>
    <t xml:space="preserve">I Oddział w Nysie                                                                                                                           </t>
  </si>
  <si>
    <t xml:space="preserve">ul. Marcinkowskiego 1                   </t>
  </si>
  <si>
    <t xml:space="preserve">I Oddział w Prudniku                                                                                                                        </t>
  </si>
  <si>
    <t xml:space="preserve">ul. Damrota 10A                         </t>
  </si>
  <si>
    <t xml:space="preserve">I Oddział w Ostrołęce                                                                                                                       </t>
  </si>
  <si>
    <t xml:space="preserve">ul. Bogusławskiego 23                   </t>
  </si>
  <si>
    <t xml:space="preserve">II Oddział w Pile                                                                                                                           </t>
  </si>
  <si>
    <t xml:space="preserve">ul. Wyspiańskiego 8                     </t>
  </si>
  <si>
    <t xml:space="preserve">II Oddział w Tomaszowie Mazowieckim                                                                                                         </t>
  </si>
  <si>
    <t xml:space="preserve">Tomaszów Mazowiecki           </t>
  </si>
  <si>
    <t xml:space="preserve">ul. Warszawska 24                       </t>
  </si>
  <si>
    <t>97-200</t>
  </si>
  <si>
    <t xml:space="preserve">II Oddział w Płocku                                                                                                                         </t>
  </si>
  <si>
    <t xml:space="preserve">ul. Kolegialna 14A                      </t>
  </si>
  <si>
    <t xml:space="preserve">II Oddział w Kutnie                                                                                                                         </t>
  </si>
  <si>
    <t xml:space="preserve">Kutno                         </t>
  </si>
  <si>
    <t xml:space="preserve">ul. Podrzeczna 9                        </t>
  </si>
  <si>
    <t>99-300</t>
  </si>
  <si>
    <t xml:space="preserve">I Oddział w Poznaniu                                                                                                                        </t>
  </si>
  <si>
    <t xml:space="preserve">ul. Święty Marcin 52/56                 </t>
  </si>
  <si>
    <t>61-807</t>
  </si>
  <si>
    <t xml:space="preserve">III Oddział w Poznaniu                                                                                                                      </t>
  </si>
  <si>
    <t xml:space="preserve">ul. Roosevelta 18                       </t>
  </si>
  <si>
    <t>60-829</t>
  </si>
  <si>
    <t xml:space="preserve">II Oddział w Poznaniu                                                                                                                       </t>
  </si>
  <si>
    <t xml:space="preserve">ul. Masztalarska 8A                     </t>
  </si>
  <si>
    <t>61-767</t>
  </si>
  <si>
    <t xml:space="preserve">II Oddział w Przemyślu                                                                                                                      </t>
  </si>
  <si>
    <t xml:space="preserve">ul. Adama Mickiewicza 6                 </t>
  </si>
  <si>
    <t xml:space="preserve">I Oddział w Radomiu                                                                                                                         </t>
  </si>
  <si>
    <t xml:space="preserve">ul. A.Struga 26/28                      </t>
  </si>
  <si>
    <t xml:space="preserve">I Oddział w Rzeszowie                                                                                                                       </t>
  </si>
  <si>
    <t xml:space="preserve">al. Łukasza Cieplińskiego 1             </t>
  </si>
  <si>
    <t xml:space="preserve">II Oddział w Mielcu                                                                                                                         </t>
  </si>
  <si>
    <t xml:space="preserve">Mielec                        </t>
  </si>
  <si>
    <t xml:space="preserve">ul. Pisarka 10                          </t>
  </si>
  <si>
    <t>39-300</t>
  </si>
  <si>
    <t xml:space="preserve">II Oddział w Łowiczu                                                                                                                        </t>
  </si>
  <si>
    <t xml:space="preserve">Łowicz                        </t>
  </si>
  <si>
    <t xml:space="preserve">ul. Długa 27                            </t>
  </si>
  <si>
    <t>99-400</t>
  </si>
  <si>
    <t xml:space="preserve">I Oddział w Sochaczewie                                                                                                                     </t>
  </si>
  <si>
    <t xml:space="preserve">Sochaczew                     </t>
  </si>
  <si>
    <t xml:space="preserve">ul. 1 Maja 19                           </t>
  </si>
  <si>
    <t>96-500</t>
  </si>
  <si>
    <t xml:space="preserve">II Oddział w Słupsku                                                                                                                        </t>
  </si>
  <si>
    <t xml:space="preserve">ul. 11 Listopada 3                      </t>
  </si>
  <si>
    <t xml:space="preserve">I Oddział w Suwałkach                                                                                                                       </t>
  </si>
  <si>
    <t xml:space="preserve">ul. Noniewicza 48                       </t>
  </si>
  <si>
    <t xml:space="preserve">I Oddział w Ełku                                                                                                                            </t>
  </si>
  <si>
    <t xml:space="preserve">ul. Piłsudskiego 12-14                  </t>
  </si>
  <si>
    <t xml:space="preserve">VII Oddział w Szczecinie                                                                                                                    </t>
  </si>
  <si>
    <t xml:space="preserve">ul. Grodzka 9                           </t>
  </si>
  <si>
    <t>70-560</t>
  </si>
  <si>
    <t xml:space="preserve">II Oddział w Stargardzie                                                                                                                    </t>
  </si>
  <si>
    <t xml:space="preserve">Stargard                      </t>
  </si>
  <si>
    <t xml:space="preserve">ul. Piłsudskiego 4/5                    </t>
  </si>
  <si>
    <t xml:space="preserve">II Oddział w Świnoujściu                                                                                                                    </t>
  </si>
  <si>
    <t xml:space="preserve">ul. Piłsudskiego 4                      </t>
  </si>
  <si>
    <t xml:space="preserve">II Oddział w Stalowej Woli                                                                                                                  </t>
  </si>
  <si>
    <t xml:space="preserve">Aleje Jana Pawła II 13                  </t>
  </si>
  <si>
    <t xml:space="preserve">I Oddział w Tarnowie                                                                                                                        </t>
  </si>
  <si>
    <t xml:space="preserve">pl. Kazimierza Wielkiego 3A             </t>
  </si>
  <si>
    <t xml:space="preserve">I Oddział w Dębicy                                                                                                                          </t>
  </si>
  <si>
    <t xml:space="preserve">ul. Głowackiego 35                      </t>
  </si>
  <si>
    <t xml:space="preserve">II Oddział w Toruniu                                                                                                                        </t>
  </si>
  <si>
    <t xml:space="preserve">ul. Grudziądzka 29                      </t>
  </si>
  <si>
    <t xml:space="preserve">II Oddział w Grudziądzu                                                                                                                     </t>
  </si>
  <si>
    <t xml:space="preserve">ul. Chełmińska 68                       </t>
  </si>
  <si>
    <t xml:space="preserve">I Oddział w Wałbrzychu                                                                                                                      </t>
  </si>
  <si>
    <t xml:space="preserve">ul. Sienkiewicza 8                      </t>
  </si>
  <si>
    <t xml:space="preserve">I Oddział w Kłodzku                                                                                                                         </t>
  </si>
  <si>
    <t xml:space="preserve">ul. Chrobrego 20                        </t>
  </si>
  <si>
    <t xml:space="preserve">I Oddział w Świdnicy                                                                                                                        </t>
  </si>
  <si>
    <t xml:space="preserve">Rynek 30                                </t>
  </si>
  <si>
    <t xml:space="preserve">II Oddział we Włocławku                                                                                                                     </t>
  </si>
  <si>
    <t xml:space="preserve">ul. Zduńska 6/8/12                      </t>
  </si>
  <si>
    <t xml:space="preserve">I Oddział we Wrocławiu                                                                                                                      </t>
  </si>
  <si>
    <t xml:space="preserve">ul. Oławska 2                           </t>
  </si>
  <si>
    <t>50-123</t>
  </si>
  <si>
    <t xml:space="preserve">II Oddział w Zamościu                                                                                                                       </t>
  </si>
  <si>
    <t xml:space="preserve">ul. Grodzka 2                           </t>
  </si>
  <si>
    <t xml:space="preserve">I Oddział w Zielonej Górze                                                                                                                  </t>
  </si>
  <si>
    <t xml:space="preserve">ul. Fryderyka Chopina 21                </t>
  </si>
  <si>
    <t xml:space="preserve">I Oddział w Dzierżoniowie                                                                                                                   </t>
  </si>
  <si>
    <t xml:space="preserve">Rynek 17                                </t>
  </si>
  <si>
    <t xml:space="preserve">XIII Oddział w Warszawie                                                                                                                    </t>
  </si>
  <si>
    <t xml:space="preserve">ul. Górczewska 137                      </t>
  </si>
  <si>
    <t>01-459</t>
  </si>
  <si>
    <t xml:space="preserve">XVIII Oddział w Warszawie                                                                                                                   </t>
  </si>
  <si>
    <t xml:space="preserve">al. Jana Pawła II 61B                   </t>
  </si>
  <si>
    <t xml:space="preserve">Centrum Rozliczeniowe                                                                                                                       </t>
  </si>
  <si>
    <t xml:space="preserve">XXX Oddział w Warszawie                                                                                                                     </t>
  </si>
  <si>
    <t xml:space="preserve">Centrala - OOR                                                                                                                              </t>
  </si>
  <si>
    <t xml:space="preserve">Zespół Rozliczeń Kart                                                                                                                       </t>
  </si>
  <si>
    <t xml:space="preserve">I Oddział w Otwocku                                                                                                                         </t>
  </si>
  <si>
    <t xml:space="preserve">ul. Świderska 2/4                       </t>
  </si>
  <si>
    <t xml:space="preserve">VI Oddział w Gdańsku                                                                                                                        </t>
  </si>
  <si>
    <t xml:space="preserve">XVI Oddział w Warszawie                                                                                                                     </t>
  </si>
  <si>
    <t xml:space="preserve">ul. Puławska 54/56                      </t>
  </si>
  <si>
    <t>02-592</t>
  </si>
  <si>
    <t xml:space="preserve">I Oddział w Sulejówku                                                                                                                       </t>
  </si>
  <si>
    <t xml:space="preserve">Sulejówek                     </t>
  </si>
  <si>
    <t xml:space="preserve">ul. Reymonta 43                         </t>
  </si>
  <si>
    <t>05-070</t>
  </si>
  <si>
    <t xml:space="preserve">XVII Oddział w Warszawie                                                                                                                    </t>
  </si>
  <si>
    <t xml:space="preserve">I Oddział w Błoniu                                                                                                                          </t>
  </si>
  <si>
    <t xml:space="preserve">Błonie                        </t>
  </si>
  <si>
    <t xml:space="preserve">ul. Poznańska 4                         </t>
  </si>
  <si>
    <t>05-870</t>
  </si>
  <si>
    <t xml:space="preserve">I Oddział w Białej Podlaskiej                                                                                                               </t>
  </si>
  <si>
    <t xml:space="preserve">ul. Narutowicza 12                      </t>
  </si>
  <si>
    <t xml:space="preserve">I Oddział w Radzyniu Podlaskim                                                                                                              </t>
  </si>
  <si>
    <t xml:space="preserve">Radzyń Podlaski               </t>
  </si>
  <si>
    <t xml:space="preserve">ul. Warszawska 19                       </t>
  </si>
  <si>
    <t>21-300</t>
  </si>
  <si>
    <t xml:space="preserve">I Oddział w Łosicach                                                                                                                        </t>
  </si>
  <si>
    <t xml:space="preserve">Łosice                        </t>
  </si>
  <si>
    <t xml:space="preserve">ul. Rynek 14                            </t>
  </si>
  <si>
    <t>08-200</t>
  </si>
  <si>
    <t xml:space="preserve">I Oddział w Siemiatyczach                                                                                                                   </t>
  </si>
  <si>
    <t xml:space="preserve">Siemiatycze                   </t>
  </si>
  <si>
    <t xml:space="preserve">pl. Jana Pawła II 15                    </t>
  </si>
  <si>
    <t>17-300</t>
  </si>
  <si>
    <t xml:space="preserve">I Oddział w Chełmie                                                                                                                         </t>
  </si>
  <si>
    <t xml:space="preserve">ul. Kopernika 20                        </t>
  </si>
  <si>
    <t xml:space="preserve">I Oddział w Krasnymstawie                                                                                                                   </t>
  </si>
  <si>
    <t xml:space="preserve">Krasnystaw                    </t>
  </si>
  <si>
    <t xml:space="preserve">ul. Marszałka Piłsudskiego 11           </t>
  </si>
  <si>
    <t>22-300</t>
  </si>
  <si>
    <t xml:space="preserve">I Oddział we Włodawie                                                                                                                       </t>
  </si>
  <si>
    <t xml:space="preserve">Włodawa                       </t>
  </si>
  <si>
    <t xml:space="preserve">al. Józefa Piłsudskiego 53              </t>
  </si>
  <si>
    <t>22-200</t>
  </si>
  <si>
    <t xml:space="preserve">II Oddział w Częstochowie                                                                                                                   </t>
  </si>
  <si>
    <t xml:space="preserve">II Oddział w Elblągu                                                                                                                        </t>
  </si>
  <si>
    <t xml:space="preserve">ul. Stary Rynek 18A                     </t>
  </si>
  <si>
    <t xml:space="preserve">I Oddział w Ostrowcu Świętokrzyskim                                                                                                         </t>
  </si>
  <si>
    <t xml:space="preserve">ul. Wardyńskiego 11                     </t>
  </si>
  <si>
    <t xml:space="preserve">I Oddział w Starachowicach                                                                                                                  </t>
  </si>
  <si>
    <t xml:space="preserve">ul. Radomska 31                         </t>
  </si>
  <si>
    <t xml:space="preserve">III Oddział w Krakowie                                                                                                                      </t>
  </si>
  <si>
    <t xml:space="preserve">ul. Szpitalna 15                        </t>
  </si>
  <si>
    <t xml:space="preserve">V Oddział w Krakowie                                                                                                                        </t>
  </si>
  <si>
    <t xml:space="preserve">ul. Józefińska 18                       </t>
  </si>
  <si>
    <t>30-529</t>
  </si>
  <si>
    <t xml:space="preserve">I Oddział w Krośnie                                                                                                                         </t>
  </si>
  <si>
    <t xml:space="preserve">ul. Powstańców Warszawskich 3           </t>
  </si>
  <si>
    <t xml:space="preserve">I Oddział w Brzozowie                                                                                                                       </t>
  </si>
  <si>
    <t xml:space="preserve">Brzozów                       </t>
  </si>
  <si>
    <t xml:space="preserve">ul. Ks.J.Bielawskiego 5                 </t>
  </si>
  <si>
    <t>36-200</t>
  </si>
  <si>
    <t xml:space="preserve">I Oddział w Jaśle                                                                                                                           </t>
  </si>
  <si>
    <t xml:space="preserve">Jasło                         </t>
  </si>
  <si>
    <t xml:space="preserve">ul. Stanisława Staszica 6               </t>
  </si>
  <si>
    <t>38-200</t>
  </si>
  <si>
    <t xml:space="preserve">I Oddział w Sanoku                                                                                                                          </t>
  </si>
  <si>
    <t xml:space="preserve">ul. Kościuszki 4                        </t>
  </si>
  <si>
    <t xml:space="preserve">I Oddział w Iwoniczu-Zdroju                                                                                                                 </t>
  </si>
  <si>
    <t xml:space="preserve">Iwonicz-Zdrój                 </t>
  </si>
  <si>
    <t xml:space="preserve">ul. Stanisława Kulczyńskiego 2          </t>
  </si>
  <si>
    <t>38-440</t>
  </si>
  <si>
    <t xml:space="preserve">I Oddział w Ustrzykach Dolnych                                                                                                              </t>
  </si>
  <si>
    <t xml:space="preserve">Ustrzyki Dolne                </t>
  </si>
  <si>
    <t>38-700</t>
  </si>
  <si>
    <t xml:space="preserve">I Oddział w Jedliczu                                                                                                                        </t>
  </si>
  <si>
    <t xml:space="preserve">Jedlicze                      </t>
  </si>
  <si>
    <t xml:space="preserve">ul. Tytusa Trzecieskiego 14             </t>
  </si>
  <si>
    <t>38-460</t>
  </si>
  <si>
    <t xml:space="preserve">III Oddział w Lublinie                                                                                                                      </t>
  </si>
  <si>
    <t xml:space="preserve">ul. Krakowskie Przedmieście 64          </t>
  </si>
  <si>
    <t>20-076</t>
  </si>
  <si>
    <t xml:space="preserve">I Oddział w Kraśniku                                                                                                                        </t>
  </si>
  <si>
    <t xml:space="preserve">ul. Tadeusza Kościuszki 5               </t>
  </si>
  <si>
    <t>23-200</t>
  </si>
  <si>
    <t xml:space="preserve">I Oddział w Lubartowie                                                                                                                      </t>
  </si>
  <si>
    <t xml:space="preserve">ul. Lubelska 21/23                      </t>
  </si>
  <si>
    <t xml:space="preserve">I Oddział w Puławach                                                                                                                        </t>
  </si>
  <si>
    <t xml:space="preserve">I Oddział w Rykach                                                                                                                          </t>
  </si>
  <si>
    <t xml:space="preserve">Ryki                          </t>
  </si>
  <si>
    <t xml:space="preserve">ul. Rynek Stary 39                      </t>
  </si>
  <si>
    <t>08-500</t>
  </si>
  <si>
    <t xml:space="preserve">I Oddział w Bełżycach                                                                                                                       </t>
  </si>
  <si>
    <t xml:space="preserve">Bełżyce                       </t>
  </si>
  <si>
    <t xml:space="preserve">ul. Rynek 26                            </t>
  </si>
  <si>
    <t>24-200</t>
  </si>
  <si>
    <t xml:space="preserve">I Oddział w Bychawie                                                                                                                        </t>
  </si>
  <si>
    <t xml:space="preserve">Bychawa                       </t>
  </si>
  <si>
    <t xml:space="preserve">ul. Piłsudskiego 7-15                   </t>
  </si>
  <si>
    <t>23-100</t>
  </si>
  <si>
    <t xml:space="preserve">I Oddział w Świdniku                                                                                                                        </t>
  </si>
  <si>
    <t xml:space="preserve">Świdnik                       </t>
  </si>
  <si>
    <t xml:space="preserve">ul. Wyszyńskiego 15                     </t>
  </si>
  <si>
    <t>21-040</t>
  </si>
  <si>
    <t xml:space="preserve">I Oddział w Poniatowej                                                                                                                      </t>
  </si>
  <si>
    <t xml:space="preserve">Poniatowa                     </t>
  </si>
  <si>
    <t xml:space="preserve">ul. Młodzieżowa 2                       </t>
  </si>
  <si>
    <t>24-320</t>
  </si>
  <si>
    <t xml:space="preserve">I Oddział w Lublinie                                                                                                                        </t>
  </si>
  <si>
    <t xml:space="preserve">ul. Nowowiejskiego 2                    </t>
  </si>
  <si>
    <t>20-880</t>
  </si>
  <si>
    <t xml:space="preserve">III Oddział w Kraśniku                                                                                                                      </t>
  </si>
  <si>
    <t xml:space="preserve">ul. Ignacego Krasickiego 4              </t>
  </si>
  <si>
    <t>23-210</t>
  </si>
  <si>
    <t xml:space="preserve">II Oddział w Lublinie                                                                                                                       </t>
  </si>
  <si>
    <t xml:space="preserve">ul. Zimowa 5                            </t>
  </si>
  <si>
    <t>20-337</t>
  </si>
  <si>
    <t xml:space="preserve">IV Oddział w Lublinie                                                                                                                       </t>
  </si>
  <si>
    <t xml:space="preserve">ul. Chopina 26A                         </t>
  </si>
  <si>
    <t>20-023</t>
  </si>
  <si>
    <t xml:space="preserve">II Oddział w Świdniku                                                                                                                       </t>
  </si>
  <si>
    <t xml:space="preserve">ul. Kard.S.Wyszyńskiego 15              </t>
  </si>
  <si>
    <t xml:space="preserve">VI Oddział w Lublinie                                                                                                                       </t>
  </si>
  <si>
    <t>20-410</t>
  </si>
  <si>
    <t xml:space="preserve">VII Oddział w Łodzi                                                                                                                         </t>
  </si>
  <si>
    <t xml:space="preserve">ul. Dąbrowskiego 234                    </t>
  </si>
  <si>
    <t>93-231</t>
  </si>
  <si>
    <t xml:space="preserve">II Oddział w Gorlicach                                                                                                                      </t>
  </si>
  <si>
    <t xml:space="preserve">Jagiełły 6                              </t>
  </si>
  <si>
    <t xml:space="preserve">II Oddział w Ostródzie                                                                                                                      </t>
  </si>
  <si>
    <t xml:space="preserve">I Oddział w Przemyślu                                                                                                                       </t>
  </si>
  <si>
    <t xml:space="preserve">ul. Mickiewicza 6                       </t>
  </si>
  <si>
    <t xml:space="preserve">I Oddział w Jarosławiu                                                                                                                      </t>
  </si>
  <si>
    <t xml:space="preserve">pl. Mickiewicza 2                       </t>
  </si>
  <si>
    <t xml:space="preserve">I Oddział w Lubaczowie                                                                                                                      </t>
  </si>
  <si>
    <t xml:space="preserve">Lubaczów                      </t>
  </si>
  <si>
    <t xml:space="preserve">ul. Legionów 4                          </t>
  </si>
  <si>
    <t>37-600</t>
  </si>
  <si>
    <t xml:space="preserve">I Oddział w Przeworsku                                                                                                                      </t>
  </si>
  <si>
    <t xml:space="preserve">Przeworsk                     </t>
  </si>
  <si>
    <t xml:space="preserve">ul. Jagiellońska 12                     </t>
  </si>
  <si>
    <t>37-200</t>
  </si>
  <si>
    <t xml:space="preserve">I Oddział w Radymnie                                                                                                                        </t>
  </si>
  <si>
    <t xml:space="preserve">Radymno                       </t>
  </si>
  <si>
    <t xml:space="preserve">ul. Rynek 15                            </t>
  </si>
  <si>
    <t>37-550</t>
  </si>
  <si>
    <t xml:space="preserve">II Oddział w Rzeszowie                                                                                                                      </t>
  </si>
  <si>
    <t xml:space="preserve">ul. 3 Maja 21                           </t>
  </si>
  <si>
    <t xml:space="preserve">I Oddział w Kolbuszowej                                                                                                                     </t>
  </si>
  <si>
    <t xml:space="preserve">Kolbuszowa                    </t>
  </si>
  <si>
    <t xml:space="preserve">ul. Tadeusza Kościuszki 18              </t>
  </si>
  <si>
    <t>36-100</t>
  </si>
  <si>
    <t xml:space="preserve">I Oddział w Leżajsku                                                                                                                        </t>
  </si>
  <si>
    <t xml:space="preserve">Leżajsk                       </t>
  </si>
  <si>
    <t xml:space="preserve">ul. Adama Mickiewicza 52                </t>
  </si>
  <si>
    <t>37-300</t>
  </si>
  <si>
    <t xml:space="preserve">I Oddział w Łańcucie                                                                                                                        </t>
  </si>
  <si>
    <t xml:space="preserve">Łańcut                        </t>
  </si>
  <si>
    <t xml:space="preserve">ul. Sokoła 4                            </t>
  </si>
  <si>
    <t>37-100</t>
  </si>
  <si>
    <t xml:space="preserve">I Oddział w Mielcu                                                                                                                          </t>
  </si>
  <si>
    <t xml:space="preserve">ul. Obrońców Pokoju 7                   </t>
  </si>
  <si>
    <t xml:space="preserve">I Oddział w Ropczycach                                                                                                                      </t>
  </si>
  <si>
    <t xml:space="preserve">Ropczyce                      </t>
  </si>
  <si>
    <t xml:space="preserve">ul. Słowackiego 2                       </t>
  </si>
  <si>
    <t>39-100</t>
  </si>
  <si>
    <t xml:space="preserve">I Oddział w Strzyżowie                                                                                                                      </t>
  </si>
  <si>
    <t xml:space="preserve">Strzyżów                      </t>
  </si>
  <si>
    <t xml:space="preserve">ul. Kilińskiego 8                       </t>
  </si>
  <si>
    <t>38-100</t>
  </si>
  <si>
    <t xml:space="preserve">I Oddział w Siedlcach                                                                                                                       </t>
  </si>
  <si>
    <t xml:space="preserve">ul. Wojskowa 24                         </t>
  </si>
  <si>
    <t xml:space="preserve">I Oddział w Łukowie                                                                                                                         </t>
  </si>
  <si>
    <t xml:space="preserve">ul. ks. kard. Stefana Wyszyńskiego 21   </t>
  </si>
  <si>
    <t xml:space="preserve">I Oddział w Mińsku Mazowieckim                                                                                                              </t>
  </si>
  <si>
    <t xml:space="preserve">ul. Warszawska 133                      </t>
  </si>
  <si>
    <t xml:space="preserve">I Oddział w Sokołowie Podlaskim                                                                                                             </t>
  </si>
  <si>
    <t xml:space="preserve">Sokołów Podlaski              </t>
  </si>
  <si>
    <t xml:space="preserve">ul. Wolności 7                          </t>
  </si>
  <si>
    <t>08-300</t>
  </si>
  <si>
    <t xml:space="preserve">I Oddział w Garwolinie                                                                                                                      </t>
  </si>
  <si>
    <t xml:space="preserve">Garwolin                      </t>
  </si>
  <si>
    <t xml:space="preserve">ul. Kościuszki 32                       </t>
  </si>
  <si>
    <t>08-400</t>
  </si>
  <si>
    <t xml:space="preserve">I Oddział w Węgrowie                                                                                                                        </t>
  </si>
  <si>
    <t xml:space="preserve">Węgrów                        </t>
  </si>
  <si>
    <t xml:space="preserve">ul. Piłsudskiego 1                      </t>
  </si>
  <si>
    <t>07-100</t>
  </si>
  <si>
    <t xml:space="preserve">I Oddział w Tarnobrzegu                                                                                                                     </t>
  </si>
  <si>
    <t xml:space="preserve">ul. Józefa Piłsudskiego 8               </t>
  </si>
  <si>
    <t xml:space="preserve">I Oddział w Janowie Lubelskim                                                                                                               </t>
  </si>
  <si>
    <t xml:space="preserve">Janów Lubelski                </t>
  </si>
  <si>
    <t xml:space="preserve">ul. Wiejska 3                           </t>
  </si>
  <si>
    <t>23-300</t>
  </si>
  <si>
    <t xml:space="preserve">I Oddział w Nisku                                                                                                                           </t>
  </si>
  <si>
    <t xml:space="preserve">Nisko                         </t>
  </si>
  <si>
    <t xml:space="preserve">ul. Adama Mickiewicza 2                 </t>
  </si>
  <si>
    <t>37-400</t>
  </si>
  <si>
    <t xml:space="preserve">I Oddział w Opatowie                                                                                                                        </t>
  </si>
  <si>
    <t xml:space="preserve">Opatów                        </t>
  </si>
  <si>
    <t xml:space="preserve">ul. Sienkiewicza 20                     </t>
  </si>
  <si>
    <t>27-500</t>
  </si>
  <si>
    <t xml:space="preserve">I Oddział w Sandomierzu                                                                                                                     </t>
  </si>
  <si>
    <t xml:space="preserve">I Oddział w Stalowej Woli                                                                                                                   </t>
  </si>
  <si>
    <t xml:space="preserve">I Oddział w Staszowie                                                                                                                       </t>
  </si>
  <si>
    <t xml:space="preserve">Staszów                       </t>
  </si>
  <si>
    <t>28-200</t>
  </si>
  <si>
    <t xml:space="preserve">I Oddział w Zamościu                                                                                                                        </t>
  </si>
  <si>
    <t xml:space="preserve">ul. Partyzantów 61                      </t>
  </si>
  <si>
    <t xml:space="preserve">I Oddział w Hrubieszowie                                                                                                                    </t>
  </si>
  <si>
    <t xml:space="preserve">Hrubieszów                    </t>
  </si>
  <si>
    <t xml:space="preserve">ul. Bolesława Prusa 9                   </t>
  </si>
  <si>
    <t>22-500</t>
  </si>
  <si>
    <t xml:space="preserve">I Oddział w Tomaszowie Lubelskim                                                                                                            </t>
  </si>
  <si>
    <t xml:space="preserve">Tomaszów Lubelski             </t>
  </si>
  <si>
    <t xml:space="preserve">ul. Lwowska 80                          </t>
  </si>
  <si>
    <t>22-600</t>
  </si>
  <si>
    <t xml:space="preserve">I Oddział w Biłgoraju                                                                                                                       </t>
  </si>
  <si>
    <t xml:space="preserve">ul. Dąbrowskiego 6B                     </t>
  </si>
  <si>
    <t xml:space="preserve">I Oddział w Dęblinie                                                                                                                        </t>
  </si>
  <si>
    <t xml:space="preserve">Dęblin                        </t>
  </si>
  <si>
    <t xml:space="preserve">ul. PCK 3                               </t>
  </si>
  <si>
    <t>08-530</t>
  </si>
  <si>
    <t xml:space="preserve">I Oddział w Łaskarzewie                                                                                                                     </t>
  </si>
  <si>
    <t xml:space="preserve">Łaskarzew                     </t>
  </si>
  <si>
    <t xml:space="preserve">ul. Garwolińska 10                      </t>
  </si>
  <si>
    <t>08-450</t>
  </si>
  <si>
    <t xml:space="preserve">I Oddział w Opolu Lubelskim                                                                                                                 </t>
  </si>
  <si>
    <t xml:space="preserve">ul. Lubelska 12                         </t>
  </si>
  <si>
    <t xml:space="preserve">XV Oddział w Warszawie                                                                                                                      </t>
  </si>
  <si>
    <t xml:space="preserve">ul. Dolańskiego 4                       </t>
  </si>
  <si>
    <t>00-215</t>
  </si>
  <si>
    <t xml:space="preserve">II Oddział w Białymstoku                                                                                                                    </t>
  </si>
  <si>
    <t xml:space="preserve">I Oddział w Bielsku Podlaskim                                                                                                               </t>
  </si>
  <si>
    <t xml:space="preserve">Bielsk Podlaski               </t>
  </si>
  <si>
    <t xml:space="preserve">ul. Mickiewicza 55                      </t>
  </si>
  <si>
    <t>17-100</t>
  </si>
  <si>
    <t xml:space="preserve">I Oddział w Lidzbarku Welskim                                                                                                               </t>
  </si>
  <si>
    <t xml:space="preserve">Lidzbark Welski               </t>
  </si>
  <si>
    <t xml:space="preserve">ul. Działdowska 9                       </t>
  </si>
  <si>
    <t>13-230</t>
  </si>
  <si>
    <t xml:space="preserve">V Oddział w Gdańsku                                                                                                                         </t>
  </si>
  <si>
    <t xml:space="preserve">ul. Ogarna 116                          </t>
  </si>
  <si>
    <t>80-826</t>
  </si>
  <si>
    <t xml:space="preserve">V Oddział w Gdyni                                                                                                                           </t>
  </si>
  <si>
    <t xml:space="preserve">ul. Pułaskiego 8                        </t>
  </si>
  <si>
    <t xml:space="preserve">I Oddział w Kaliszu                                                                                                                         </t>
  </si>
  <si>
    <t xml:space="preserve">ul. Śródmiejska 29                      </t>
  </si>
  <si>
    <t xml:space="preserve">II Oddział w Katowicach                                                                                                                     </t>
  </si>
  <si>
    <t xml:space="preserve">ul. Warszawska 8                        </t>
  </si>
  <si>
    <t>40-950</t>
  </si>
  <si>
    <t xml:space="preserve">IV Oddział w Katowicach                                                                                                                     </t>
  </si>
  <si>
    <t xml:space="preserve">ul. Mysłowicka 35                       </t>
  </si>
  <si>
    <t>40-486</t>
  </si>
  <si>
    <t xml:space="preserve">III Oddział w Katowicach                                                                                                                    </t>
  </si>
  <si>
    <t xml:space="preserve">al. Wojciecha Korfantego 160            </t>
  </si>
  <si>
    <t>40-958</t>
  </si>
  <si>
    <t xml:space="preserve">I Oddział w Sosnowcu                                                                                                                        </t>
  </si>
  <si>
    <t xml:space="preserve">ul. Małachowskiego 3                    </t>
  </si>
  <si>
    <t xml:space="preserve">II Oddział w Gliwicach                                                                                                                      </t>
  </si>
  <si>
    <t xml:space="preserve">ul. Zwycięstwa 65                       </t>
  </si>
  <si>
    <t xml:space="preserve">IV Oddział w Krakowie                                                                                                                       </t>
  </si>
  <si>
    <t xml:space="preserve">ul. Retoryka 1                          </t>
  </si>
  <si>
    <t>31-108</t>
  </si>
  <si>
    <t xml:space="preserve">I Oddział w Łodzi                                                                                                                           </t>
  </si>
  <si>
    <t xml:space="preserve">al. Kościuszki 63                       </t>
  </si>
  <si>
    <t>90-514</t>
  </si>
  <si>
    <t xml:space="preserve">II Oddział w Łodzi                                                                                                                          </t>
  </si>
  <si>
    <t xml:space="preserve">ul. Piotrkowska 270                     </t>
  </si>
  <si>
    <t xml:space="preserve">VI Oddział w Łodzi                                                                                                                          </t>
  </si>
  <si>
    <t xml:space="preserve">ul. Sienkiewicza 85/87                  </t>
  </si>
  <si>
    <t>90-057</t>
  </si>
  <si>
    <t xml:space="preserve">I Oddział w Pabianicach                                                                                                                     </t>
  </si>
  <si>
    <t xml:space="preserve">ul. Zamkowa 7                           </t>
  </si>
  <si>
    <t xml:space="preserve">I Oddział w Zgierzu                                                                                                                         </t>
  </si>
  <si>
    <t xml:space="preserve">ul. Długa 59                            </t>
  </si>
  <si>
    <t xml:space="preserve">III Oddział w Łodzi                                                                                                                         </t>
  </si>
  <si>
    <t xml:space="preserve">al. Grzegorza Palki 5                   </t>
  </si>
  <si>
    <t>91-402</t>
  </si>
  <si>
    <t xml:space="preserve">XI Oddział w Łodzi                                                                                                                          </t>
  </si>
  <si>
    <t xml:space="preserve">IX Oddział w Łodzi                                                                                                                          </t>
  </si>
  <si>
    <t xml:space="preserve">ul. Sacharowa 10/12                     </t>
  </si>
  <si>
    <t>92-541</t>
  </si>
  <si>
    <t xml:space="preserve">I Oddział w Głownie                                                                                                                         </t>
  </si>
  <si>
    <t xml:space="preserve">Głowno                        </t>
  </si>
  <si>
    <t xml:space="preserve">ul. Swoboda 4                           </t>
  </si>
  <si>
    <t>95-015</t>
  </si>
  <si>
    <t xml:space="preserve">II Oddział w Opolu                                                                                                                          </t>
  </si>
  <si>
    <t xml:space="preserve">ul. ks. Konstantego Damrota 2           </t>
  </si>
  <si>
    <t>45-064</t>
  </si>
  <si>
    <t xml:space="preserve">I Oddział w Piotrkowie Trybunalskim                                                                                                         </t>
  </si>
  <si>
    <t xml:space="preserve">ul. Armii Krajowej 24                   </t>
  </si>
  <si>
    <t xml:space="preserve">I Oddział w Opocznie                                                                                                                        </t>
  </si>
  <si>
    <t xml:space="preserve">Opoczno                       </t>
  </si>
  <si>
    <t xml:space="preserve">pl. Kościuszki 16                       </t>
  </si>
  <si>
    <t>26-300</t>
  </si>
  <si>
    <t xml:space="preserve">I Oddział w Radomsku                                                                                                                        </t>
  </si>
  <si>
    <t xml:space="preserve">Radomsko                      </t>
  </si>
  <si>
    <t xml:space="preserve">ul. Piastowska 16                       </t>
  </si>
  <si>
    <t>97-500</t>
  </si>
  <si>
    <t xml:space="preserve">I Oddział w Tomaszowie Mazowieckim                                                                                                          </t>
  </si>
  <si>
    <t xml:space="preserve">ul. Mościckiego 31                      </t>
  </si>
  <si>
    <t xml:space="preserve">I Oddział w Bełchatowie                                                                                                                     </t>
  </si>
  <si>
    <t xml:space="preserve">I Oddział w Koluszkach                                                                                                                      </t>
  </si>
  <si>
    <t xml:space="preserve">Koluszki                      </t>
  </si>
  <si>
    <t xml:space="preserve">ul. 11 Listopada 20                     </t>
  </si>
  <si>
    <t>95-040</t>
  </si>
  <si>
    <t xml:space="preserve">I Oddział w Płocku                                                                                                                          </t>
  </si>
  <si>
    <t xml:space="preserve">I Oddział w Gostyninie                                                                                                                      </t>
  </si>
  <si>
    <t xml:space="preserve">Gostynin                      </t>
  </si>
  <si>
    <t xml:space="preserve">ul. R.Dmowskiego 8                      </t>
  </si>
  <si>
    <t>09-500</t>
  </si>
  <si>
    <t xml:space="preserve">I Oddział w Kutnie                                                                                                                          </t>
  </si>
  <si>
    <t xml:space="preserve">ul. 29 Listopada 15                     </t>
  </si>
  <si>
    <t xml:space="preserve">I Oddział w Sierpcu                                                                                                                         </t>
  </si>
  <si>
    <t xml:space="preserve">Sierpc                        </t>
  </si>
  <si>
    <t xml:space="preserve">ul. Braci Tułodzieckich 17              </t>
  </si>
  <si>
    <t>09-200</t>
  </si>
  <si>
    <t xml:space="preserve">I Oddział w Żurominie                                                                                                                       </t>
  </si>
  <si>
    <t xml:space="preserve">Żuromin                       </t>
  </si>
  <si>
    <t xml:space="preserve">ul. Wyzwolenia 31                       </t>
  </si>
  <si>
    <t>09-300</t>
  </si>
  <si>
    <t xml:space="preserve">IV Oddział w Poznaniu                                                                                                                       </t>
  </si>
  <si>
    <t xml:space="preserve">pl. Wolności 18                         </t>
  </si>
  <si>
    <t xml:space="preserve">I Oddział w Swarzędzu                                                                                                                       </t>
  </si>
  <si>
    <t xml:space="preserve">os. Dąbrowszczaków 8/5                  </t>
  </si>
  <si>
    <t xml:space="preserve">I Oddział we Wrześni                                                                                                                        </t>
  </si>
  <si>
    <t xml:space="preserve">ul. Sądowa 2                            </t>
  </si>
  <si>
    <t xml:space="preserve">II Oddział w Radomiu                                                                                                                        </t>
  </si>
  <si>
    <t xml:space="preserve">ul. Piłsudskiego 15                     </t>
  </si>
  <si>
    <t xml:space="preserve">I Oddział w Lipsku                                                                                                                          </t>
  </si>
  <si>
    <t xml:space="preserve">Lipsko                        </t>
  </si>
  <si>
    <t xml:space="preserve">ul. Zwoleńska 6                         </t>
  </si>
  <si>
    <t>27-300</t>
  </si>
  <si>
    <t xml:space="preserve">I Oddział w Sieradzu                                                                                                                        </t>
  </si>
  <si>
    <t xml:space="preserve">ul. Jana Pawła II 52                    </t>
  </si>
  <si>
    <t xml:space="preserve">I Oddział w Łasku                                                                                                                           </t>
  </si>
  <si>
    <t xml:space="preserve">Łask                          </t>
  </si>
  <si>
    <t xml:space="preserve">ul. Warszawska 12                       </t>
  </si>
  <si>
    <t>98-100</t>
  </si>
  <si>
    <t xml:space="preserve">I Oddział w Wieluniu                                                                                                                        </t>
  </si>
  <si>
    <t xml:space="preserve">pl. Kazimierza Wielkiego 3              </t>
  </si>
  <si>
    <t xml:space="preserve">I Oddział w Zduńskiej Woli                                                                                                                  </t>
  </si>
  <si>
    <t xml:space="preserve">Zduńska Wola                  </t>
  </si>
  <si>
    <t xml:space="preserve">ul. Kilińskiego 7/11                    </t>
  </si>
  <si>
    <t>98-220</t>
  </si>
  <si>
    <t xml:space="preserve">I Oddział w Poddębicach                                                                                                                     </t>
  </si>
  <si>
    <t xml:space="preserve">Poddębice                     </t>
  </si>
  <si>
    <t xml:space="preserve">ul. Łódzka 16/18                        </t>
  </si>
  <si>
    <t>99-200</t>
  </si>
  <si>
    <t xml:space="preserve">I Oddział w Skierniewicach                                                                                                                  </t>
  </si>
  <si>
    <t xml:space="preserve">ul. Gałeckiego 16                       </t>
  </si>
  <si>
    <t xml:space="preserve">I Oddział w Brzezinach                                                                                                                      </t>
  </si>
  <si>
    <t xml:space="preserve">Brzeziny                      </t>
  </si>
  <si>
    <t xml:space="preserve">ul. Józefa Piłsudskiego 2/8             </t>
  </si>
  <si>
    <t>95-060</t>
  </si>
  <si>
    <t xml:space="preserve">I Oddział w Łowiczu                                                                                                                         </t>
  </si>
  <si>
    <t xml:space="preserve">ul. Podrzeczna 22                       </t>
  </si>
  <si>
    <t xml:space="preserve">I Oddział w Żyrardowie                                                                                                                      </t>
  </si>
  <si>
    <t xml:space="preserve">Żyrardów                      </t>
  </si>
  <si>
    <t xml:space="preserve">ul. 1 Maja 11                           </t>
  </si>
  <si>
    <t>96-300</t>
  </si>
  <si>
    <t xml:space="preserve">II Oddział w Suwałkach                                                                                                                      </t>
  </si>
  <si>
    <t xml:space="preserve">ul. Kościuszki 56                       </t>
  </si>
  <si>
    <t xml:space="preserve">II Oddział w Ełku                                                                                                                           </t>
  </si>
  <si>
    <t xml:space="preserve">ul. Kilińskiego 40                      </t>
  </si>
  <si>
    <t>19-304</t>
  </si>
  <si>
    <t xml:space="preserve">I Oddział we Włocławku                                                                                                                      </t>
  </si>
  <si>
    <t xml:space="preserve">ul. Wojska Polskiego 2A                 </t>
  </si>
  <si>
    <t xml:space="preserve">I Oddział w Lipnie                                                                                                                          </t>
  </si>
  <si>
    <t xml:space="preserve">Lipno                         </t>
  </si>
  <si>
    <t xml:space="preserve">ul. 3 Maja 22                           </t>
  </si>
  <si>
    <t>87-600</t>
  </si>
  <si>
    <t xml:space="preserve">I Oddział w Rypinie                                                                                                                         </t>
  </si>
  <si>
    <t xml:space="preserve">Rypin                         </t>
  </si>
  <si>
    <t xml:space="preserve">ul. Warszawska 6                        </t>
  </si>
  <si>
    <t>87-500</t>
  </si>
  <si>
    <t xml:space="preserve">VIII Oddział w Łodzi                                                                                                                        </t>
  </si>
  <si>
    <t xml:space="preserve">ul. Aleksandrowska 38                   </t>
  </si>
  <si>
    <t>91-151</t>
  </si>
  <si>
    <t xml:space="preserve">I Oddział w Konstantynowie                                                                                                                  </t>
  </si>
  <si>
    <t xml:space="preserve">Konstantynów                  </t>
  </si>
  <si>
    <t xml:space="preserve">ul. Łódzka 20                           </t>
  </si>
  <si>
    <t>95-050</t>
  </si>
  <si>
    <t xml:space="preserve">I Oddział w Rzgowie                                                                                                                         </t>
  </si>
  <si>
    <t xml:space="preserve">Rzgów                         </t>
  </si>
  <si>
    <t xml:space="preserve">ul. Tuszyńska 1                         </t>
  </si>
  <si>
    <t>95-030</t>
  </si>
  <si>
    <t xml:space="preserve">X Oddział w Łodzi                                                                                                                           </t>
  </si>
  <si>
    <t>90-361</t>
  </si>
  <si>
    <t xml:space="preserve">I Oddział w Tuszynie                                                                                                                        </t>
  </si>
  <si>
    <t xml:space="preserve">Tuszyn                        </t>
  </si>
  <si>
    <t xml:space="preserve">ul. Piotrkowska 2/4                     </t>
  </si>
  <si>
    <t>95-080</t>
  </si>
  <si>
    <t xml:space="preserve">III Oddział we Wrocławiu                                                                                                                    </t>
  </si>
  <si>
    <t xml:space="preserve">ul. Ruska 51A                           </t>
  </si>
  <si>
    <t>50-079</t>
  </si>
  <si>
    <t xml:space="preserve">I Oddział w Płońsku                                                                                                                         </t>
  </si>
  <si>
    <t xml:space="preserve">Płońsk                        </t>
  </si>
  <si>
    <t xml:space="preserve">ul. Młodzieżowa 28G                     </t>
  </si>
  <si>
    <t>09-100</t>
  </si>
  <si>
    <t xml:space="preserve">I Oddział w Nowym Dworze Mazowieckim                                                                                                        </t>
  </si>
  <si>
    <t xml:space="preserve">Nowy Dwór Mazowiecki          </t>
  </si>
  <si>
    <t xml:space="preserve">ul. Słowackiego 11                      </t>
  </si>
  <si>
    <t>05-100</t>
  </si>
  <si>
    <t xml:space="preserve">II Oddział w Bydgoszczy                                                                                                                     </t>
  </si>
  <si>
    <t xml:space="preserve">pl. Teatralny 4                         </t>
  </si>
  <si>
    <t>85-069</t>
  </si>
  <si>
    <t xml:space="preserve">I Oddział w Solcu Kujawskim                                                                                                                 </t>
  </si>
  <si>
    <t xml:space="preserve">Solec Kujawski                </t>
  </si>
  <si>
    <t xml:space="preserve">ul. Garbary 2B                          </t>
  </si>
  <si>
    <t>86-050</t>
  </si>
  <si>
    <t xml:space="preserve">II Oddział w Gdyni                                                                                                                          </t>
  </si>
  <si>
    <t xml:space="preserve">ul. 10 Lutego 8                         </t>
  </si>
  <si>
    <t xml:space="preserve">III Oddział w Gdyni                                                                                                                         </t>
  </si>
  <si>
    <t xml:space="preserve">ul. Hutnicza 3A                         </t>
  </si>
  <si>
    <t>81-212</t>
  </si>
  <si>
    <t xml:space="preserve">IV Oddział w Gdyni                                                                                                                          </t>
  </si>
  <si>
    <t xml:space="preserve">I Oddział w Gorzowie Wielkopolskim                                                                                                          </t>
  </si>
  <si>
    <t xml:space="preserve">ul. Kombatantów 30                      </t>
  </si>
  <si>
    <t xml:space="preserve">I Oddział w Dębnie                                                                                                                          </t>
  </si>
  <si>
    <t xml:space="preserve">Dębno                         </t>
  </si>
  <si>
    <t xml:space="preserve">ul. Mickiewicza 34                      </t>
  </si>
  <si>
    <t>74-400</t>
  </si>
  <si>
    <t xml:space="preserve">I Oddział w Międzychodzie                                                                                                                   </t>
  </si>
  <si>
    <t xml:space="preserve">Międzychód                    </t>
  </si>
  <si>
    <t xml:space="preserve">ul. 17 Stycznia 74                      </t>
  </si>
  <si>
    <t>64-400</t>
  </si>
  <si>
    <t xml:space="preserve">I Oddział w Międzyrzeczu                                                                                                                    </t>
  </si>
  <si>
    <t xml:space="preserve">Międzyrzecz                   </t>
  </si>
  <si>
    <t>66-300</t>
  </si>
  <si>
    <t xml:space="preserve">I Oddział w Myśliborzu                                                                                                                      </t>
  </si>
  <si>
    <t xml:space="preserve">Myślibórz                     </t>
  </si>
  <si>
    <t xml:space="preserve">ul. Wyszyńskiego 2                      </t>
  </si>
  <si>
    <t>74-300</t>
  </si>
  <si>
    <t xml:space="preserve">I Oddział w Skwierzynie                                                                                                                     </t>
  </si>
  <si>
    <t xml:space="preserve">Skwierzyna                    </t>
  </si>
  <si>
    <t xml:space="preserve">ul. Piłsudskiego 11                     </t>
  </si>
  <si>
    <t xml:space="preserve">I Oddział w Słubicach                                                                                                                       </t>
  </si>
  <si>
    <t xml:space="preserve">ul. Seelowska 1                         </t>
  </si>
  <si>
    <t xml:space="preserve">I Oddział w Strzelcach Krajeńskich                                                                                                          </t>
  </si>
  <si>
    <t xml:space="preserve">Strzelce Krajeńskie           </t>
  </si>
  <si>
    <t xml:space="preserve">ul. Sienkiewicza 5                      </t>
  </si>
  <si>
    <t>66-500</t>
  </si>
  <si>
    <t xml:space="preserve">I Oddział w Sulęcinie                                                                                                                       </t>
  </si>
  <si>
    <t xml:space="preserve">ul. Park Bankowy 2                      </t>
  </si>
  <si>
    <t xml:space="preserve">I Oddział w Choszcznie                                                                                                                      </t>
  </si>
  <si>
    <t xml:space="preserve">Choszczno                     </t>
  </si>
  <si>
    <t xml:space="preserve">ul. Chrobrego 1                         </t>
  </si>
  <si>
    <t>73-200</t>
  </si>
  <si>
    <t xml:space="preserve">II Oddział w Gorzowie Wielkopolskim                                                                                                         </t>
  </si>
  <si>
    <t xml:space="preserve">ul. Sikorskiego 128-129                 </t>
  </si>
  <si>
    <t xml:space="preserve">II Oddział w Koszalinie                                                                                                                     </t>
  </si>
  <si>
    <t xml:space="preserve">ul. Zwycięstwa 74                       </t>
  </si>
  <si>
    <t>75-042</t>
  </si>
  <si>
    <t xml:space="preserve">I Oddział w Białogardzie                                                                                                                    </t>
  </si>
  <si>
    <t xml:space="preserve">Białogard                     </t>
  </si>
  <si>
    <t xml:space="preserve">ul. Wojska Polskiego 15                 </t>
  </si>
  <si>
    <t>78-200</t>
  </si>
  <si>
    <t xml:space="preserve">I Oddział w Szczecinku                                                                                                                      </t>
  </si>
  <si>
    <t xml:space="preserve">Szczecinek                    </t>
  </si>
  <si>
    <t xml:space="preserve">ul. Mickiewicza 1                       </t>
  </si>
  <si>
    <t>78-400</t>
  </si>
  <si>
    <t xml:space="preserve">I Oddział w Świdwinie                                                                                                                       </t>
  </si>
  <si>
    <t xml:space="preserve">Świdwin                       </t>
  </si>
  <si>
    <t xml:space="preserve">ul. Połczyńska 70                       </t>
  </si>
  <si>
    <t>78-300</t>
  </si>
  <si>
    <t xml:space="preserve">I Oddział w Pile                                                                                                                            </t>
  </si>
  <si>
    <t xml:space="preserve">ul. Browarna 21                         </t>
  </si>
  <si>
    <t xml:space="preserve">I Oddział w Czarnkowie                                                                                                                      </t>
  </si>
  <si>
    <t xml:space="preserve">Czarnków                      </t>
  </si>
  <si>
    <t xml:space="preserve">ul. Kościuszki 61A                      </t>
  </si>
  <si>
    <t>64-700</t>
  </si>
  <si>
    <t xml:space="preserve">I Oddział w Wałczu                                                                                                                          </t>
  </si>
  <si>
    <t xml:space="preserve">Wałcz                         </t>
  </si>
  <si>
    <t xml:space="preserve">ul. Bankowa 3/5                         </t>
  </si>
  <si>
    <t>78-600</t>
  </si>
  <si>
    <t xml:space="preserve">I Oddział w Wągrowcu                                                                                                                        </t>
  </si>
  <si>
    <t xml:space="preserve">ul. Kościuszki 16                       </t>
  </si>
  <si>
    <t xml:space="preserve">I Oddział w Złotowie                                                                                                                        </t>
  </si>
  <si>
    <t xml:space="preserve">Złotów                        </t>
  </si>
  <si>
    <t xml:space="preserve">ul. Norwida 4                           </t>
  </si>
  <si>
    <t>77-400</t>
  </si>
  <si>
    <t xml:space="preserve">I Oddział w Trzciance                                                                                                                       </t>
  </si>
  <si>
    <t xml:space="preserve">Trzcianka                     </t>
  </si>
  <si>
    <t xml:space="preserve">ul. Żeromskiego 13                      </t>
  </si>
  <si>
    <t>64-980</t>
  </si>
  <si>
    <t xml:space="preserve">I Oddział we Wronkach                                                                                                                       </t>
  </si>
  <si>
    <t xml:space="preserve">Wronki                        </t>
  </si>
  <si>
    <t xml:space="preserve">ul. Mickiewicza 16B                     </t>
  </si>
  <si>
    <t>64-510</t>
  </si>
  <si>
    <t xml:space="preserve">V Oddział w Poznaniu                                                                                                                        </t>
  </si>
  <si>
    <t xml:space="preserve">ul. Ignacego Paderewskiego 3            </t>
  </si>
  <si>
    <t>61-770</t>
  </si>
  <si>
    <t xml:space="preserve">I Oddział w Słupsku                                                                                                                         </t>
  </si>
  <si>
    <t xml:space="preserve">ul. Tuwima 30                           </t>
  </si>
  <si>
    <t xml:space="preserve">I Oddział w Bytowie                                                                                                                         </t>
  </si>
  <si>
    <t xml:space="preserve">ul. Bauera 3                            </t>
  </si>
  <si>
    <t xml:space="preserve">I Oddział w Człuchowie                                                                                                                      </t>
  </si>
  <si>
    <t xml:space="preserve">ul. Dworcowa 1                          </t>
  </si>
  <si>
    <t xml:space="preserve">I Oddział w Lęborku                                                                                                                         </t>
  </si>
  <si>
    <t xml:space="preserve">Lębork                        </t>
  </si>
  <si>
    <t xml:space="preserve">ul. Armii Krajowej 18                   </t>
  </si>
  <si>
    <t>84-300</t>
  </si>
  <si>
    <t xml:space="preserve">I Oddział w Szczecinie                                                                                                                      </t>
  </si>
  <si>
    <t xml:space="preserve">III Oddział w Szczecinie                                                                                                                    </t>
  </si>
  <si>
    <t xml:space="preserve">pl. Orła Białego 3                      </t>
  </si>
  <si>
    <t>70-562</t>
  </si>
  <si>
    <t xml:space="preserve">I Oddział w Goleniowie                                                                                                                      </t>
  </si>
  <si>
    <t xml:space="preserve">Goleniów                      </t>
  </si>
  <si>
    <t xml:space="preserve">ul. Konstytucji 3 Maja 24               </t>
  </si>
  <si>
    <t>72-100</t>
  </si>
  <si>
    <t xml:space="preserve">I Oddział w Gryficach                                                                                                                       </t>
  </si>
  <si>
    <t xml:space="preserve">Gryfice                       </t>
  </si>
  <si>
    <t xml:space="preserve">ul. Wałowa 1                            </t>
  </si>
  <si>
    <t>72-300</t>
  </si>
  <si>
    <t xml:space="preserve">I Oddział w Gryfinie                                                                                                                        </t>
  </si>
  <si>
    <t xml:space="preserve">Gryfino                       </t>
  </si>
  <si>
    <t xml:space="preserve">ul. Parkowa 3                           </t>
  </si>
  <si>
    <t>74-100</t>
  </si>
  <si>
    <t xml:space="preserve">I Oddział w Kamieniu Pomorskim                                                                                                              </t>
  </si>
  <si>
    <t xml:space="preserve">Kamień Pomorski               </t>
  </si>
  <si>
    <t xml:space="preserve">ul. Gryfitów 2A                         </t>
  </si>
  <si>
    <t>72-400</t>
  </si>
  <si>
    <t xml:space="preserve">I Oddział w Łobzie                                                                                                                          </t>
  </si>
  <si>
    <t xml:space="preserve">Łobez                         </t>
  </si>
  <si>
    <t xml:space="preserve">ul. Kościuszki 26                       </t>
  </si>
  <si>
    <t>73-150</t>
  </si>
  <si>
    <t xml:space="preserve">I Oddział w Nowogardzie                                                                                                                     </t>
  </si>
  <si>
    <t xml:space="preserve">Nowogard                      </t>
  </si>
  <si>
    <t>72-200</t>
  </si>
  <si>
    <t xml:space="preserve">I Oddział w Pyrzycach                                                                                                                       </t>
  </si>
  <si>
    <t xml:space="preserve">Pyrzyce                       </t>
  </si>
  <si>
    <t>74-200</t>
  </si>
  <si>
    <t xml:space="preserve">I Oddział w Stargardzie                                                                                                                     </t>
  </si>
  <si>
    <t xml:space="preserve">ul. Czarnieckiego 16                    </t>
  </si>
  <si>
    <t xml:space="preserve">I Oddział w Świnoujściu                                                                                                                     </t>
  </si>
  <si>
    <t xml:space="preserve">ul. Monte Cassino 7                     </t>
  </si>
  <si>
    <t xml:space="preserve">II Oddział w Szczecinie                                                                                                                     </t>
  </si>
  <si>
    <t xml:space="preserve">ul. Bogurodzicy 5                       </t>
  </si>
  <si>
    <t>70-400</t>
  </si>
  <si>
    <t xml:space="preserve">IV Oddział w Szczecinie                                                                                                                     </t>
  </si>
  <si>
    <t xml:space="preserve">ul. Edmunda Bałuki 11                   </t>
  </si>
  <si>
    <t>70-407</t>
  </si>
  <si>
    <t xml:space="preserve">I Oddział w Policach                                                                                                                        </t>
  </si>
  <si>
    <t xml:space="preserve">Police                        </t>
  </si>
  <si>
    <t xml:space="preserve">ul. Bankowa 22                          </t>
  </si>
  <si>
    <t>72-010</t>
  </si>
  <si>
    <t xml:space="preserve">I Oddział w Chojnie                                                                                                                         </t>
  </si>
  <si>
    <t xml:space="preserve">Chojna                        </t>
  </si>
  <si>
    <t xml:space="preserve">ul. Mieszka I 11A                       </t>
  </si>
  <si>
    <t>74-500</t>
  </si>
  <si>
    <t xml:space="preserve">V Oddział w Szczecinie                                                                                                                      </t>
  </si>
  <si>
    <t xml:space="preserve">ul. Jasna 5                             </t>
  </si>
  <si>
    <t>70-777</t>
  </si>
  <si>
    <t xml:space="preserve">VI Oddział w Szczecinie                                                                                                                     </t>
  </si>
  <si>
    <t xml:space="preserve">al. Wyzwolenia 23                       </t>
  </si>
  <si>
    <t>70-554</t>
  </si>
  <si>
    <t xml:space="preserve">I Oddział w Trzebiatowie                                                                                                                    </t>
  </si>
  <si>
    <t xml:space="preserve">Trzebiatów                    </t>
  </si>
  <si>
    <t xml:space="preserve">ul. Wojska Polskiego 51                 </t>
  </si>
  <si>
    <t>72-320</t>
  </si>
  <si>
    <t xml:space="preserve">I Oddział w Grudziądzu                                                                                                                      </t>
  </si>
  <si>
    <t xml:space="preserve">ul. Groblowa 7                          </t>
  </si>
  <si>
    <t xml:space="preserve">I Oddział w Toruniu                                                                                                                         </t>
  </si>
  <si>
    <t xml:space="preserve">ul. Wielkie Garbary 7                   </t>
  </si>
  <si>
    <t xml:space="preserve">IV Oddział we Wrocławiu                                                                                                                     </t>
  </si>
  <si>
    <t xml:space="preserve">ul. Malarska 27-29                      </t>
  </si>
  <si>
    <t xml:space="preserve">II Oddział we Wrocławiu                                                                                                                     </t>
  </si>
  <si>
    <t xml:space="preserve">II Oddział w Zielonej Górze                                                                                                                 </t>
  </si>
  <si>
    <t xml:space="preserve">ul. Pod Filarami 3                      </t>
  </si>
  <si>
    <t>65-068</t>
  </si>
  <si>
    <t xml:space="preserve">Centrala - OOR 1                                                                                                                            </t>
  </si>
  <si>
    <t xml:space="preserve">Centrala - OOR 2                                                                                                                            </t>
  </si>
  <si>
    <t xml:space="preserve">Oddział w Warszawie ul.Puławska 233                                                                                                         </t>
  </si>
  <si>
    <t xml:space="preserve">ul. Puławska 233                        </t>
  </si>
  <si>
    <t>02-715</t>
  </si>
  <si>
    <t xml:space="preserve">Oddział w Bielsku-Białej ul.Grażyńskiego 141                                                                                                </t>
  </si>
  <si>
    <t xml:space="preserve">ul. Grażyńskiego 141                    </t>
  </si>
  <si>
    <t xml:space="preserve">Oddział w Kozach ul.Krakowska 2                                                                                                             </t>
  </si>
  <si>
    <t xml:space="preserve">Kozy                          </t>
  </si>
  <si>
    <t xml:space="preserve">ul. Krakowska 2                         </t>
  </si>
  <si>
    <t>43-340</t>
  </si>
  <si>
    <t xml:space="preserve">Oddział w Szczyrku ul. Beskidzka 67                                                                                                         </t>
  </si>
  <si>
    <t xml:space="preserve">Szczyrk                       </t>
  </si>
  <si>
    <t xml:space="preserve">ul. Beskidzka 67                        </t>
  </si>
  <si>
    <t>43-370</t>
  </si>
  <si>
    <t xml:space="preserve">Oddział w Bielsku-Białej ul.R.Dmowskiego 16                                                                                                 </t>
  </si>
  <si>
    <t xml:space="preserve">ul. Dmowskiego 16                       </t>
  </si>
  <si>
    <t xml:space="preserve">Oddział w Oświęcimiu ul.Władysława Jagiełły 12                                                                                              </t>
  </si>
  <si>
    <t xml:space="preserve">Oświęcim                      </t>
  </si>
  <si>
    <t xml:space="preserve">ul. Władysława Jagiełły 12              </t>
  </si>
  <si>
    <t>32-600</t>
  </si>
  <si>
    <t xml:space="preserve">Oddział w Oświęcimiu ul.Wróblewskiego 1                                                                                                     </t>
  </si>
  <si>
    <t xml:space="preserve">ul. Wróblewskiego 1                     </t>
  </si>
  <si>
    <t>32-602</t>
  </si>
  <si>
    <t xml:space="preserve">I Oddział w Oświęcimiu                                                                                                                      </t>
  </si>
  <si>
    <t xml:space="preserve">Oddział w Chełmku ul.Brzozowa 1                                                                                                             </t>
  </si>
  <si>
    <t xml:space="preserve">Chełmek                       </t>
  </si>
  <si>
    <t xml:space="preserve">ul. Brzozowa 1                          </t>
  </si>
  <si>
    <t>32-660</t>
  </si>
  <si>
    <t xml:space="preserve">Oddział w Wadowicach ul.Lwowska 9                                                                                                           </t>
  </si>
  <si>
    <t xml:space="preserve">ul. Lwowska 9                           </t>
  </si>
  <si>
    <t xml:space="preserve">Oddział w Andrychowie ul.Krakowska 140a                                                                                                     </t>
  </si>
  <si>
    <t xml:space="preserve">Andrychów                     </t>
  </si>
  <si>
    <t xml:space="preserve">ul. Krakowska 140a                      </t>
  </si>
  <si>
    <t>34-120</t>
  </si>
  <si>
    <t xml:space="preserve">Oddział w Kalwarii Zebrzydowskiej ul.Rynek 2                                                                                                </t>
  </si>
  <si>
    <t xml:space="preserve">Kalwaria Zebrzydowska         </t>
  </si>
  <si>
    <t xml:space="preserve">Rynek 2                                 </t>
  </si>
  <si>
    <t>34-130</t>
  </si>
  <si>
    <t xml:space="preserve">Oddział w Katowicach al.Wojciecha Korfantego 56                                                                                             </t>
  </si>
  <si>
    <t xml:space="preserve">al. Wojciecha Korfantego 56             </t>
  </si>
  <si>
    <t>40-161</t>
  </si>
  <si>
    <t xml:space="preserve">Oddział w Chrzanowie al.Henryka 31                                                                                                          </t>
  </si>
  <si>
    <t xml:space="preserve">ul. Aleja Henryka 31                    </t>
  </si>
  <si>
    <t xml:space="preserve">Oddział w Krzeszowicach Rynek 34                                                                                                            </t>
  </si>
  <si>
    <t xml:space="preserve">Rynek 34                                </t>
  </si>
  <si>
    <t>32-065</t>
  </si>
  <si>
    <t xml:space="preserve">Oddział w Libiążu ul.Wojska Polskiego 2                                                                                                     </t>
  </si>
  <si>
    <t xml:space="preserve">Libiąż                        </t>
  </si>
  <si>
    <t xml:space="preserve">ul. Wojska Polskiego 2                  </t>
  </si>
  <si>
    <t>32-590</t>
  </si>
  <si>
    <t xml:space="preserve">Oddział w Trzebini Rynek 23                                                                                                                 </t>
  </si>
  <si>
    <t xml:space="preserve">Trzebinia                     </t>
  </si>
  <si>
    <t>32-540</t>
  </si>
  <si>
    <t xml:space="preserve">Oddział w Gliwicach ul.Prymasa Stefana Wyszyńskiego 6                                                                                       </t>
  </si>
  <si>
    <t xml:space="preserve">ul. Prymasa Stefana Wyszyńskiego 6      </t>
  </si>
  <si>
    <t xml:space="preserve">III Oddział w Gliwicach                                                                                                                     </t>
  </si>
  <si>
    <t xml:space="preserve">Oddział w Gliwicach ul.Kozielska 89                                                                                                         </t>
  </si>
  <si>
    <t xml:space="preserve">ul. Kozielska 89                        </t>
  </si>
  <si>
    <t>44-121</t>
  </si>
  <si>
    <t xml:space="preserve">Oddział w Knurowie ul.Kapelanów Wojskowych 17                                                                                               </t>
  </si>
  <si>
    <t xml:space="preserve">Knurów                        </t>
  </si>
  <si>
    <t xml:space="preserve">ul. Kapelanów Wojskowych 17             </t>
  </si>
  <si>
    <t>44-194</t>
  </si>
  <si>
    <t xml:space="preserve">Oddział w Mysłowicach ul.Mikołowska 6                                                                                                       </t>
  </si>
  <si>
    <t xml:space="preserve">Mysłowice                     </t>
  </si>
  <si>
    <t xml:space="preserve">ul. Mikołowska 6                        </t>
  </si>
  <si>
    <t>41-400</t>
  </si>
  <si>
    <t xml:space="preserve">Oddział w Tychach ul.Turyńska 100                                                                                                           </t>
  </si>
  <si>
    <t xml:space="preserve">ul. Turyńska 100                        </t>
  </si>
  <si>
    <t xml:space="preserve">Oddział w Imielinie ul.Imielińska 87                                                                                                        </t>
  </si>
  <si>
    <t xml:space="preserve">Imielin                       </t>
  </si>
  <si>
    <t xml:space="preserve">ul. Imielińska 87                       </t>
  </si>
  <si>
    <t>41-407</t>
  </si>
  <si>
    <t xml:space="preserve">Oddział w Rybniku ul.3 Maja 10                                                                                                              </t>
  </si>
  <si>
    <t xml:space="preserve">ul. 3 Maja 10                           </t>
  </si>
  <si>
    <t xml:space="preserve">Oddział w Rybniku ul.Rymera 4                                                                                                               </t>
  </si>
  <si>
    <t xml:space="preserve">ul. Rymera 4                            </t>
  </si>
  <si>
    <t>44-270</t>
  </si>
  <si>
    <t xml:space="preserve">Oddział w Żorach Rynek 4                                                                                                                    </t>
  </si>
  <si>
    <t xml:space="preserve">ul. Rynek 4                             </t>
  </si>
  <si>
    <t xml:space="preserve">Oddział w Jastrzębiu Zdroju al.Piłsudskiego 2A                                                                                              </t>
  </si>
  <si>
    <t xml:space="preserve">al. Piłsudskiego 2A                     </t>
  </si>
  <si>
    <t xml:space="preserve">Oddział w Rybniku ul. B. Chrobrego 8                                                                                                        </t>
  </si>
  <si>
    <t xml:space="preserve">ul. Bolesława Chrobrego 8               </t>
  </si>
  <si>
    <t xml:space="preserve">Oddział w Jejkowicach ul.Główna 38A                                                                                                         </t>
  </si>
  <si>
    <t xml:space="preserve">Jejkowice                     </t>
  </si>
  <si>
    <t xml:space="preserve">ul. Główna 38A                          </t>
  </si>
  <si>
    <t>44-290</t>
  </si>
  <si>
    <t xml:space="preserve">Oddział w Kielcach al.1000-lecia Państwa  Polskiego 4                                                                                       </t>
  </si>
  <si>
    <t xml:space="preserve">al. 1000-lecia Państwa Polskiego 4      </t>
  </si>
  <si>
    <t>25-519</t>
  </si>
  <si>
    <t xml:space="preserve">Oddział w Krakowie ul.Józefińska 18                                                                                                         </t>
  </si>
  <si>
    <t>30-955</t>
  </si>
  <si>
    <t xml:space="preserve">Oddział w Krakowie ul.Rydlówka 5                                                                                                            </t>
  </si>
  <si>
    <t xml:space="preserve">ul. Rydlówka 5                          </t>
  </si>
  <si>
    <t>30-401</t>
  </si>
  <si>
    <t xml:space="preserve">IX Oddział w Krakowie                                                                                                                       </t>
  </si>
  <si>
    <t xml:space="preserve">ul. Wielicka 76                         </t>
  </si>
  <si>
    <t>30-552</t>
  </si>
  <si>
    <t xml:space="preserve">Oddział w Krakowie ul.Gronostajowa 3                                                                                                        </t>
  </si>
  <si>
    <t xml:space="preserve">ul. Gronostajowa 3                      </t>
  </si>
  <si>
    <t>30-387</t>
  </si>
  <si>
    <t xml:space="preserve">Oddział w Krakowie ul.Wielicka 76                                                                                                           </t>
  </si>
  <si>
    <t xml:space="preserve">Oddział w Skawinie ul.Korabnicka 5A                                                                                                         </t>
  </si>
  <si>
    <t xml:space="preserve">Skawina                       </t>
  </si>
  <si>
    <t xml:space="preserve">ul. Korabnicka 5A                       </t>
  </si>
  <si>
    <t>32-050</t>
  </si>
  <si>
    <t xml:space="preserve">Oddział w Krakowie ul.Zakopiańska 58                                                                                                        </t>
  </si>
  <si>
    <t xml:space="preserve">ul. Zakopiańska 58                      </t>
  </si>
  <si>
    <t>30-418</t>
  </si>
  <si>
    <t xml:space="preserve">Oddział w Krakowie ul.Mały Płaszów 4                                                                                                        </t>
  </si>
  <si>
    <t xml:space="preserve">ul. Mały Płaszów 4                      </t>
  </si>
  <si>
    <t>30-721</t>
  </si>
  <si>
    <t xml:space="preserve">Oddział w Świątnikach Górnych ul.Bruchnalskiego 4                                                                                           </t>
  </si>
  <si>
    <t xml:space="preserve">Świątniki Górne               </t>
  </si>
  <si>
    <t xml:space="preserve">ul. Bruchnalskiego 4                    </t>
  </si>
  <si>
    <t>32-040</t>
  </si>
  <si>
    <t xml:space="preserve">Oddział w Krakowie ul.Pijarska 1                                                                                                            </t>
  </si>
  <si>
    <t xml:space="preserve">ul. Pijarska 1                          </t>
  </si>
  <si>
    <t>31-015</t>
  </si>
  <si>
    <t xml:space="preserve">Oddział w Krakowie ul.Balicka 18A                                                                                                           </t>
  </si>
  <si>
    <t xml:space="preserve">ul. Balicka 18A                         </t>
  </si>
  <si>
    <t>30-149</t>
  </si>
  <si>
    <t xml:space="preserve">Oddział w Krakowie al. Mickiewicza 30                                                                                                       </t>
  </si>
  <si>
    <t xml:space="preserve">al. Adama Mickiewicza 30                </t>
  </si>
  <si>
    <t>30-059</t>
  </si>
  <si>
    <t xml:space="preserve">VI Oddział w Krakowie                                                                                                                       </t>
  </si>
  <si>
    <t xml:space="preserve">Oddział w Krakowie ul.Kazimierza Wielkiego 75                                                                                               </t>
  </si>
  <si>
    <t xml:space="preserve">ul. Kazimierza Wielkiego 75             </t>
  </si>
  <si>
    <t>30-074</t>
  </si>
  <si>
    <t xml:space="preserve">Oddział w Krakowie Os.Centrum B1                                                                                                            </t>
  </si>
  <si>
    <t xml:space="preserve">Os. Centrum B1                          </t>
  </si>
  <si>
    <t>31-926</t>
  </si>
  <si>
    <t xml:space="preserve">Oddział w Krakowie Os.Bohaterów Września 39                                                                                                 </t>
  </si>
  <si>
    <t xml:space="preserve">os. Bohaterów Września 39               </t>
  </si>
  <si>
    <t>31-621</t>
  </si>
  <si>
    <t xml:space="preserve">Oddział w Krakowie Os.Kolorowe 10                                                                                                           </t>
  </si>
  <si>
    <t xml:space="preserve">os. Kolorowe 10                         </t>
  </si>
  <si>
    <t>31-939</t>
  </si>
  <si>
    <t xml:space="preserve">XII Oddział w Krakowie                                                                                                                      </t>
  </si>
  <si>
    <t xml:space="preserve">os. Centrum B 1                         </t>
  </si>
  <si>
    <t xml:space="preserve">Oddział w Krakowie Os.Na Wzgórzach 32                                                                                                       </t>
  </si>
  <si>
    <t xml:space="preserve">os. Na Wzgórzach 32                     </t>
  </si>
  <si>
    <t>31-725</t>
  </si>
  <si>
    <t xml:space="preserve">Oddział w Krakowie Os.Tysiąclecia 42                                                                                                        </t>
  </si>
  <si>
    <t xml:space="preserve">os. Tysiąclecia 42                      </t>
  </si>
  <si>
    <t>31-610</t>
  </si>
  <si>
    <t xml:space="preserve">VII Oddział w Krakowie                                                                                                                      </t>
  </si>
  <si>
    <t xml:space="preserve">Oddział w Krakowie Rynek Główny 31                                                                                                          </t>
  </si>
  <si>
    <t xml:space="preserve">Rynek Główny 31                         </t>
  </si>
  <si>
    <t xml:space="preserve">X Oddział w Krakowie                                                                                                                        </t>
  </si>
  <si>
    <t xml:space="preserve">ul. Bora-Komorowskiego 25d              </t>
  </si>
  <si>
    <t>31-476</t>
  </si>
  <si>
    <t xml:space="preserve">Oddział w Krakowie ul. Bora-Komorowskiego 25d                                                                                               </t>
  </si>
  <si>
    <t xml:space="preserve">XIII Oddział w Krakowie                                                                                                                     </t>
  </si>
  <si>
    <t xml:space="preserve">al. Pokoju 1                            </t>
  </si>
  <si>
    <t>31-548</t>
  </si>
  <si>
    <t xml:space="preserve">VIII Oddział w Krakowie                                                                                                                     </t>
  </si>
  <si>
    <t xml:space="preserve">Oddział w Krakowie ul.Wielopole 1                                                                                                           </t>
  </si>
  <si>
    <t xml:space="preserve">ul. Wielopole 1                         </t>
  </si>
  <si>
    <t>31-072</t>
  </si>
  <si>
    <t xml:space="preserve">Oddział w Krakowie al.Pokoju 1                                                                                                              </t>
  </si>
  <si>
    <t xml:space="preserve">XI Oddział w Krakowie                                                                                                                       </t>
  </si>
  <si>
    <t xml:space="preserve">Oddział w Balicach ul.Kpt.M.Medweckiego 1                                                                                                   </t>
  </si>
  <si>
    <t xml:space="preserve">Balice                        </t>
  </si>
  <si>
    <t xml:space="preserve">ul. Kpt.M.Medweckiego 1                 </t>
  </si>
  <si>
    <t>32-083</t>
  </si>
  <si>
    <t xml:space="preserve">Oddział w Nowym Sączu ul.Jagiellońska 26                                                                                                    </t>
  </si>
  <si>
    <t xml:space="preserve">ul. Jagiellońska 26                     </t>
  </si>
  <si>
    <t xml:space="preserve">Oddział w Rzeszowie ul. Juliusza Słowackiego 5                                                                                              </t>
  </si>
  <si>
    <t xml:space="preserve">ul. Juliusza Słowackiego 5              </t>
  </si>
  <si>
    <t xml:space="preserve">III Oddział w Rzeszowie                                                                                                                     </t>
  </si>
  <si>
    <t xml:space="preserve">Oddział w Rzeszowie ul.Hetmańska 58                                                                                                         </t>
  </si>
  <si>
    <t xml:space="preserve">ul. Hetmańska 58                        </t>
  </si>
  <si>
    <t>35-078</t>
  </si>
  <si>
    <t xml:space="preserve">Oddział w Stalowej Woli ul.Wolności 17                                                                                                      </t>
  </si>
  <si>
    <t xml:space="preserve">Oddział w Dębicy ul.Tadeusza Kościuszki 6                                                                                                   </t>
  </si>
  <si>
    <t xml:space="preserve">ul. Tadeusza Kościuszki 6               </t>
  </si>
  <si>
    <t xml:space="preserve">II Oddział w Dębicy                                                                                                                         </t>
  </si>
  <si>
    <t xml:space="preserve">Oddział w Sosnowcu ul.Gen.Zaruskiego 11                                                                                                     </t>
  </si>
  <si>
    <t xml:space="preserve">ul. Gen.Zaruskiego 11                   </t>
  </si>
  <si>
    <t xml:space="preserve">Oddział w Sosnowcu ul.Małachowskiego 3                                                                                                      </t>
  </si>
  <si>
    <t xml:space="preserve">Oddział w Zabrzu pl.Warszawski 9                                                                                                            </t>
  </si>
  <si>
    <t xml:space="preserve">pl. Warszawski 9                        </t>
  </si>
  <si>
    <t xml:space="preserve">Oddział w Kętach ul.Adama Mickiewicza 6B                                                                                                    </t>
  </si>
  <si>
    <t xml:space="preserve">ul. Adama Mickiewicza 6B                </t>
  </si>
  <si>
    <t xml:space="preserve">I Oddział w Kętach                                                                                                                          </t>
  </si>
  <si>
    <t xml:space="preserve">ul. Adama Mickiewicza 6b                </t>
  </si>
  <si>
    <t xml:space="preserve">Oddział w Suchej Beskidzkiej ul.Adama Mickiewicza 48                                                                                        </t>
  </si>
  <si>
    <t xml:space="preserve">Sucha Beskidzka               </t>
  </si>
  <si>
    <t xml:space="preserve">ul. Adama Mickiewicza 48                </t>
  </si>
  <si>
    <t>34-200</t>
  </si>
  <si>
    <t xml:space="preserve">Oddział w Żywcu ul.Kościuszki 46                                                                                                            </t>
  </si>
  <si>
    <t xml:space="preserve">Żywiec                        </t>
  </si>
  <si>
    <t xml:space="preserve">ul. Kościuszki 46                       </t>
  </si>
  <si>
    <t>34-300</t>
  </si>
  <si>
    <t xml:space="preserve">I Oddział w Żywcu                                                                                                                           </t>
  </si>
  <si>
    <t xml:space="preserve">Oddział w Dąbrowie Górniczej ul.3 Maja 14                                                                                                   </t>
  </si>
  <si>
    <t xml:space="preserve">I Oddział w Zawierciu                                                                                                                       </t>
  </si>
  <si>
    <t xml:space="preserve">ul. Sikorskiego 19                      </t>
  </si>
  <si>
    <t xml:space="preserve">Oddział w Dąbrowie Górniczej ul. Kościuszki 7a                                                                                              </t>
  </si>
  <si>
    <t xml:space="preserve">ul. Kościuszki 7a                       </t>
  </si>
  <si>
    <t xml:space="preserve">Oddział w Zawierciu ul. Sikorskiego 19                                                                                                      </t>
  </si>
  <si>
    <t xml:space="preserve">Oddział w Olkuszu ul.Króla Kazimierza Wielkiego 49                                                                                          </t>
  </si>
  <si>
    <t xml:space="preserve">ul. Króla Kazimierza Wielkiego 49       </t>
  </si>
  <si>
    <t xml:space="preserve">Oddział w Kluczach ul.Zawierciańska 10                                                                                                      </t>
  </si>
  <si>
    <t xml:space="preserve">Klucze                        </t>
  </si>
  <si>
    <t xml:space="preserve">ul. Zawierciańska 10                    </t>
  </si>
  <si>
    <t>32-310</t>
  </si>
  <si>
    <t xml:space="preserve">Oddział w Bukownie ul.Nowa 1                                                                                                                </t>
  </si>
  <si>
    <t xml:space="preserve">Bukowno                       </t>
  </si>
  <si>
    <t xml:space="preserve">ul. Nowa 1                              </t>
  </si>
  <si>
    <t>32-332</t>
  </si>
  <si>
    <t xml:space="preserve">Oddział w Szczucinie Rynek 1                                                                                                                </t>
  </si>
  <si>
    <t xml:space="preserve">Szczucin                      </t>
  </si>
  <si>
    <t xml:space="preserve">Rynek 1                                 </t>
  </si>
  <si>
    <t>33-230</t>
  </si>
  <si>
    <t xml:space="preserve">Oddział w Jędrzejowie ul.Partyzantów 3                                                                                                      </t>
  </si>
  <si>
    <t xml:space="preserve">Oddział w Sędziszowie ul.Przemysłowa 9                                                                                                      </t>
  </si>
  <si>
    <t xml:space="preserve">Sędziszów                     </t>
  </si>
  <si>
    <t xml:space="preserve">ul. Przemysłowa 9                       </t>
  </si>
  <si>
    <t>28-340</t>
  </si>
  <si>
    <t xml:space="preserve">Oddział w Końskich ul.Zamkowa 12                                                                                                            </t>
  </si>
  <si>
    <t xml:space="preserve">Końskie                       </t>
  </si>
  <si>
    <t xml:space="preserve">ul. Zamkowa 12                          </t>
  </si>
  <si>
    <t>26-200</t>
  </si>
  <si>
    <t xml:space="preserve">Oddział w Stąporkowie ul.J.Piłsudskiego 101                                                                                                 </t>
  </si>
  <si>
    <t xml:space="preserve">Stąporków                     </t>
  </si>
  <si>
    <t xml:space="preserve">ul. Piłsudskiego 101                    </t>
  </si>
  <si>
    <t>26-220</t>
  </si>
  <si>
    <t xml:space="preserve">Oddział w Ostrowcu Świętokrzyskim ul.Wardyńskiego 11                                                                                        </t>
  </si>
  <si>
    <t xml:space="preserve">Oddział w Skarżysku-Kamiennej ul.Bankowa 8                                                                                                  </t>
  </si>
  <si>
    <t xml:space="preserve">ul. Bankowa 8                           </t>
  </si>
  <si>
    <t xml:space="preserve">Oddział w Myślenicach Rynek 4                                                                                                               </t>
  </si>
  <si>
    <t xml:space="preserve">Myślenice                     </t>
  </si>
  <si>
    <t xml:space="preserve">Rynek 4                                 </t>
  </si>
  <si>
    <t>32-400</t>
  </si>
  <si>
    <t xml:space="preserve">Oddział w Myślenicach ul.Gałczyńskiego 9                                                                                                    </t>
  </si>
  <si>
    <t xml:space="preserve">ul. Gałczyńskiego 9                     </t>
  </si>
  <si>
    <t xml:space="preserve">Oddział w Sułkowicach ul.1 Maja 70                                                                                                          </t>
  </si>
  <si>
    <t xml:space="preserve">Sułkowice                     </t>
  </si>
  <si>
    <t xml:space="preserve">ul. 1 Maja 70                           </t>
  </si>
  <si>
    <t>32-440</t>
  </si>
  <si>
    <t xml:space="preserve">Oddział w Wieliczce ul.Władysława Sikorskiego 8                                                                                             </t>
  </si>
  <si>
    <t xml:space="preserve">Wieliczka                     </t>
  </si>
  <si>
    <t xml:space="preserve">ul. Sikorskiego 8                       </t>
  </si>
  <si>
    <t>32-020</t>
  </si>
  <si>
    <t xml:space="preserve">Oddział w Niepołomicach Rynek 16                                                                                                            </t>
  </si>
  <si>
    <t xml:space="preserve">Niepołomice                   </t>
  </si>
  <si>
    <t>32-005</t>
  </si>
  <si>
    <t xml:space="preserve">Oddział w Gorlicach ul.Władysława Jagiełły 6                                                                                                </t>
  </si>
  <si>
    <t xml:space="preserve">ul. Władysława Jagiełły 6               </t>
  </si>
  <si>
    <t xml:space="preserve">Oddział w Limanowej ul.Jana Pawła II 19                                                                                                     </t>
  </si>
  <si>
    <t xml:space="preserve">Limanowa                      </t>
  </si>
  <si>
    <t xml:space="preserve">ul. Jana Pawła II 19                    </t>
  </si>
  <si>
    <t>34-600</t>
  </si>
  <si>
    <t xml:space="preserve">Oddział w Nowym Targu Rynek 4                                                                                                               </t>
  </si>
  <si>
    <t xml:space="preserve">pl. Rynek 4                             </t>
  </si>
  <si>
    <t xml:space="preserve">Oddział w Rabce Zdroju ul.Kilińskiego 1                                                                                                     </t>
  </si>
  <si>
    <t xml:space="preserve">Rabka-Zdrój                   </t>
  </si>
  <si>
    <t xml:space="preserve">ul. Kilińskiego 1                       </t>
  </si>
  <si>
    <t>34-700</t>
  </si>
  <si>
    <t xml:space="preserve">Oddział w Mszanie Dolnej ul.Spadochroniarzy 6                                                                                               </t>
  </si>
  <si>
    <t xml:space="preserve">Mszana Dolna                  </t>
  </si>
  <si>
    <t xml:space="preserve">ul. Spadochroniarzy 6                   </t>
  </si>
  <si>
    <t>34-730</t>
  </si>
  <si>
    <t xml:space="preserve">Oddział w Zakopanem ul.Krupówki 19                                                                                                          </t>
  </si>
  <si>
    <t xml:space="preserve">Oddział w Opolu pl.Wolności 3                                                                                                               </t>
  </si>
  <si>
    <t>45-018</t>
  </si>
  <si>
    <t xml:space="preserve">Oddział w Mielcu ul. Pisarka 10                                                                                                             </t>
  </si>
  <si>
    <t>39-302</t>
  </si>
  <si>
    <t xml:space="preserve">Oddział w Tarnowie ul.Wałowa 10                                                                                                             </t>
  </si>
  <si>
    <t xml:space="preserve">ul. Wałowa 10                           </t>
  </si>
  <si>
    <t xml:space="preserve">Oddział w Bochni ul.Kazimierza Wielkiego 9                                                                                                  </t>
  </si>
  <si>
    <t xml:space="preserve">Bochnia                       </t>
  </si>
  <si>
    <t xml:space="preserve">ul. Kazimierza Wielkiego 9              </t>
  </si>
  <si>
    <t>32-700</t>
  </si>
  <si>
    <t xml:space="preserve">Oddział w Białymstoku Rynek Kościuszki 7                                                                                                    </t>
  </si>
  <si>
    <t xml:space="preserve">pl. Rynek Kościuszki 7                  </t>
  </si>
  <si>
    <t>15-950</t>
  </si>
  <si>
    <t xml:space="preserve">I Oddział w Sokółce                                                                                                                         </t>
  </si>
  <si>
    <t xml:space="preserve">ul. Marsz. Józefa Piłsudskiego 5        </t>
  </si>
  <si>
    <t xml:space="preserve">Oddział w Mońkach al.Niepodległości 2a/4                                                                                                    </t>
  </si>
  <si>
    <t xml:space="preserve">Mońki                         </t>
  </si>
  <si>
    <t xml:space="preserve">al. Niepodległości 2a/4                 </t>
  </si>
  <si>
    <t>19-100</t>
  </si>
  <si>
    <t xml:space="preserve">Oddział w Sokółce ul.Marsz.Józefa Piłsudskiego 5                                                                                            </t>
  </si>
  <si>
    <t xml:space="preserve">ul. marsz. Józefa Piłsudskiego 5        </t>
  </si>
  <si>
    <t xml:space="preserve">Oddział w Bielsku Podlaskim ul.Adama Mickiewicza 55                                                                                         </t>
  </si>
  <si>
    <t xml:space="preserve">ul. Adama Mickiewicza 55                </t>
  </si>
  <si>
    <t xml:space="preserve">Oddział w Ciechanowcu pl.3 Maja 25                                                                                                          </t>
  </si>
  <si>
    <t xml:space="preserve">Ciechanowiec                  </t>
  </si>
  <si>
    <t xml:space="preserve">pl. 3 Maja 25                           </t>
  </si>
  <si>
    <t>18-230</t>
  </si>
  <si>
    <t xml:space="preserve">Oddział w Hajnówce ul.3 Maja 34                                                                                                             </t>
  </si>
  <si>
    <t xml:space="preserve">Hajnówka                      </t>
  </si>
  <si>
    <t xml:space="preserve">ul. 3 Maja 34                           </t>
  </si>
  <si>
    <t>17-200</t>
  </si>
  <si>
    <t xml:space="preserve">Oddział w Ciechanowie pl.Jana Pawła II 8                                                                                                    </t>
  </si>
  <si>
    <t xml:space="preserve">pl. Jana Pawła II 8                     </t>
  </si>
  <si>
    <t xml:space="preserve">Oddział w Przasnyszu ul.3 Maja 13                                                                                                           </t>
  </si>
  <si>
    <t xml:space="preserve">Przasnysz                     </t>
  </si>
  <si>
    <t xml:space="preserve">ul. 3 Maja 13                           </t>
  </si>
  <si>
    <t>06-300</t>
  </si>
  <si>
    <t xml:space="preserve">Oddział w Pułtusku ul.17 Sierpnia 37                                                                                                        </t>
  </si>
  <si>
    <t xml:space="preserve">Pułtusk                       </t>
  </si>
  <si>
    <t xml:space="preserve">ul. 17 Sierpnia 37                      </t>
  </si>
  <si>
    <t>06-100</t>
  </si>
  <si>
    <t xml:space="preserve">Oddział w Nasielsku ul.Elektronowa 8-10                                                                                                     </t>
  </si>
  <si>
    <t xml:space="preserve">Nasielsk                      </t>
  </si>
  <si>
    <t xml:space="preserve">ul. Elektronowa 8-10                    </t>
  </si>
  <si>
    <t>05-190</t>
  </si>
  <si>
    <t xml:space="preserve">Oddział w Makowie Mazowieckim ul.Przasnyska 18                                                                                              </t>
  </si>
  <si>
    <t xml:space="preserve">Maków Mazowiecki              </t>
  </si>
  <si>
    <t xml:space="preserve">ul. Przasnyska 18                       </t>
  </si>
  <si>
    <t>06-200</t>
  </si>
  <si>
    <t xml:space="preserve">Oddział w Działdowie pl.Mickiewicza 2/3                                                                                                     </t>
  </si>
  <si>
    <t xml:space="preserve">Działdowo                     </t>
  </si>
  <si>
    <t xml:space="preserve">pl. Mickiewicza 2/3                     </t>
  </si>
  <si>
    <t>13-200</t>
  </si>
  <si>
    <t xml:space="preserve">Oddział w Nidzicy ul.Wolności 7                                                                                                             </t>
  </si>
  <si>
    <t xml:space="preserve">Nidzica                       </t>
  </si>
  <si>
    <t>13-100</t>
  </si>
  <si>
    <t xml:space="preserve">Oddział w Gdyni ul.Tadeusza Wendy 7-9                                                                                                       </t>
  </si>
  <si>
    <t xml:space="preserve">ul. Tadeusza Wendy 7-9                  </t>
  </si>
  <si>
    <t>81-341</t>
  </si>
  <si>
    <t xml:space="preserve">Oddział we Władysławowie ul.Gen.Hallera 1B                                                                                                  </t>
  </si>
  <si>
    <t xml:space="preserve">Władysławowo                  </t>
  </si>
  <si>
    <t xml:space="preserve">ul. gen. Józefa Hallera 1B              </t>
  </si>
  <si>
    <t>84-120</t>
  </si>
  <si>
    <t xml:space="preserve">Oddział w Helu ul.Wiejska 41                                                                                                                </t>
  </si>
  <si>
    <t xml:space="preserve">Hel                           </t>
  </si>
  <si>
    <t xml:space="preserve">ul. Wiejska 41                          </t>
  </si>
  <si>
    <t>84-150</t>
  </si>
  <si>
    <t xml:space="preserve">Oddział w Wejherowie ul.Rybacka 12                                                                                                          </t>
  </si>
  <si>
    <t xml:space="preserve">ul. Rybacka 12                          </t>
  </si>
  <si>
    <t xml:space="preserve">Oddział w Gdyni ul.Świętojańska 47                                                                                                          </t>
  </si>
  <si>
    <t xml:space="preserve">ul. Świętojańska 47                     </t>
  </si>
  <si>
    <t>81-391</t>
  </si>
  <si>
    <t xml:space="preserve">Oddział w Gdańsku ul.Ogarna 116                                                                                                             </t>
  </si>
  <si>
    <t xml:space="preserve">Oddział w Gdańsku ul.Stary Rynek Oliwski 16                                                                                                 </t>
  </si>
  <si>
    <t xml:space="preserve">ul. Stary Rynek Oliwski 16              </t>
  </si>
  <si>
    <t>80-321</t>
  </si>
  <si>
    <t xml:space="preserve">Oddział w Kolbudach ul.Wybickiego 32C                                                                                                       </t>
  </si>
  <si>
    <t xml:space="preserve">Kolbudy                       </t>
  </si>
  <si>
    <t xml:space="preserve">ul. Wybickiego 32C                      </t>
  </si>
  <si>
    <t>83-050</t>
  </si>
  <si>
    <t xml:space="preserve">VII Oddział w Gdańsku                                                                                                                       </t>
  </si>
  <si>
    <t xml:space="preserve">ul. Władysława Cieszyńskiego 36         </t>
  </si>
  <si>
    <t>80-809</t>
  </si>
  <si>
    <t xml:space="preserve">Oddział w Gdańsku ul.Jana Uphagena 27                                                                                                       </t>
  </si>
  <si>
    <t xml:space="preserve">ul. Jana Uphagena 27                    </t>
  </si>
  <si>
    <t>80-237</t>
  </si>
  <si>
    <t xml:space="preserve">Oddział w Gdańsku ul.Garncarska 23                                                                                                          </t>
  </si>
  <si>
    <t xml:space="preserve">Oddział w Pruszczu Gdańskim ul.Wojciecha Kossaka 1                                                                                          </t>
  </si>
  <si>
    <t xml:space="preserve">Pruszcz Gdański               </t>
  </si>
  <si>
    <t xml:space="preserve">ul. Wojciecha Kossaka 1                 </t>
  </si>
  <si>
    <t>83-000</t>
  </si>
  <si>
    <t xml:space="preserve">Oddział w Gdańsku ul.Władysława Cieszyńskiego 36                                                                                            </t>
  </si>
  <si>
    <t xml:space="preserve">Oddział w Gdańsku ul.Franciszka Rakoczego 17                                                                                                </t>
  </si>
  <si>
    <t xml:space="preserve">ul. Franciszka Rakoczego 17             </t>
  </si>
  <si>
    <t>80-288</t>
  </si>
  <si>
    <t xml:space="preserve">Oddział w Lublinie ul.Krakowskie Przedmieście 72                                                                                            </t>
  </si>
  <si>
    <t xml:space="preserve">ul. Krakowskie Przedmieście 72          </t>
  </si>
  <si>
    <t xml:space="preserve">Oddział w Lublinie ul. Nowowiejskiego 2                                                                                                     </t>
  </si>
  <si>
    <t xml:space="preserve">ul. Feliksa Nowowiejskiego 2            </t>
  </si>
  <si>
    <t xml:space="preserve">Oddział w Bełżycach, Rynek 26                                                                                                               </t>
  </si>
  <si>
    <t xml:space="preserve">Oddział w Łodzi al.Tadeusza Kościuszki 63                                                                                                   </t>
  </si>
  <si>
    <t xml:space="preserve">al. Tadeusza Kościuszki 63              </t>
  </si>
  <si>
    <t xml:space="preserve">Oddział w Pabianicach ul.Zamkowa 7                                                                                                          </t>
  </si>
  <si>
    <t xml:space="preserve">Oddział w Łodzi ul.Piotrkowska 76                                                                                                           </t>
  </si>
  <si>
    <t xml:space="preserve">ul. Piotrkowska 76                      </t>
  </si>
  <si>
    <t>90-102</t>
  </si>
  <si>
    <t xml:space="preserve">Oddział w Łodzi ul. Wyszyńskiego 63                                                                                                         </t>
  </si>
  <si>
    <t xml:space="preserve">ul. Wyszyńskiego 63                     </t>
  </si>
  <si>
    <t>94-047</t>
  </si>
  <si>
    <t xml:space="preserve">Oddział w Łodzi ul.Aleksandrowska 38                                                                                                        </t>
  </si>
  <si>
    <t>90-341</t>
  </si>
  <si>
    <t xml:space="preserve">Oddział w Łodzi ul.Jana Karskiego 5                                                                                                         </t>
  </si>
  <si>
    <t xml:space="preserve">Oddział w Łodzi ul.Sienkiewicza 85/87                                                                                                       </t>
  </si>
  <si>
    <t xml:space="preserve">Oddział w Olsztynie ul. Dąbrowszczaków 11                                                                                                   </t>
  </si>
  <si>
    <t xml:space="preserve">ul. Dąbrowszczaków 11                   </t>
  </si>
  <si>
    <t xml:space="preserve">Oddział w Bartoszycach pl.Konstytucji 3 Maja 31A                                                                                            </t>
  </si>
  <si>
    <t xml:space="preserve">pl. Konstytucji 3 Maja 31A              </t>
  </si>
  <si>
    <t xml:space="preserve">Oddział w Dobrym Mieście ul.Warszawska 12                                                                                                   </t>
  </si>
  <si>
    <t xml:space="preserve">Dobre Miasto                  </t>
  </si>
  <si>
    <t>11-040</t>
  </si>
  <si>
    <t xml:space="preserve">Oddział w Ostrowi Mazowieckiej ul.Grota-Roweckiego 1                                                                                        </t>
  </si>
  <si>
    <t xml:space="preserve">Ostrów Mazowiecka             </t>
  </si>
  <si>
    <t xml:space="preserve">ul. Grota-Roweckiego 1                  </t>
  </si>
  <si>
    <t>07-300</t>
  </si>
  <si>
    <t xml:space="preserve">Oddział w Wyszkowie ul.Gen.Sowińskiego 81A                                                                                                  </t>
  </si>
  <si>
    <t xml:space="preserve">Wyszków                       </t>
  </si>
  <si>
    <t xml:space="preserve">ul. Gen.Sowińskiego 81A                 </t>
  </si>
  <si>
    <t>07-200</t>
  </si>
  <si>
    <t xml:space="preserve">Oddział w Płocku ul.Armii Krajowej 6                                                                                                        </t>
  </si>
  <si>
    <t xml:space="preserve">ul. Armii Krajowej 6                    </t>
  </si>
  <si>
    <t>09-410</t>
  </si>
  <si>
    <t xml:space="preserve">Oddział w Płocku ul.Tysiąclecia 10                                                                                                          </t>
  </si>
  <si>
    <t xml:space="preserve">ul. Tysiąclecia 10                      </t>
  </si>
  <si>
    <t xml:space="preserve">Oddział w Grójcu ul.Bankowa 11                                                                                                              </t>
  </si>
  <si>
    <t xml:space="preserve">Grójec                        </t>
  </si>
  <si>
    <t xml:space="preserve">ul. Bankowa 11                          </t>
  </si>
  <si>
    <t>05-600</t>
  </si>
  <si>
    <t xml:space="preserve">Oddział w Warce ul.Franciszkańska 2                                                                                                         </t>
  </si>
  <si>
    <t xml:space="preserve">ul. Franciszkańska 2                    </t>
  </si>
  <si>
    <t xml:space="preserve">Oddział w Tarczynie ul.Warszawska 11                                                                                                        </t>
  </si>
  <si>
    <t xml:space="preserve">Tarczyn                       </t>
  </si>
  <si>
    <t xml:space="preserve">ul. Warszawska 11                       </t>
  </si>
  <si>
    <t>05-555</t>
  </si>
  <si>
    <t xml:space="preserve">Oddział w Nowym Mieści nad Pilicą ul. 11 Listopada 57                                                                                       </t>
  </si>
  <si>
    <t xml:space="preserve">Nowe Miasto nad Pilicą        </t>
  </si>
  <si>
    <t xml:space="preserve">ul. 11 Listopada 57                     </t>
  </si>
  <si>
    <t>26-420</t>
  </si>
  <si>
    <t xml:space="preserve">Oddział w Radomiu ul.Tadeusza Kościuszki 2                                                                                                  </t>
  </si>
  <si>
    <t xml:space="preserve">ul. Tadeusza Kościuszki 2               </t>
  </si>
  <si>
    <t xml:space="preserve">Oddział w Białobrzegach ul.Władysława Reymonta 46                                                                                           </t>
  </si>
  <si>
    <t xml:space="preserve">Białobrzegi                   </t>
  </si>
  <si>
    <t xml:space="preserve">ul. Władysława Reymonta 46              </t>
  </si>
  <si>
    <t>26-800</t>
  </si>
  <si>
    <t xml:space="preserve">Oddział w Przysusze ul.Krakowska 33                                                                                                         </t>
  </si>
  <si>
    <t xml:space="preserve">Przysucha                     </t>
  </si>
  <si>
    <t xml:space="preserve">ul. Krakowska 33                        </t>
  </si>
  <si>
    <t>26-400</t>
  </si>
  <si>
    <t xml:space="preserve">Oddział w Szydłowcu pl.M.Konopnickiej 7                                                                                                     </t>
  </si>
  <si>
    <t xml:space="preserve">Szydłowiec                    </t>
  </si>
  <si>
    <t xml:space="preserve">pl. M.Konopnickiej 7                    </t>
  </si>
  <si>
    <t>26-500</t>
  </si>
  <si>
    <t xml:space="preserve">Oddział w Ełku ul.Juliusza Słowackiego 16                                                                                                   </t>
  </si>
  <si>
    <t xml:space="preserve">ul. Juliusza Słowackiego 16             </t>
  </si>
  <si>
    <t xml:space="preserve">Oddział w Olecku ul.11 Listopada 8                                                                                                          </t>
  </si>
  <si>
    <t xml:space="preserve">Olecko                        </t>
  </si>
  <si>
    <t xml:space="preserve">ul. 11 Listopada 8                      </t>
  </si>
  <si>
    <t>19-400</t>
  </si>
  <si>
    <t xml:space="preserve">Oddział w Szczytnie ul.Sienkiewicza 6A                                                                                                      </t>
  </si>
  <si>
    <t xml:space="preserve">Szczytno                      </t>
  </si>
  <si>
    <t xml:space="preserve">ul. Sienkiewicza 6A                     </t>
  </si>
  <si>
    <t>12-100</t>
  </si>
  <si>
    <t xml:space="preserve">Oddział w Kętrzynie ul.Obrońców Westerplatte 1                                                                                              </t>
  </si>
  <si>
    <t xml:space="preserve">Kętrzyn                       </t>
  </si>
  <si>
    <t xml:space="preserve">ul. Obrońców Westerplatte 1             </t>
  </si>
  <si>
    <t>11-400</t>
  </si>
  <si>
    <t xml:space="preserve">Oddział w Giżycku ul.Dąbrowskiego 12                                                                                                        </t>
  </si>
  <si>
    <t xml:space="preserve">Giżycko                       </t>
  </si>
  <si>
    <t>11-500</t>
  </si>
  <si>
    <t xml:space="preserve">Oddział w Słupsku ul.Jana Kilińskiego 45A                                                                                                   </t>
  </si>
  <si>
    <t xml:space="preserve">ul. Jana Kilińskiego 45A                </t>
  </si>
  <si>
    <t xml:space="preserve">Oddział w Lubochni ul.Tomaszowska 9                                                                                                         </t>
  </si>
  <si>
    <t xml:space="preserve">Lubochnia                     </t>
  </si>
  <si>
    <t xml:space="preserve">ul. Tomaszowska 9                       </t>
  </si>
  <si>
    <t>97-217</t>
  </si>
  <si>
    <t xml:space="preserve">Oddział w Czersku ul.J.Ostrowskiego 2                                                                                                       </t>
  </si>
  <si>
    <t xml:space="preserve">Czersk                        </t>
  </si>
  <si>
    <t xml:space="preserve">ul. Józefa Ostrowskiego 2               </t>
  </si>
  <si>
    <t>89-650</t>
  </si>
  <si>
    <t xml:space="preserve">Oddział w Brusach ul.Jana Pawła II 2                                                                                                        </t>
  </si>
  <si>
    <t xml:space="preserve">Brusy                         </t>
  </si>
  <si>
    <t xml:space="preserve">ul. Jana Pawła II 2                     </t>
  </si>
  <si>
    <t>89-632</t>
  </si>
  <si>
    <t xml:space="preserve">Oddział w Kraśniku ul.Kościuszki 5                                                                                                          </t>
  </si>
  <si>
    <t xml:space="preserve">ul. Kościuszki 5                        </t>
  </si>
  <si>
    <t xml:space="preserve">Oddział w Kolnie ul.Wojska Polskiego 46                                                                                                     </t>
  </si>
  <si>
    <t xml:space="preserve">Kolno                         </t>
  </si>
  <si>
    <t xml:space="preserve">ul. Wojska Polskiego 46                 </t>
  </si>
  <si>
    <t>18-500</t>
  </si>
  <si>
    <t xml:space="preserve">Oddział w Myszyńcu pl.Wolności 60                                                                                                           </t>
  </si>
  <si>
    <t xml:space="preserve">Myszyniec                     </t>
  </si>
  <si>
    <t xml:space="preserve">pl. Wolności 60                         </t>
  </si>
  <si>
    <t>07-430</t>
  </si>
  <si>
    <t xml:space="preserve">Oddział w Kozienicach ul.Batalionów Chłopskich 32/34                                                                                        </t>
  </si>
  <si>
    <t xml:space="preserve">Kozienice                     </t>
  </si>
  <si>
    <t xml:space="preserve">ul. Batalionów Chłopskich 32/34         </t>
  </si>
  <si>
    <t>26-900</t>
  </si>
  <si>
    <t xml:space="preserve">Oddział w Zwoleniu ul.Jagiełły 17A                                                                                                          </t>
  </si>
  <si>
    <t xml:space="preserve">Zwoleń                        </t>
  </si>
  <si>
    <t xml:space="preserve">ul. Jagiełły 17A                        </t>
  </si>
  <si>
    <t>26-700</t>
  </si>
  <si>
    <t xml:space="preserve">Oddział w Dąbrowie Białostockiej pl.Kościuszki 1                                                                                            </t>
  </si>
  <si>
    <t xml:space="preserve">Dąbrowa Białostocka           </t>
  </si>
  <si>
    <t xml:space="preserve">pl. Kościuszki 1                        </t>
  </si>
  <si>
    <t>16-200</t>
  </si>
  <si>
    <t xml:space="preserve">Oddział w Suwałkach ul.Gen.T.Kościuszki 56                                                                                                  </t>
  </si>
  <si>
    <t xml:space="preserve">ul. Gen.T.Kościuszki 56                 </t>
  </si>
  <si>
    <t xml:space="preserve">Oddział w Tomaszowie Lubelskim ul.Lwowska 80                                                                                                </t>
  </si>
  <si>
    <t xml:space="preserve">XXI Oddział w Warszawie                                                                                                                     </t>
  </si>
  <si>
    <t xml:space="preserve">ul. Towarowa 25                         </t>
  </si>
  <si>
    <t>00-958</t>
  </si>
  <si>
    <t xml:space="preserve">Oddział w Warszawie ul.Grójecka 74                                                                                                          </t>
  </si>
  <si>
    <t xml:space="preserve">ul. Grójecka 74                         </t>
  </si>
  <si>
    <t>02-359</t>
  </si>
  <si>
    <t xml:space="preserve">Oddział w Warszawie ul. Grzybowska 53/57                                                                                                    </t>
  </si>
  <si>
    <t xml:space="preserve">Oddział w Gdyni ul.Kartuska 9                                                                                                               </t>
  </si>
  <si>
    <t xml:space="preserve">ul. Kartuska 9                          </t>
  </si>
  <si>
    <t>81-044</t>
  </si>
  <si>
    <t xml:space="preserve">Oddział w Warszawie al.Jana Pawła II 23                                                                                                     </t>
  </si>
  <si>
    <t xml:space="preserve">al. Jana Pawła II 23                    </t>
  </si>
  <si>
    <t xml:space="preserve">XXVI Oddział w Warszawie                                                                                                                    </t>
  </si>
  <si>
    <t xml:space="preserve">ul. Krucza 6/14                         </t>
  </si>
  <si>
    <t>00-537</t>
  </si>
  <si>
    <t xml:space="preserve">Oddział w Warszawie ul.Krakowskie Przedmieście 1                                                                                            </t>
  </si>
  <si>
    <t xml:space="preserve">ul. Krakowskie Przedmieście 1           </t>
  </si>
  <si>
    <t>00-047</t>
  </si>
  <si>
    <t xml:space="preserve">Oddział w Warszawie ul.Marszałkowska 111                                                                                                    </t>
  </si>
  <si>
    <t xml:space="preserve">ul. Marszałkowska 111                   </t>
  </si>
  <si>
    <t xml:space="preserve">XIX Oddział w Warszawie                                                                                                                     </t>
  </si>
  <si>
    <t xml:space="preserve">Al. Jerozolimskie 2                     </t>
  </si>
  <si>
    <t>00-374</t>
  </si>
  <si>
    <t xml:space="preserve">Oddział w Warszawie ul. Krucza 6/14                                                                                                         </t>
  </si>
  <si>
    <t xml:space="preserve">Oddział w Warszawie Al.Jerozolimskie 2                                                                                                      </t>
  </si>
  <si>
    <t xml:space="preserve">XXIX Oddział w Warszawie                                                                                                                    </t>
  </si>
  <si>
    <t>00-869</t>
  </si>
  <si>
    <t xml:space="preserve">Oddział w Warszawie ul.Płocka 17                                                                                                            </t>
  </si>
  <si>
    <t xml:space="preserve">ul. Płocka 17                           </t>
  </si>
  <si>
    <t>01-231</t>
  </si>
  <si>
    <t xml:space="preserve">XXV Oddział w Warszawie                                                                                                                     </t>
  </si>
  <si>
    <t xml:space="preserve">ul. Hanki Czaki 2                       </t>
  </si>
  <si>
    <t>01-588</t>
  </si>
  <si>
    <t xml:space="preserve">Oddział w Warszawie ul.Hanki Czaki 2                                                                                                        </t>
  </si>
  <si>
    <t xml:space="preserve">Oddział w Warszawie ul.Ks.Ignacego Kłopotowskiego 15                                                                                        </t>
  </si>
  <si>
    <t xml:space="preserve">ul. ks. Ignacego Kłopotowskiego 15      </t>
  </si>
  <si>
    <t>03-708</t>
  </si>
  <si>
    <t xml:space="preserve">Oddział w Warszawie ul. Kondratowicza 22                                                                                                    </t>
  </si>
  <si>
    <t xml:space="preserve">ul. L.Kondratowicza 22                  </t>
  </si>
  <si>
    <t xml:space="preserve">Oddział w Warszawie ul. Światowida 47                                                                                                       </t>
  </si>
  <si>
    <t xml:space="preserve">ul. Światowida 47                       </t>
  </si>
  <si>
    <t xml:space="preserve">Oddział w Warszawie ul.Targowa 81                                                                                                           </t>
  </si>
  <si>
    <t xml:space="preserve">ul. Targowa 81                          </t>
  </si>
  <si>
    <t>03-408</t>
  </si>
  <si>
    <t xml:space="preserve">Oddział w Warszawie ul.Modlińska 199                                                                                                        </t>
  </si>
  <si>
    <t xml:space="preserve">ul. Modlińska 199                       </t>
  </si>
  <si>
    <t>03-122</t>
  </si>
  <si>
    <t xml:space="preserve">XXII Oddział w Warszawie                                                                                                                    </t>
  </si>
  <si>
    <t xml:space="preserve">Oddział w Warszawie ul.Grochowska 124/126                                                                                                   </t>
  </si>
  <si>
    <t xml:space="preserve">ul. Grochowska 124/126                  </t>
  </si>
  <si>
    <t>04-301</t>
  </si>
  <si>
    <t xml:space="preserve">Oddział w Warszawie ul. Targowa 62                                                                                                          </t>
  </si>
  <si>
    <t xml:space="preserve">ul. Targowa 62                          </t>
  </si>
  <si>
    <t>03-734</t>
  </si>
  <si>
    <t xml:space="preserve">Oddział w Warszawie ul.Ostrobramska 101A                                                                                                    </t>
  </si>
  <si>
    <t xml:space="preserve">ul. Ostrobramska 101A                   </t>
  </si>
  <si>
    <t>04-041</t>
  </si>
  <si>
    <t xml:space="preserve">Oddział w Warszawie al.Gen.A.Chruściela 28                                                                                                  </t>
  </si>
  <si>
    <t xml:space="preserve">al. Gen.A.Chruściela 28                 </t>
  </si>
  <si>
    <t>04-401</t>
  </si>
  <si>
    <t xml:space="preserve">Oddział w Warszawie ul.Jasna 1                                                                                                              </t>
  </si>
  <si>
    <t xml:space="preserve">ul. Jasna 1                             </t>
  </si>
  <si>
    <t xml:space="preserve">Oddział w Warszawie ul.Tadeusza Czackiego 21/23                                                                                             </t>
  </si>
  <si>
    <t xml:space="preserve">XX Oddział w Warszawie                                                                                                                      </t>
  </si>
  <si>
    <t xml:space="preserve">XXVIII Oddział w Warszawie                                                                                                                  </t>
  </si>
  <si>
    <t xml:space="preserve">Oddział w Warszawie Al.Jerozolimskie 65/79                                                                                                  </t>
  </si>
  <si>
    <t>00-697</t>
  </si>
  <si>
    <t xml:space="preserve">Oddział w Warszawie ul.Żwirki i Wigury 1                                                                                                    </t>
  </si>
  <si>
    <t xml:space="preserve">ul. Żwirki i Wigury 1                   </t>
  </si>
  <si>
    <t>00-906</t>
  </si>
  <si>
    <t xml:space="preserve">XXIV Oddział w Warszawie                                                                                                                    </t>
  </si>
  <si>
    <t xml:space="preserve">ul. Żwirki i Wigury 31                  </t>
  </si>
  <si>
    <t>02-091</t>
  </si>
  <si>
    <t xml:space="preserve">Oddział w Warszawie ul.Emilii Plater 53                                                                                                     </t>
  </si>
  <si>
    <t xml:space="preserve">ul. Emilii Plater 53                    </t>
  </si>
  <si>
    <t>00-113</t>
  </si>
  <si>
    <t xml:space="preserve">Oddział w Warszawie ul.Migdałowa 4                                                                                                          </t>
  </si>
  <si>
    <t xml:space="preserve">ul. Migdałowa 4                         </t>
  </si>
  <si>
    <t>02-796</t>
  </si>
  <si>
    <t xml:space="preserve">Oddział w Warszawie ul.Nowoursynowska 166                                                                                                   </t>
  </si>
  <si>
    <t xml:space="preserve">ul. Nowoursynowska 166                  </t>
  </si>
  <si>
    <t>02-787</t>
  </si>
  <si>
    <t xml:space="preserve">XXVII Oddział w Warszawie                                                                                                                   </t>
  </si>
  <si>
    <t xml:space="preserve">Oddział w Warszawie ul. Bonifacego 92                                                                                                       </t>
  </si>
  <si>
    <t xml:space="preserve">ul. Bonifacego 92                       </t>
  </si>
  <si>
    <t>02-940</t>
  </si>
  <si>
    <t xml:space="preserve">Oddział w Warszawie ul.Towarowa 25                                                                                                          </t>
  </si>
  <si>
    <t xml:space="preserve">Oddział w Warszawie ul.Wolumen 18                                                                                                           </t>
  </si>
  <si>
    <t xml:space="preserve">ul. Wolumen 18                          </t>
  </si>
  <si>
    <t>01-912</t>
  </si>
  <si>
    <t xml:space="preserve">Oddział w Warszawie ul.Biała 4                                                                                                              </t>
  </si>
  <si>
    <t xml:space="preserve">ul. Biała 4                             </t>
  </si>
  <si>
    <t>00-895</t>
  </si>
  <si>
    <t xml:space="preserve">Oddział w Warszawie ul.Nowolipki 2,2A                                                                                                       </t>
  </si>
  <si>
    <t xml:space="preserve">ul. Nowolipki 2,2A                      </t>
  </si>
  <si>
    <t>00-160</t>
  </si>
  <si>
    <t xml:space="preserve">Oddział w Wołominie ul.Miła 8/12                                                                                                            </t>
  </si>
  <si>
    <t xml:space="preserve">Wołomin                       </t>
  </si>
  <si>
    <t xml:space="preserve">ul. Miła 8/12                           </t>
  </si>
  <si>
    <t>05-200</t>
  </si>
  <si>
    <t xml:space="preserve">Oddział w Grodzisku Mazowieckim ul.Armii Krajowej 16                                                                                        </t>
  </si>
  <si>
    <t xml:space="preserve">Grodzisk Mazowiecki           </t>
  </si>
  <si>
    <t xml:space="preserve">ul. Armii Krajowej 16                   </t>
  </si>
  <si>
    <t>05-825</t>
  </si>
  <si>
    <t xml:space="preserve">Oddział w Piasecznie ul.Jana Pawła II 2                                                                                                     </t>
  </si>
  <si>
    <t xml:space="preserve">Piaseczno                     </t>
  </si>
  <si>
    <t>05-500</t>
  </si>
  <si>
    <t xml:space="preserve">I Oddział w Piasecznie                                                                                                                      </t>
  </si>
  <si>
    <t xml:space="preserve">Oddział w Górze Kalwarii ul.Wierzbowskiego 3                                                                                                </t>
  </si>
  <si>
    <t xml:space="preserve">Góra Kalwaria                 </t>
  </si>
  <si>
    <t xml:space="preserve">ul. Wierzbowskiego 3                    </t>
  </si>
  <si>
    <t>05-530</t>
  </si>
  <si>
    <t xml:space="preserve">Oddział w Pruszkowie al.Wojska Polskiego 23                                                                                                 </t>
  </si>
  <si>
    <t xml:space="preserve">al. Wojska Polskiego 23                 </t>
  </si>
  <si>
    <t xml:space="preserve">Oddział w Błoniu ul.Poznańska 4                                                                                                             </t>
  </si>
  <si>
    <t xml:space="preserve">Oddział w Piastowie ul.Dworcowa 1                                                                                                           </t>
  </si>
  <si>
    <t xml:space="preserve">Piastów                       </t>
  </si>
  <si>
    <t>05-820</t>
  </si>
  <si>
    <t xml:space="preserve">Oddział w Warszawie ul.Malczewskiego 54                                                                                                     </t>
  </si>
  <si>
    <t xml:space="preserve">ul. Antoniego Malczewskiego 54          </t>
  </si>
  <si>
    <t>02-622</t>
  </si>
  <si>
    <t xml:space="preserve">Oddział w Warszawie ul.Puławska 54/56                                                                                                       </t>
  </si>
  <si>
    <t xml:space="preserve">XXIII Oddział w Warszawie                                                                                                                   </t>
  </si>
  <si>
    <t xml:space="preserve">ul. Malczewskiego 54                    </t>
  </si>
  <si>
    <t xml:space="preserve">Oddział w Bielsku-Białej ul.Ks.Stanisława Stojałowskiego 23                                                                                 </t>
  </si>
  <si>
    <t xml:space="preserve">ul. ks. Stanisława Stojałowskiego 23    </t>
  </si>
  <si>
    <t xml:space="preserve">Oddział w Bydgoszczy ul.Trybunalska 2                                                                                                       </t>
  </si>
  <si>
    <t xml:space="preserve">ul. Trybunalska 2                       </t>
  </si>
  <si>
    <t xml:space="preserve">Oddział w Nakle nad Notecią ul.Gen.Henryka Dąbrowskiego 17-23                                                                               </t>
  </si>
  <si>
    <t xml:space="preserve">Nakło nad Notecią             </t>
  </si>
  <si>
    <t xml:space="preserve">ul. gen. Henryka Dąbrowskiego 17-23     </t>
  </si>
  <si>
    <t>89-100</t>
  </si>
  <si>
    <t xml:space="preserve">Oddział w Bydgoszczy ul.Jagiellońska 34                                                                                                     </t>
  </si>
  <si>
    <t xml:space="preserve">ul. Jagiellońska 34                     </t>
  </si>
  <si>
    <t xml:space="preserve">Oddział w Bydgoszczy ul.Eugeniusza Kwiatkowskiego 2                                                                                         </t>
  </si>
  <si>
    <t xml:space="preserve">ul. Eugeniusza Kwiatkowskiego 2         </t>
  </si>
  <si>
    <t>85-791</t>
  </si>
  <si>
    <t xml:space="preserve">Oddział w Gorzowie Wielkopolskim ul.Fabryczna 12                                                                                            </t>
  </si>
  <si>
    <t xml:space="preserve">ul. Fabryczna 12                        </t>
  </si>
  <si>
    <t xml:space="preserve">Oddział w Kołobrzegu ul.Ppor.Edmunda Łopuskiego 6                                                                                           </t>
  </si>
  <si>
    <t xml:space="preserve">ul. ppor. Edmunda Łopuskiego 6          </t>
  </si>
  <si>
    <t xml:space="preserve">Oddział w Golczewie ul.Zwycięstwa 22                                                                                                        </t>
  </si>
  <si>
    <t xml:space="preserve">Golczewo                      </t>
  </si>
  <si>
    <t xml:space="preserve">ul. Zwycięstwa 22                       </t>
  </si>
  <si>
    <t>72-410</t>
  </si>
  <si>
    <t xml:space="preserve">Oddział w Poznaniu pl.Wolności 18                                                                                                           </t>
  </si>
  <si>
    <t xml:space="preserve">VI Oddział w Poznaniu                                                                                                                       </t>
  </si>
  <si>
    <t xml:space="preserve">ul. Głogowska 132/140                   </t>
  </si>
  <si>
    <t>60-243</t>
  </si>
  <si>
    <t xml:space="preserve">Oddział w Przeźmierowie ul.Rynkowa 75C                                                                                                      </t>
  </si>
  <si>
    <t xml:space="preserve">Przeźmierowo                  </t>
  </si>
  <si>
    <t xml:space="preserve">ul. Rynkowa 75C                         </t>
  </si>
  <si>
    <t>62-081</t>
  </si>
  <si>
    <t xml:space="preserve">Oddział w Nowym Tomyślu ul.Adama Mickiewicza 15                                                                                             </t>
  </si>
  <si>
    <t xml:space="preserve">ul. Adama Mickiewicza 15                </t>
  </si>
  <si>
    <t xml:space="preserve">Oddział w Poznaniu ul.Głogowska 132/140                                                                                                     </t>
  </si>
  <si>
    <t xml:space="preserve">Oddział w Poznaniu ul. Grunwaldzka 165                                                                                                      </t>
  </si>
  <si>
    <t xml:space="preserve">ul. Grunwaldzka 165                     </t>
  </si>
  <si>
    <t>60-322</t>
  </si>
  <si>
    <t xml:space="preserve">Oddział w Poznaniu ul.Pamiątkowa 17                                                                                                         </t>
  </si>
  <si>
    <t xml:space="preserve">ul. Pamiątkowa 17                       </t>
  </si>
  <si>
    <t>61-505</t>
  </si>
  <si>
    <t xml:space="preserve">Oddział w Poznaniu Stary Rynek 97/98                                                                                                        </t>
  </si>
  <si>
    <t xml:space="preserve">ul. Stary Rynek 97/98                   </t>
  </si>
  <si>
    <t>61-773</t>
  </si>
  <si>
    <t xml:space="preserve">Oddział w Poznaniu ul.Roosevelta 18                                                                                                         </t>
  </si>
  <si>
    <t xml:space="preserve">VII Oddział w Poznaniu                                                                                                                      </t>
  </si>
  <si>
    <t xml:space="preserve">Oddział w Poznaniu ul.Grunwaldzka 21                                                                                                        </t>
  </si>
  <si>
    <t xml:space="preserve">ul. Grunwaldzka 21                      </t>
  </si>
  <si>
    <t>60-783</t>
  </si>
  <si>
    <t xml:space="preserve">Oddział w Poznaniu Al.Solidarności 46                                                                                                       </t>
  </si>
  <si>
    <t xml:space="preserve">Al. Solidarności 46                     </t>
  </si>
  <si>
    <t>61-696</t>
  </si>
  <si>
    <t xml:space="preserve">I Oddział w Przeźmierowie ul.Rynkowa 75C                                                                                                    </t>
  </si>
  <si>
    <t xml:space="preserve">Oddział w Szczecinie ul.Smolańska 4                                                                                                         </t>
  </si>
  <si>
    <t xml:space="preserve">ul. Smolańska 4                         </t>
  </si>
  <si>
    <t>70-026</t>
  </si>
  <si>
    <t xml:space="preserve">Oddział w Szczecinie Pl. Orła Białego 3                                                                                                     </t>
  </si>
  <si>
    <t xml:space="preserve">Oddział we Wrocławiu pl.Powstańców Śląskich 9                                                                                               </t>
  </si>
  <si>
    <t xml:space="preserve">pl. Powstańców Śląskich 9               </t>
  </si>
  <si>
    <t xml:space="preserve">Oddział we Wrocławiu ul.Komandorska 118-120                                                                                                 </t>
  </si>
  <si>
    <t xml:space="preserve">ul. Komandorska 118-120                 </t>
  </si>
  <si>
    <t>53-345</t>
  </si>
  <si>
    <t xml:space="preserve">Oddział we Wrocławiu ul. Sucha 1                                                                                                            </t>
  </si>
  <si>
    <t xml:space="preserve">ul. Sucha 1                             </t>
  </si>
  <si>
    <t>50-086</t>
  </si>
  <si>
    <t xml:space="preserve">Oddział w Kudowie Zdroju ul.Zdrojowa 18                                                                                                     </t>
  </si>
  <si>
    <t xml:space="preserve">Kudowa-Zdrój                  </t>
  </si>
  <si>
    <t xml:space="preserve">ul. Zdrojowa 18                         </t>
  </si>
  <si>
    <t>57-350</t>
  </si>
  <si>
    <t xml:space="preserve">Oddział w Polanicy Zdroju ul.Zdrojowa 25                                                                                                    </t>
  </si>
  <si>
    <t xml:space="preserve">Polanica-Zdrój                </t>
  </si>
  <si>
    <t xml:space="preserve">ul. Zdrojowa 25                         </t>
  </si>
  <si>
    <t>57-320</t>
  </si>
  <si>
    <t xml:space="preserve">Oddział we Wrocławiu ul.Gen.Jana Henryka  Dąbrowskiego 42                                                                                   </t>
  </si>
  <si>
    <t xml:space="preserve">ul. gen. Jana Henryka Dąbrowskiego 42   </t>
  </si>
  <si>
    <t xml:space="preserve">Oddział we Wrocławiu ul.Świeradowska 51/57                                                                                                  </t>
  </si>
  <si>
    <t xml:space="preserve">ul. Świeradowska 51/57                  </t>
  </si>
  <si>
    <t>50-559</t>
  </si>
  <si>
    <t xml:space="preserve">VIII Oddział we Wrocławiu                                                                                                                   </t>
  </si>
  <si>
    <t xml:space="preserve">ul. Ruska 51a                           </t>
  </si>
  <si>
    <t xml:space="preserve">Oddział we Wrocławiu ul.Karola Olszewskiego 75/77                                                                                           </t>
  </si>
  <si>
    <t xml:space="preserve">ul. Karola Olszewskiego 75/77           </t>
  </si>
  <si>
    <t>51-462</t>
  </si>
  <si>
    <t xml:space="preserve">Oddział we Wrocławiu ul. Ruska 51A                                                                                                          </t>
  </si>
  <si>
    <t xml:space="preserve">Oddział w Środzie Śląskiej ul.Malczycka 1                                                                                                   </t>
  </si>
  <si>
    <t xml:space="preserve">ul. Malczycka 1                         </t>
  </si>
  <si>
    <t xml:space="preserve">VI Oddział we Wrocławiu                                                                                                                     </t>
  </si>
  <si>
    <t xml:space="preserve">ul. Jedności Narodowej 203              </t>
  </si>
  <si>
    <t>50-303</t>
  </si>
  <si>
    <t xml:space="preserve">VII Oddział we Wrocławiu                                                                                                                    </t>
  </si>
  <si>
    <t xml:space="preserve">ul. Horbaczewskiego 4-6                 </t>
  </si>
  <si>
    <t>54-130</t>
  </si>
  <si>
    <t xml:space="preserve">V Oddział we Wrocławiu                                                                                                                      </t>
  </si>
  <si>
    <t>50-457</t>
  </si>
  <si>
    <t xml:space="preserve">Oddział we Wrocławiu Rynek 1                                                                                                                </t>
  </si>
  <si>
    <t>50-106</t>
  </si>
  <si>
    <t xml:space="preserve">Oddział we Wrocławiu ul.Horbaczewskiego 4-6                                                                                                 </t>
  </si>
  <si>
    <t xml:space="preserve">Oddział we Wrocławiu ul.Jedności Narodowej 203                                                                                              </t>
  </si>
  <si>
    <t xml:space="preserve">Oddział w Zielonej Górze ul.Podgórna 9A                                                                                                     </t>
  </si>
  <si>
    <t xml:space="preserve">ul. Podgórna 9A                         </t>
  </si>
  <si>
    <t>65-213</t>
  </si>
  <si>
    <t xml:space="preserve">Oddział w Żaganiu ul.Przyjaciół Żołnierza 24                                                                                                </t>
  </si>
  <si>
    <t xml:space="preserve">ul. Przyjaciół Żołnierza 24             </t>
  </si>
  <si>
    <t xml:space="preserve">Oddział w Gubinie ul.Nowa 2                                                                                                                 </t>
  </si>
  <si>
    <t xml:space="preserve">ul. Nowa 2                              </t>
  </si>
  <si>
    <t xml:space="preserve">Oddział w Rogoźnie ul.Kościuszki 37                                                                                                         </t>
  </si>
  <si>
    <t xml:space="preserve">Rogoźno                       </t>
  </si>
  <si>
    <t xml:space="preserve">ul. Kościuszki 37                       </t>
  </si>
  <si>
    <t>64-610</t>
  </si>
  <si>
    <t xml:space="preserve">Oddział w Toruniu ul. Wielkie Garbary 7                                                                                                     </t>
  </si>
  <si>
    <t xml:space="preserve">Oddział w Kościanie Rynek 32                                                                                                                </t>
  </si>
  <si>
    <t xml:space="preserve">Rynek 32                                </t>
  </si>
  <si>
    <t xml:space="preserve">Oddział w Śremie ul.Przemysłowa 1                                                                                                           </t>
  </si>
  <si>
    <t xml:space="preserve">ul. Przemysłowa 1                       </t>
  </si>
  <si>
    <t xml:space="preserve">Oddział w Kruszwicy ul.Niepodległości 13                                                                                                    </t>
  </si>
  <si>
    <t xml:space="preserve">Kruszwica                     </t>
  </si>
  <si>
    <t xml:space="preserve">ul. Niepodległości 13                   </t>
  </si>
  <si>
    <t>88-150</t>
  </si>
  <si>
    <t xml:space="preserve">Oddział w Ostrzeszowie ul.Piastowska 16A                                                                                                    </t>
  </si>
  <si>
    <t xml:space="preserve">ul. Piastowska 16A                      </t>
  </si>
  <si>
    <t xml:space="preserve">Oddział w Legnicy Rynek 14/1B                                                                                                               </t>
  </si>
  <si>
    <t xml:space="preserve">Rynek 14/1B                             </t>
  </si>
  <si>
    <t xml:space="preserve">Oddział w Złocieńcu ul.Bohaterów Warszawy 19                                                                                                </t>
  </si>
  <si>
    <t xml:space="preserve">Złocieniec                    </t>
  </si>
  <si>
    <t xml:space="preserve">ul. Bohaterów Warszawy 19               </t>
  </si>
  <si>
    <t>78-520</t>
  </si>
  <si>
    <t xml:space="preserve">Centrala - OOR 3                                                                                                                            </t>
  </si>
  <si>
    <t xml:space="preserve">Centrala - OOR 4                                                                                                                            </t>
  </si>
  <si>
    <t xml:space="preserve">Oddział w Warszawie ul.Żwirki i Wigury 31                                                                                                   </t>
  </si>
  <si>
    <t xml:space="preserve">Biuro Monitoringu i Rozliczeń Kartowych                                                                                                     </t>
  </si>
  <si>
    <t>00-844</t>
  </si>
  <si>
    <t xml:space="preserve">Oddział w Tychach ul. Wyszyńskiego 27                                                                                                       </t>
  </si>
  <si>
    <t xml:space="preserve">ul. Wyszyńskiego 27                     </t>
  </si>
  <si>
    <t xml:space="preserve">Bank Pocztowy Spółka Akcyjna                                                                                                                </t>
  </si>
  <si>
    <t xml:space="preserve">ul. Jagiellońska 17                     </t>
  </si>
  <si>
    <t xml:space="preserve">Centrala - Departament Wsparcia Operacyjnego                                                                                                </t>
  </si>
  <si>
    <t xml:space="preserve">Centrala - Komórka Operacyjna Obsługi Masowych Płatności Nr 1                                                                               </t>
  </si>
  <si>
    <t xml:space="preserve">Centrala - Komórka Operacyjna Obsługi Masowych Płatności Nr 2                                                                               </t>
  </si>
  <si>
    <t xml:space="preserve">Centrala - Wydział Obsługi Masowych  Płatności                                                                                              </t>
  </si>
  <si>
    <t xml:space="preserve">Centrala w Bydgoszczy (Poznań)                                                                                                              </t>
  </si>
  <si>
    <t xml:space="preserve">Centrala w Bydgoszczy (Warszawa)                                                                                                            </t>
  </si>
  <si>
    <t xml:space="preserve">Centrala w Bydgoszczy (Gdańsk)                                                                                                              </t>
  </si>
  <si>
    <t xml:space="preserve">Centrala w Bydgoszczy (Elbląg)                                                                                                              </t>
  </si>
  <si>
    <t xml:space="preserve">Centrala w Bydgoszczy (Toruń)                                                                                                               </t>
  </si>
  <si>
    <t xml:space="preserve">Centrala w Bydgoszczy (Włocławek)                                                                                                           </t>
  </si>
  <si>
    <t xml:space="preserve">Centrala w Bydgoszczy (Piła)                                                                                                                </t>
  </si>
  <si>
    <t xml:space="preserve">Centrala w Bydgoszczy (Konin)                                                                                                               </t>
  </si>
  <si>
    <t xml:space="preserve">Centrala w Bydgoszczy (Łódź)                                                                                                                </t>
  </si>
  <si>
    <t xml:space="preserve">Centrala w Bydgoszczy (Gorzów Wielkopolski)                                                                                                 </t>
  </si>
  <si>
    <t xml:space="preserve">Centrala w Bydgoszczy (Katowice)                                                                                                            </t>
  </si>
  <si>
    <t xml:space="preserve">Centrala w Bydgoszczy (Olsztyn)                                                                                                             </t>
  </si>
  <si>
    <t xml:space="preserve">Centrum Giro                                                                                                                                </t>
  </si>
  <si>
    <t xml:space="preserve">Centrala w Bydgoszczy (Lublin)                                                                                                              </t>
  </si>
  <si>
    <t xml:space="preserve">Centrala w Bydgoszczy (Kalisz)                                                                                                              </t>
  </si>
  <si>
    <t xml:space="preserve">Centrala w Bydgoszczy (Ostróda)                                                                                                             </t>
  </si>
  <si>
    <t xml:space="preserve">Centrala w Bydgoszczy (Szczecin)                                                                                                            </t>
  </si>
  <si>
    <t xml:space="preserve">Centrala w Bydgoszczy (Kraków)                                                                                                              </t>
  </si>
  <si>
    <t xml:space="preserve">Centrala w Bydgoszczy (Wrocław)                                                                                                             </t>
  </si>
  <si>
    <t xml:space="preserve">Ośrodek Rozliczeniowy Nr 1                                                                                                                  </t>
  </si>
  <si>
    <t xml:space="preserve">Centrala w Bydgoszczy (Tarnów)                                                                                                              </t>
  </si>
  <si>
    <t xml:space="preserve">Ośrodek Rozliczeniowy Nr 2                                                                                                                  </t>
  </si>
  <si>
    <t xml:space="preserve">Ośrodek Rozliczeniowy Nr 3                                                                                                                  </t>
  </si>
  <si>
    <t xml:space="preserve">Ośrodek Rozliczeniowy Nr 4                                                                                                                  </t>
  </si>
  <si>
    <t xml:space="preserve">Euro Bank Spółka Akcyjna                                                                                                                    </t>
  </si>
  <si>
    <t xml:space="preserve">eurobank                                                                                            </t>
  </si>
  <si>
    <t xml:space="preserve">ul. Świętego Mikołaja 72                </t>
  </si>
  <si>
    <t>50-126</t>
  </si>
  <si>
    <t xml:space="preserve">Oddział w Toruniu                                                                                                                           </t>
  </si>
  <si>
    <t xml:space="preserve">ul. św. Mikołaja 72                     </t>
  </si>
  <si>
    <t xml:space="preserve">Oddział w Zielonej Górze                                                                                                                    </t>
  </si>
  <si>
    <t xml:space="preserve">Oddział w Opolu                                                                                                                             </t>
  </si>
  <si>
    <t xml:space="preserve">Oddział w Warszawie                                                                                                                         </t>
  </si>
  <si>
    <t xml:space="preserve">Biuro Obsługi Należności                                                                                                                    </t>
  </si>
  <si>
    <t xml:space="preserve">Bank Ochrony Środowiska Spółka Akcyjna                                                                                                      </t>
  </si>
  <si>
    <t xml:space="preserve">ul. Żelazna 32                          </t>
  </si>
  <si>
    <t>00-832</t>
  </si>
  <si>
    <t xml:space="preserve">1 Oddział Operacyjny w Warszawie                                                                                                            </t>
  </si>
  <si>
    <t xml:space="preserve">al. Jana Pawła II 12                    </t>
  </si>
  <si>
    <t xml:space="preserve">Centrala - Rozliczenia                                                                                                                      </t>
  </si>
  <si>
    <t xml:space="preserve">Oddział Operacyjny w Częstochowie                                                                                                           </t>
  </si>
  <si>
    <t xml:space="preserve">ul. Jana Pawła II 54                    </t>
  </si>
  <si>
    <t xml:space="preserve">Centrum Biznesowe w Bydgoszczy                                                                                                              </t>
  </si>
  <si>
    <t xml:space="preserve">Plac Kościeleckich 3                    </t>
  </si>
  <si>
    <t>85-033</t>
  </si>
  <si>
    <t xml:space="preserve">Centrum Biznesowe we Wrocławiu                                                                                                              </t>
  </si>
  <si>
    <t xml:space="preserve">ul. Swobodna 1                          </t>
  </si>
  <si>
    <t>50-088</t>
  </si>
  <si>
    <t xml:space="preserve">ul. Zwycięstwa 42                       </t>
  </si>
  <si>
    <t>75-021</t>
  </si>
  <si>
    <t xml:space="preserve">Centrum Biznesowe w Poznaniu                                                                                                                </t>
  </si>
  <si>
    <t xml:space="preserve">ul. Dąbrowskiego 79A                    </t>
  </si>
  <si>
    <t>60-529</t>
  </si>
  <si>
    <t xml:space="preserve">Oddział Operacyjny we Włocławku                                                                                                             </t>
  </si>
  <si>
    <t xml:space="preserve">Centrum Biznesowe w Olsztynie                                                                                                               </t>
  </si>
  <si>
    <t xml:space="preserve">ul. Kopernika 38                        </t>
  </si>
  <si>
    <t>10-513</t>
  </si>
  <si>
    <t xml:space="preserve">al. Papieża Jana Pawła II 6             </t>
  </si>
  <si>
    <t>70-415</t>
  </si>
  <si>
    <t xml:space="preserve">Oddział Operacyjny w Gdańsku                                                                                                                </t>
  </si>
  <si>
    <t xml:space="preserve">al. Grunwaldzka 76/78                   </t>
  </si>
  <si>
    <t xml:space="preserve">Aleja "Solidarności" 104                </t>
  </si>
  <si>
    <t xml:space="preserve">ul. Kalwaryjska 63                      </t>
  </si>
  <si>
    <t>30-504</t>
  </si>
  <si>
    <t xml:space="preserve">Oddzoał Operacyjny w Katowicach                                                                                                             </t>
  </si>
  <si>
    <t xml:space="preserve">ul. Uniwersytecka 13                    </t>
  </si>
  <si>
    <t xml:space="preserve">Centrum Biznesowe w Rzeszowie                                                                                                               </t>
  </si>
  <si>
    <t xml:space="preserve">ul. Sokoła 6A                           </t>
  </si>
  <si>
    <t xml:space="preserve">Centrum Biznesowe w Lublinie                                                                                                                </t>
  </si>
  <si>
    <t xml:space="preserve">ul. Krakowskie Przedmieście 54          </t>
  </si>
  <si>
    <t xml:space="preserve">2 Oddział Operacyjny w Warszawie                                                                                                            </t>
  </si>
  <si>
    <t xml:space="preserve">al. Solidarności 104                    </t>
  </si>
  <si>
    <t xml:space="preserve">Oddział Operacyjny w Ostrowie Wielkopolskim                                                                                                 </t>
  </si>
  <si>
    <t xml:space="preserve">ul. Raszkowska 48                       </t>
  </si>
  <si>
    <t xml:space="preserve">Oddział Operacyjny w Jeleniej Górze                                                                                                         </t>
  </si>
  <si>
    <t xml:space="preserve">ul. Wolności 5                          </t>
  </si>
  <si>
    <t xml:space="preserve">Oddział Operacyjny w Tarnowie                                                                                                               </t>
  </si>
  <si>
    <t xml:space="preserve">ul. Piłsudskiego 5                      </t>
  </si>
  <si>
    <t xml:space="preserve">Centrum Biznesowe w Białymstoku                                                                                                             </t>
  </si>
  <si>
    <t xml:space="preserve">Oddział Operacyjny w Opolu                                                                                                                  </t>
  </si>
  <si>
    <t xml:space="preserve">ul. Krakowska 40                        </t>
  </si>
  <si>
    <t xml:space="preserve">Oddział Operacyjny w Koninie                                                                                                                </t>
  </si>
  <si>
    <t xml:space="preserve">ul. Chopina 21E                         </t>
  </si>
  <si>
    <t xml:space="preserve">Centrum Biznesowe w Łodzi                                                                                                                   </t>
  </si>
  <si>
    <t xml:space="preserve">ul. Piotrkowska 166/168                 </t>
  </si>
  <si>
    <t xml:space="preserve">Oddział Operacyjny w Legnicy                                                                                                                </t>
  </si>
  <si>
    <t xml:space="preserve">ul. Złotoryjska 4                       </t>
  </si>
  <si>
    <t xml:space="preserve">Oddział Operacyjny w Bielsku Białej                                                                                                         </t>
  </si>
  <si>
    <t xml:space="preserve">ul. 11 Listopada 23                     </t>
  </si>
  <si>
    <t xml:space="preserve">Oddział Operacyjny w Elblągu                                                                                                                </t>
  </si>
  <si>
    <t xml:space="preserve">ul. 1 Maja 58G                          </t>
  </si>
  <si>
    <t xml:space="preserve">Oddział Operacyjny w Płocku                                                                                                                 </t>
  </si>
  <si>
    <t xml:space="preserve">ul. Królewiecka 1                       </t>
  </si>
  <si>
    <t xml:space="preserve">Oddział Operacyjny w Toruniu                                                                                                                </t>
  </si>
  <si>
    <t xml:space="preserve">ul. Dominikańska 9                      </t>
  </si>
  <si>
    <t xml:space="preserve">Mercedes-Benz Bank Polska Spółka Akcyjna                                                                                                    </t>
  </si>
  <si>
    <t xml:space="preserve">ul. Gottlieba Daimlera 1                </t>
  </si>
  <si>
    <t>02-460</t>
  </si>
  <si>
    <t xml:space="preserve">SGB-Bank Spółka Akcyjna                                                                                                                     </t>
  </si>
  <si>
    <t xml:space="preserve">ul. Szarych Szeregów 23A                </t>
  </si>
  <si>
    <t>60-462</t>
  </si>
  <si>
    <t xml:space="preserve">Centrala - Centrum Rozliczeń Elektronicznych                                                                                                </t>
  </si>
  <si>
    <t xml:space="preserve">Oddział w Brodnicy                                                                                                                          </t>
  </si>
  <si>
    <t xml:space="preserve">ul. Kościelna 7                         </t>
  </si>
  <si>
    <t xml:space="preserve">Oddział - placówka zrzeszeniowa w Ostrowie Wielkopolskim                                                                                    </t>
  </si>
  <si>
    <t xml:space="preserve">ul. Raszkowska 60                       </t>
  </si>
  <si>
    <t xml:space="preserve">Oddział w Lesznie                                                                                                                           </t>
  </si>
  <si>
    <t xml:space="preserve">ul. Ludwika Zamenhofa 107               </t>
  </si>
  <si>
    <t xml:space="preserve">Oddział - Finansowe Centrum Biznesu w Bydgoszczy                                                                                            </t>
  </si>
  <si>
    <t xml:space="preserve">ul. Jana Karola Chodkiewicza 89/91      </t>
  </si>
  <si>
    <t xml:space="preserve">CSK Ostrów Wielkopolski                                                                                                                     </t>
  </si>
  <si>
    <t xml:space="preserve">CSK Konin                                                                                                                                   </t>
  </si>
  <si>
    <t xml:space="preserve">ul. Seweryna Mielżyńskiego 22           </t>
  </si>
  <si>
    <t xml:space="preserve">Oddział - Finansowe Centrum Biznesu w Poznaniu                                                                                              </t>
  </si>
  <si>
    <t xml:space="preserve">ul. Mielżyńskiego 22                    </t>
  </si>
  <si>
    <t xml:space="preserve">Oddział w Pile                                                                                                                              </t>
  </si>
  <si>
    <t xml:space="preserve">al. Wojska Polskiego 6                  </t>
  </si>
  <si>
    <t xml:space="preserve">Oddział - placówka zrzeszeniowa w Sieradzu                                                                                                  </t>
  </si>
  <si>
    <t xml:space="preserve">ul. Spółdzielcza 4A                     </t>
  </si>
  <si>
    <t xml:space="preserve">Oddział - Finansowe Centrum Biznesu w Koszalinie                                                                                            </t>
  </si>
  <si>
    <t xml:space="preserve">al. Armii Krajowej 8                    </t>
  </si>
  <si>
    <t>75-200</t>
  </si>
  <si>
    <t xml:space="preserve">ul. Zwycięska 14E/2/A                   </t>
  </si>
  <si>
    <t>53-033</t>
  </si>
  <si>
    <t xml:space="preserve">Oddział - Finansowe Centrum Biznesu w Gdyni                                                                                                 </t>
  </si>
  <si>
    <t xml:space="preserve">ul. Bytomska 24                         </t>
  </si>
  <si>
    <t>81-509</t>
  </si>
  <si>
    <t xml:space="preserve">ul. Chodkiewicza 89/91                  </t>
  </si>
  <si>
    <t xml:space="preserve">ul. Zwycięska 14E lok.2/A               </t>
  </si>
  <si>
    <t xml:space="preserve">Oddział w Łowiczu                                                                                                                           </t>
  </si>
  <si>
    <t xml:space="preserve">ul. Stanisławskiego 25                  </t>
  </si>
  <si>
    <t xml:space="preserve">Oddział w Piotrkowie Trybunalskim                                                                                                           </t>
  </si>
  <si>
    <t xml:space="preserve">ul. Słowackiego 81                      </t>
  </si>
  <si>
    <t xml:space="preserve">Oddział - placówka zrzeszeniowa w Radomiu                                                                                                   </t>
  </si>
  <si>
    <t xml:space="preserve">Oddział - placówka zrzeszeniowa w Płocku                                                                                                    </t>
  </si>
  <si>
    <t xml:space="preserve">ul. Nowy Rynek 6                        </t>
  </si>
  <si>
    <t xml:space="preserve">Oddział w Ciechanowie                                                                                                                       </t>
  </si>
  <si>
    <t xml:space="preserve">ul. Kopernika 2                         </t>
  </si>
  <si>
    <t xml:space="preserve">Oddział - Finansowe Centrum Biznesu                                                                                                         </t>
  </si>
  <si>
    <t xml:space="preserve">ul. Powązkowska 44C                     </t>
  </si>
  <si>
    <t>01-797</t>
  </si>
  <si>
    <t xml:space="preserve">ul. Stefana Żeromskiego 68              </t>
  </si>
  <si>
    <t>90-502</t>
  </si>
  <si>
    <t xml:space="preserve">PLUS BANK Spółka Akcyjna                                                                                                                    </t>
  </si>
  <si>
    <t xml:space="preserve">Al. Stanów Zjednoczonych 61A            </t>
  </si>
  <si>
    <t>04-028</t>
  </si>
  <si>
    <t xml:space="preserve">Centrum Obsługi Gospodarki Własnej                                                                                                          </t>
  </si>
  <si>
    <t xml:space="preserve">Centrum Obsługi Dokumentów                                                                                                                  </t>
  </si>
  <si>
    <t xml:space="preserve">ul. Zwierzyniecka 18                    </t>
  </si>
  <si>
    <t>60-814</t>
  </si>
  <si>
    <t xml:space="preserve">Oddział rozliczeniowy                                                                                                                       </t>
  </si>
  <si>
    <t xml:space="preserve">ul. Mariacka 4                          </t>
  </si>
  <si>
    <t>40-014</t>
  </si>
  <si>
    <t xml:space="preserve">ul. Garbarska 9                         </t>
  </si>
  <si>
    <t>31-131</t>
  </si>
  <si>
    <t xml:space="preserve">ul. Dworcowa 71                         </t>
  </si>
  <si>
    <t>85-009</t>
  </si>
  <si>
    <t xml:space="preserve">ul. Zygmuntowska 9                      </t>
  </si>
  <si>
    <t>35-025</t>
  </si>
  <si>
    <t xml:space="preserve">ul. Kilińskiego 122/128                 </t>
  </si>
  <si>
    <t>90-013</t>
  </si>
  <si>
    <t xml:space="preserve">ul. Grunwaldzka 27                      </t>
  </si>
  <si>
    <t>50-365</t>
  </si>
  <si>
    <t xml:space="preserve">ul. Filarecka 3                         </t>
  </si>
  <si>
    <t>01-582</t>
  </si>
  <si>
    <t xml:space="preserve">Oddział Rozliczeniowy                                                                                                                       </t>
  </si>
  <si>
    <t xml:space="preserve">ul. Chmielna 103/104                    </t>
  </si>
  <si>
    <t>80-748</t>
  </si>
  <si>
    <t xml:space="preserve">Centrum Rozliczeniowe Nr 1                                                                                                                  </t>
  </si>
  <si>
    <t xml:space="preserve">Société Générale Spółka Akcyjna Oddział w Polsce                                                                                            </t>
  </si>
  <si>
    <t xml:space="preserve">Oddział w Polsce                                                                                                                            </t>
  </si>
  <si>
    <t>00-102</t>
  </si>
  <si>
    <t xml:space="preserve">Nest Bank Spółka Akcyjna                                                                                                                    </t>
  </si>
  <si>
    <t xml:space="preserve">ul. Wołoska 24                          </t>
  </si>
  <si>
    <t xml:space="preserve">ul. Domaniewska 39A                     </t>
  </si>
  <si>
    <t>02-672</t>
  </si>
  <si>
    <t xml:space="preserve">Pekao Bank Hipoteczny Spółka Akcyjna                                                                                                        </t>
  </si>
  <si>
    <t xml:space="preserve">ul. Skierniewicka 10a                   </t>
  </si>
  <si>
    <t xml:space="preserve">Deutsche Bank Polska Spółka Akcyjna                                                                                                         </t>
  </si>
  <si>
    <t xml:space="preserve">Aleja Armii Ludowej 26                  </t>
  </si>
  <si>
    <t>00-609</t>
  </si>
  <si>
    <t xml:space="preserve">Rachunek Zapasowy                                                                                                                           </t>
  </si>
  <si>
    <t xml:space="preserve">Rozliczenia Collect                                                                                                                         </t>
  </si>
  <si>
    <t xml:space="preserve">BANK POLSKIEJ SPÓŁDZIELCZOŚCI SPÓŁKA AKCYJNA                                                                                                </t>
  </si>
  <si>
    <t xml:space="preserve">Centrala w Warszawie                                                                                                                        </t>
  </si>
  <si>
    <t xml:space="preserve">Bank BPS                                                                                            </t>
  </si>
  <si>
    <t xml:space="preserve">ul. Grzybowska 81                       </t>
  </si>
  <si>
    <t xml:space="preserve">Centrala - Centrum Rozliczeń Elektronicznych we Wrocławiu                                                                                   </t>
  </si>
  <si>
    <t xml:space="preserve">ul. Krasińskiego 27                     </t>
  </si>
  <si>
    <t>50-449</t>
  </si>
  <si>
    <t xml:space="preserve">ul. Światowida 2                        </t>
  </si>
  <si>
    <t>45-325</t>
  </si>
  <si>
    <t xml:space="preserve">Oddział w Ząbkowicach Śląskich                                                                                                              </t>
  </si>
  <si>
    <t>50-102</t>
  </si>
  <si>
    <t xml:space="preserve">Oddział w Legnicy                                                                                                                           </t>
  </si>
  <si>
    <t xml:space="preserve">ul. Złotoryjska 11-15                   </t>
  </si>
  <si>
    <t xml:space="preserve">ul. Kupiecka 32B                        </t>
  </si>
  <si>
    <t xml:space="preserve">ul. Henryka Sienkiewicza 77             </t>
  </si>
  <si>
    <t>50-348</t>
  </si>
  <si>
    <t xml:space="preserve">Oddział w Sieradzu                                                                                                                          </t>
  </si>
  <si>
    <t xml:space="preserve">ul. Jana Pawła II 3                     </t>
  </si>
  <si>
    <t xml:space="preserve">Oddział w Sosnowcu                                                                                                                          </t>
  </si>
  <si>
    <t xml:space="preserve">ul. Swobodna 10                         </t>
  </si>
  <si>
    <t xml:space="preserve">ul. Waszyngtona 32                      </t>
  </si>
  <si>
    <t xml:space="preserve">ul. gen. Leopolda Okulickiego 20        </t>
  </si>
  <si>
    <t>35-222</t>
  </si>
  <si>
    <t xml:space="preserve">ul. Bożego Ciała 23                     </t>
  </si>
  <si>
    <t>31-059</t>
  </si>
  <si>
    <t xml:space="preserve">Oddział w Stalowej Woli                                                                                                                     </t>
  </si>
  <si>
    <t xml:space="preserve">al. Jana Pawła II 18b                   </t>
  </si>
  <si>
    <t xml:space="preserve">Filia w Strzelcach Opolskich (Oddział w Opolu)                                                                                              </t>
  </si>
  <si>
    <t xml:space="preserve">Oddział w Zgorzelcu                                                                                                                         </t>
  </si>
  <si>
    <t xml:space="preserve">Filia w Lubaniu (Oddział w Zgorzelcu)                                                                                                       </t>
  </si>
  <si>
    <t xml:space="preserve">Filia w Konopnicy (Oddział w Sieradzu)                                                                                                      </t>
  </si>
  <si>
    <t xml:space="preserve">Oddział w Przemyślu                                                                                                                         </t>
  </si>
  <si>
    <t xml:space="preserve">ul. Adama Mickiewicza 28                </t>
  </si>
  <si>
    <t xml:space="preserve">Filia w Poraju (I Oddział w Częstochowie)                                                                                                   </t>
  </si>
  <si>
    <t xml:space="preserve">Filia w Porębie (O/Woj. w Katowicach)                                                                                                       </t>
  </si>
  <si>
    <t xml:space="preserve">Oddział Regionalny w Rzeszowie                                                                                                              </t>
  </si>
  <si>
    <t xml:space="preserve">Oddział Regionalny we Wrocławiu                                                                                                             </t>
  </si>
  <si>
    <t xml:space="preserve">ul. Żwirki 2                            </t>
  </si>
  <si>
    <t>90-450</t>
  </si>
  <si>
    <t xml:space="preserve">ul. Wojska Polskiego 19B                </t>
  </si>
  <si>
    <t>85-171</t>
  </si>
  <si>
    <t xml:space="preserve">al. Marszałka Józefa Piłsudskiego 32    </t>
  </si>
  <si>
    <t>10-578</t>
  </si>
  <si>
    <t xml:space="preserve">al. Józefa Piłsudskiego 11/3 lok.1      </t>
  </si>
  <si>
    <t>15-443</t>
  </si>
  <si>
    <t xml:space="preserve">Oddział w Ełku                                                                                                                              </t>
  </si>
  <si>
    <t xml:space="preserve">Oddział w Łomży                                                                                                                             </t>
  </si>
  <si>
    <t xml:space="preserve">ul. Szosa Zambrowska 29A                </t>
  </si>
  <si>
    <t xml:space="preserve">Oddział Regionalny w Olsztynie                                                                                                              </t>
  </si>
  <si>
    <t xml:space="preserve">Oddział w Ostrołęce                                                                                                                         </t>
  </si>
  <si>
    <t xml:space="preserve">Oddział w Suwałkach                                                                                                                         </t>
  </si>
  <si>
    <t xml:space="preserve">ul. Teofila Noniewicza 48               </t>
  </si>
  <si>
    <t xml:space="preserve">Oddział w Kętrzynie                                                                                                                         </t>
  </si>
  <si>
    <t xml:space="preserve">ul. Mieczysława Karłowicza 4            </t>
  </si>
  <si>
    <t xml:space="preserve">Oddział Regionalny w Lublinie                                                                                                               </t>
  </si>
  <si>
    <t xml:space="preserve">Oddział w Białej Podlaskiej                                                                                                                 </t>
  </si>
  <si>
    <t xml:space="preserve">ul. Janowska 28                         </t>
  </si>
  <si>
    <t xml:space="preserve">Oddział w Chełmie                                                                                                                           </t>
  </si>
  <si>
    <t xml:space="preserve">ul. Jedność 45A                         </t>
  </si>
  <si>
    <t xml:space="preserve">Oddział w Siedlcach                                                                                                                         </t>
  </si>
  <si>
    <t xml:space="preserve">ul. Szaloma Asza 4                      </t>
  </si>
  <si>
    <t xml:space="preserve">Oddział w Tarnobrzegu                                                                                                                       </t>
  </si>
  <si>
    <t xml:space="preserve">ul. Szeroka 24                          </t>
  </si>
  <si>
    <t xml:space="preserve">Oddział w Zamościu                                                                                                                          </t>
  </si>
  <si>
    <t xml:space="preserve">ul. Sadowa 6                            </t>
  </si>
  <si>
    <t xml:space="preserve">ul. Stefanii Sempołowskiej 21           </t>
  </si>
  <si>
    <t xml:space="preserve">Oddział w Kielcach                                                                                                                          </t>
  </si>
  <si>
    <t xml:space="preserve">ul. Planty 8                            </t>
  </si>
  <si>
    <t>25-502</t>
  </si>
  <si>
    <t xml:space="preserve">Oddział Regionalny w Krakowie                                                                                                               </t>
  </si>
  <si>
    <t xml:space="preserve">Oddział w Nowym Sączu                                                                                                                       </t>
  </si>
  <si>
    <t xml:space="preserve">al. Wolności 19                         </t>
  </si>
  <si>
    <t xml:space="preserve">Oddział w Tarnowie                                                                                                                          </t>
  </si>
  <si>
    <t xml:space="preserve">ul. Widok 29                            </t>
  </si>
  <si>
    <t xml:space="preserve">Wydział Operacji Bankowych (Oddział Regionalny w Krakowie)                                                                                  </t>
  </si>
  <si>
    <t xml:space="preserve">Oddział w Radomiu                                                                                                                           </t>
  </si>
  <si>
    <t xml:space="preserve">ul. Juliusza Słowackiego 84/7           </t>
  </si>
  <si>
    <t>26-604</t>
  </si>
  <si>
    <t xml:space="preserve">Oddział w Sopocie                                                                                                                           </t>
  </si>
  <si>
    <t xml:space="preserve">ul. Świętojańska 23                     </t>
  </si>
  <si>
    <t>81-372</t>
  </si>
  <si>
    <t xml:space="preserve">Oddział w Płocku                                                                                                                            </t>
  </si>
  <si>
    <t xml:space="preserve">ul. Miodowa 1                           </t>
  </si>
  <si>
    <t xml:space="preserve">Oddział w Elblągu                                                                                                                           </t>
  </si>
  <si>
    <t xml:space="preserve">ul. 1 Maja 58/H                         </t>
  </si>
  <si>
    <t xml:space="preserve">al. Bohaterów Warszawy 40               </t>
  </si>
  <si>
    <t>70-342</t>
  </si>
  <si>
    <t xml:space="preserve">Credit Agricole Bank Polska Spółka Akcyjna                                                                                                  </t>
  </si>
  <si>
    <t xml:space="preserve">pl. Orląt Lwowskich 1                   </t>
  </si>
  <si>
    <t>53-605</t>
  </si>
  <si>
    <t xml:space="preserve">Filia nr 3 we Wrocławiu                                                                                                                     </t>
  </si>
  <si>
    <t xml:space="preserve">Filia nr 1 we Wrocławiu                                                                                                                     </t>
  </si>
  <si>
    <t xml:space="preserve">Filia nr 2 we Wrocławiu                                                                                                                     </t>
  </si>
  <si>
    <t xml:space="preserve">Filia nr 8 we Wrocławiu                                                                                                                     </t>
  </si>
  <si>
    <t xml:space="preserve">Filia nr 9 we Wrocławiu                                                                                                                     </t>
  </si>
  <si>
    <t xml:space="preserve">Filianr 10 we Wrocławiu                                                                                                                     </t>
  </si>
  <si>
    <t xml:space="preserve">ul. Żwirki i Wigury 18A                 </t>
  </si>
  <si>
    <t>02-092</t>
  </si>
  <si>
    <t xml:space="preserve">Idea Bank Spółka Akcyjna                                                                                                                    </t>
  </si>
  <si>
    <t xml:space="preserve">ul. Przyokopowa 33                      </t>
  </si>
  <si>
    <t>01-208</t>
  </si>
  <si>
    <t xml:space="preserve">Oddział Lion's Bank w Warszawie                                                                                                             </t>
  </si>
  <si>
    <t xml:space="preserve">BNP Paribas Bank Polska Spółka Akcyjna                                                                                                      </t>
  </si>
  <si>
    <t xml:space="preserve">ul. Marcina Kasprzaka 10/16             </t>
  </si>
  <si>
    <t xml:space="preserve">Centrala Pion Kredytów Konsumenckich                                                                                                        </t>
  </si>
  <si>
    <t xml:space="preserve">ul. Suwak 3                             </t>
  </si>
  <si>
    <t>02-676</t>
  </si>
  <si>
    <t xml:space="preserve">Oddział w Krakowie ul. Lubicz 23                                                                                                            </t>
  </si>
  <si>
    <t xml:space="preserve">ul. Lubicz 23                           </t>
  </si>
  <si>
    <t xml:space="preserve">Oddział w Krakowie ul. Kościuszki 53                                                                                                        </t>
  </si>
  <si>
    <t xml:space="preserve">ul. Kościuszki 53                       </t>
  </si>
  <si>
    <t>30-114</t>
  </si>
  <si>
    <t xml:space="preserve">Oddział w Zakopanem ul. Chramcówki 33                                                                                                       </t>
  </si>
  <si>
    <t xml:space="preserve">ul. Chramcówki 33                       </t>
  </si>
  <si>
    <t xml:space="preserve">Oddział w Katowicach ul. Chorzowska 6                                                                                                       </t>
  </si>
  <si>
    <t xml:space="preserve">ul. Chorzowska 6                        </t>
  </si>
  <si>
    <t xml:space="preserve">Oddział w Warszawie ul. Fredry 8                                                                                                            </t>
  </si>
  <si>
    <t xml:space="preserve">Al. Jerozolimskie 56 C                  </t>
  </si>
  <si>
    <t>00-803</t>
  </si>
  <si>
    <t xml:space="preserve">Filia ds. Obsługi Płatności Masowych w Krakowie ul.Armii Krajowej 28                                                                        </t>
  </si>
  <si>
    <t xml:space="preserve">ul. Armii Krajowej 28                   </t>
  </si>
  <si>
    <t>61-569</t>
  </si>
  <si>
    <t xml:space="preserve">Oddział w Poznaniu ul. Wierzbięcice 1                                                                                                       </t>
  </si>
  <si>
    <t xml:space="preserve">ul. Bóżnicza 1                          </t>
  </si>
  <si>
    <t>61-751</t>
  </si>
  <si>
    <t xml:space="preserve">Oddział w Częstochowie ul. Popiełuszki 2                                                                                                    </t>
  </si>
  <si>
    <t xml:space="preserve">Aleja Najświętszej Maryi Panny 43       </t>
  </si>
  <si>
    <t xml:space="preserve">Oddział w Lublinie ul. Probostwo 6a                                                                                                         </t>
  </si>
  <si>
    <t xml:space="preserve">ul. Królewska 4                         </t>
  </si>
  <si>
    <t xml:space="preserve">Oddział w Gdyni pl. Kaszubski 8                                                                                                             </t>
  </si>
  <si>
    <t xml:space="preserve">pl. Kaszubski 8                         </t>
  </si>
  <si>
    <t>81-350</t>
  </si>
  <si>
    <t xml:space="preserve">Oddział w Warszawie ul. Gotarda 9                                                                                                           </t>
  </si>
  <si>
    <t xml:space="preserve">ul. Gotarda 9                           </t>
  </si>
  <si>
    <t>02-683</t>
  </si>
  <si>
    <t xml:space="preserve">Oddział w Łodzi ul. Piłsudskiego 76                                                                                                         </t>
  </si>
  <si>
    <t xml:space="preserve">ul. Piłsudskiego 76                     </t>
  </si>
  <si>
    <t xml:space="preserve">Oddział we Wrocławiu ul. Ruska 20/21                                                                                                        </t>
  </si>
  <si>
    <t xml:space="preserve">ul. Swobodna 3                          </t>
  </si>
  <si>
    <t xml:space="preserve">Oddział w Ząbkach ul. Piłsudskiego 176                                                                                                      </t>
  </si>
  <si>
    <t xml:space="preserve">Ząbki                         </t>
  </si>
  <si>
    <t xml:space="preserve">ul. Powstańców 27 lok 3U                </t>
  </si>
  <si>
    <t>05-091</t>
  </si>
  <si>
    <t xml:space="preserve">Oddział w Gliwicach ul. Zwycięstwa 30                                                                                                       </t>
  </si>
  <si>
    <t xml:space="preserve">ul. Zwycięstwa 30                       </t>
  </si>
  <si>
    <t xml:space="preserve">Oddział w Bydgoszczy al. Ossolińskich 25                                                                                                    </t>
  </si>
  <si>
    <t xml:space="preserve">al. Ossolińskich 25                     </t>
  </si>
  <si>
    <t>85-093</t>
  </si>
  <si>
    <t xml:space="preserve">Oddział w Krakowie ul. Armii Krajowej 28                                                                                                    </t>
  </si>
  <si>
    <t>30-150</t>
  </si>
  <si>
    <t xml:space="preserve">Filia w Poznaniu ul. Wierzbięcice 1                                                                                                         </t>
  </si>
  <si>
    <t xml:space="preserve">ul. Wierzbięcice 1                      </t>
  </si>
  <si>
    <t xml:space="preserve">Filia w Warszawie ul. Gotarda 9                                                                                                             </t>
  </si>
  <si>
    <t xml:space="preserve">Oddział w Warszawie ul. Marszałkowska 68/70                                                                                                 </t>
  </si>
  <si>
    <t xml:space="preserve">ul. Marszałkowska 68/70                 </t>
  </si>
  <si>
    <t>00-545</t>
  </si>
  <si>
    <t xml:space="preserve">Filia w Katowicach ul. Chorzowska 6                                                                                                         </t>
  </si>
  <si>
    <t xml:space="preserve">Filia we Wrocławiu ul. Ruska 20/21                                                                                                          </t>
  </si>
  <si>
    <t xml:space="preserve">Filia w Łodzi ul. Żeromskiego 96                                                                                                            </t>
  </si>
  <si>
    <t xml:space="preserve">Oddział w Szczecinie ul. Narutowicza 12                                                                                                     </t>
  </si>
  <si>
    <t>70-240</t>
  </si>
  <si>
    <t xml:space="preserve">Oddział w Kielcach ul. Wesoła 33                                                                                                            </t>
  </si>
  <si>
    <t xml:space="preserve">ul. Wesoła 33                           </t>
  </si>
  <si>
    <t>25-353</t>
  </si>
  <si>
    <t xml:space="preserve">Oddział w Warszawie al. Krakowska 2                                                                                                         </t>
  </si>
  <si>
    <t xml:space="preserve">al. Krakowska 2                         </t>
  </si>
  <si>
    <t>02-284</t>
  </si>
  <si>
    <t xml:space="preserve">Oddział w Bielsku-Białej ul. Cyniarska 6                                                                                                    </t>
  </si>
  <si>
    <t xml:space="preserve">ul. Cyniarska 6                         </t>
  </si>
  <si>
    <t xml:space="preserve">Oddział w Gdańsku ul. Okopowa 7                                                                                                             </t>
  </si>
  <si>
    <t xml:space="preserve">ul. Okopowa 7                           </t>
  </si>
  <si>
    <t>80-819</t>
  </si>
  <si>
    <t xml:space="preserve">Oddział w Olsztynie ul. Mickiewicza 9                                                                                                       </t>
  </si>
  <si>
    <t xml:space="preserve">ul. Mickiewicza 9                       </t>
  </si>
  <si>
    <t>10-550</t>
  </si>
  <si>
    <t xml:space="preserve">Oddział w Opolu ul. Ozimska 25                                                                                                              </t>
  </si>
  <si>
    <t xml:space="preserve">ul. Ozimska 25                          </t>
  </si>
  <si>
    <t>45-058</t>
  </si>
  <si>
    <t xml:space="preserve">Oddział w Rzeszowie al. Piłsudskiego 32                                                                                                     </t>
  </si>
  <si>
    <t xml:space="preserve">al. Józefa Piłsudskiego 32              </t>
  </si>
  <si>
    <t>35-001</t>
  </si>
  <si>
    <t xml:space="preserve">Oddział w Toruniu ul. Czerwona Droga 1-6                                                                                                    </t>
  </si>
  <si>
    <t xml:space="preserve">ul. Czerwona Droga 1-6                  </t>
  </si>
  <si>
    <t xml:space="preserve">Oddział w Nowym Targu ul. Waksmundzka 30                                                                                                    </t>
  </si>
  <si>
    <t xml:space="preserve">ul. Waksmundzka 30                      </t>
  </si>
  <si>
    <t xml:space="preserve">Oddział w Łodzi ul. Piotrkowska 189/191                                                                                                     </t>
  </si>
  <si>
    <t xml:space="preserve">ul. Piotrkowska 189/191                 </t>
  </si>
  <si>
    <t>90-477</t>
  </si>
  <si>
    <t xml:space="preserve">Oddział w Warszawie Al. Jerozolimskie 56C                                                                                                   </t>
  </si>
  <si>
    <t xml:space="preserve">Al. Jerozolimskie 56C                   </t>
  </si>
  <si>
    <t xml:space="preserve">Oddział w Szczecinie ul. Rayskiego 1                                                                                                        </t>
  </si>
  <si>
    <t xml:space="preserve">al. Wojska Polskiego 3                  </t>
  </si>
  <si>
    <t xml:space="preserve">Oddział w Poznaniu ul. Św. Marcin 71                                                                                                        </t>
  </si>
  <si>
    <t xml:space="preserve">ul. Św.Marcin 71                        </t>
  </si>
  <si>
    <t>61-808</t>
  </si>
  <si>
    <t xml:space="preserve">Oddział w Poznaniu ul. Głogowska 113-115                                                                                                    </t>
  </si>
  <si>
    <t xml:space="preserve">ul. Głogowska 113-115                   </t>
  </si>
  <si>
    <t>60-266</t>
  </si>
  <si>
    <t xml:space="preserve">Oddział w Pruszkowie ul. Niecała 10                                                                                                         </t>
  </si>
  <si>
    <t xml:space="preserve">ul. Niecała 10                          </t>
  </si>
  <si>
    <t xml:space="preserve">Oddział w Krakowie ul. Wadowicka 2                                                                                                          </t>
  </si>
  <si>
    <t xml:space="preserve">ul. Bonarka 8                           </t>
  </si>
  <si>
    <t>30-415</t>
  </si>
  <si>
    <t xml:space="preserve">Oddział we Wrocławiu ul. Bema 15                                                                                                            </t>
  </si>
  <si>
    <t xml:space="preserve">ul. gen. Józefa Bema 15                 </t>
  </si>
  <si>
    <t>50-265</t>
  </si>
  <si>
    <t xml:space="preserve">Oddział w Lublinie ul. Zana 35                                                                                                              </t>
  </si>
  <si>
    <t xml:space="preserve">ul. Tomasza Zana 35                     </t>
  </si>
  <si>
    <t xml:space="preserve">Oddział w Gdańsku ul. Kołobrzeska 14                                                                                                        </t>
  </si>
  <si>
    <t xml:space="preserve">ul. Kołobrzeska 14                      </t>
  </si>
  <si>
    <t xml:space="preserve">Centrum Rozliczeniowe Nr 1 w Krakowie                                                                                                       </t>
  </si>
  <si>
    <t xml:space="preserve">Oddział ds. Obsługi Płatności Masowych w Krakowie ul. Armii Krajowej 28                                                                     </t>
  </si>
  <si>
    <t xml:space="preserve">Oddział w Zielonej Górze ul.Bohaterów Westerplatte 4                                                                                        </t>
  </si>
  <si>
    <t xml:space="preserve">ul. Bohaterów Westerplatte 4            </t>
  </si>
  <si>
    <t>65-034</t>
  </si>
  <si>
    <t xml:space="preserve">Oddział w Białymstoku ul. Lipowa 37                                                                                                         </t>
  </si>
  <si>
    <t xml:space="preserve">ul. Lipowa 37                           </t>
  </si>
  <si>
    <t>15-424</t>
  </si>
  <si>
    <t xml:space="preserve">Oddział nr 2 ds. Obsługi Płatności Masowych ul.Armii Krajowej 28                                                                            </t>
  </si>
  <si>
    <t xml:space="preserve">ul. Grzybowska 78                       </t>
  </si>
  <si>
    <t xml:space="preserve">Bankowość Detaliczna w Warszawie Al.Jerozolimskie 179 - Centrala                                                                            </t>
  </si>
  <si>
    <t xml:space="preserve">Al. Jerozolimskie 179                   </t>
  </si>
  <si>
    <t>02-222</t>
  </si>
  <si>
    <t xml:space="preserve">Centrala - Rachunki Płac                                                                                                                    </t>
  </si>
  <si>
    <t xml:space="preserve">Centrala - Księga Własna Banku                                                                                                              </t>
  </si>
  <si>
    <t xml:space="preserve">ul. Stary Rynek 78                      </t>
  </si>
  <si>
    <t>61-772</t>
  </si>
  <si>
    <t xml:space="preserve">ul. Chmielna 134                        </t>
  </si>
  <si>
    <t>00-805</t>
  </si>
  <si>
    <t xml:space="preserve">Centrum Rozliczeń Płatności Masowych                                                                                                        </t>
  </si>
  <si>
    <t xml:space="preserve">ul. Pukowca 15                          </t>
  </si>
  <si>
    <t>40-816</t>
  </si>
  <si>
    <t xml:space="preserve">Raiffeisen Bank Polska S.A.                                                                                                                 </t>
  </si>
  <si>
    <t xml:space="preserve">ul. Oświęcimska 9                       </t>
  </si>
  <si>
    <t>41-707</t>
  </si>
  <si>
    <t xml:space="preserve">Oddział w Poznaniu ul.Marcelińska 90                                                                                                        </t>
  </si>
  <si>
    <t xml:space="preserve">ul. Marcelińska 90                      </t>
  </si>
  <si>
    <t>60-324</t>
  </si>
  <si>
    <t xml:space="preserve">ul. Redłowska 52                        </t>
  </si>
  <si>
    <t xml:space="preserve">ul. Sowińskiego 46                      </t>
  </si>
  <si>
    <t>40-018</t>
  </si>
  <si>
    <t xml:space="preserve">ul. Poznańska 3                         </t>
  </si>
  <si>
    <t>85-129</t>
  </si>
  <si>
    <t xml:space="preserve">al. Papieża Jana Pawła II 3/4           </t>
  </si>
  <si>
    <t>70-413</t>
  </si>
  <si>
    <t xml:space="preserve">ul. Branickiego 17A                     </t>
  </si>
  <si>
    <t xml:space="preserve">al. marsz. Edwarda Śmigłego-Rydza 20    </t>
  </si>
  <si>
    <t>93-218</t>
  </si>
  <si>
    <t xml:space="preserve">al. Kraśnicka 31                        </t>
  </si>
  <si>
    <t>20-718</t>
  </si>
  <si>
    <t xml:space="preserve">ul. Zagnańska 61                        </t>
  </si>
  <si>
    <t>25-528</t>
  </si>
  <si>
    <t xml:space="preserve">Oddział w Lesznie ul.Chrobrego 8                                                                                                            </t>
  </si>
  <si>
    <t xml:space="preserve">Al. Niepodległości 36                   </t>
  </si>
  <si>
    <t xml:space="preserve">Oddział w Gdańsku ul.Rajska 4                                                                                                               </t>
  </si>
  <si>
    <t xml:space="preserve">al. Zwycięstwa 13A                      </t>
  </si>
  <si>
    <t>80-219</t>
  </si>
  <si>
    <t xml:space="preserve">Oddział w Kaliszu Al.Wolności 12                                                                                                            </t>
  </si>
  <si>
    <t xml:space="preserve">al. Wolności 12                         </t>
  </si>
  <si>
    <t xml:space="preserve">Oddział w Bielsku-Białej ul.Ks.Stojałowskiego 50                                                                                            </t>
  </si>
  <si>
    <t xml:space="preserve">Oddział w Sosnowcu ul.Modrzejowska 32A                                                                                                      </t>
  </si>
  <si>
    <t xml:space="preserve">ul. Oleska 6                            </t>
  </si>
  <si>
    <t>40-052</t>
  </si>
  <si>
    <t xml:space="preserve">Oddział w Toruniu ul.Bydgoska 1/3                                                                                                           </t>
  </si>
  <si>
    <t xml:space="preserve">Oddział w Częstochowie ul.Jasnogórska 96                                                                                                    </t>
  </si>
  <si>
    <t xml:space="preserve">ul. Jasnogórska 96                      </t>
  </si>
  <si>
    <t xml:space="preserve">Oddział w Rzeszowie                                                                                                                         </t>
  </si>
  <si>
    <t xml:space="preserve">al. Tadeusza Rejtana 23                 </t>
  </si>
  <si>
    <t>35-326</t>
  </si>
  <si>
    <t xml:space="preserve">Oddział w Gliwicach ul.Dolnych Wałów 7                                                                                                      </t>
  </si>
  <si>
    <t xml:space="preserve">Oddział w Nowym Sączu ul.Rejtana 10                                                                                                         </t>
  </si>
  <si>
    <t xml:space="preserve">ul. Rejtana 10                          </t>
  </si>
  <si>
    <t xml:space="preserve">Oddział w Radomiu ul.Okulickiego 88                                                                                                         </t>
  </si>
  <si>
    <t xml:space="preserve">ul. Okulickiego 88                      </t>
  </si>
  <si>
    <t xml:space="preserve">Oddział w Jeleniej Górze ul.Grodzka 12                                                                                                      </t>
  </si>
  <si>
    <t xml:space="preserve">Oddział w Lubinie ul.Piłsudskiego 12                                                                                                        </t>
  </si>
  <si>
    <t xml:space="preserve">ul. Piłsudskiego 12                     </t>
  </si>
  <si>
    <t xml:space="preserve">Oddział w Gorzowie Wielkopolskim ul.Pionierów 3-5                                                                                           </t>
  </si>
  <si>
    <t xml:space="preserve">Oddział w Piotrkowie Trybunalskim ul.Słowackiego 77                                                                                         </t>
  </si>
  <si>
    <t xml:space="preserve">ul. Armii Krajowej 2                    </t>
  </si>
  <si>
    <t xml:space="preserve">Oddział w Wałbrzychu ul.Kusocińskiego 17/19                                                                                                 </t>
  </si>
  <si>
    <t xml:space="preserve">ul. Kusocińskiego 17/19                 </t>
  </si>
  <si>
    <t xml:space="preserve">Oddział w Gdańsku                                                                                                                           </t>
  </si>
  <si>
    <t xml:space="preserve">Aleja Zwycięstwa 13a                    </t>
  </si>
  <si>
    <t xml:space="preserve">Oddział w Tarnowie ul.Szkotnik 2B                                                                                                           </t>
  </si>
  <si>
    <t xml:space="preserve">ul. Szkotnik 2B                         </t>
  </si>
  <si>
    <t xml:space="preserve">Aleje Jana Pawła II 10                  </t>
  </si>
  <si>
    <t xml:space="preserve">Oddział w Olsztynie ul.Dworcowa 3                                                                                                           </t>
  </si>
  <si>
    <t>10-413</t>
  </si>
  <si>
    <t xml:space="preserve">Oddział w Białej Podlaskiej ul.Sidorska 59                                                                                                  </t>
  </si>
  <si>
    <t xml:space="preserve">Oddział w Sieradzu ul.Jana Pawła II 52                                                                                                      </t>
  </si>
  <si>
    <t xml:space="preserve">ul. Jana Pawła II 52/10                 </t>
  </si>
  <si>
    <t xml:space="preserve">Oddział w Koninie Al.1 Maja 6                                                                                                               </t>
  </si>
  <si>
    <t xml:space="preserve">Oddział w Koszalinie ul.Rynek Staromiejski 4                                                                                                </t>
  </si>
  <si>
    <t xml:space="preserve">Rynek Staromiejski 4                    </t>
  </si>
  <si>
    <t>75-007</t>
  </si>
  <si>
    <t xml:space="preserve">Oddział w Bełchatowie ul.Armii Krajowej 2                                                                                                   </t>
  </si>
  <si>
    <t xml:space="preserve">Oddział w Krośnie ul.Niepodległości 16B                                                                                                     </t>
  </si>
  <si>
    <t xml:space="preserve">Oddział w Zamościu ul.Piłsudskiego 31                                                                                                       </t>
  </si>
  <si>
    <t xml:space="preserve">Oddział w Kutnie ul.Królewska 14                                                                                                            </t>
  </si>
  <si>
    <t xml:space="preserve">Oddział we Włocławku                                                                                                                        </t>
  </si>
  <si>
    <t xml:space="preserve">Oddział w Puławach ul.Centralna 17                                                                                                          </t>
  </si>
  <si>
    <t xml:space="preserve">Oddział w Ostrowcu Świętokrzyskim ul.Rynek 10                                                                                               </t>
  </si>
  <si>
    <t xml:space="preserve">ul. Rynek 10                            </t>
  </si>
  <si>
    <t xml:space="preserve">Oddział w Słupsku pl.Zwycięstwa 11                                                                                                          </t>
  </si>
  <si>
    <t xml:space="preserve">pl. Zwycięstwa 11                       </t>
  </si>
  <si>
    <t xml:space="preserve">Centrala - Biuro Maklerskie                                                                                                                 </t>
  </si>
  <si>
    <t xml:space="preserve">Centrum Operacyjne Ruda Śląska                                                                                                              </t>
  </si>
  <si>
    <t xml:space="preserve">Rozliczenia Globalnych Klientów Korporacyjnych                                                                                              </t>
  </si>
  <si>
    <t xml:space="preserve">ul. Kasprzaka 10/16                     </t>
  </si>
  <si>
    <t xml:space="preserve">Rozliczenia Płatności Mas. Globalnych Klientów Korp.                                                                                        </t>
  </si>
  <si>
    <t xml:space="preserve">Centrala BNP Paribas                                                                                                                        </t>
  </si>
  <si>
    <t xml:space="preserve">Centrala-Departament Obsługi Transakcji Rynków Finansowych                                                                                  </t>
  </si>
  <si>
    <t xml:space="preserve">Departament Operacji Płatniczych                                                                                                            </t>
  </si>
  <si>
    <t xml:space="preserve">Obsługa Płatności Masowych 1                                                                                                                </t>
  </si>
  <si>
    <t xml:space="preserve">Obsługa Płatności Masowych 2                                                                                                                </t>
  </si>
  <si>
    <t xml:space="preserve">Biuro Operacji Kart Bankowych                                                                                                               </t>
  </si>
  <si>
    <t xml:space="preserve">Biuro Maklerskie                                                                                                                            </t>
  </si>
  <si>
    <t xml:space="preserve">ul. Twarda 18                           </t>
  </si>
  <si>
    <t>00-105</t>
  </si>
  <si>
    <t xml:space="preserve">Optima                                                                                                                                      </t>
  </si>
  <si>
    <t xml:space="preserve">Personal Finance                                                                                                                            </t>
  </si>
  <si>
    <t xml:space="preserve">Centrala 2                                                                                                                                  </t>
  </si>
  <si>
    <t xml:space="preserve">ul. Ligocka 103                         </t>
  </si>
  <si>
    <t>40-568</t>
  </si>
  <si>
    <t xml:space="preserve">Sprzedaż Produktów Skarbcowych                                                                                                              </t>
  </si>
  <si>
    <t xml:space="preserve">ul. Mokotowska 19                       </t>
  </si>
  <si>
    <t>00-560</t>
  </si>
  <si>
    <t xml:space="preserve">Rozliczenia Inne                                                                                                                            </t>
  </si>
  <si>
    <t xml:space="preserve">Obsługa Kart Płatniczych                                                                                                                    </t>
  </si>
  <si>
    <t xml:space="preserve">Santander Consumer Bank Spółka Akcyjna                                                                                                      </t>
  </si>
  <si>
    <t xml:space="preserve">Centrala - Dział Rozliczeń                                                                                                                  </t>
  </si>
  <si>
    <t xml:space="preserve">ul. Strzegomska 42c                     </t>
  </si>
  <si>
    <t xml:space="preserve">ul. Trzemeska 10                        </t>
  </si>
  <si>
    <t>53-679</t>
  </si>
  <si>
    <t xml:space="preserve">FCA-Group Bank Polska Spółka Akcyjna                                                                                                        </t>
  </si>
  <si>
    <t xml:space="preserve">al. Wyścigowa 6                         </t>
  </si>
  <si>
    <t>02-681</t>
  </si>
  <si>
    <t xml:space="preserve">mBank Hipoteczny Spółka Akcyjna                                                                                                             </t>
  </si>
  <si>
    <t xml:space="preserve">Cenrala                                                                                                                                     </t>
  </si>
  <si>
    <t xml:space="preserve">mBank Hipoteczny SA                                                                                 </t>
  </si>
  <si>
    <t xml:space="preserve">Toyota Bank Polska Spółka Akcyjna                                                                                                           </t>
  </si>
  <si>
    <t xml:space="preserve">ul. Postępu 18B                         </t>
  </si>
  <si>
    <t xml:space="preserve">DNB Bank Polska Spółka Akcyjna                                                                                                              </t>
  </si>
  <si>
    <t xml:space="preserve">ul. Postępu 15c                         </t>
  </si>
  <si>
    <t xml:space="preserve">Centrum Obsługi Detal i MSP                                                                                                                 </t>
  </si>
  <si>
    <t xml:space="preserve">ul. Postępu 15C                         </t>
  </si>
  <si>
    <t xml:space="preserve">Monetia                                                                                                                                     </t>
  </si>
  <si>
    <t xml:space="preserve">Centrum Obsługi Deatal i MSP                                                                                                                </t>
  </si>
  <si>
    <t xml:space="preserve">Centrum Płatności Masowych                                                                                                                  </t>
  </si>
  <si>
    <t xml:space="preserve">Połaniec                      </t>
  </si>
  <si>
    <t xml:space="preserve">Banque PSA Finance Spółka Akcyjna Oddział w Polsce                                                                                          </t>
  </si>
  <si>
    <t xml:space="preserve">ul. Domaniewska 44A                     </t>
  </si>
  <si>
    <t xml:space="preserve">Svenska Handelsbanken AB Spółka Akcyjna Oddział w Polsce                                                                                    </t>
  </si>
  <si>
    <t xml:space="preserve">ul. Wołoska 22                          </t>
  </si>
  <si>
    <t xml:space="preserve">Nykredit Realkredit A/S Spółka Akcyjna - Oddział w Polsce w likwidacji                                                                      </t>
  </si>
  <si>
    <t xml:space="preserve">ul. Królewska 16                        </t>
  </si>
  <si>
    <t>00-103</t>
  </si>
  <si>
    <t xml:space="preserve">BNP Paribas S.A. Oddział w Polsce                                                                                                           </t>
  </si>
  <si>
    <t xml:space="preserve">ul. Wronia 31                           </t>
  </si>
  <si>
    <t>00-846</t>
  </si>
  <si>
    <t xml:space="preserve">Dział Płatności Elektronicznych                                                                                                             </t>
  </si>
  <si>
    <t xml:space="preserve">pl. Piłsudskiego 1                      </t>
  </si>
  <si>
    <t>00-078</t>
  </si>
  <si>
    <t xml:space="preserve">Danske Bank A/S Spółka Akcyjna Oddział w Polsce                                                                                             </t>
  </si>
  <si>
    <t xml:space="preserve">ul. Emilii Plater 28                    </t>
  </si>
  <si>
    <t>00-688</t>
  </si>
  <si>
    <t xml:space="preserve">Dział Płatności Masowych                                                                                                                    </t>
  </si>
  <si>
    <t xml:space="preserve">Skandinaviska Enskilda Banken AB (Spółka Akcyjna) - Oddział w Polsce                                                                        </t>
  </si>
  <si>
    <t xml:space="preserve">ul. Złota 59                            </t>
  </si>
  <si>
    <t>00-120</t>
  </si>
  <si>
    <t xml:space="preserve">CAIXABANK, S.A. (SPÓŁKA AKCYJNA) ODDZIAŁ W POLSCE                                                                                           </t>
  </si>
  <si>
    <t xml:space="preserve">ul. Prosta 51                           </t>
  </si>
  <si>
    <t xml:space="preserve">Elavon Financial Services Designated Activity Company (Spółka z O.O. o Wyznaczonym Przedmiocie Działalności) Oddział w Polsce               </t>
  </si>
  <si>
    <t xml:space="preserve">Elavon Merchant Services                                                                            </t>
  </si>
  <si>
    <t xml:space="preserve">ul. Puławska 17                         </t>
  </si>
  <si>
    <t xml:space="preserve">BNP Paribas Securities Services Spółka Komandytowo - Akcyjna Oddział w Polsce                                                               </t>
  </si>
  <si>
    <t xml:space="preserve">HAITONG BANK, S.A. Spółka Akcyjna Oddział w Polsce                                                                                          </t>
  </si>
  <si>
    <t xml:space="preserve">Getin Noble Bank Spółka Akcyjna                                                                                                             </t>
  </si>
  <si>
    <t xml:space="preserve">Centrum Operacji Bankowych Warszawa                                                                                                         </t>
  </si>
  <si>
    <t xml:space="preserve">Oddział Specjalistyczny INTROBANK                                                                                                           </t>
  </si>
  <si>
    <t xml:space="preserve">Centrala Katowice                                                                                                                           </t>
  </si>
  <si>
    <t xml:space="preserve">ul. Uniwersytecka 18                    </t>
  </si>
  <si>
    <t xml:space="preserve">Oddział w Będzinie                                                                                                                          </t>
  </si>
  <si>
    <t xml:space="preserve">ul. Sączewskiego 17                     </t>
  </si>
  <si>
    <t xml:space="preserve">ul. 3 Maja 25                           </t>
  </si>
  <si>
    <t xml:space="preserve">Oddział w Bytomiu                                                                                                                           </t>
  </si>
  <si>
    <t xml:space="preserve">ul. Katowicka 16                        </t>
  </si>
  <si>
    <t xml:space="preserve">Oddział w Gliwicach                                                                                                                         </t>
  </si>
  <si>
    <t xml:space="preserve">pl. Piłsudskiego 9                      </t>
  </si>
  <si>
    <t xml:space="preserve">Oddział w Jastrzębiu Zdroju                                                                                                                 </t>
  </si>
  <si>
    <t xml:space="preserve">ul. Harcerska 14                        </t>
  </si>
  <si>
    <t xml:space="preserve">ul. Warszawska 4                        </t>
  </si>
  <si>
    <t>40-006</t>
  </si>
  <si>
    <t xml:space="preserve">ul. Powstańców 25A                      </t>
  </si>
  <si>
    <t>40-039</t>
  </si>
  <si>
    <t xml:space="preserve">ul. Starowiślna 62                      </t>
  </si>
  <si>
    <t>31-035</t>
  </si>
  <si>
    <t xml:space="preserve">Oddział w Raciborzu                                                                                                                         </t>
  </si>
  <si>
    <t xml:space="preserve">ul. Batorego 10                         </t>
  </si>
  <si>
    <t xml:space="preserve">ul. Mościckiego 21                      </t>
  </si>
  <si>
    <t>20-022</t>
  </si>
  <si>
    <t xml:space="preserve">Przyokopowa 33                          </t>
  </si>
  <si>
    <t xml:space="preserve">GNB Płatności Masowe                                                                                                                        </t>
  </si>
  <si>
    <t xml:space="preserve">ul. Szewczenki 8                        </t>
  </si>
  <si>
    <t>40-855</t>
  </si>
  <si>
    <t xml:space="preserve">GNB Płatności Masowe II                                                                                                                     </t>
  </si>
  <si>
    <t xml:space="preserve">GNB Rozliczenia Tzing                                                                                                                       </t>
  </si>
  <si>
    <t xml:space="preserve">Alior Bank Spółka Akcyjna                                                                                                                   </t>
  </si>
  <si>
    <t xml:space="preserve">I Wydział Płatności Masowych                                                                                                                </t>
  </si>
  <si>
    <t xml:space="preserve">T-Mobile Usługi Bankowe                                                                             </t>
  </si>
  <si>
    <t xml:space="preserve">ul. Łopuszańska 38D                     </t>
  </si>
  <si>
    <t>02-232</t>
  </si>
  <si>
    <t xml:space="preserve">II Wydział Płatności Masowych                                                                                                               </t>
  </si>
  <si>
    <t xml:space="preserve">III Wydział Płatności Masowych                                                                                                              </t>
  </si>
  <si>
    <t xml:space="preserve">Centrala - Wydział IV Płatności Masowych                                                                                                    </t>
  </si>
  <si>
    <t xml:space="preserve">V Wydział Płatności Masowych                                                                                                                </t>
  </si>
  <si>
    <t xml:space="preserve">VI Wydział Płatności Masowych                                                                                                               </t>
  </si>
  <si>
    <t xml:space="preserve">VII Wydział Płatności Masowych                                                                                                              </t>
  </si>
  <si>
    <t xml:space="preserve">Wydział VIII Płatności Masowych                                                                                                             </t>
  </si>
  <si>
    <t xml:space="preserve">Centrala - Wydział IX Płatności Masowych                                                                                                    </t>
  </si>
  <si>
    <t xml:space="preserve">Centrala - Wydział X Płatności Masowych                                                                                                     </t>
  </si>
  <si>
    <t xml:space="preserve">Centrala - Wydział XI Płatności Masowych                                                                                                    </t>
  </si>
  <si>
    <t xml:space="preserve">Centrala - Wydział XII Płatności Masowych                                                                                                   </t>
  </si>
  <si>
    <t xml:space="preserve">Centrala - Wydział XIII Płatności Masowych                                                                                                  </t>
  </si>
  <si>
    <t xml:space="preserve">Centrala - Wydział XIV Płatności Masowych                                                                                                   </t>
  </si>
  <si>
    <t xml:space="preserve">Centrala - Wydział XV Płatności Masowych                                                                                                    </t>
  </si>
  <si>
    <t xml:space="preserve">Centrala - Wydział XVI Płatności Masowych                                                                                                   </t>
  </si>
  <si>
    <t xml:space="preserve">Centrala - Wydział XVII Płatności Masowych                                                                                                  </t>
  </si>
  <si>
    <t xml:space="preserve">Centrala - Wydział XVIII Płatności Masowych                                                                                                 </t>
  </si>
  <si>
    <t xml:space="preserve">Centrala - Wydział XIX Płatności Masowych                                                                                                   </t>
  </si>
  <si>
    <t xml:space="preserve">Departament Rozliczeń - Białystok                                                                                                           </t>
  </si>
  <si>
    <t xml:space="preserve">Departament Rozliczeń - Bydgoszcz                                                                                                           </t>
  </si>
  <si>
    <t xml:space="preserve">Departament Rozliczeń - Gdańsk                                                                                                              </t>
  </si>
  <si>
    <t xml:space="preserve">Departament Rozliczeń - Katowice                                                                                                            </t>
  </si>
  <si>
    <t xml:space="preserve">Departament Rozliczeń - Katowice "I"                                                                                                        </t>
  </si>
  <si>
    <t xml:space="preserve">Departament Rozliczeń - Kielce                                                                                                              </t>
  </si>
  <si>
    <t xml:space="preserve">Departament Rozliczeń - Kraków                                                                                                              </t>
  </si>
  <si>
    <t xml:space="preserve">Departament Rozliczeń - Lublin                                                                                                              </t>
  </si>
  <si>
    <t xml:space="preserve">Departament Rozliczeń - Łódź                                                                                                                </t>
  </si>
  <si>
    <t xml:space="preserve">Departament Rozliczeń - Olsztyn                                                                                                             </t>
  </si>
  <si>
    <t xml:space="preserve">Departament Rozliczeń - Poznań                                                                                                              </t>
  </si>
  <si>
    <t xml:space="preserve">Departament Rozliczeń - Rzeszów                                                                                                             </t>
  </si>
  <si>
    <t xml:space="preserve">Departament Rozliczeń - Rzeszów "I"                                                                                                         </t>
  </si>
  <si>
    <t xml:space="preserve">Departament Rozliczeń - Szczecin                                                                                                            </t>
  </si>
  <si>
    <t xml:space="preserve">Departament Rozliczeń - Warszawa                                                                                                            </t>
  </si>
  <si>
    <t xml:space="preserve">Departament Rozliczeń - Wrocław                                                                                                             </t>
  </si>
  <si>
    <t xml:space="preserve">Departament Rozliczeń - Zielona Góra                                                                                                        </t>
  </si>
  <si>
    <t xml:space="preserve">Dawna Centrala                                                                                                                              </t>
  </si>
  <si>
    <t xml:space="preserve">Filia w Warszawie Oddział Warszawa                                                                                                          </t>
  </si>
  <si>
    <t xml:space="preserve">Centrum Rozliczeniowe MPT                                                                                                                   </t>
  </si>
  <si>
    <t xml:space="preserve">Kantor DE                                                                                                                                   </t>
  </si>
  <si>
    <t xml:space="preserve">Biuro Maklerskie - Rozliczenia                                                                                                              </t>
  </si>
  <si>
    <t xml:space="preserve">T-Mobile Usługi Bankowe                                                                                                                     </t>
  </si>
  <si>
    <t xml:space="preserve">Al. Jerozolimskie 94                    </t>
  </si>
  <si>
    <t>00-807</t>
  </si>
  <si>
    <t xml:space="preserve">Kantor Walutowy                                                                                                                             </t>
  </si>
  <si>
    <t xml:space="preserve">Centrum Rozliczeniowe II                                                                                                                    </t>
  </si>
  <si>
    <t xml:space="preserve">Centrum Rozliczeniowe III                                                                                                                   </t>
  </si>
  <si>
    <t xml:space="preserve">Aareal Bank Aktiengesellschaft (Spółka Akcyjna) - Oddział w Polsce                                                                          </t>
  </si>
  <si>
    <t xml:space="preserve">Rondo ONZ 1                             </t>
  </si>
  <si>
    <t>00-124</t>
  </si>
  <si>
    <t xml:space="preserve">Citibank Europe plc (Publiczna Spółka Akcyjna) Oddział w Polsce                                                                             </t>
  </si>
  <si>
    <t xml:space="preserve">Ikano Bank AB (publ) Spółka Akcyjna Oddział w Polsce                                                                                        </t>
  </si>
  <si>
    <t xml:space="preserve">ul. Postępu 14                          </t>
  </si>
  <si>
    <t xml:space="preserve">Nordea Bank Abp Spółka Akcyjna Oddział w Polsce                                                                                             </t>
  </si>
  <si>
    <t xml:space="preserve">al. Marszałka Edwarda Śmigłego-Rydza 20 </t>
  </si>
  <si>
    <t>93-281</t>
  </si>
  <si>
    <t xml:space="preserve">J.P. Morgan Europe Limited Spółka z ograniczoną odpowiedzialnością Oddział w Polsce                                                         </t>
  </si>
  <si>
    <t xml:space="preserve">Bank of China (Luxembourg) S.A. Spółka Akcyjna Oddział w Polsce                                                                             </t>
  </si>
  <si>
    <t xml:space="preserve">ul. Zielna 41/43                        </t>
  </si>
  <si>
    <t>00-108</t>
  </si>
  <si>
    <t xml:space="preserve">Industrial and Commercial Bank of China (Europe) S.A. (Spółka Akcyjna) Oddział w Polsce                                                     </t>
  </si>
  <si>
    <t xml:space="preserve">pl. Trzech Krzyży 18                    </t>
  </si>
  <si>
    <t>00-499</t>
  </si>
  <si>
    <t xml:space="preserve">RCI Banque Spółka Akcyjna Oddział w Polsce                                                                                                  </t>
  </si>
  <si>
    <t xml:space="preserve">Oddział Główny w Warszawie                                                                                                                  </t>
  </si>
  <si>
    <t xml:space="preserve">ul. Marynarska 13                       </t>
  </si>
  <si>
    <t>02-674</t>
  </si>
  <si>
    <t xml:space="preserve">EUROCLEAR Bank SA/NV (Spółka Akcyjna) - Oddział w Polsce                                                                                    </t>
  </si>
  <si>
    <t xml:space="preserve">ul. Puszkarska 7H                       </t>
  </si>
  <si>
    <t>30-644</t>
  </si>
  <si>
    <t xml:space="preserve">Intesa Sanpaolo S.p.A. Spółka Akcyjna Oddział w Polsce                                                                                      </t>
  </si>
  <si>
    <t xml:space="preserve">ul. Książęca 4                          </t>
  </si>
  <si>
    <t>00-498</t>
  </si>
  <si>
    <t xml:space="preserve">Western Union International Bank GmbH, Sp. z o.o. Oddział w Polsce                                                                          </t>
  </si>
  <si>
    <t xml:space="preserve">Al. Jana Pawła II 29                    </t>
  </si>
  <si>
    <t>00-867</t>
  </si>
  <si>
    <t xml:space="preserve">PKO Bank Hipoteczny Spółka Akcyjna                                                                                                          </t>
  </si>
  <si>
    <t xml:space="preserve">Rachunek rozliczeniowy                                                                                                                      </t>
  </si>
  <si>
    <t xml:space="preserve">ul. Jerzego Waszyngtona 17              </t>
  </si>
  <si>
    <t>81-342</t>
  </si>
  <si>
    <t xml:space="preserve">TF BANK AB (Spółka z ograniczoną odpowiedzialnością) Oddział w Polsce                                                                       </t>
  </si>
  <si>
    <t xml:space="preserve">al. Grunwaldzka 103A                    </t>
  </si>
  <si>
    <t xml:space="preserve">FCE Bank Spółka Akcyjna Oddział w Polsce                                                                                                    </t>
  </si>
  <si>
    <t xml:space="preserve">FCE Bank                                                                                            </t>
  </si>
  <si>
    <t xml:space="preserve">ul. Taśmowa 7                           </t>
  </si>
  <si>
    <t xml:space="preserve">AS Inbank Spółka Akcyjna - Oddział w Polsce                                                                                                 </t>
  </si>
  <si>
    <t xml:space="preserve">ul. Fabryczna 5A                        </t>
  </si>
  <si>
    <t>00-446</t>
  </si>
  <si>
    <t xml:space="preserve">China Construction Bank (Europe) S.A. (Spółka Akcyjna) Oddział w Polsce                                                                     </t>
  </si>
  <si>
    <t xml:space="preserve">MUFG Bank (Europe) N.V. S.A. Oddział w Polsce                                                                                               </t>
  </si>
  <si>
    <t xml:space="preserve">John Deere Bank S.A. Spółka Akcyjna Oddział w Polsce                                                                                        </t>
  </si>
  <si>
    <t xml:space="preserve">ul. Kolorowa 2                          </t>
  </si>
  <si>
    <t>60-198</t>
  </si>
  <si>
    <t xml:space="preserve">Volkswagen Bank GmbH Spółka z ograniczoną odpowiedzialnością Oddział w Polsce                                                               </t>
  </si>
  <si>
    <t xml:space="preserve">Volkswagen Bank GmbH Sp. z o.o. Oddział w Polsce                                                    </t>
  </si>
  <si>
    <t xml:space="preserve">ING Bank Hipoteczny Spółka Akcyjna                                                                                                          </t>
  </si>
  <si>
    <t xml:space="preserve">Raiffeisen Bank International AG (Spółka Akcyjna) Oddział w Polsce                                                                          </t>
  </si>
  <si>
    <t xml:space="preserve">Centrala Oddziału RBI PL w Polsce                                                                                                           </t>
  </si>
  <si>
    <t xml:space="preserve">Raiffeisen Bank International - Oddział w Polsce                                                    </t>
  </si>
  <si>
    <t xml:space="preserve">HSBC France (Spółka Akcyjna) Oddział w Polsce                                                                                               </t>
  </si>
  <si>
    <t xml:space="preserve">HSBC FRANCE POLAND BRANCH                                                                           </t>
  </si>
  <si>
    <t xml:space="preserve">UBS Europe SE (Spółka Europejska) Oddział w Polsce                                                                                          </t>
  </si>
  <si>
    <t xml:space="preserve">UBS SE                                                                                              </t>
  </si>
  <si>
    <t xml:space="preserve">Al. Ujazdowskie 51                      </t>
  </si>
  <si>
    <t>00-536</t>
  </si>
  <si>
    <t xml:space="preserve">Zakład Ubezpieczeń Społecznych                                                                                                              </t>
  </si>
  <si>
    <t xml:space="preserve">ZUS SKŁADKI                                                                                                                                 </t>
  </si>
  <si>
    <t xml:space="preserve">ZUS                                                                                                 </t>
  </si>
  <si>
    <t xml:space="preserve">ul. Szamocka 3,5                        </t>
  </si>
  <si>
    <t>01-748</t>
  </si>
  <si>
    <t xml:space="preserve">SkyCash Poland Spółka Akcyjna                                                                                                               </t>
  </si>
  <si>
    <t xml:space="preserve">skycash                                                                                             </t>
  </si>
  <si>
    <t xml:space="preserve">ul. Sienna 73                           </t>
  </si>
  <si>
    <t>00-833</t>
  </si>
  <si>
    <t xml:space="preserve">Currency One Spółka Akcyjna                                                                                                                 </t>
  </si>
  <si>
    <t xml:space="preserve">Currency One S.A.                                                                                                                           </t>
  </si>
  <si>
    <t xml:space="preserve">Currency One S.A.                                                                                   </t>
  </si>
  <si>
    <t xml:space="preserve">ul. Szyperska 14                        </t>
  </si>
  <si>
    <t>61-754</t>
  </si>
  <si>
    <t xml:space="preserve">Blue Media Spółka Akcyjna                                                                                                                   </t>
  </si>
  <si>
    <t xml:space="preserve">ul. Powstańców Warszawy 6               </t>
  </si>
  <si>
    <t>81-718</t>
  </si>
  <si>
    <t xml:space="preserve">Igoria Trade Spółka Akcyjna                                                                                                                 </t>
  </si>
  <si>
    <t xml:space="preserve">ul. Puławska 111a                       </t>
  </si>
  <si>
    <t>02-707</t>
  </si>
  <si>
    <t xml:space="preserve">Spółdzielcza Kasa Oszczędnościowo-Kredytowa KOZIENICE                                                                                       </t>
  </si>
  <si>
    <t xml:space="preserve">SKOK KOZIENICE                                                                                      </t>
  </si>
  <si>
    <t xml:space="preserve">ul. Hamernicka 4/1                      </t>
  </si>
  <si>
    <t xml:space="preserve">Spółdzielcza Kasa Oszczędnościowo-Kredytowa im. Powstańców Śląskich                                                                         </t>
  </si>
  <si>
    <t xml:space="preserve">Zdzieszowice                  </t>
  </si>
  <si>
    <t xml:space="preserve">ul. Bolesława Chrobrego 1B              </t>
  </si>
  <si>
    <t>47-330</t>
  </si>
  <si>
    <t xml:space="preserve">Spółdzielcza Kasa Oszczędnościowo-Kredytowa im. Stanisława Adamskiego w Toruniu                                                             </t>
  </si>
  <si>
    <t xml:space="preserve">Centrala SKOK im. St. Adamskiego w Toruniu                                                                                                  </t>
  </si>
  <si>
    <t xml:space="preserve">ul. Władysława Dziewulskiego 12         </t>
  </si>
  <si>
    <t xml:space="preserve">Spółdzielcza Kasa Oszczędnościowo-Kredytowa w Kostrzynie nad Odrą                                                                           </t>
  </si>
  <si>
    <t xml:space="preserve">Kostrzyn nad Odrą             </t>
  </si>
  <si>
    <t xml:space="preserve">ul. Fabryczna 1                         </t>
  </si>
  <si>
    <t>66-470</t>
  </si>
  <si>
    <t xml:space="preserve">Spółdzielcza Kasa Oszczędnościowo-Kredytowa Ziemi Rybnickiej                                                                                </t>
  </si>
  <si>
    <t xml:space="preserve">Czerwionka-Leszczyny          </t>
  </si>
  <si>
    <t xml:space="preserve">ul. 3 Maja 1a                           </t>
  </si>
  <si>
    <t>44-230</t>
  </si>
  <si>
    <t xml:space="preserve">Spółdzielcza Kasa Oszczędnościowo-Kredytowa "Boże Dary"                                                                                     </t>
  </si>
  <si>
    <t xml:space="preserve">ul. Jana Samsonowicza 5                 </t>
  </si>
  <si>
    <t>40-749</t>
  </si>
  <si>
    <t xml:space="preserve">Spółdzielcza Kasa Oszczędnościowo-Kredytowa Małopolska                                                                                      </t>
  </si>
  <si>
    <t xml:space="preserve">ul. Eugeniusza Kwiatkowskiego 1         </t>
  </si>
  <si>
    <t xml:space="preserve">Spółdzielcza Kasa Oszczędnościowo-Kredytowa im. Unii Lubelskiej w Lublinie                                                                  </t>
  </si>
  <si>
    <t xml:space="preserve">ul. Braci Wieniawskich 5B               </t>
  </si>
  <si>
    <t>20-844</t>
  </si>
  <si>
    <t xml:space="preserve">Spółdzielcza Kasa Oszczędnościowo-Kredytowa Poznaniak                                                                                       </t>
  </si>
  <si>
    <t xml:space="preserve">ul. Energetyczna 3B                     </t>
  </si>
  <si>
    <t>61-016</t>
  </si>
  <si>
    <t xml:space="preserve">Spółdzielcza Kasa Oszczędnościowo-Kredytowa "Śląsk" z siedzibą w Rudzie Śląskiej                                                            </t>
  </si>
  <si>
    <t xml:space="preserve">Centrala SKOK "ŚLĄSK"                                                                                                                       </t>
  </si>
  <si>
    <t xml:space="preserve">ul. Edmunda Kokota 169                  </t>
  </si>
  <si>
    <t>41-711</t>
  </si>
  <si>
    <t xml:space="preserve">Spółdzielcza Kasa Oszczędnościowo-Kredytowa Wisła                                                                                           </t>
  </si>
  <si>
    <t xml:space="preserve">ul. Centralna 21                        </t>
  </si>
  <si>
    <t xml:space="preserve">Spółdzielcza Kasa Oszczędnościowo-Kredytowa ?Beskidy?                                                                                       </t>
  </si>
  <si>
    <t xml:space="preserve">ul. Cyniarska 11                        </t>
  </si>
  <si>
    <t xml:space="preserve">Spółdzielcza Kasa Oszczędnościowo-Kredytowa im. Zygmunta Chmielewskiego                                                                     </t>
  </si>
  <si>
    <t xml:space="preserve">Centrala Chmielewskiego                                                                                                                     </t>
  </si>
  <si>
    <t xml:space="preserve">ul. Konrada Wallenroda 2E               </t>
  </si>
  <si>
    <t>20-607</t>
  </si>
  <si>
    <t xml:space="preserve">Spółdzielcza Kasa Oszczędnościowo-Kredytowa im. Franciszka Stefczyka                                                                        </t>
  </si>
  <si>
    <t xml:space="preserve">KASA STEFCZYKA                                                                                                                              </t>
  </si>
  <si>
    <t xml:space="preserve">ul. Boh. Starówki Warszawskiej 6        </t>
  </si>
  <si>
    <t>81-455</t>
  </si>
  <si>
    <t xml:space="preserve">Krakowska Spółdzielcza Kasa Oszczędnościowo-Kredytowa                                                                                       </t>
  </si>
  <si>
    <t xml:space="preserve">Centrala Krakowska SKOK                                                                                                                     </t>
  </si>
  <si>
    <t xml:space="preserve">ul. Ujastek 3                           </t>
  </si>
  <si>
    <t>30-969</t>
  </si>
  <si>
    <t xml:space="preserve">Spółdzielcza Kasa Oszczędnościowo-Kredytowa ?Szopienice? w Katowicach                                                                       </t>
  </si>
  <si>
    <t xml:space="preserve">ul. Wiosny Ludów 1                      </t>
  </si>
  <si>
    <t>40-374</t>
  </si>
  <si>
    <t xml:space="preserve">Spółdzielcza Kasa Oszczędnościowo-Kredytowa "Świdnik"                                                                                       </t>
  </si>
  <si>
    <t xml:space="preserve"> SKOK "Świdnik"                                                                                                                             </t>
  </si>
  <si>
    <t xml:space="preserve">Spółdzielcza Kasa Oszczędnościowo-Kredytowa Piast                                                                                           </t>
  </si>
  <si>
    <t xml:space="preserve">Centrala Piast                                                                                                                              </t>
  </si>
  <si>
    <t xml:space="preserve">ul. Nowokościelna 35                    </t>
  </si>
  <si>
    <t xml:space="preserve">Spółdzielcza Kasa Oszczędnościowo-Kredytowa ?Centrum?                                                                                       </t>
  </si>
  <si>
    <t xml:space="preserve">ul. Stanisława Moniuszki 16A            </t>
  </si>
  <si>
    <t xml:space="preserve">Spółdzielcza Kasa Oszczędnościowo-Kredytowa im. Eugeniusza Kwiatkowskiego                                                                   </t>
  </si>
  <si>
    <t xml:space="preserve">SKOK KWIATKOWSKIEGO                                                                                                                         </t>
  </si>
  <si>
    <t xml:space="preserve">SKOK im. Eugeniusza Kwiatkowskiego                                                                  </t>
  </si>
  <si>
    <t xml:space="preserve">ul. Eugeniusza Kwiatkowskiego 8         </t>
  </si>
  <si>
    <t>33-101</t>
  </si>
  <si>
    <t xml:space="preserve">Spółdzielcza Kasa Oszczędnościowo-Kredytowa im. Królowej Jadwigi                                                                            </t>
  </si>
  <si>
    <t xml:space="preserve">Aleja Jana Pawła II 190                 </t>
  </si>
  <si>
    <t>31-982</t>
  </si>
  <si>
    <t xml:space="preserve">Zachodniopomorska Spółdzielcza Kasa Oszczędnościowo-Kredytowa                                                                               </t>
  </si>
  <si>
    <t xml:space="preserve">Centrala Zachodniopomorska                                                                                                                  </t>
  </si>
  <si>
    <t xml:space="preserve">Zachodniopomorska SKOK                                                                              </t>
  </si>
  <si>
    <t xml:space="preserve">ul. Czorsztyńska 17                     </t>
  </si>
  <si>
    <t>71-201</t>
  </si>
  <si>
    <t xml:space="preserve">Rzeszowska Spółdzielcza Kasa Oszczędnościowo-Kredytowa im. Bpa J. S. Pelczara                                                               </t>
  </si>
  <si>
    <t xml:space="preserve">ul. Ludwika Zamenhofa 3                 </t>
  </si>
  <si>
    <t xml:space="preserve">Spółdzielcza Kasa Oszczędnościowo-Kredytowa im. ks. Franciszka Blachnickiego w Zamościu                                                     </t>
  </si>
  <si>
    <t xml:space="preserve">ul. Kolegiacka 16                       </t>
  </si>
  <si>
    <t xml:space="preserve">Regionalna Spółdzielcza Kasa Oszczędnościowo-Kredytowa im. św. Brata Alberta                                                                </t>
  </si>
  <si>
    <t xml:space="preserve">ul. Polska 35/1                         </t>
  </si>
  <si>
    <t xml:space="preserve">Krajowa Spółdzielcza Kasa Oszczędnościowo-Kredytowa                                                                                         </t>
  </si>
  <si>
    <t xml:space="preserve">KSKOK                                                                                                                                       </t>
  </si>
  <si>
    <t xml:space="preserve">ul. Władysława IV 22                    </t>
  </si>
  <si>
    <t>81-743</t>
  </si>
  <si>
    <t xml:space="preserve">Bank Spółdzielczy w Otwocku                                                                                                                 </t>
  </si>
  <si>
    <t xml:space="preserve">ul. Kołłątaja 1B                        </t>
  </si>
  <si>
    <t xml:space="preserve">Oddział w Celestynowie                                                                                                                      </t>
  </si>
  <si>
    <t xml:space="preserve">Celestynów                    </t>
  </si>
  <si>
    <t xml:space="preserve">ul. św. Kazimierza 47                   </t>
  </si>
  <si>
    <t>05-430</t>
  </si>
  <si>
    <t xml:space="preserve">Oddział w Wiązownej                                                                                                                         </t>
  </si>
  <si>
    <t xml:space="preserve">Wiązowna                      </t>
  </si>
  <si>
    <t xml:space="preserve">ul. Lubelska 27                         </t>
  </si>
  <si>
    <t>05-462</t>
  </si>
  <si>
    <t xml:space="preserve">Bank Spółdzielczy w Piasecznie                                                                                                              </t>
  </si>
  <si>
    <t xml:space="preserve">ul. Kościuszki 23                       </t>
  </si>
  <si>
    <t xml:space="preserve">Oddział w Konstancinie Jeziornej                                                                                                            </t>
  </si>
  <si>
    <t xml:space="preserve">Konstancin Jeziorna           </t>
  </si>
  <si>
    <t xml:space="preserve">ul. Wilanowska 1                        </t>
  </si>
  <si>
    <t>05-520</t>
  </si>
  <si>
    <t xml:space="preserve">ul. Przemysława Gintrowskiego 33        </t>
  </si>
  <si>
    <t>02-679</t>
  </si>
  <si>
    <t xml:space="preserve">Oddział w Ursusie                                                                                                                           </t>
  </si>
  <si>
    <t xml:space="preserve">ul. Kolorowa 5                          </t>
  </si>
  <si>
    <t>02-495</t>
  </si>
  <si>
    <t xml:space="preserve">Oddział w Goszczynie                                                                                                                        </t>
  </si>
  <si>
    <t xml:space="preserve">Goszczyn                      </t>
  </si>
  <si>
    <t>05-610</t>
  </si>
  <si>
    <t xml:space="preserve">Oddział w Magnuszewie                                                                                                                       </t>
  </si>
  <si>
    <t xml:space="preserve">Magnuszew                     </t>
  </si>
  <si>
    <t xml:space="preserve">ul. Saperów 28                          </t>
  </si>
  <si>
    <t>26-910</t>
  </si>
  <si>
    <t xml:space="preserve">Mazovia Bank Spółdzielczy                                                                                                                   </t>
  </si>
  <si>
    <t xml:space="preserve">ul. Pijarska 25                         </t>
  </si>
  <si>
    <t xml:space="preserve">Bank Spółdzielczy w Raszynie                                                                                                                </t>
  </si>
  <si>
    <t xml:space="preserve">ul. Al. Krakowska 72                    </t>
  </si>
  <si>
    <t xml:space="preserve">Spółdzielczy Bank Rzemiosła i Rolnictwa w Wołominie w upadłości likwidacyjnej                                                               </t>
  </si>
  <si>
    <t xml:space="preserve">SK Bank                                                                                             </t>
  </si>
  <si>
    <t xml:space="preserve">ul. Wąska 18                            </t>
  </si>
  <si>
    <t xml:space="preserve">Bank Spółdzielczy w Tarczynie                                                                                                               </t>
  </si>
  <si>
    <t xml:space="preserve">ul. Stępkowskiego 4                     </t>
  </si>
  <si>
    <t xml:space="preserve">Filia w Prażmowie                                                                                                                           </t>
  </si>
  <si>
    <t xml:space="preserve">Prażmów                       </t>
  </si>
  <si>
    <t xml:space="preserve">ul. Czołchańskiego 4                    </t>
  </si>
  <si>
    <t>05-505</t>
  </si>
  <si>
    <t xml:space="preserve">Mazowiecki Bank Spółdzielczy w Łomiankach                                                                                                   </t>
  </si>
  <si>
    <t xml:space="preserve">ul. Szpitalna 8                         </t>
  </si>
  <si>
    <t xml:space="preserve">Oddział w Naruszewie                                                                                                                        </t>
  </si>
  <si>
    <t xml:space="preserve">Naruszewo                     </t>
  </si>
  <si>
    <t xml:space="preserve">Naruszewo 12A                           </t>
  </si>
  <si>
    <t>09-152</t>
  </si>
  <si>
    <t xml:space="preserve">ul. Przy Agorze 11A                     </t>
  </si>
  <si>
    <t>01-960</t>
  </si>
  <si>
    <t xml:space="preserve">Oddział w Czosnowie                                                                                                                         </t>
  </si>
  <si>
    <t xml:space="preserve">Czosnów                       </t>
  </si>
  <si>
    <t xml:space="preserve">ul. Gminna 6                            </t>
  </si>
  <si>
    <t>05-152</t>
  </si>
  <si>
    <t xml:space="preserve">Filia Nr 1 w Łomiankach                                                                                                                     </t>
  </si>
  <si>
    <t xml:space="preserve">Oddział w Nowym Dworze Mazowieckim                                                                                                          </t>
  </si>
  <si>
    <t xml:space="preserve">ul. Targowa 1/3                         </t>
  </si>
  <si>
    <t xml:space="preserve">Bank Spółdzielczy w Nowym Dworze Mazowieckim                                                                                                </t>
  </si>
  <si>
    <t xml:space="preserve">ul. Słowackiego 8                       </t>
  </si>
  <si>
    <t xml:space="preserve">Bank Spółdzielczy w Legionowie                                                                                                              </t>
  </si>
  <si>
    <t xml:space="preserve">Oddział Jabłonna                                                                                                                            </t>
  </si>
  <si>
    <t xml:space="preserve">Jabłonna                      </t>
  </si>
  <si>
    <t xml:space="preserve">ul. Modlińska 152                       </t>
  </si>
  <si>
    <t>05-110</t>
  </si>
  <si>
    <t xml:space="preserve">Oddział Nieporęt                                                                                                                            </t>
  </si>
  <si>
    <t xml:space="preserve">Nieporęt                      </t>
  </si>
  <si>
    <t xml:space="preserve">pl. Wolności 2A                         </t>
  </si>
  <si>
    <t>05-126</t>
  </si>
  <si>
    <t xml:space="preserve">Warszawski Bank Spółdzielczy                                                                                                                </t>
  </si>
  <si>
    <t xml:space="preserve">WBS Bank                                                                                            </t>
  </si>
  <si>
    <t xml:space="preserve">ul. Fieldorfa 5A                        </t>
  </si>
  <si>
    <t>03-984</t>
  </si>
  <si>
    <t xml:space="preserve">Bank Spółdzielczy w Nadarzynie w upadłości                                                                                                  </t>
  </si>
  <si>
    <t xml:space="preserve">Nadarzyn                      </t>
  </si>
  <si>
    <t xml:space="preserve">pl. Poniatowskiego 5A                   </t>
  </si>
  <si>
    <t>05-830</t>
  </si>
  <si>
    <t xml:space="preserve">Oddział w Żabiej Woli                                                                                                                       </t>
  </si>
  <si>
    <t xml:space="preserve">Żabia Wola                    </t>
  </si>
  <si>
    <t>96-321</t>
  </si>
  <si>
    <t xml:space="preserve">Bank Spółdzielczy w Halinowie                                                                                                               </t>
  </si>
  <si>
    <t xml:space="preserve">Halinów                       </t>
  </si>
  <si>
    <t xml:space="preserve">ul. Piłsudskiego 36                     </t>
  </si>
  <si>
    <t>05-074</t>
  </si>
  <si>
    <t xml:space="preserve">Oddział w Wesołej                                                                                                                           </t>
  </si>
  <si>
    <t xml:space="preserve">Wesoła                        </t>
  </si>
  <si>
    <t xml:space="preserve">ul. I Praskiego Pułku 11                </t>
  </si>
  <si>
    <t>05-075</t>
  </si>
  <si>
    <t xml:space="preserve">Oddział w Rembertowie                                                                                                                       </t>
  </si>
  <si>
    <t xml:space="preserve">Rembertów                     </t>
  </si>
  <si>
    <t xml:space="preserve">al. Gen.A.Chruściela 39A                </t>
  </si>
  <si>
    <t>00-910</t>
  </si>
  <si>
    <t xml:space="preserve">Bank Spółdzielczy w Karczewie                                                                                                               </t>
  </si>
  <si>
    <t xml:space="preserve">Karczew                       </t>
  </si>
  <si>
    <t xml:space="preserve">ul. Kościelna 59                        </t>
  </si>
  <si>
    <t>05-480</t>
  </si>
  <si>
    <t xml:space="preserve">Bank Spółdzielczy w Białej Podlaskiej                                                                                                       </t>
  </si>
  <si>
    <t xml:space="preserve">ul. Kolejowa 5                          </t>
  </si>
  <si>
    <t xml:space="preserve">Oddział Rossosz                                                                                                                             </t>
  </si>
  <si>
    <t xml:space="preserve">Rossosz                       </t>
  </si>
  <si>
    <t xml:space="preserve">ul. Batalionów Chłopskich 53A           </t>
  </si>
  <si>
    <t>21-533</t>
  </si>
  <si>
    <t xml:space="preserve">Oddział Zalesie                                                                                                                             </t>
  </si>
  <si>
    <t xml:space="preserve">Zalesie                       </t>
  </si>
  <si>
    <t xml:space="preserve">ul. Warszawska 34                       </t>
  </si>
  <si>
    <t>21-512</t>
  </si>
  <si>
    <t xml:space="preserve">Oddział Hanna                                                                                                                               </t>
  </si>
  <si>
    <t xml:space="preserve">Hanna                         </t>
  </si>
  <si>
    <t xml:space="preserve">ul. Dworska 1                           </t>
  </si>
  <si>
    <t>22-220</t>
  </si>
  <si>
    <t xml:space="preserve">Oddział Janów Podlaski                                                                                                                      </t>
  </si>
  <si>
    <t xml:space="preserve">Janów Podlaski                </t>
  </si>
  <si>
    <t xml:space="preserve">ul. 1 Maja 16                           </t>
  </si>
  <si>
    <t>21-505</t>
  </si>
  <si>
    <t xml:space="preserve">Oddział Tuczna                                                                                                                              </t>
  </si>
  <si>
    <t xml:space="preserve">Tuczna                        </t>
  </si>
  <si>
    <t xml:space="preserve">Tuczna 192                              </t>
  </si>
  <si>
    <t>21-523</t>
  </si>
  <si>
    <t xml:space="preserve">Bank Spółdzielczy w Kornicy                                                                                                                 </t>
  </si>
  <si>
    <t xml:space="preserve">Kornica                       </t>
  </si>
  <si>
    <t xml:space="preserve">Kornica 19A                             </t>
  </si>
  <si>
    <t>08-205</t>
  </si>
  <si>
    <t xml:space="preserve">Oddział w Sarnakach                                                                                                                         </t>
  </si>
  <si>
    <t xml:space="preserve">Sarnaki                       </t>
  </si>
  <si>
    <t xml:space="preserve">ul. Kolejowa 2                          </t>
  </si>
  <si>
    <t>08-220</t>
  </si>
  <si>
    <t xml:space="preserve">Bank Spółdzielczy w Łomazach                                                                                                                </t>
  </si>
  <si>
    <t xml:space="preserve">Łomazy                        </t>
  </si>
  <si>
    <t xml:space="preserve">pl. Jagielloński 7                      </t>
  </si>
  <si>
    <t>21-532</t>
  </si>
  <si>
    <t xml:space="preserve">Oddział w Terespolu                                                                                                                         </t>
  </si>
  <si>
    <t xml:space="preserve">Terespol                      </t>
  </si>
  <si>
    <t xml:space="preserve">ul. Wojska Polskiego 104                </t>
  </si>
  <si>
    <t>21-550</t>
  </si>
  <si>
    <t xml:space="preserve">Bank Spółdzielczy w Łosicach                                                                                                                </t>
  </si>
  <si>
    <t xml:space="preserve">ul. Bialska 6                           </t>
  </si>
  <si>
    <t xml:space="preserve">Bank Spółdzielczy w Międzyrzecu Podlaskim                                                                                                   </t>
  </si>
  <si>
    <t xml:space="preserve">ul. Janowska 27                         </t>
  </si>
  <si>
    <t>21-543</t>
  </si>
  <si>
    <t xml:space="preserve">Międzyrzec Podlaski           </t>
  </si>
  <si>
    <t xml:space="preserve">ul. Warszawska 22                       </t>
  </si>
  <si>
    <t>21-560</t>
  </si>
  <si>
    <t xml:space="preserve">Bank Spółdzielczy w Parczewie                                                                                                               </t>
  </si>
  <si>
    <t xml:space="preserve">Parczew                       </t>
  </si>
  <si>
    <t xml:space="preserve">ul. Kościelna 27                        </t>
  </si>
  <si>
    <t>21-200</t>
  </si>
  <si>
    <t xml:space="preserve">Bank Spółdzielczy w Platerowie                                                                                                              </t>
  </si>
  <si>
    <t xml:space="preserve">Platerów                      </t>
  </si>
  <si>
    <t xml:space="preserve">ul. 3 Maja 20                           </t>
  </si>
  <si>
    <t>08-210</t>
  </si>
  <si>
    <t xml:space="preserve">Bank Spółdzielczy w Radzyniu Podlaskim                                                                                                      </t>
  </si>
  <si>
    <t xml:space="preserve">ul. Ostrowiecka 35                      </t>
  </si>
  <si>
    <t xml:space="preserve">Oddział Borki                                                                                                                               </t>
  </si>
  <si>
    <t xml:space="preserve">Borki                         </t>
  </si>
  <si>
    <t xml:space="preserve">ul. Spółdzielcza 46                     </t>
  </si>
  <si>
    <t>21-145</t>
  </si>
  <si>
    <t xml:space="preserve">Oddział Czemierniki                                                                                                                         </t>
  </si>
  <si>
    <t xml:space="preserve">Czemierniki                   </t>
  </si>
  <si>
    <t xml:space="preserve">ul. Radzyńska 21                        </t>
  </si>
  <si>
    <t>21-306</t>
  </si>
  <si>
    <t xml:space="preserve">Oddział Ostrówek                                                                                                                            </t>
  </si>
  <si>
    <t xml:space="preserve">Ostrówek                      </t>
  </si>
  <si>
    <t xml:space="preserve">Ostrówek 23                             </t>
  </si>
  <si>
    <t>21-102</t>
  </si>
  <si>
    <t xml:space="preserve">Oddział Ulan                                                                                                                                </t>
  </si>
  <si>
    <t xml:space="preserve">Ulan                          </t>
  </si>
  <si>
    <t xml:space="preserve">Ulan 58                                 </t>
  </si>
  <si>
    <t>21-307</t>
  </si>
  <si>
    <t xml:space="preserve">Oddział Wohyń                                                                                                                               </t>
  </si>
  <si>
    <t xml:space="preserve">Wohyń                         </t>
  </si>
  <si>
    <t xml:space="preserve">ul. Piłsudskiego 18                     </t>
  </si>
  <si>
    <t>21-310</t>
  </si>
  <si>
    <t xml:space="preserve">Oddział Milanów                                                                                                                             </t>
  </si>
  <si>
    <t xml:space="preserve">Milanów                       </t>
  </si>
  <si>
    <t xml:space="preserve">ul. Kościelna 1                         </t>
  </si>
  <si>
    <t>21-210</t>
  </si>
  <si>
    <t xml:space="preserve">Oddział w Komarówce Podlaskiej                                                                                                              </t>
  </si>
  <si>
    <t xml:space="preserve">Komarówka Podlaska            </t>
  </si>
  <si>
    <t xml:space="preserve">ul. Krótka 2                            </t>
  </si>
  <si>
    <t>21-311</t>
  </si>
  <si>
    <t xml:space="preserve">Bank Spółdzielczy w Wisznicach                                                                                                              </t>
  </si>
  <si>
    <t xml:space="preserve">Wisznice                      </t>
  </si>
  <si>
    <t xml:space="preserve">ul. Rynek 13                            </t>
  </si>
  <si>
    <t>21-580</t>
  </si>
  <si>
    <t xml:space="preserve">Bank Spółdzielczy w Białymstoku                                                                                                             </t>
  </si>
  <si>
    <t xml:space="preserve">ul. Ludwika Zamenhofa 4                 </t>
  </si>
  <si>
    <t>15-435</t>
  </si>
  <si>
    <t xml:space="preserve">Bank Spółdzielczy w Bielsku Podlaskim                                                                                                       </t>
  </si>
  <si>
    <t xml:space="preserve">Bank Spółdzielczy w Brańsku                                                                                                                 </t>
  </si>
  <si>
    <t xml:space="preserve">Brańsk                        </t>
  </si>
  <si>
    <t xml:space="preserve">ul. Kościuszki 2A                       </t>
  </si>
  <si>
    <t>17-120</t>
  </si>
  <si>
    <t xml:space="preserve">Bank Spółdzielczy w Hajnówce                                                                                                                </t>
  </si>
  <si>
    <t xml:space="preserve">Bank Spółdzielczy w Juchnowcu Górnym                                                                                                        </t>
  </si>
  <si>
    <t xml:space="preserve">Juchnowiec Górny              </t>
  </si>
  <si>
    <t xml:space="preserve">ul. Białostocka 4                       </t>
  </si>
  <si>
    <t>16-061</t>
  </si>
  <si>
    <t xml:space="preserve">Juchnowiec Kościelny          </t>
  </si>
  <si>
    <t xml:space="preserve">Oddział w Turośni Kościelnej                                                                                                                </t>
  </si>
  <si>
    <t xml:space="preserve">Turośń Kościelna              </t>
  </si>
  <si>
    <t xml:space="preserve">ul. Lipowa 8                            </t>
  </si>
  <si>
    <t>18-106</t>
  </si>
  <si>
    <t xml:space="preserve">Podlaski Bank Spółdzielczy w Knyszynie                                                                                                      </t>
  </si>
  <si>
    <t xml:space="preserve">Knyszyn                       </t>
  </si>
  <si>
    <t xml:space="preserve">ul. Jagiellońska 2                      </t>
  </si>
  <si>
    <t>19-120</t>
  </si>
  <si>
    <t xml:space="preserve">Bank Spółdzielczy w Korycinie                                                                                                               </t>
  </si>
  <si>
    <t xml:space="preserve">Korycin                       </t>
  </si>
  <si>
    <t xml:space="preserve">ul. Rynek 11                            </t>
  </si>
  <si>
    <t>16-140</t>
  </si>
  <si>
    <t xml:space="preserve">Bank Spółdzielczy w Łapach                                                                                                                  </t>
  </si>
  <si>
    <t xml:space="preserve">Łapy                          </t>
  </si>
  <si>
    <t xml:space="preserve">ul. Gen.Sikorskiego 80                  </t>
  </si>
  <si>
    <t>18-100</t>
  </si>
  <si>
    <t xml:space="preserve">Bank Spółdzielczy w Mońkach                                                                                                                 </t>
  </si>
  <si>
    <t xml:space="preserve">ul. Wyzwolenia 13                       </t>
  </si>
  <si>
    <t xml:space="preserve">Bank Spółdzielczy w Narwi                                                                                                                   </t>
  </si>
  <si>
    <t xml:space="preserve">Narew                         </t>
  </si>
  <si>
    <t xml:space="preserve">ul. Dąbrowskiego 1                      </t>
  </si>
  <si>
    <t>17-210</t>
  </si>
  <si>
    <t xml:space="preserve">Bank Spółdzielczy w Siemiatyczach                                                                                                           </t>
  </si>
  <si>
    <t xml:space="preserve">ul. Drohiczyńska 8                      </t>
  </si>
  <si>
    <t xml:space="preserve">Bank Spółdzielczy w Sokółce                                                                                                                 </t>
  </si>
  <si>
    <t xml:space="preserve">ul. Ściegiennego 16                     </t>
  </si>
  <si>
    <t xml:space="preserve">Bank Spółdzielczy w Suchowoli                                                                                                               </t>
  </si>
  <si>
    <t xml:space="preserve">Suchowola                     </t>
  </si>
  <si>
    <t xml:space="preserve">Plac Kościuszki 1                       </t>
  </si>
  <si>
    <t>16-150</t>
  </si>
  <si>
    <t xml:space="preserve">Podlasko-Mazurski Bank Spółdzielczy  w Zabłudowie                                                                                           </t>
  </si>
  <si>
    <t xml:space="preserve">Zabłudów                      </t>
  </si>
  <si>
    <t xml:space="preserve">ul. Surażska 2                          </t>
  </si>
  <si>
    <t>16-060</t>
  </si>
  <si>
    <t xml:space="preserve">ABS Bank Spółdzielczy                                                                                                                       </t>
  </si>
  <si>
    <t xml:space="preserve">ABS Bank                                                                                            </t>
  </si>
  <si>
    <t xml:space="preserve">ul. Krakowska 112                       </t>
  </si>
  <si>
    <t xml:space="preserve">Oddział w Wieprzu                                                                                                                           </t>
  </si>
  <si>
    <t xml:space="preserve">Wieprz                        </t>
  </si>
  <si>
    <t xml:space="preserve">ul. Centralna 3                         </t>
  </si>
  <si>
    <t>34-122</t>
  </si>
  <si>
    <t xml:space="preserve">Oddział w Oświęcimiu nr 1                                                                                                                   </t>
  </si>
  <si>
    <t xml:space="preserve">Oddział w Oświęcimiu nr 2                                                                                                                   </t>
  </si>
  <si>
    <t xml:space="preserve">Wieprz 222                              </t>
  </si>
  <si>
    <t xml:space="preserve">Beskidzki Bank Spółdzielczy                                                                                                                 </t>
  </si>
  <si>
    <t xml:space="preserve">ul. Komorowicka 272                     </t>
  </si>
  <si>
    <t>43-346</t>
  </si>
  <si>
    <t xml:space="preserve">Oddział w Wadowicach                                                                                                                        </t>
  </si>
  <si>
    <t xml:space="preserve">ul. Lwowska 72A                         </t>
  </si>
  <si>
    <t xml:space="preserve">Bank Spółdzielczy w Brzeźnicy                                                                                                               </t>
  </si>
  <si>
    <t xml:space="preserve">Brzeźnica                     </t>
  </si>
  <si>
    <t xml:space="preserve">ul. Kalwaryjska 5                       </t>
  </si>
  <si>
    <t>34-114</t>
  </si>
  <si>
    <t xml:space="preserve">Oddział Spytkowice                                                                                                                          </t>
  </si>
  <si>
    <t xml:space="preserve">Spytkowice                    </t>
  </si>
  <si>
    <t>34-116</t>
  </si>
  <si>
    <t xml:space="preserve">Bank Spółdzielczy w Cieszynie                                                                                                               </t>
  </si>
  <si>
    <t xml:space="preserve">ul. Kochanowskiego 4                    </t>
  </si>
  <si>
    <t xml:space="preserve">Oddział w Hażlachu                                                                                                                          </t>
  </si>
  <si>
    <t xml:space="preserve">Hażlach                       </t>
  </si>
  <si>
    <t xml:space="preserve">ul. Główna 57                           </t>
  </si>
  <si>
    <t>43-419</t>
  </si>
  <si>
    <t xml:space="preserve">Oddział w Goleszowie                                                                                                                        </t>
  </si>
  <si>
    <t xml:space="preserve">Goleszów                      </t>
  </si>
  <si>
    <t xml:space="preserve">ul. 1 Maja 4                            </t>
  </si>
  <si>
    <t>43-440</t>
  </si>
  <si>
    <t xml:space="preserve">Bank Spółdzielczy w Jasienicy                                                                                                               </t>
  </si>
  <si>
    <t xml:space="preserve">Jasienica                     </t>
  </si>
  <si>
    <t xml:space="preserve">ul. Strumieńska 894A                    </t>
  </si>
  <si>
    <t>43-385</t>
  </si>
  <si>
    <t xml:space="preserve">Bank Spółdzielczy w Jeleśni                                                                                                                 </t>
  </si>
  <si>
    <t xml:space="preserve">Jeleśnia                      </t>
  </si>
  <si>
    <t xml:space="preserve">ul. Żywiecka 8                          </t>
  </si>
  <si>
    <t>34-340</t>
  </si>
  <si>
    <t xml:space="preserve">Bank Spółdzielczy w Kalwarii Zebrzydowskiej                                                                                                 </t>
  </si>
  <si>
    <t xml:space="preserve">Bank Spółdzielczy w Porąbce                                                                                                                 </t>
  </si>
  <si>
    <t xml:space="preserve">Porąbka                       </t>
  </si>
  <si>
    <t xml:space="preserve">ul. Rynek 5                             </t>
  </si>
  <si>
    <t>43-353</t>
  </si>
  <si>
    <t xml:space="preserve">Bank Spółdzielczy w Rajczy                                                                                                                  </t>
  </si>
  <si>
    <t xml:space="preserve">Rajcza                        </t>
  </si>
  <si>
    <t xml:space="preserve">ul. Górska 5                            </t>
  </si>
  <si>
    <t>34-370</t>
  </si>
  <si>
    <t xml:space="preserve">Oddział w Ujsołach                                                                                                                          </t>
  </si>
  <si>
    <t xml:space="preserve">Ujsoły                        </t>
  </si>
  <si>
    <t xml:space="preserve">ul. Gminna 1                            </t>
  </si>
  <si>
    <t>34-371</t>
  </si>
  <si>
    <t xml:space="preserve">Bank Spółdzielczy w Skoczowie                                                                                                               </t>
  </si>
  <si>
    <t xml:space="preserve">Skoczów                       </t>
  </si>
  <si>
    <t xml:space="preserve">ul. Objazdowa 10                        </t>
  </si>
  <si>
    <t>43-430</t>
  </si>
  <si>
    <t xml:space="preserve">Oddział w Strumieniu                                                                                                                        </t>
  </si>
  <si>
    <t xml:space="preserve">Strumień                      </t>
  </si>
  <si>
    <t xml:space="preserve">ul. Pocztowa 5                          </t>
  </si>
  <si>
    <t>43-246</t>
  </si>
  <si>
    <t xml:space="preserve">Oddział Brenna                                                                                                                              </t>
  </si>
  <si>
    <t xml:space="preserve">Brenna                        </t>
  </si>
  <si>
    <t xml:space="preserve">ul. Wyzwolenia 97                       </t>
  </si>
  <si>
    <t>43-438</t>
  </si>
  <si>
    <t xml:space="preserve">Oddział Chybie                                                                                                                              </t>
  </si>
  <si>
    <t xml:space="preserve">Chybie                        </t>
  </si>
  <si>
    <t xml:space="preserve">ul. Bielska 47                          </t>
  </si>
  <si>
    <t>43-520</t>
  </si>
  <si>
    <t xml:space="preserve">Bank Spółdzielczy w Suchej Beskidzkiej                                                                                                      </t>
  </si>
  <si>
    <t xml:space="preserve">Bank Spółdzielczy w Ustroniu                                                                                                                </t>
  </si>
  <si>
    <t xml:space="preserve">ul. Daszyńskiego 10A                    </t>
  </si>
  <si>
    <t xml:space="preserve">Oddział w Istebnej                                                                                                                          </t>
  </si>
  <si>
    <t xml:space="preserve">Istebna                       </t>
  </si>
  <si>
    <t xml:space="preserve">Istebna 1000                            </t>
  </si>
  <si>
    <t>43-470</t>
  </si>
  <si>
    <t xml:space="preserve">Bank Spółdzielczy w Węgierskiej Górce                                                                                                       </t>
  </si>
  <si>
    <t xml:space="preserve">Węgierska Górka               </t>
  </si>
  <si>
    <t xml:space="preserve">ul. Zielona 45                          </t>
  </si>
  <si>
    <t>34-350</t>
  </si>
  <si>
    <t xml:space="preserve">Bank Spółdzielczy w Bystrej                                                                                                                 </t>
  </si>
  <si>
    <t xml:space="preserve">Bystra                        </t>
  </si>
  <si>
    <t xml:space="preserve">ul. Zdrojowa 3                          </t>
  </si>
  <si>
    <t>43-360</t>
  </si>
  <si>
    <t xml:space="preserve">Bank Spółdzielczy w Wilamowicach                                                                                                            </t>
  </si>
  <si>
    <t xml:space="preserve">Wilamowice                    </t>
  </si>
  <si>
    <t xml:space="preserve">ul. Paderewskiego 17                    </t>
  </si>
  <si>
    <t>43-330</t>
  </si>
  <si>
    <t xml:space="preserve">Bank Spółdzielczy w Zatorze                                                                                                                 </t>
  </si>
  <si>
    <t xml:space="preserve">Zator                         </t>
  </si>
  <si>
    <t xml:space="preserve">ul. Różana 2                            </t>
  </si>
  <si>
    <t>32-640</t>
  </si>
  <si>
    <t xml:space="preserve">Bank Spółdzielczy w Żywcu                                                                                                                   </t>
  </si>
  <si>
    <t xml:space="preserve">ETNO Bank Spółdzielczy                                                                                                                      </t>
  </si>
  <si>
    <t xml:space="preserve">Radziechowy Wieprz            </t>
  </si>
  <si>
    <t xml:space="preserve">Radziechowy Wieprz 700                  </t>
  </si>
  <si>
    <t>34-381</t>
  </si>
  <si>
    <t xml:space="preserve">Oddział w Milówce                                                                                                                           </t>
  </si>
  <si>
    <t xml:space="preserve">Milówka                       </t>
  </si>
  <si>
    <t xml:space="preserve">ul. Jagiellońska 9                      </t>
  </si>
  <si>
    <t>34-360</t>
  </si>
  <si>
    <t xml:space="preserve">Bank Spółdzielczy w Gilowicach                                                                                                              </t>
  </si>
  <si>
    <t xml:space="preserve">Gilowice                      </t>
  </si>
  <si>
    <t>34-322</t>
  </si>
  <si>
    <t xml:space="preserve">Bank Spółdzielczy w Bydgoszczy                                                                                                              </t>
  </si>
  <si>
    <t xml:space="preserve">ul. Kołłątaja 8                         </t>
  </si>
  <si>
    <t>85-080</t>
  </si>
  <si>
    <t xml:space="preserve">Oddział Dąbrowa Chełmińska                                                                                                                  </t>
  </si>
  <si>
    <t xml:space="preserve">Dąbrowa Chełmińska            </t>
  </si>
  <si>
    <t xml:space="preserve">ul. Bydgoska 44                         </t>
  </si>
  <si>
    <t>86-070</t>
  </si>
  <si>
    <t xml:space="preserve">Oddział Białe Błota                                                                                                                         </t>
  </si>
  <si>
    <t xml:space="preserve">Białe Błota                   </t>
  </si>
  <si>
    <t xml:space="preserve">ul. Guliwera 13                         </t>
  </si>
  <si>
    <t>86-005</t>
  </si>
  <si>
    <t xml:space="preserve">Oddział Osielsko                                                                                                                            </t>
  </si>
  <si>
    <t xml:space="preserve">Osielsko                      </t>
  </si>
  <si>
    <t xml:space="preserve">ul. Szosa Gdańska 55C                   </t>
  </si>
  <si>
    <t>86-031</t>
  </si>
  <si>
    <t xml:space="preserve">Oddział Sicienko                                                                                                                            </t>
  </si>
  <si>
    <t xml:space="preserve">Sicienko                      </t>
  </si>
  <si>
    <t xml:space="preserve">ul. Mrotecka 2                          </t>
  </si>
  <si>
    <t>86-014</t>
  </si>
  <si>
    <t xml:space="preserve">Oddział Złotniki Kujawskie                                                                                                                  </t>
  </si>
  <si>
    <t xml:space="preserve">Złotniki Kujawskie            </t>
  </si>
  <si>
    <t xml:space="preserve">ul. Podgórna 12                         </t>
  </si>
  <si>
    <t>88-180</t>
  </si>
  <si>
    <t xml:space="preserve">Oddział Dobrcz                                                                                                                              </t>
  </si>
  <si>
    <t xml:space="preserve">Dobrcz                        </t>
  </si>
  <si>
    <t xml:space="preserve">ul. Długa 45A                           </t>
  </si>
  <si>
    <t>86-022</t>
  </si>
  <si>
    <t xml:space="preserve">Bank Spółdzielczy w Koronowie                                                                                                               </t>
  </si>
  <si>
    <t xml:space="preserve">Koronowo                      </t>
  </si>
  <si>
    <t xml:space="preserve">pl. Zwycięstwa 12                       </t>
  </si>
  <si>
    <t>86-010</t>
  </si>
  <si>
    <t xml:space="preserve">Bank Spółdzielczy w Chojnicach                                                                                                              </t>
  </si>
  <si>
    <t xml:space="preserve">Bank Spółdzielczy w Czersku                                                                                                                 </t>
  </si>
  <si>
    <t xml:space="preserve">ul. Dr Zielińskiego 4                   </t>
  </si>
  <si>
    <t xml:space="preserve">Bank Spółdzielczy w Inowrocławiu                                                                                                            </t>
  </si>
  <si>
    <t xml:space="preserve">ul. Solankowa 11                        </t>
  </si>
  <si>
    <t xml:space="preserve">Bank Spółdzielczy w Kruszwicy                                                                                                               </t>
  </si>
  <si>
    <t xml:space="preserve">ul. Podgórna 2                          </t>
  </si>
  <si>
    <t xml:space="preserve">Bank Spółdzielczy w Strzelnie                                                                                                               </t>
  </si>
  <si>
    <t xml:space="preserve">Strzelno                      </t>
  </si>
  <si>
    <t xml:space="preserve">ul. J.Cieślewicza 3                     </t>
  </si>
  <si>
    <t>88-320</t>
  </si>
  <si>
    <t xml:space="preserve">Bank Spółdzielczy w Więcborku                                                                                                               </t>
  </si>
  <si>
    <t xml:space="preserve">Sępólno Krajeńskie            </t>
  </si>
  <si>
    <t xml:space="preserve">pl. Wolności 21                         </t>
  </si>
  <si>
    <t>89-400</t>
  </si>
  <si>
    <t xml:space="preserve">Bank Spółdzielczy w Szubinie                                                                                                                </t>
  </si>
  <si>
    <t xml:space="preserve">Szubin                        </t>
  </si>
  <si>
    <t xml:space="preserve">ul. Kcyńska 30                          </t>
  </si>
  <si>
    <t>89-200</t>
  </si>
  <si>
    <t xml:space="preserve">Bank Spółdzielczy w Kcyni                                                                                                                   </t>
  </si>
  <si>
    <t xml:space="preserve">Kcynia                        </t>
  </si>
  <si>
    <t xml:space="preserve">ul. Nakielska 21                        </t>
  </si>
  <si>
    <t>89-240</t>
  </si>
  <si>
    <t xml:space="preserve">Bank Spółdzielczy w Barcinie                                                                                                                </t>
  </si>
  <si>
    <t xml:space="preserve">Barcin                        </t>
  </si>
  <si>
    <t xml:space="preserve">ul. Kościelna 8                         </t>
  </si>
  <si>
    <t>88-190</t>
  </si>
  <si>
    <t xml:space="preserve">Bank Spółdzielczy w Świeciu                                                                                                                 </t>
  </si>
  <si>
    <t xml:space="preserve">Świecie                       </t>
  </si>
  <si>
    <t xml:space="preserve">ul. Wojska Polskiego 127A               </t>
  </si>
  <si>
    <t>86-100</t>
  </si>
  <si>
    <t xml:space="preserve">Bank Spółdzielczy w Osiu                                                                                                                    </t>
  </si>
  <si>
    <t xml:space="preserve">Osie                          </t>
  </si>
  <si>
    <t xml:space="preserve">ul. Dworcowa 8                          </t>
  </si>
  <si>
    <t>86-150</t>
  </si>
  <si>
    <t xml:space="preserve">Oddział Lniano                                                                                                                              </t>
  </si>
  <si>
    <t xml:space="preserve">Lniano                        </t>
  </si>
  <si>
    <t xml:space="preserve">ul. Wyzwolenia 9A                       </t>
  </si>
  <si>
    <t>86-141</t>
  </si>
  <si>
    <t xml:space="preserve">Oddział Drzycim                                                                                                                             </t>
  </si>
  <si>
    <t xml:space="preserve">Drzycim                       </t>
  </si>
  <si>
    <t>86-140</t>
  </si>
  <si>
    <t xml:space="preserve">Bank Spółdzielczy w Pruszczu Pomorskim                                                                                                      </t>
  </si>
  <si>
    <t xml:space="preserve">Pruszcz                       </t>
  </si>
  <si>
    <t xml:space="preserve">ul. Dworcowa 6                          </t>
  </si>
  <si>
    <t>86-120</t>
  </si>
  <si>
    <t xml:space="preserve">Oddział w Rojewie                                                                                                                           </t>
  </si>
  <si>
    <t xml:space="preserve">Rojewo                        </t>
  </si>
  <si>
    <t xml:space="preserve">-                                       </t>
  </si>
  <si>
    <t>88-111</t>
  </si>
  <si>
    <t xml:space="preserve">Oddział w Dąbrowie                                                                                                                          </t>
  </si>
  <si>
    <t xml:space="preserve">Dąbrowa                       </t>
  </si>
  <si>
    <t xml:space="preserve">ul. Centralna 12                        </t>
  </si>
  <si>
    <t>88-306</t>
  </si>
  <si>
    <t xml:space="preserve">Oddział w Pakości                                                                                                                           </t>
  </si>
  <si>
    <t xml:space="preserve">Pakość                        </t>
  </si>
  <si>
    <t xml:space="preserve">ul. Barcińska 14B                       </t>
  </si>
  <si>
    <t>88-170</t>
  </si>
  <si>
    <t xml:space="preserve">ul. Chocimska 15                        </t>
  </si>
  <si>
    <t>85-078</t>
  </si>
  <si>
    <t xml:space="preserve">Bank Spółdzielczy w Nowem n/Wisłą                                                                                                           </t>
  </si>
  <si>
    <t xml:space="preserve">Nowe                          </t>
  </si>
  <si>
    <t xml:space="preserve">ul. Bydgoska 12                         </t>
  </si>
  <si>
    <t>86-170</t>
  </si>
  <si>
    <t xml:space="preserve">Bank Spółdzielczy w Tucholi                                                                                                                 </t>
  </si>
  <si>
    <t xml:space="preserve">Tuchola                       </t>
  </si>
  <si>
    <t xml:space="preserve">ul. Świecka 15                          </t>
  </si>
  <si>
    <t>89-500</t>
  </si>
  <si>
    <t xml:space="preserve">Bank Spółdzielczy w Nakle n/Notecią                                                                                                         </t>
  </si>
  <si>
    <t xml:space="preserve">ul. Sądowa 10                           </t>
  </si>
  <si>
    <t xml:space="preserve">Bank Spółdzielczy "Pałuki" w Żninie                                                                                                         </t>
  </si>
  <si>
    <t xml:space="preserve">Żnin                          </t>
  </si>
  <si>
    <t xml:space="preserve">ul. 700-lecia 41                        </t>
  </si>
  <si>
    <t>88-400</t>
  </si>
  <si>
    <t xml:space="preserve">Piastowski Bank Spółdzielczy w Janikowie                                                                                                    </t>
  </si>
  <si>
    <t xml:space="preserve">Janikowo                      </t>
  </si>
  <si>
    <t xml:space="preserve">ul. Przemysłowa 4                       </t>
  </si>
  <si>
    <t>88-160</t>
  </si>
  <si>
    <t xml:space="preserve">Wschodni Bank Spółdzielczy w Chełmie                                                                                                        </t>
  </si>
  <si>
    <t xml:space="preserve">ul. I Pułku Szwoleżerów 9               </t>
  </si>
  <si>
    <t xml:space="preserve">Bank Spółdzielczy w Wojsławicach                                                                                                            </t>
  </si>
  <si>
    <t xml:space="preserve">Wojsławice                    </t>
  </si>
  <si>
    <t xml:space="preserve">ul. Rynek 23                            </t>
  </si>
  <si>
    <t>22-120</t>
  </si>
  <si>
    <t xml:space="preserve">Bank Spółdzielczy w Cycowie                                                                                                                 </t>
  </si>
  <si>
    <t xml:space="preserve">Cyców                         </t>
  </si>
  <si>
    <t xml:space="preserve">ul. Chełmska 14                         </t>
  </si>
  <si>
    <t>21-070</t>
  </si>
  <si>
    <t xml:space="preserve">Oddział w Rejowcu                                                                                                                           </t>
  </si>
  <si>
    <t xml:space="preserve">Rejowiec                      </t>
  </si>
  <si>
    <t xml:space="preserve">ul. Mikołaja Reja 1A                    </t>
  </si>
  <si>
    <t>22-360</t>
  </si>
  <si>
    <t xml:space="preserve">Oddział w Urszulinie                                                                                                                        </t>
  </si>
  <si>
    <t xml:space="preserve">Urszulin                      </t>
  </si>
  <si>
    <t xml:space="preserve">ul. Lubelska 35                         </t>
  </si>
  <si>
    <t>22-234</t>
  </si>
  <si>
    <t xml:space="preserve">Oddział w Jastkowie                                                                                                                         </t>
  </si>
  <si>
    <t xml:space="preserve">Panieńszczyzna                </t>
  </si>
  <si>
    <t xml:space="preserve">al. Warszawska 45                       </t>
  </si>
  <si>
    <t>21-002</t>
  </si>
  <si>
    <t xml:space="preserve">Jastków                       </t>
  </si>
  <si>
    <t xml:space="preserve">Oddział w Ludwinie                                                                                                                          </t>
  </si>
  <si>
    <t xml:space="preserve">Ludwin                        </t>
  </si>
  <si>
    <t xml:space="preserve">Ludwin 17A                              </t>
  </si>
  <si>
    <t>21-075</t>
  </si>
  <si>
    <t xml:space="preserve">Oddział w Michowie                                                                                                                          </t>
  </si>
  <si>
    <t xml:space="preserve">Michów                        </t>
  </si>
  <si>
    <t xml:space="preserve">ul. Partyzancka 20                      </t>
  </si>
  <si>
    <t>21-140</t>
  </si>
  <si>
    <t xml:space="preserve">Oddział w Żyrzynie                                                                                                                          </t>
  </si>
  <si>
    <t xml:space="preserve">Żyrzyn                        </t>
  </si>
  <si>
    <t xml:space="preserve">ul. Powstania Styczniowego 16           </t>
  </si>
  <si>
    <t>24-103</t>
  </si>
  <si>
    <t xml:space="preserve">Bank Spółdzielczy w Sawinie                                                                                                                 </t>
  </si>
  <si>
    <t xml:space="preserve">Sawin                         </t>
  </si>
  <si>
    <t xml:space="preserve">ul. Rynek 6                             </t>
  </si>
  <si>
    <t>22-107</t>
  </si>
  <si>
    <t xml:space="preserve">Bank Spółdzielczy w Leśniowicach                                                                                                            </t>
  </si>
  <si>
    <t xml:space="preserve">Leśniowice                    </t>
  </si>
  <si>
    <t xml:space="preserve">Leśniowice 22A                          </t>
  </si>
  <si>
    <t>22-122</t>
  </si>
  <si>
    <t xml:space="preserve">Bank Spółdzielczy w Krasnymstawie                                                                                                           </t>
  </si>
  <si>
    <t xml:space="preserve">ul. Mostowa 25                          </t>
  </si>
  <si>
    <t xml:space="preserve">Oddział w Łopienniku Nadrzecznym                                                                                                            </t>
  </si>
  <si>
    <t xml:space="preserve">Łopiennik Nadrzeczny          </t>
  </si>
  <si>
    <t xml:space="preserve">Łopiennik Nadrzeczny 3                  </t>
  </si>
  <si>
    <t>22-351</t>
  </si>
  <si>
    <t xml:space="preserve">Łopiennik Górny               </t>
  </si>
  <si>
    <t xml:space="preserve">Oddział w Siennicy Różanej                                                                                                                  </t>
  </si>
  <si>
    <t xml:space="preserve">Siennica Różana               </t>
  </si>
  <si>
    <t xml:space="preserve">Siennica Różana 15                      </t>
  </si>
  <si>
    <t>22-304</t>
  </si>
  <si>
    <t xml:space="preserve">Oddział w Fajsławicach                                                                                                                      </t>
  </si>
  <si>
    <t xml:space="preserve">Fajsławice                    </t>
  </si>
  <si>
    <t xml:space="preserve">Fajsławice 106                          </t>
  </si>
  <si>
    <t>21-060</t>
  </si>
  <si>
    <t xml:space="preserve">Oddział w Turobinie                                                                                                                         </t>
  </si>
  <si>
    <t xml:space="preserve">Turobin                       </t>
  </si>
  <si>
    <t xml:space="preserve">ul. Piłsudskiego 2                      </t>
  </si>
  <si>
    <t>22-465</t>
  </si>
  <si>
    <t xml:space="preserve">Oddział w Żółkiewce                                                                                                                         </t>
  </si>
  <si>
    <t xml:space="preserve">Żółkiewka                     </t>
  </si>
  <si>
    <t xml:space="preserve">ul. Żółkiewskiego 10                    </t>
  </si>
  <si>
    <t>22-335</t>
  </si>
  <si>
    <t xml:space="preserve">Bank Spółdzielczy w Białopolu                                                                                                               </t>
  </si>
  <si>
    <t xml:space="preserve">Białopole                     </t>
  </si>
  <si>
    <t xml:space="preserve">ul. Chełmska 1A                         </t>
  </si>
  <si>
    <t>22-135</t>
  </si>
  <si>
    <t xml:space="preserve">Bank Spółdzielczy w Białopolu Oddział w Uchaniach                                                                                           </t>
  </si>
  <si>
    <t xml:space="preserve">Bank Spółdzielczy w Bieżuniu                                                                                                                </t>
  </si>
  <si>
    <t xml:space="preserve">Bieżuń                        </t>
  </si>
  <si>
    <t xml:space="preserve">ul. Zamojskiego 27                      </t>
  </si>
  <si>
    <t>09-320</t>
  </si>
  <si>
    <t xml:space="preserve">Polski Bank Spółdzielczy w Ciechanowie                                                                                                      </t>
  </si>
  <si>
    <t xml:space="preserve">Oddział w Bodzanowie                                                                                                                        </t>
  </si>
  <si>
    <t xml:space="preserve">Bodzanów                      </t>
  </si>
  <si>
    <t>09-470</t>
  </si>
  <si>
    <t xml:space="preserve">Bank Spółdzielczy w Działdowie z siedzibą w Lidzbarku                                                                                       </t>
  </si>
  <si>
    <t xml:space="preserve">Lidzbark                      </t>
  </si>
  <si>
    <t xml:space="preserve">ul. Nowy Rynek 18                       </t>
  </si>
  <si>
    <t xml:space="preserve">Oddział w Rybnie                                                                                                                            </t>
  </si>
  <si>
    <t xml:space="preserve">Rybno                         </t>
  </si>
  <si>
    <t xml:space="preserve">ul. Wyzwolenia 38                       </t>
  </si>
  <si>
    <t>13-220</t>
  </si>
  <si>
    <t xml:space="preserve">Oddział w Działdowie                                                                                                                        </t>
  </si>
  <si>
    <t xml:space="preserve">pl. Mickiewicza 1                       </t>
  </si>
  <si>
    <t xml:space="preserve">Oddział w Lubowidzu                                                                                                                         </t>
  </si>
  <si>
    <t xml:space="preserve">Lubowidz                      </t>
  </si>
  <si>
    <t xml:space="preserve">ul. Poświętna 14                        </t>
  </si>
  <si>
    <t>09-304</t>
  </si>
  <si>
    <t xml:space="preserve">Bank Spółdzielczy w Grudusku                                                                                                                </t>
  </si>
  <si>
    <t xml:space="preserve">Grudusk                       </t>
  </si>
  <si>
    <t xml:space="preserve">pl. Grunwaldu 4A                        </t>
  </si>
  <si>
    <t>06-460</t>
  </si>
  <si>
    <t xml:space="preserve">Bank Spółdzielczy w Mławie                                                                                                                  </t>
  </si>
  <si>
    <t xml:space="preserve">ul. Sądowa 3                            </t>
  </si>
  <si>
    <t xml:space="preserve">Oddział w Iłowie                                                                                                                            </t>
  </si>
  <si>
    <t xml:space="preserve">Iłowo                         </t>
  </si>
  <si>
    <t xml:space="preserve">ul. Wyzwolenia 17                       </t>
  </si>
  <si>
    <t>13-240</t>
  </si>
  <si>
    <t xml:space="preserve">Iłowo-Osada                   </t>
  </si>
  <si>
    <t xml:space="preserve">Oddział w Szydłowie                                                                                                                         </t>
  </si>
  <si>
    <t xml:space="preserve">Szydłowo                      </t>
  </si>
  <si>
    <t xml:space="preserve">ul. Mazowiecka 63                       </t>
  </si>
  <si>
    <t>06-516</t>
  </si>
  <si>
    <t xml:space="preserve">Bank Spółdzielczy w Nasielsku                                                                                                               </t>
  </si>
  <si>
    <t xml:space="preserve">ul. Kościuszki 19                       </t>
  </si>
  <si>
    <t>06-130</t>
  </si>
  <si>
    <t xml:space="preserve">Oddział w Winnicy                                                                                                                           </t>
  </si>
  <si>
    <t xml:space="preserve">Winnica                       </t>
  </si>
  <si>
    <t xml:space="preserve">ul. Pułtuska 44                         </t>
  </si>
  <si>
    <t>06-120</t>
  </si>
  <si>
    <t xml:space="preserve">Oddział w Świerczach                                                                                                                        </t>
  </si>
  <si>
    <t xml:space="preserve">Świercze                      </t>
  </si>
  <si>
    <t xml:space="preserve">ul. Wiejska 3D                          </t>
  </si>
  <si>
    <t>06-150</t>
  </si>
  <si>
    <t xml:space="preserve">Bank Spółdzielczy w Glinojecku                                                                                                              </t>
  </si>
  <si>
    <t xml:space="preserve">Glinojeck                     </t>
  </si>
  <si>
    <t xml:space="preserve">ul. Płocka 14                           </t>
  </si>
  <si>
    <t>06-450</t>
  </si>
  <si>
    <t xml:space="preserve">Oddział w Opinogórze                                                                                                                        </t>
  </si>
  <si>
    <t xml:space="preserve">Opinogóra                     </t>
  </si>
  <si>
    <t xml:space="preserve">ul. Zygmunta Krasińskiego 4             </t>
  </si>
  <si>
    <t>06-406</t>
  </si>
  <si>
    <t xml:space="preserve">Bank Spółdzielczy w Płońsku                                                                                                                 </t>
  </si>
  <si>
    <t xml:space="preserve">ul. Płocka 28                           </t>
  </si>
  <si>
    <t xml:space="preserve">Bank Spółdzielczy w Pułtusku                                                                                                                </t>
  </si>
  <si>
    <t xml:space="preserve">Bank Spółdzielczy w Raciążu                                                                                                                 </t>
  </si>
  <si>
    <t xml:space="preserve">Oddział w Gąsocinie                                                                                                                         </t>
  </si>
  <si>
    <t xml:space="preserve">Gąsocin                       </t>
  </si>
  <si>
    <t xml:space="preserve">ul. Główna 23                           </t>
  </si>
  <si>
    <t>06-440</t>
  </si>
  <si>
    <t xml:space="preserve">Raciąż                        </t>
  </si>
  <si>
    <t xml:space="preserve">ul. Mławska 20A                         </t>
  </si>
  <si>
    <t>09-140</t>
  </si>
  <si>
    <t xml:space="preserve">Oddział w Szreńsku                                                                                                                          </t>
  </si>
  <si>
    <t xml:space="preserve">Szreńsk                       </t>
  </si>
  <si>
    <t>06-550</t>
  </si>
  <si>
    <t xml:space="preserve">Bank Spółdzielczy w Strzegowie                                                                                                              </t>
  </si>
  <si>
    <t xml:space="preserve">Strzegowo                     </t>
  </si>
  <si>
    <t xml:space="preserve">ul. Wyzwolenia 6                        </t>
  </si>
  <si>
    <t>06-445</t>
  </si>
  <si>
    <t xml:space="preserve">Bank Spółdzielczy w Załuskach                                                                                                               </t>
  </si>
  <si>
    <t xml:space="preserve">Załuski                       </t>
  </si>
  <si>
    <t xml:space="preserve">Załuski 36A                             </t>
  </si>
  <si>
    <t>09-142</t>
  </si>
  <si>
    <t xml:space="preserve">Oddział w Sochocinie                                                                                                                        </t>
  </si>
  <si>
    <t xml:space="preserve">Sochocin                      </t>
  </si>
  <si>
    <t>09-110</t>
  </si>
  <si>
    <t xml:space="preserve">Bank Spółdzielczy w Żurominie                                                                                                               </t>
  </si>
  <si>
    <t xml:space="preserve">Oddział w Kuczborku                                                                                                                         </t>
  </si>
  <si>
    <t xml:space="preserve">Kuczbork                      </t>
  </si>
  <si>
    <t xml:space="preserve">ul. A.Mickiewicza 7A                    </t>
  </si>
  <si>
    <t>09-310</t>
  </si>
  <si>
    <t xml:space="preserve">Oddział w Lipowcu                                                                                                                           </t>
  </si>
  <si>
    <t xml:space="preserve">Lipowiec                      </t>
  </si>
  <si>
    <t xml:space="preserve">Lipowiec 22                             </t>
  </si>
  <si>
    <t>06-545</t>
  </si>
  <si>
    <t xml:space="preserve">Bank Spółdzielczy w Kłobucku                                                                                                                </t>
  </si>
  <si>
    <t xml:space="preserve">Kłobuck                       </t>
  </si>
  <si>
    <t xml:space="preserve">ul. Bohaterów Bitwy pod Mokrą 2         </t>
  </si>
  <si>
    <t>42-100</t>
  </si>
  <si>
    <t xml:space="preserve">Oddział w Pankach                                                                                                                           </t>
  </si>
  <si>
    <t xml:space="preserve">Panki                         </t>
  </si>
  <si>
    <t xml:space="preserve">ul. Tysiąclecia 6                       </t>
  </si>
  <si>
    <t>42-140</t>
  </si>
  <si>
    <t xml:space="preserve">Wręczyca Wielka               </t>
  </si>
  <si>
    <t xml:space="preserve">ul. Sportowa 1                          </t>
  </si>
  <si>
    <t>42-130</t>
  </si>
  <si>
    <t xml:space="preserve">Bank Spółdzielczy w Krzepicach                                                                                                              </t>
  </si>
  <si>
    <t xml:space="preserve">Krzepice                      </t>
  </si>
  <si>
    <t xml:space="preserve">ul. Częstochowska 27                    </t>
  </si>
  <si>
    <t>42-160</t>
  </si>
  <si>
    <t xml:space="preserve">Oddział w Opatowie                                                                                                                          </t>
  </si>
  <si>
    <t xml:space="preserve">ul. Kuźnicka 31                         </t>
  </si>
  <si>
    <t>42-152</t>
  </si>
  <si>
    <t xml:space="preserve">Oddział w Lipiu                                                                                                                             </t>
  </si>
  <si>
    <t xml:space="preserve">Lipie                         </t>
  </si>
  <si>
    <t xml:space="preserve">ul. Częstochowska 108                   </t>
  </si>
  <si>
    <t>42-165</t>
  </si>
  <si>
    <t xml:space="preserve">Oddział w Przystajni                                                                                                                        </t>
  </si>
  <si>
    <t xml:space="preserve">Przystajń                     </t>
  </si>
  <si>
    <t xml:space="preserve">ul. Nowa 8                              </t>
  </si>
  <si>
    <t>42-141</t>
  </si>
  <si>
    <t xml:space="preserve">Bank Spółdzielczy we Mstowie                                                                                                                </t>
  </si>
  <si>
    <t xml:space="preserve">Mstów                         </t>
  </si>
  <si>
    <t xml:space="preserve">ul. 16 Stycznia 14                      </t>
  </si>
  <si>
    <t>42-244</t>
  </si>
  <si>
    <t xml:space="preserve">Bank Spółdzielczy w Mykanowie                                                                                                               </t>
  </si>
  <si>
    <t xml:space="preserve">Mykanów                       </t>
  </si>
  <si>
    <t xml:space="preserve">ul. Samorządowa 3                       </t>
  </si>
  <si>
    <t>42-233</t>
  </si>
  <si>
    <t xml:space="preserve">Bank Spółdzielczy w Popowie z/s w Zawadach                                                                                                  </t>
  </si>
  <si>
    <t xml:space="preserve">Zawady                        </t>
  </si>
  <si>
    <t xml:space="preserve">ul. Częstochowska 8                     </t>
  </si>
  <si>
    <t>42-110</t>
  </si>
  <si>
    <t xml:space="preserve">Popów                         </t>
  </si>
  <si>
    <t xml:space="preserve">Oddział Miedźno                                                                                                                             </t>
  </si>
  <si>
    <t xml:space="preserve">Miedźno                       </t>
  </si>
  <si>
    <t xml:space="preserve">ul. Słoneczna 4                         </t>
  </si>
  <si>
    <t>42-120</t>
  </si>
  <si>
    <t xml:space="preserve">Bank Spółdzielczy w Poczesnej                                                                                                               </t>
  </si>
  <si>
    <t xml:space="preserve">Poczesna                      </t>
  </si>
  <si>
    <t>42-262</t>
  </si>
  <si>
    <t xml:space="preserve">Oddział w Kamienicy Polskiej                                                                                                                </t>
  </si>
  <si>
    <t xml:space="preserve">Kamienica Polska              </t>
  </si>
  <si>
    <t xml:space="preserve">ul. Marii Konopnickiej 133              </t>
  </si>
  <si>
    <t>42-260</t>
  </si>
  <si>
    <t xml:space="preserve">Bank Spółdzielczy w Pajęcznie                                                                                                               </t>
  </si>
  <si>
    <t xml:space="preserve">Pajęczno                      </t>
  </si>
  <si>
    <t xml:space="preserve">ul. Wiśniowa 32                         </t>
  </si>
  <si>
    <t>98-330</t>
  </si>
  <si>
    <t xml:space="preserve">Oddział w Strzelcach Wielkich                                                                                                               </t>
  </si>
  <si>
    <t xml:space="preserve">Strzelce Wielkie              </t>
  </si>
  <si>
    <t xml:space="preserve">ul. Częstochowska 14                    </t>
  </si>
  <si>
    <t>98-337</t>
  </si>
  <si>
    <t xml:space="preserve">Oddział w Nowej Brzeźnicy                                                                                                                   </t>
  </si>
  <si>
    <t xml:space="preserve">Nowa Brzeźnica                </t>
  </si>
  <si>
    <t>98-331</t>
  </si>
  <si>
    <t xml:space="preserve">Bank Spółdzielczy w Żytnie                                                                                                                  </t>
  </si>
  <si>
    <t xml:space="preserve">Żytno                         </t>
  </si>
  <si>
    <t xml:space="preserve">ul. M.Konopnickiej 95                   </t>
  </si>
  <si>
    <t>97-532</t>
  </si>
  <si>
    <t xml:space="preserve">Oddział w Gidlach                                                                                                                           </t>
  </si>
  <si>
    <t xml:space="preserve">Gidle                         </t>
  </si>
  <si>
    <t>97-540</t>
  </si>
  <si>
    <t xml:space="preserve">Oddział w Kobielach Wielkich                                                                                                                </t>
  </si>
  <si>
    <t xml:space="preserve">Kobiele Wielkie               </t>
  </si>
  <si>
    <t xml:space="preserve">ul. Reymonta 79                         </t>
  </si>
  <si>
    <t>97-524</t>
  </si>
  <si>
    <t xml:space="preserve">Bank Spółdzielczy w Konopiskach                                                                                                             </t>
  </si>
  <si>
    <t xml:space="preserve">Konopiska                     </t>
  </si>
  <si>
    <t xml:space="preserve">ul. Częstochowska 28                    </t>
  </si>
  <si>
    <t>42-274</t>
  </si>
  <si>
    <t xml:space="preserve">Bank Spółdzielczy w Koniecpolu                                                                                                              </t>
  </si>
  <si>
    <t xml:space="preserve">Koniecpol                     </t>
  </si>
  <si>
    <t>42-230</t>
  </si>
  <si>
    <t xml:space="preserve">Oddział w Dąbrowie Zielonej                                                                                                                 </t>
  </si>
  <si>
    <t xml:space="preserve">Dąbrowa Zielona               </t>
  </si>
  <si>
    <t xml:space="preserve">pl. Kościuszki 45                       </t>
  </si>
  <si>
    <t>42-265</t>
  </si>
  <si>
    <t xml:space="preserve">Oddział w Seceminie                                                                                                                         </t>
  </si>
  <si>
    <t xml:space="preserve">Secemin                       </t>
  </si>
  <si>
    <t>29-145</t>
  </si>
  <si>
    <t xml:space="preserve">Bank Spółdzielczy w Szczekocinach                                                                                                           </t>
  </si>
  <si>
    <t xml:space="preserve">Szczekociny                   </t>
  </si>
  <si>
    <t xml:space="preserve">ul. Żeromskiego 8                       </t>
  </si>
  <si>
    <t>42-255</t>
  </si>
  <si>
    <t xml:space="preserve">Międzypowiatowy Bank Spółdzielczy w  Myszkowie                                                                                              </t>
  </si>
  <si>
    <t xml:space="preserve">ul. Kościuszki 111                      </t>
  </si>
  <si>
    <t xml:space="preserve">Oddział w Koziegłowach                                                                                                                      </t>
  </si>
  <si>
    <t xml:space="preserve">Koziegłowy                    </t>
  </si>
  <si>
    <t xml:space="preserve">ul. Warszawska 16                       </t>
  </si>
  <si>
    <t>42-350</t>
  </si>
  <si>
    <t xml:space="preserve">Oddział w Woźnikach                                                                                                                         </t>
  </si>
  <si>
    <t xml:space="preserve">Woźniki                       </t>
  </si>
  <si>
    <t xml:space="preserve">ul. Koziegłowska 4                      </t>
  </si>
  <si>
    <t>42-289</t>
  </si>
  <si>
    <t xml:space="preserve">Oddział w Żarkach                                                                                                                           </t>
  </si>
  <si>
    <t xml:space="preserve">Żarki                         </t>
  </si>
  <si>
    <t xml:space="preserve">ul. Moniuszki 2                         </t>
  </si>
  <si>
    <t>42-310</t>
  </si>
  <si>
    <t xml:space="preserve">Bank Spółdzielczy w Koszęcinie                                                                                                              </t>
  </si>
  <si>
    <t xml:space="preserve">Koszęcin                      </t>
  </si>
  <si>
    <t xml:space="preserve">ul. Sienkiewicza 1                      </t>
  </si>
  <si>
    <t>42-286</t>
  </si>
  <si>
    <t xml:space="preserve">Oddział w Herbach z siedzibą w Boronowie                                                                                                    </t>
  </si>
  <si>
    <t xml:space="preserve">Boronów                       </t>
  </si>
  <si>
    <t xml:space="preserve">ul. Wolności 18                         </t>
  </si>
  <si>
    <t>42-283</t>
  </si>
  <si>
    <t xml:space="preserve">Powiślański Bank Spółdzielczy w Kwidzynie                                                                                                   </t>
  </si>
  <si>
    <t xml:space="preserve">ul. Kopernika 28                        </t>
  </si>
  <si>
    <t xml:space="preserve">Bank Spółdzielczy w Malborku                                                                                                                </t>
  </si>
  <si>
    <t xml:space="preserve">Malbork                       </t>
  </si>
  <si>
    <t xml:space="preserve">ul. 17 Marca 32                         </t>
  </si>
  <si>
    <t>82-200</t>
  </si>
  <si>
    <t xml:space="preserve">Oddział w Młynarach                                                                                                                         </t>
  </si>
  <si>
    <t xml:space="preserve">Młynary                       </t>
  </si>
  <si>
    <t xml:space="preserve">ul. Konopnickiej 2                      </t>
  </si>
  <si>
    <t>14-420</t>
  </si>
  <si>
    <t xml:space="preserve">Bank Spółdzielczy w Nowym Stawie                                                                                                            </t>
  </si>
  <si>
    <t xml:space="preserve">Nowy Staw                     </t>
  </si>
  <si>
    <t xml:space="preserve">ul. Rynek Kazimierza Pułaskiego 2       </t>
  </si>
  <si>
    <t>82-230</t>
  </si>
  <si>
    <t xml:space="preserve">Żuławski Bank Spółdzielczy                                                                                                                  </t>
  </si>
  <si>
    <t xml:space="preserve">Nowy Dwór Gdański             </t>
  </si>
  <si>
    <t xml:space="preserve">ul. Sikorskiego 52                      </t>
  </si>
  <si>
    <t>82-100</t>
  </si>
  <si>
    <t xml:space="preserve">Bank Spółdzielczy w Stegnie                                                                                                                 </t>
  </si>
  <si>
    <t xml:space="preserve">Stegna                        </t>
  </si>
  <si>
    <t>82-103</t>
  </si>
  <si>
    <t xml:space="preserve">Bank Spółdzielczy w Sztumie                                                                                                                 </t>
  </si>
  <si>
    <t xml:space="preserve">Sztum                         </t>
  </si>
  <si>
    <t xml:space="preserve">ul. Mickiewicza 36                      </t>
  </si>
  <si>
    <t>82-400</t>
  </si>
  <si>
    <t xml:space="preserve">Bank Spółdzielczy w Dzierzgoniu                                                                                                             </t>
  </si>
  <si>
    <t xml:space="preserve">Dzierzgoń                     </t>
  </si>
  <si>
    <t xml:space="preserve">ul. Wojska Polskiego 4                  </t>
  </si>
  <si>
    <t>82-440</t>
  </si>
  <si>
    <t xml:space="preserve">Braniewsko - Pasłęcki Bank Spółdzielczy z siedzibą w Pasłęku                                                                                </t>
  </si>
  <si>
    <t xml:space="preserve">ul. Zacisze 14-16                       </t>
  </si>
  <si>
    <t xml:space="preserve">Pasłęk                        </t>
  </si>
  <si>
    <t xml:space="preserve">ul. Westerplatte 17                     </t>
  </si>
  <si>
    <t>14-400</t>
  </si>
  <si>
    <t xml:space="preserve">Bank Spółdzielczy w Ornecie                                                                                                                 </t>
  </si>
  <si>
    <t xml:space="preserve">Orneta                        </t>
  </si>
  <si>
    <t xml:space="preserve">ul. Olsztyńska 17                       </t>
  </si>
  <si>
    <t>11-130</t>
  </si>
  <si>
    <t xml:space="preserve">Bank Spółdzielczy w Pieniężnie                                                                                                              </t>
  </si>
  <si>
    <t xml:space="preserve">Pieniężno                     </t>
  </si>
  <si>
    <t>14-520</t>
  </si>
  <si>
    <t xml:space="preserve">Bank Spółdzielczy w Prabutach                                                                                                               </t>
  </si>
  <si>
    <t xml:space="preserve">Prabuty                       </t>
  </si>
  <si>
    <t xml:space="preserve">ul. Kwidzyńska 3                        </t>
  </si>
  <si>
    <t>82-550</t>
  </si>
  <si>
    <t xml:space="preserve">Bank Spółdzielczy w Suszu                                                                                                                   </t>
  </si>
  <si>
    <t xml:space="preserve">Susz                          </t>
  </si>
  <si>
    <t xml:space="preserve">ul. Piastowska 11                       </t>
  </si>
  <si>
    <t>14-240</t>
  </si>
  <si>
    <t xml:space="preserve">Bank Spółdzielczy w Sierakowicach                                                                                                           </t>
  </si>
  <si>
    <t xml:space="preserve">Sierakowice                   </t>
  </si>
  <si>
    <t xml:space="preserve">ul. Kartuska 3                          </t>
  </si>
  <si>
    <t>83-340</t>
  </si>
  <si>
    <t xml:space="preserve">Bank Spółdzielczy w Kościerzynie                                                                                                            </t>
  </si>
  <si>
    <t xml:space="preserve">ul. Świętojańska 1                      </t>
  </si>
  <si>
    <t xml:space="preserve">Bank Spółdzielczy w Pruszczu Gdańskim                                                                                                       </t>
  </si>
  <si>
    <t xml:space="preserve">ul. Wita Stwosza 2A                     </t>
  </si>
  <si>
    <t xml:space="preserve">Bank Spółdzielczy w Pszczółkach                                                                                                             </t>
  </si>
  <si>
    <t xml:space="preserve">Pszczółki                     </t>
  </si>
  <si>
    <t xml:space="preserve">ul. Pomorska 18A                        </t>
  </si>
  <si>
    <t>83-032</t>
  </si>
  <si>
    <t xml:space="preserve">Bank Spółdzielczy w Starogardzie Gdańskim                                                                                                   </t>
  </si>
  <si>
    <t xml:space="preserve">Bank Spółdzielczy w Lubichowie                                                                                                              </t>
  </si>
  <si>
    <t xml:space="preserve">Lubichowo                     </t>
  </si>
  <si>
    <t xml:space="preserve">ul. Starogardzka 9                      </t>
  </si>
  <si>
    <t>83-240</t>
  </si>
  <si>
    <t xml:space="preserve">Bank Spółdzielczy w Skórczu                                                                                                                 </t>
  </si>
  <si>
    <t xml:space="preserve">Skórcz                        </t>
  </si>
  <si>
    <t xml:space="preserve">ul. Główna 40A                          </t>
  </si>
  <si>
    <t>83-220</t>
  </si>
  <si>
    <t xml:space="preserve">Bank Spółdzielczy w Smętowie Granicznym                                                                                                     </t>
  </si>
  <si>
    <t xml:space="preserve">Smętowo Graniczne             </t>
  </si>
  <si>
    <t xml:space="preserve">ul. Kociewska 3                         </t>
  </si>
  <si>
    <t>83-230</t>
  </si>
  <si>
    <t xml:space="preserve">Bank Spółdzielczy w Tczewie                                                                                                                 </t>
  </si>
  <si>
    <t xml:space="preserve">ul. Paderewskiego 1                     </t>
  </si>
  <si>
    <t xml:space="preserve">Oddział w Żukowie                                                                                                                           </t>
  </si>
  <si>
    <t xml:space="preserve">ul. Kościerska 9                        </t>
  </si>
  <si>
    <t xml:space="preserve">Bank Spółdzielczy w Gniewie                                                                                                                 </t>
  </si>
  <si>
    <t xml:space="preserve">Gniew                         </t>
  </si>
  <si>
    <t xml:space="preserve">pl. Grunwaldzki 26                      </t>
  </si>
  <si>
    <t>83-140</t>
  </si>
  <si>
    <t xml:space="preserve">Bank Spółdzielczy w Pucku                                                                                                                   </t>
  </si>
  <si>
    <t xml:space="preserve">Puck                          </t>
  </si>
  <si>
    <t xml:space="preserve">ul. Gen.J.Hallera 3                     </t>
  </si>
  <si>
    <t>84-100</t>
  </si>
  <si>
    <t xml:space="preserve">Bank Spółdzielczy w Krokowej                                                                                                                </t>
  </si>
  <si>
    <t xml:space="preserve">Krokowa                       </t>
  </si>
  <si>
    <t xml:space="preserve">ul. Żarnowiecka 1                       </t>
  </si>
  <si>
    <t>84-110</t>
  </si>
  <si>
    <t xml:space="preserve">Kaszubski Bank Spółdzielczy w Wejherowie                                                                                                    </t>
  </si>
  <si>
    <t xml:space="preserve">ul. Pucka 5                             </t>
  </si>
  <si>
    <t xml:space="preserve">Bank Rumia Spółdzielczy                                                                                                                     </t>
  </si>
  <si>
    <t xml:space="preserve">ul. Morska 21                           </t>
  </si>
  <si>
    <t>84-230</t>
  </si>
  <si>
    <t xml:space="preserve">Gospodarczy Bank Spółdzielczy w Barlinku                                                                                                    </t>
  </si>
  <si>
    <t xml:space="preserve">Barlinek                      </t>
  </si>
  <si>
    <t xml:space="preserve">ul. Strzelecka 2                        </t>
  </si>
  <si>
    <t>74-320</t>
  </si>
  <si>
    <t xml:space="preserve">Oddział w Pełczycach                                                                                                                        </t>
  </si>
  <si>
    <t xml:space="preserve">Pełczyce                      </t>
  </si>
  <si>
    <t xml:space="preserve">rynek Bursztynowy 5                     </t>
  </si>
  <si>
    <t>73-260</t>
  </si>
  <si>
    <t xml:space="preserve">Oddział w Krzeszycach                                                                                                                       </t>
  </si>
  <si>
    <t xml:space="preserve">Krzeszyce                     </t>
  </si>
  <si>
    <t xml:space="preserve">ul. Gorzowska 7                         </t>
  </si>
  <si>
    <t>66-435</t>
  </si>
  <si>
    <t xml:space="preserve">Oddział w Słońsku                                                                                                                           </t>
  </si>
  <si>
    <t xml:space="preserve">Słońsk                        </t>
  </si>
  <si>
    <t xml:space="preserve">ul. Sikorskiego 7                       </t>
  </si>
  <si>
    <t>66-436</t>
  </si>
  <si>
    <t xml:space="preserve">Oddział w Dębnie Lubuskim                                                                                                                   </t>
  </si>
  <si>
    <t xml:space="preserve">Dębno Lubuskie                </t>
  </si>
  <si>
    <t xml:space="preserve">ul. Mickiewicza 45                      </t>
  </si>
  <si>
    <t xml:space="preserve">Oddział w Bogdańcu                                                                                                                          </t>
  </si>
  <si>
    <t xml:space="preserve">Bogdaniec                     </t>
  </si>
  <si>
    <t xml:space="preserve">ul. Mickiewicza 30                      </t>
  </si>
  <si>
    <t>66-450</t>
  </si>
  <si>
    <t xml:space="preserve">Oddział w Witnicy                                                                                                                           </t>
  </si>
  <si>
    <t xml:space="preserve">Witnica                       </t>
  </si>
  <si>
    <t xml:space="preserve">ul. Gorzowska 6                         </t>
  </si>
  <si>
    <t>66-460</t>
  </si>
  <si>
    <t xml:space="preserve">Oddział w Kostrzynie nad Odrą                                                                                                               </t>
  </si>
  <si>
    <t xml:space="preserve">Oddział w Myśliborzu                                                                                                                        </t>
  </si>
  <si>
    <t xml:space="preserve">ul. Lipowa 8A                           </t>
  </si>
  <si>
    <t xml:space="preserve">Oddział w Bierzwniku                                                                                                                        </t>
  </si>
  <si>
    <t xml:space="preserve">Bierzwnik                     </t>
  </si>
  <si>
    <t xml:space="preserve">ul. Kopernika 1                         </t>
  </si>
  <si>
    <t>73-240</t>
  </si>
  <si>
    <t xml:space="preserve">Zachodniopomorski Bank Spółdzielczy                                                                                                         </t>
  </si>
  <si>
    <t xml:space="preserve">ul. Jagiellońska 97                     </t>
  </si>
  <si>
    <t xml:space="preserve">Lubusko-Wielkopolski Bank Spółdzielczy z siedzibą w Drezdenku                                                                               </t>
  </si>
  <si>
    <t xml:space="preserve">Drezdenko                     </t>
  </si>
  <si>
    <t>66-530</t>
  </si>
  <si>
    <t xml:space="preserve">Filia w Krzyżu Wlkp.                                                                                                                        </t>
  </si>
  <si>
    <t xml:space="preserve">Krzyż Wielkopolski            </t>
  </si>
  <si>
    <t>64-761</t>
  </si>
  <si>
    <t xml:space="preserve">Gospodarczy Bank Spółdzielczy w Gorzowie Wielkopolskim                                                                                      </t>
  </si>
  <si>
    <t xml:space="preserve">ul. gen. Władysława Sikorskiego 7       </t>
  </si>
  <si>
    <t xml:space="preserve">Gospodarczy Bank Spółdzielczy Międzyrzecz                                                                                                   </t>
  </si>
  <si>
    <t xml:space="preserve">ul. Waszkiewicza 24                     </t>
  </si>
  <si>
    <t xml:space="preserve">Bank Spółdzielczy w Ośnie Lubuskim                                                                                                          </t>
  </si>
  <si>
    <t xml:space="preserve">Ośno Lubuskie                 </t>
  </si>
  <si>
    <t xml:space="preserve">ul. Bolesława Chrobrego 5               </t>
  </si>
  <si>
    <t>69-220</t>
  </si>
  <si>
    <t xml:space="preserve">Bank Spółdzielczy w Rzepinie                                                                                                                </t>
  </si>
  <si>
    <t xml:space="preserve">Rzepin                        </t>
  </si>
  <si>
    <t xml:space="preserve">ul. Dworcowa 9                          </t>
  </si>
  <si>
    <t>69-110</t>
  </si>
  <si>
    <t xml:space="preserve">Oddział w Gubinie                                                                                                                           </t>
  </si>
  <si>
    <t xml:space="preserve">ul. Piastowska 9                        </t>
  </si>
  <si>
    <t xml:space="preserve">Oddział w Cybince                                                                                                                           </t>
  </si>
  <si>
    <t xml:space="preserve">Cybinka                       </t>
  </si>
  <si>
    <t xml:space="preserve">ul. Szkolna 7                           </t>
  </si>
  <si>
    <t>69-108</t>
  </si>
  <si>
    <t xml:space="preserve">Bank Spółdzielczy w Santoku                                                                                                                 </t>
  </si>
  <si>
    <t xml:space="preserve">Santok                        </t>
  </si>
  <si>
    <t xml:space="preserve">ul. Gralewska 6B                        </t>
  </si>
  <si>
    <t>66-431</t>
  </si>
  <si>
    <t xml:space="preserve">Bank Spółdzielczy w Pieńsku                                                                                                                 </t>
  </si>
  <si>
    <t xml:space="preserve">Pieńsk                        </t>
  </si>
  <si>
    <t xml:space="preserve">ul. Staszica 20                         </t>
  </si>
  <si>
    <t>59-930</t>
  </si>
  <si>
    <t xml:space="preserve">Bank Spółdzielczy Lwówek Śląski w Lwówku Śląskim                                                                                            </t>
  </si>
  <si>
    <t xml:space="preserve">Lwówek Śląski                 </t>
  </si>
  <si>
    <t xml:space="preserve">ul. Morcinka 16                         </t>
  </si>
  <si>
    <t>59-600</t>
  </si>
  <si>
    <t xml:space="preserve">Oddział Wleń                                                                                                                                </t>
  </si>
  <si>
    <t xml:space="preserve">Wleń                          </t>
  </si>
  <si>
    <t xml:space="preserve">ul. Kościelna 17                        </t>
  </si>
  <si>
    <t>59-610</t>
  </si>
  <si>
    <t xml:space="preserve">Oddział Lubomierz                                                                                                                           </t>
  </si>
  <si>
    <t xml:space="preserve">Lubomierz                     </t>
  </si>
  <si>
    <t xml:space="preserve">pl. Wolności 53                         </t>
  </si>
  <si>
    <t>58-536</t>
  </si>
  <si>
    <t xml:space="preserve">Łużycki Bank Spółdzielczy w Lubaniu                                                                                                         </t>
  </si>
  <si>
    <t xml:space="preserve">ul. Spółdzielcza 10                     </t>
  </si>
  <si>
    <t xml:space="preserve">Bank Spółdzielczy w Kamiennej Górze                                                                                                         </t>
  </si>
  <si>
    <t xml:space="preserve">ul. Waryńskiego 11                      </t>
  </si>
  <si>
    <t xml:space="preserve">Bank Spółdzielczy Ziemi Kaliskiej                                                                                                           </t>
  </si>
  <si>
    <t xml:space="preserve">Koźminek                      </t>
  </si>
  <si>
    <t>62-840</t>
  </si>
  <si>
    <t xml:space="preserve">Bank Spółdzielczy w Pleszewie                                                                                                               </t>
  </si>
  <si>
    <t xml:space="preserve">Pleszew                       </t>
  </si>
  <si>
    <t xml:space="preserve">ul. Kraszewskiego 11                    </t>
  </si>
  <si>
    <t>63-300</t>
  </si>
  <si>
    <t xml:space="preserve">Bank Spółdzielczy w Dobrzycy                                                                                                                </t>
  </si>
  <si>
    <t xml:space="preserve">Dobrzyca                      </t>
  </si>
  <si>
    <t>63-330</t>
  </si>
  <si>
    <t xml:space="preserve">Bank Spółdzielczy w Krotoszynie                                                                                                             </t>
  </si>
  <si>
    <t xml:space="preserve">Oddział w Sulmierzycach                                                                                                                     </t>
  </si>
  <si>
    <t xml:space="preserve">Sulmierzyce                   </t>
  </si>
  <si>
    <t xml:space="preserve">Al. Klonowicza 13                       </t>
  </si>
  <si>
    <t>63-750</t>
  </si>
  <si>
    <t xml:space="preserve">Oddział w Zdunach                                                                                                                           </t>
  </si>
  <si>
    <t xml:space="preserve">Zduny                         </t>
  </si>
  <si>
    <t xml:space="preserve">Rynek 19                                </t>
  </si>
  <si>
    <t>63-760</t>
  </si>
  <si>
    <t xml:space="preserve">Oddział w Kobylinie                                                                                                                         </t>
  </si>
  <si>
    <t xml:space="preserve">Kobylin                       </t>
  </si>
  <si>
    <t xml:space="preserve">ul. Powstańców Wielkopolskich 39        </t>
  </si>
  <si>
    <t>63-740</t>
  </si>
  <si>
    <t xml:space="preserve">Spółdzielczy Bank Ludowy w Kępnie                                                                                                           </t>
  </si>
  <si>
    <t xml:space="preserve">ul. Ks.P.Wawrzyniaka 20                 </t>
  </si>
  <si>
    <t xml:space="preserve">Oddział w Perzowie                                                                                                                          </t>
  </si>
  <si>
    <t xml:space="preserve">Perzów                        </t>
  </si>
  <si>
    <t xml:space="preserve">Perzów 85                               </t>
  </si>
  <si>
    <t>63-642</t>
  </si>
  <si>
    <t xml:space="preserve">Oddział w Bralinie                                                                                                                          </t>
  </si>
  <si>
    <t xml:space="preserve">Bralin                        </t>
  </si>
  <si>
    <t xml:space="preserve">ul. Namysłowska 2                       </t>
  </si>
  <si>
    <t>63-640</t>
  </si>
  <si>
    <t xml:space="preserve">Oddział w Baranowie                                                                                                                         </t>
  </si>
  <si>
    <t xml:space="preserve">Baranów                       </t>
  </si>
  <si>
    <t>63-604</t>
  </si>
  <si>
    <t xml:space="preserve">Oddział w Łęce Opatowskiej                                                                                                                  </t>
  </si>
  <si>
    <t xml:space="preserve">Łęka Opatowska                </t>
  </si>
  <si>
    <t xml:space="preserve">ul. Akacjowa 4                          </t>
  </si>
  <si>
    <t>63-645</t>
  </si>
  <si>
    <t xml:space="preserve">Oddział w Trzcinicy                                                                                                                         </t>
  </si>
  <si>
    <t xml:space="preserve">Trzcinica                     </t>
  </si>
  <si>
    <t xml:space="preserve">ul. Jana Pawła II 47B                   </t>
  </si>
  <si>
    <t>63-620</t>
  </si>
  <si>
    <t xml:space="preserve">Oddział w Rychtalu                                                                                                                          </t>
  </si>
  <si>
    <t xml:space="preserve">Rychtal                       </t>
  </si>
  <si>
    <t xml:space="preserve">ul. Namysłowska 5                       </t>
  </si>
  <si>
    <t>63-630</t>
  </si>
  <si>
    <t xml:space="preserve">Oddział w Bolesławcu                                                                                                                        </t>
  </si>
  <si>
    <t xml:space="preserve">ul. Kościuszki 9                        </t>
  </si>
  <si>
    <t>98-430</t>
  </si>
  <si>
    <t xml:space="preserve">Oddział w Łubnicach                                                                                                                         </t>
  </si>
  <si>
    <t xml:space="preserve">Łubnice                       </t>
  </si>
  <si>
    <t xml:space="preserve">ul. Sikorskiego 102                     </t>
  </si>
  <si>
    <t>98-432</t>
  </si>
  <si>
    <t xml:space="preserve">Oddział w Doruchowie                                                                                                                        </t>
  </si>
  <si>
    <t xml:space="preserve">Doruchów                      </t>
  </si>
  <si>
    <t xml:space="preserve">ul. Ostrzeszowska 3                     </t>
  </si>
  <si>
    <t>63-505</t>
  </si>
  <si>
    <t xml:space="preserve">Oddział w Ostrzeszowie                                                                                                                      </t>
  </si>
  <si>
    <t xml:space="preserve">ul. Zamkowa 18                          </t>
  </si>
  <si>
    <t xml:space="preserve">Oddział w Kobylej Górze                                                                                                                     </t>
  </si>
  <si>
    <t xml:space="preserve">Kobyla Góra                   </t>
  </si>
  <si>
    <t xml:space="preserve">pl. Wiosny Ludów 1B                     </t>
  </si>
  <si>
    <t>63-507</t>
  </si>
  <si>
    <t xml:space="preserve">Bank Spółdzielczy w Jarocinie                                                                                                               </t>
  </si>
  <si>
    <t xml:space="preserve">Bank Spółdzielczy w Raszkowie                                                                                                               </t>
  </si>
  <si>
    <t xml:space="preserve">Raszków                       </t>
  </si>
  <si>
    <t xml:space="preserve">ul. Ostrowska 28                        </t>
  </si>
  <si>
    <t>63-440</t>
  </si>
  <si>
    <t xml:space="preserve">Spółdzielczy Bank Ludowy w Skalmierzycach                                                                                                   </t>
  </si>
  <si>
    <t xml:space="preserve">Skalmierzyce                  </t>
  </si>
  <si>
    <t>63-460</t>
  </si>
  <si>
    <t xml:space="preserve">Nowe Skalmierzyce             </t>
  </si>
  <si>
    <t xml:space="preserve">Bank Spółdzielczy w Tychach                                                                                                                 </t>
  </si>
  <si>
    <t xml:space="preserve">ul. Damrota 41                          </t>
  </si>
  <si>
    <t xml:space="preserve">Mikołowski Bank Spółdzielczy w Mikołowie                                                                                                    </t>
  </si>
  <si>
    <t xml:space="preserve">ul. Krakowska 29                        </t>
  </si>
  <si>
    <t xml:space="preserve">ul. Lucjana Mendego 26                  </t>
  </si>
  <si>
    <t xml:space="preserve">Śląski Bank Spółdzielczy "Silesia" w Katowicach                                                                                             </t>
  </si>
  <si>
    <t xml:space="preserve">ul. Jana III Sobieskiego 16             </t>
  </si>
  <si>
    <t xml:space="preserve">Oddział Kłomnice                                                                                                                            </t>
  </si>
  <si>
    <t xml:space="preserve">Kłomnice                      </t>
  </si>
  <si>
    <t xml:space="preserve">ul. Częstochowska 32                    </t>
  </si>
  <si>
    <t>42-270</t>
  </si>
  <si>
    <t xml:space="preserve">ul. Kopernika 5                         </t>
  </si>
  <si>
    <t>40-064</t>
  </si>
  <si>
    <t xml:space="preserve">Oddział w Zawierciu                                                                                                                         </t>
  </si>
  <si>
    <t xml:space="preserve">ul. Zegadłowicza 6                      </t>
  </si>
  <si>
    <t xml:space="preserve">Oddział w Ogrodzieńcu                                                                                                                       </t>
  </si>
  <si>
    <t xml:space="preserve">Ogrodzieniec                  </t>
  </si>
  <si>
    <t xml:space="preserve">pl. Wolności 25                         </t>
  </si>
  <si>
    <t>42-440</t>
  </si>
  <si>
    <t xml:space="preserve">Bank Spółdzielczy w Będzinie                                                                                                                </t>
  </si>
  <si>
    <t xml:space="preserve">ul. Modrzejowska 73                     </t>
  </si>
  <si>
    <t xml:space="preserve">Bank Spółdzielczy w Siewierzu                                                                                                               </t>
  </si>
  <si>
    <t xml:space="preserve">Siewierz                      </t>
  </si>
  <si>
    <t xml:space="preserve">ul. Częstochowska 1                     </t>
  </si>
  <si>
    <t>42-470</t>
  </si>
  <si>
    <t xml:space="preserve">Bank Spółdzielczy w Chrzanowie                                                                                                              </t>
  </si>
  <si>
    <t xml:space="preserve">al. Henryka 22                          </t>
  </si>
  <si>
    <t xml:space="preserve">Bank Spółdzielczy w Jaworznie                                                                                                               </t>
  </si>
  <si>
    <t xml:space="preserve">ul. Stojałowskiego 10                   </t>
  </si>
  <si>
    <t xml:space="preserve">Bank Spółdzielczy w Miedźnej                                                                                                                </t>
  </si>
  <si>
    <t xml:space="preserve">Miedźna                       </t>
  </si>
  <si>
    <t xml:space="preserve">ul. Wiejska 2                           </t>
  </si>
  <si>
    <t>43-227</t>
  </si>
  <si>
    <t xml:space="preserve">Oddział Brzeszcze                                                                                                                           </t>
  </si>
  <si>
    <t xml:space="preserve">Brzeszcze                     </t>
  </si>
  <si>
    <t>32-620</t>
  </si>
  <si>
    <t xml:space="preserve">Bank Spółdzielczy w Pawłowicach                                                                                                             </t>
  </si>
  <si>
    <t xml:space="preserve">Pawłowice                     </t>
  </si>
  <si>
    <t xml:space="preserve">ul. Zjednoczenia 62B                    </t>
  </si>
  <si>
    <t>43-250</t>
  </si>
  <si>
    <t xml:space="preserve">Bank Spółdzielczy w Pszczynie                                                                                                               </t>
  </si>
  <si>
    <t xml:space="preserve">Bank Spółdzielczy w Olkuszu w likwidacji                                                                                                    </t>
  </si>
  <si>
    <t xml:space="preserve">ul. Kolejowa 1                          </t>
  </si>
  <si>
    <t xml:space="preserve">Bank Spółdzielczy w Wolbromiu                                                                                                               </t>
  </si>
  <si>
    <t xml:space="preserve">Wolbrom                       </t>
  </si>
  <si>
    <t xml:space="preserve">ul. Krakowska 26                        </t>
  </si>
  <si>
    <t>32-340</t>
  </si>
  <si>
    <t xml:space="preserve">Bank Spółdzielczy Czechowice-Dziedzice-Bestwina                                                                                             </t>
  </si>
  <si>
    <t xml:space="preserve">ul. Słowackiego 14                      </t>
  </si>
  <si>
    <t xml:space="preserve">Orzesko-Knurowski Bank Spółdzielczy  z siedzibą w Knurowie                                                                                  </t>
  </si>
  <si>
    <t xml:space="preserve">ul. Kosmonautów 9A                      </t>
  </si>
  <si>
    <t xml:space="preserve">Oddział w Toszku                                                                                                                            </t>
  </si>
  <si>
    <t xml:space="preserve">Toszek                        </t>
  </si>
  <si>
    <t xml:space="preserve">ul. Gliwicka 34                         </t>
  </si>
  <si>
    <t>44-180</t>
  </si>
  <si>
    <t xml:space="preserve">Oddział w Wielowsi                                                                                                                          </t>
  </si>
  <si>
    <t xml:space="preserve">Wielowieś                     </t>
  </si>
  <si>
    <t xml:space="preserve">ul. Główna 5                            </t>
  </si>
  <si>
    <t>44-187</t>
  </si>
  <si>
    <t xml:space="preserve">Oddział w Orzeszu                                                                                                                           </t>
  </si>
  <si>
    <t xml:space="preserve">Orzesze                       </t>
  </si>
  <si>
    <t>43-180</t>
  </si>
  <si>
    <t xml:space="preserve">Oddział w Ornontowicach                                                                                                                     </t>
  </si>
  <si>
    <t xml:space="preserve">Ornontowice                   </t>
  </si>
  <si>
    <t xml:space="preserve">ul. Zwycięstwa 26A                      </t>
  </si>
  <si>
    <t>43-178</t>
  </si>
  <si>
    <t xml:space="preserve">Oddział w Łaziskach Górnych                                                                                                                 </t>
  </si>
  <si>
    <t xml:space="preserve">Łaziska Górne                 </t>
  </si>
  <si>
    <t xml:space="preserve">ul. Barlickiego 1                       </t>
  </si>
  <si>
    <t>43-170</t>
  </si>
  <si>
    <t xml:space="preserve">ul. Jasnogórska 7                       </t>
  </si>
  <si>
    <t xml:space="preserve">Oddział w Zabrzu                                                                                                                            </t>
  </si>
  <si>
    <t xml:space="preserve">ul. Wolności 448                        </t>
  </si>
  <si>
    <t>41-806</t>
  </si>
  <si>
    <t xml:space="preserve">Oddział w Czerwionce                                                                                                                        </t>
  </si>
  <si>
    <t xml:space="preserve">Czerwionka                    </t>
  </si>
  <si>
    <t xml:space="preserve">ul. 3 Maja 2                            </t>
  </si>
  <si>
    <t xml:space="preserve">Rybnicki Bank Spółdzielczy                                                                                                                  </t>
  </si>
  <si>
    <t xml:space="preserve">Bank Spółdzielczy w Żorach                                                                                                                  </t>
  </si>
  <si>
    <t xml:space="preserve">ul. Męczenników Oświęcimskich 28        </t>
  </si>
  <si>
    <t xml:space="preserve">Oddział w Suszcu                                                                                                                            </t>
  </si>
  <si>
    <t xml:space="preserve">Suszec                        </t>
  </si>
  <si>
    <t xml:space="preserve">ul. św. Jana 23                         </t>
  </si>
  <si>
    <t>43-267</t>
  </si>
  <si>
    <t xml:space="preserve">Bank Spółdzielczy w Gliwicach                                                                                                               </t>
  </si>
  <si>
    <t xml:space="preserve">ul. Dworcowa 41                         </t>
  </si>
  <si>
    <t xml:space="preserve">Bank Spółdzielczy w Sośnicowicach                                                                                                           </t>
  </si>
  <si>
    <t xml:space="preserve">Sośnicowice                   </t>
  </si>
  <si>
    <t xml:space="preserve">ul. Gliwicka 30                         </t>
  </si>
  <si>
    <t>44-153</t>
  </si>
  <si>
    <t xml:space="preserve">Bank Spółdzielczy w Tarnowskich Górach                                                                                                      </t>
  </si>
  <si>
    <t xml:space="preserve">ul. Bytomska 6                          </t>
  </si>
  <si>
    <t xml:space="preserve">Bank Spółdzielczy w Tworogu                                                                                                                 </t>
  </si>
  <si>
    <t xml:space="preserve">Tworóg                        </t>
  </si>
  <si>
    <t xml:space="preserve">ul. Zamkowa 15                          </t>
  </si>
  <si>
    <t>42-690</t>
  </si>
  <si>
    <t xml:space="preserve">Bank Spółdzielczy w Świerklańcu                                                                                                             </t>
  </si>
  <si>
    <t xml:space="preserve">Świerklaniec                  </t>
  </si>
  <si>
    <t xml:space="preserve">ul. 3 Maja 33                           </t>
  </si>
  <si>
    <t>42-622</t>
  </si>
  <si>
    <t xml:space="preserve">Bank Spółdzielczy w Gorzycach                                                                                                               </t>
  </si>
  <si>
    <t xml:space="preserve">Gorzyce                       </t>
  </si>
  <si>
    <t xml:space="preserve">ul. Kościelna 21A                       </t>
  </si>
  <si>
    <t>44-350</t>
  </si>
  <si>
    <t xml:space="preserve">Bank Spółdzielczy w Jastrzębiu Zdroju                                                                                                       </t>
  </si>
  <si>
    <t>44-330</t>
  </si>
  <si>
    <t xml:space="preserve">Bank Spółdzielczy Bytom                                                                                                                     </t>
  </si>
  <si>
    <t xml:space="preserve">ul. Krawiecka 4                         </t>
  </si>
  <si>
    <t xml:space="preserve">Bank Spółdzielczy w Krzyżanowicach                                                                                                          </t>
  </si>
  <si>
    <t xml:space="preserve">Krzyżanowice                  </t>
  </si>
  <si>
    <t xml:space="preserve">ul. Tworkowska 12                       </t>
  </si>
  <si>
    <t>47-450</t>
  </si>
  <si>
    <t xml:space="preserve">Bank Spółdzielczy w Raciborzu                                                                                                               </t>
  </si>
  <si>
    <t xml:space="preserve">ul. Klasztorna 3                        </t>
  </si>
  <si>
    <t xml:space="preserve">Oddział Kietrz                                                                                                                              </t>
  </si>
  <si>
    <t xml:space="preserve">Kietrz                        </t>
  </si>
  <si>
    <t xml:space="preserve">ul. Głubczycka 14                       </t>
  </si>
  <si>
    <t>48-130</t>
  </si>
  <si>
    <t xml:space="preserve">Oddział Krzanowice                                                                                                                          </t>
  </si>
  <si>
    <t xml:space="preserve">Krzanowice                    </t>
  </si>
  <si>
    <t xml:space="preserve">ul. Rynek 1                             </t>
  </si>
  <si>
    <t>47-470</t>
  </si>
  <si>
    <t xml:space="preserve">Oddział Kuźnia Raciborska                                                                                                                   </t>
  </si>
  <si>
    <t xml:space="preserve">Kuźnia Raciborska             </t>
  </si>
  <si>
    <t xml:space="preserve">ul. Powstańców 11                       </t>
  </si>
  <si>
    <t>47-420</t>
  </si>
  <si>
    <t xml:space="preserve">Oddział w Pietrowicach Wielkich                                                                                                             </t>
  </si>
  <si>
    <t xml:space="preserve">Pietrowice Wielkie            </t>
  </si>
  <si>
    <t xml:space="preserve">ul. Szkolna 4                           </t>
  </si>
  <si>
    <t>47-480</t>
  </si>
  <si>
    <t xml:space="preserve">Bank Spółdzielczy w Busku-Zdroju                                                                                                            </t>
  </si>
  <si>
    <t xml:space="preserve">ul. Stefana Batorego 1A                 </t>
  </si>
  <si>
    <t xml:space="preserve">Bank Spółdzielczy w Chmielniku                                                                                                              </t>
  </si>
  <si>
    <t xml:space="preserve">Chmielnik                     </t>
  </si>
  <si>
    <t xml:space="preserve">ul. 1 Maja 27                           </t>
  </si>
  <si>
    <t>26-020</t>
  </si>
  <si>
    <t xml:space="preserve">Bank Spółdzielczy Daleszyce-Górno                                                                                                           </t>
  </si>
  <si>
    <t xml:space="preserve">Daleszyce                     </t>
  </si>
  <si>
    <t xml:space="preserve">pl. Staszica 32                         </t>
  </si>
  <si>
    <t>26-021</t>
  </si>
  <si>
    <t xml:space="preserve">Oddział w Górnie                                                                                                                            </t>
  </si>
  <si>
    <t xml:space="preserve">Górno                         </t>
  </si>
  <si>
    <t xml:space="preserve">Górno 80                                </t>
  </si>
  <si>
    <t>26-008</t>
  </si>
  <si>
    <t xml:space="preserve">Oddział w Bielinach                                                                                                                         </t>
  </si>
  <si>
    <t xml:space="preserve">Bieliny                       </t>
  </si>
  <si>
    <t xml:space="preserve">ul. Partyzantów 17                      </t>
  </si>
  <si>
    <t>26-004</t>
  </si>
  <si>
    <t xml:space="preserve">Bank Spółdzielczy w Jędrzejowie                                                                                                             </t>
  </si>
  <si>
    <t xml:space="preserve">ul. Przypkowskiego 30                   </t>
  </si>
  <si>
    <t xml:space="preserve">Oddział w Imielnie                                                                                                                          </t>
  </si>
  <si>
    <t xml:space="preserve">Imielno                       </t>
  </si>
  <si>
    <t xml:space="preserve">ul. Cmentarna 7                         </t>
  </si>
  <si>
    <t>28-313</t>
  </si>
  <si>
    <t xml:space="preserve">Bank Spółdzielczy w Kielcach                                                                                                                </t>
  </si>
  <si>
    <t xml:space="preserve">ul. Złota 9                             </t>
  </si>
  <si>
    <t>25-015</t>
  </si>
  <si>
    <t xml:space="preserve">Bank Spółdzielczy w Końskich                                                                                                                </t>
  </si>
  <si>
    <t xml:space="preserve">Oddział w Radoszycach                                                                                                                       </t>
  </si>
  <si>
    <t xml:space="preserve">Radoszyce                     </t>
  </si>
  <si>
    <t>26-230</t>
  </si>
  <si>
    <t xml:space="preserve">Bank Spółdzielczy w Łopusznie                                                                                                               </t>
  </si>
  <si>
    <t xml:space="preserve">Łopuszno                      </t>
  </si>
  <si>
    <t xml:space="preserve">ul. Przedborska 10                      </t>
  </si>
  <si>
    <t>26-070</t>
  </si>
  <si>
    <t xml:space="preserve">Bank Spółdzielczy w Ostrowcu Świętokrzyskim                                                                                                 </t>
  </si>
  <si>
    <t xml:space="preserve">ul. Wardyńskiego 15A                    </t>
  </si>
  <si>
    <t xml:space="preserve">Oddział w Nowej Słupi                                                                                                                       </t>
  </si>
  <si>
    <t xml:space="preserve">Nowa Słupia                   </t>
  </si>
  <si>
    <t>26-006</t>
  </si>
  <si>
    <t xml:space="preserve">Oddział w Waśniowie                                                                                                                         </t>
  </si>
  <si>
    <t xml:space="preserve">Waśniów                       </t>
  </si>
  <si>
    <t xml:space="preserve">ul. Zielona 3                           </t>
  </si>
  <si>
    <t>27-425</t>
  </si>
  <si>
    <t xml:space="preserve">Oddział w Łagowie                                                                                                                           </t>
  </si>
  <si>
    <t xml:space="preserve">Łagów                         </t>
  </si>
  <si>
    <t xml:space="preserve">ul. Iwańska 10                          </t>
  </si>
  <si>
    <t>27-430</t>
  </si>
  <si>
    <t xml:space="preserve">Oddział w Baćkowicach                                                                                                                       </t>
  </si>
  <si>
    <t xml:space="preserve">Baćkowice                     </t>
  </si>
  <si>
    <t xml:space="preserve">Baćkowice 86                            </t>
  </si>
  <si>
    <t>27-552</t>
  </si>
  <si>
    <t xml:space="preserve">Bank Spółdzielczy w Pińczowie                                                                                                               </t>
  </si>
  <si>
    <t xml:space="preserve">Oddział w Złotej                                                                                                                            </t>
  </si>
  <si>
    <t xml:space="preserve">Złota                         </t>
  </si>
  <si>
    <t xml:space="preserve">Złota 107                               </t>
  </si>
  <si>
    <t>28-425</t>
  </si>
  <si>
    <t xml:space="preserve">Bank Spółdzielczy w Samsonowie                                                                                                              </t>
  </si>
  <si>
    <t xml:space="preserve">Samsonów                      </t>
  </si>
  <si>
    <t xml:space="preserve">Samsonów 32                             </t>
  </si>
  <si>
    <t>26-050</t>
  </si>
  <si>
    <t xml:space="preserve">Zagnańsk                      </t>
  </si>
  <si>
    <t xml:space="preserve">Bank Spółdzielczy w Sędziszowie                                                                                                             </t>
  </si>
  <si>
    <t xml:space="preserve">ul. Leśna 7                             </t>
  </si>
  <si>
    <t xml:space="preserve">Oddział w Słupi Jędrzejowskiej                                                                                                              </t>
  </si>
  <si>
    <t xml:space="preserve">Słupia Jędrzejowska           </t>
  </si>
  <si>
    <t xml:space="preserve">                                        </t>
  </si>
  <si>
    <t>28-250</t>
  </si>
  <si>
    <t xml:space="preserve">Nadwiślański Bank Spółdzielczy w Solcu-Zdroju                                                                                               </t>
  </si>
  <si>
    <t xml:space="preserve">Solec-Zdrój                   </t>
  </si>
  <si>
    <t xml:space="preserve">ul. 1 Maja 6                            </t>
  </si>
  <si>
    <t>28-131</t>
  </si>
  <si>
    <t xml:space="preserve">Bank Spółdzielczy w Starachowicach                                                                                                          </t>
  </si>
  <si>
    <t xml:space="preserve">Bank Spółdzielczy w Stopnicy                                                                                                                </t>
  </si>
  <si>
    <t xml:space="preserve">Stopnica                      </t>
  </si>
  <si>
    <t xml:space="preserve">pl. Piłsudskiego 27                     </t>
  </si>
  <si>
    <t>28-130</t>
  </si>
  <si>
    <t xml:space="preserve">Oddział w Tuczępach                                                                                                                         </t>
  </si>
  <si>
    <t xml:space="preserve">Tuczępy                       </t>
  </si>
  <si>
    <t>28-142</t>
  </si>
  <si>
    <t xml:space="preserve">Bank Spółdzielczy w Suchedniowie                                                                                                            </t>
  </si>
  <si>
    <t xml:space="preserve">Suchedniów                    </t>
  </si>
  <si>
    <t>26-130</t>
  </si>
  <si>
    <t xml:space="preserve">Bank Spółdzielczy w Szydłowie                                                                                                               </t>
  </si>
  <si>
    <t xml:space="preserve">Szydłów                       </t>
  </si>
  <si>
    <t>28-225</t>
  </si>
  <si>
    <t xml:space="preserve">Oddział Raków                                                                                                                               </t>
  </si>
  <si>
    <t xml:space="preserve">Raków                         </t>
  </si>
  <si>
    <t xml:space="preserve">pl. Wolności 30                         </t>
  </si>
  <si>
    <t>26-035</t>
  </si>
  <si>
    <t xml:space="preserve">Bank Spółdzielczy w Wąchocku                                                                                                                </t>
  </si>
  <si>
    <t xml:space="preserve">Wąchock                       </t>
  </si>
  <si>
    <t xml:space="preserve">ul. Wielkowiejska 1A                    </t>
  </si>
  <si>
    <t>27-215</t>
  </si>
  <si>
    <t xml:space="preserve">Bank Spółdzielczy we Włoszczowie                                                                                                            </t>
  </si>
  <si>
    <t xml:space="preserve">Włoszczowa                    </t>
  </si>
  <si>
    <t xml:space="preserve">ul. Partyzantów 5                       </t>
  </si>
  <si>
    <t>29-100</t>
  </si>
  <si>
    <t xml:space="preserve">Bank Spółdzielczy w Wodzisławiu                                                                                                             </t>
  </si>
  <si>
    <t xml:space="preserve">Wodzisław                     </t>
  </si>
  <si>
    <t xml:space="preserve">ul. Krakowska 6                         </t>
  </si>
  <si>
    <t>28-330</t>
  </si>
  <si>
    <t xml:space="preserve">Bank Spółdzielczy w Koninie                                                                                                                 </t>
  </si>
  <si>
    <t xml:space="preserve">ul. 3 Maja 68                           </t>
  </si>
  <si>
    <t>62-500</t>
  </si>
  <si>
    <t xml:space="preserve">Bank Spółdzielczy w Ślesinie                                                                                                                </t>
  </si>
  <si>
    <t xml:space="preserve">Ślesin                        </t>
  </si>
  <si>
    <t xml:space="preserve">pl. Wolności 14                         </t>
  </si>
  <si>
    <t>62-561</t>
  </si>
  <si>
    <t xml:space="preserve">Bank Spółdzielczy w Witkowie                                                                                                                </t>
  </si>
  <si>
    <t xml:space="preserve">Witkowo                       </t>
  </si>
  <si>
    <t xml:space="preserve">ul. Stary Rynek 14                      </t>
  </si>
  <si>
    <t>62-230</t>
  </si>
  <si>
    <t xml:space="preserve">Oddział Dąbie                                                                                                                               </t>
  </si>
  <si>
    <t xml:space="preserve">Dąbie                         </t>
  </si>
  <si>
    <t>62-660</t>
  </si>
  <si>
    <t xml:space="preserve">Oddział Przedecz                                                                                                                            </t>
  </si>
  <si>
    <t xml:space="preserve">Przedecz                      </t>
  </si>
  <si>
    <t xml:space="preserve">ul. Waryńskiego 12                      </t>
  </si>
  <si>
    <t>62-635</t>
  </si>
  <si>
    <t xml:space="preserve">Bank Spółdzielczy w Grabowie                                                                                                                </t>
  </si>
  <si>
    <t xml:space="preserve">Grabów                        </t>
  </si>
  <si>
    <t xml:space="preserve">ul. Spółdzielcza 1                      </t>
  </si>
  <si>
    <t>99-150</t>
  </si>
  <si>
    <t xml:space="preserve">Bank Spółdzielczy w Słupcy                                                                                                                  </t>
  </si>
  <si>
    <t xml:space="preserve">Ludowy Bank Spółdzielczy w Strzałkowie                                                                                                      </t>
  </si>
  <si>
    <t xml:space="preserve">Strzałkowo                    </t>
  </si>
  <si>
    <t xml:space="preserve">ul. Kolejowa 2A                         </t>
  </si>
  <si>
    <t>62-420</t>
  </si>
  <si>
    <t xml:space="preserve">Bank Spółdzielczy w Zagórowie                                                                                                               </t>
  </si>
  <si>
    <t xml:space="preserve">Zagórów                       </t>
  </si>
  <si>
    <t xml:space="preserve">ul. Pyzderska 7                         </t>
  </si>
  <si>
    <t>62-410</t>
  </si>
  <si>
    <t xml:space="preserve">Bank Spółdzielczy w Kłodawie                                                                                                                </t>
  </si>
  <si>
    <t xml:space="preserve">Kłodawa                       </t>
  </si>
  <si>
    <t xml:space="preserve">ul. Krępa 2                             </t>
  </si>
  <si>
    <t>62-650</t>
  </si>
  <si>
    <t xml:space="preserve">Rejonowy Bank Spółdzielczy w Malanowie                                                                                                      </t>
  </si>
  <si>
    <t xml:space="preserve">Malanów                       </t>
  </si>
  <si>
    <t xml:space="preserve">ul. Turecka 10                          </t>
  </si>
  <si>
    <t>62-709</t>
  </si>
  <si>
    <t xml:space="preserve">Bank Spółdzielczy w Wierzbinku                                                                                                              </t>
  </si>
  <si>
    <t xml:space="preserve">Wierzbinek                    </t>
  </si>
  <si>
    <t xml:space="preserve">Wierzbinek 35B                          </t>
  </si>
  <si>
    <t>62-619</t>
  </si>
  <si>
    <t xml:space="preserve">Sadlno                        </t>
  </si>
  <si>
    <t xml:space="preserve">Bank Spółdzielczy w Białogardzie                                                                                                            </t>
  </si>
  <si>
    <t xml:space="preserve">ul. Kochanowskiego 6                    </t>
  </si>
  <si>
    <t xml:space="preserve">Bałtycki Bank Spółdzielczy                                                                                                                  </t>
  </si>
  <si>
    <t xml:space="preserve">Darłowo                       </t>
  </si>
  <si>
    <t xml:space="preserve">ul. Bogusława X 3                       </t>
  </si>
  <si>
    <t>76-150</t>
  </si>
  <si>
    <t xml:space="preserve">Oddział w Szczecinku Punkt Obsługi Klienta                                                                                                  </t>
  </si>
  <si>
    <t xml:space="preserve">Bobolice                      </t>
  </si>
  <si>
    <t xml:space="preserve">ul. Magazynowa 4                        </t>
  </si>
  <si>
    <t>76-020</t>
  </si>
  <si>
    <t xml:space="preserve">Oddział w Trzebiatowie                                                                                                                      </t>
  </si>
  <si>
    <t xml:space="preserve">ul. Rynek 18                            </t>
  </si>
  <si>
    <t xml:space="preserve">Oddział w Trzebiatowie Punkt Obsługi Klienta                                                                                                </t>
  </si>
  <si>
    <t xml:space="preserve">ul. Ratuszowa 3/2B                      </t>
  </si>
  <si>
    <t xml:space="preserve">Oddział w Szczecinku                                                                                                                        </t>
  </si>
  <si>
    <t xml:space="preserve">pl. Sowińskiego 2                       </t>
  </si>
  <si>
    <t xml:space="preserve">Bank Spółdzielczy w Kaliszu Pomorskim                                                                                                       </t>
  </si>
  <si>
    <t xml:space="preserve">Kalisz Pomorski               </t>
  </si>
  <si>
    <t xml:space="preserve">ul. Wolności 8                          </t>
  </si>
  <si>
    <t>78-540</t>
  </si>
  <si>
    <t xml:space="preserve">Oddział Złocieniec                                                                                                                          </t>
  </si>
  <si>
    <t xml:space="preserve">ul. Mirosławiecka 3B                    </t>
  </si>
  <si>
    <t xml:space="preserve">Bank Spółdzielczy w Połczynie Zdroju                                                                                                        </t>
  </si>
  <si>
    <t xml:space="preserve">Połczyn Zdrój                 </t>
  </si>
  <si>
    <t xml:space="preserve">ul. Ogrodowa 4                          </t>
  </si>
  <si>
    <t xml:space="preserve">Oddział w Drawsku Pomorskim                                                                                                                 </t>
  </si>
  <si>
    <t xml:space="preserve">ul. Bolesława Chrobrego 2A              </t>
  </si>
  <si>
    <t xml:space="preserve">Pomorski Bank Spółdzielczy                                                                                                                  </t>
  </si>
  <si>
    <t xml:space="preserve">ul. Niedziałkowskiego 5                 </t>
  </si>
  <si>
    <t xml:space="preserve">Będzino                       </t>
  </si>
  <si>
    <t>76-037</t>
  </si>
  <si>
    <t xml:space="preserve">Oddział w Czaplinku                                                                                                                         </t>
  </si>
  <si>
    <t xml:space="preserve">Czaplinek                     </t>
  </si>
  <si>
    <t>78-550</t>
  </si>
  <si>
    <t xml:space="preserve">Oddział w Gościnie                                                                                                                          </t>
  </si>
  <si>
    <t xml:space="preserve">Gościno                       </t>
  </si>
  <si>
    <t xml:space="preserve">ul. IV Dywizji Wojska Polskiego 52      </t>
  </si>
  <si>
    <t>78-120</t>
  </si>
  <si>
    <t xml:space="preserve">Oddział w Rymaniu                                                                                                                           </t>
  </si>
  <si>
    <t xml:space="preserve">Rymań                         </t>
  </si>
  <si>
    <t xml:space="preserve">ul. Koszalińska 33                      </t>
  </si>
  <si>
    <t>78-125</t>
  </si>
  <si>
    <t xml:space="preserve">Oddział w Bornem Sulinowie                                                                                                                  </t>
  </si>
  <si>
    <t xml:space="preserve">Borne Sulinowo                </t>
  </si>
  <si>
    <t>78-449</t>
  </si>
  <si>
    <t xml:space="preserve">Bank Spółdzielczy Rzemiosła w Krakowie                                                                                                      </t>
  </si>
  <si>
    <t xml:space="preserve">ul. Dunajewskiego 7                     </t>
  </si>
  <si>
    <t xml:space="preserve">Oddział w Dębicy                                                                                                                            </t>
  </si>
  <si>
    <t xml:space="preserve">ul. Rzeszowska 14                       </t>
  </si>
  <si>
    <t xml:space="preserve">Filia w Jodłowej                                                                                                                            </t>
  </si>
  <si>
    <t xml:space="preserve">Jodłowa                       </t>
  </si>
  <si>
    <t xml:space="preserve">Jodłowa 1A                              </t>
  </si>
  <si>
    <t>39-225</t>
  </si>
  <si>
    <t xml:space="preserve">Krakowski Bank Spółdzielczy                                                                                                                 </t>
  </si>
  <si>
    <t xml:space="preserve">Oddział Praszka                                                                                                                             </t>
  </si>
  <si>
    <t xml:space="preserve">Praszka                       </t>
  </si>
  <si>
    <t>46-320</t>
  </si>
  <si>
    <t xml:space="preserve">Oddział Praszka Filia Rudniki                                                                                                               </t>
  </si>
  <si>
    <t xml:space="preserve">Rudniki                       </t>
  </si>
  <si>
    <t>46-325</t>
  </si>
  <si>
    <t xml:space="preserve">Oddział Mierzęcice                                                                                                                          </t>
  </si>
  <si>
    <t xml:space="preserve">Mierzęcice                    </t>
  </si>
  <si>
    <t>42-460</t>
  </si>
  <si>
    <t xml:space="preserve">rynek Kleparski 8                       </t>
  </si>
  <si>
    <t>31-150</t>
  </si>
  <si>
    <t xml:space="preserve">Bank Spółdzielczy w Proszowicach                                                                                                            </t>
  </si>
  <si>
    <t xml:space="preserve">Proszowice                    </t>
  </si>
  <si>
    <t xml:space="preserve">ul. Krakowska 53                        </t>
  </si>
  <si>
    <t>32-100</t>
  </si>
  <si>
    <t xml:space="preserve">Oddział w Racławicach                                                                                                                       </t>
  </si>
  <si>
    <t xml:space="preserve">Racławice                     </t>
  </si>
  <si>
    <t xml:space="preserve">Racławice 50                            </t>
  </si>
  <si>
    <t>32-222</t>
  </si>
  <si>
    <t xml:space="preserve">Oddział w Skalbmierzu                                                                                                                       </t>
  </si>
  <si>
    <t xml:space="preserve">Skalbmierz                    </t>
  </si>
  <si>
    <t xml:space="preserve">ul. Reja 3                              </t>
  </si>
  <si>
    <t>28-530</t>
  </si>
  <si>
    <t xml:space="preserve">Oddział w Wawrzeńczycach                                                                                                                    </t>
  </si>
  <si>
    <t xml:space="preserve">Wawrzeńczyce                  </t>
  </si>
  <si>
    <t xml:space="preserve">Wawrzeńczyce 468                        </t>
  </si>
  <si>
    <t>32-125</t>
  </si>
  <si>
    <t xml:space="preserve">Oddział w Niegardowie                                                                                                                       </t>
  </si>
  <si>
    <t xml:space="preserve">Niegardów                     </t>
  </si>
  <si>
    <t xml:space="preserve">Niegardów 44                            </t>
  </si>
  <si>
    <t>32-104</t>
  </si>
  <si>
    <t xml:space="preserve">Koniusza                      </t>
  </si>
  <si>
    <t xml:space="preserve">Bank Spółdzielczy w Skawinie                                                                                                                </t>
  </si>
  <si>
    <t xml:space="preserve">Bank Spółdzielczy w Dobczycach                                                                                                              </t>
  </si>
  <si>
    <t xml:space="preserve">Dobczyce                      </t>
  </si>
  <si>
    <t xml:space="preserve">ul. Kilińskiego 2                       </t>
  </si>
  <si>
    <t>32-410</t>
  </si>
  <si>
    <t xml:space="preserve">Bank Spółdzielczy w Raciechowicach                                                                                                          </t>
  </si>
  <si>
    <t xml:space="preserve">Raciechowice                  </t>
  </si>
  <si>
    <t>32-415</t>
  </si>
  <si>
    <t xml:space="preserve">Bank Spółdzielczy w Krzeszowicach                                                                                                           </t>
  </si>
  <si>
    <t xml:space="preserve">Bank Spółdzielczy w Słomnikach                                                                                                              </t>
  </si>
  <si>
    <t xml:space="preserve">Słomniki                      </t>
  </si>
  <si>
    <t xml:space="preserve">ul. Żeromskiego 1A                      </t>
  </si>
  <si>
    <t>32-090</t>
  </si>
  <si>
    <t xml:space="preserve">Oddział Iwanowice                                                                                                                           </t>
  </si>
  <si>
    <t xml:space="preserve">Iwanowice                     </t>
  </si>
  <si>
    <t xml:space="preserve">Iwanowice 99                            </t>
  </si>
  <si>
    <t>32-095</t>
  </si>
  <si>
    <t xml:space="preserve">Oddział Radziemice                                                                                                                          </t>
  </si>
  <si>
    <t xml:space="preserve">Radziemice                    </t>
  </si>
  <si>
    <t xml:space="preserve">Radziemice 74                           </t>
  </si>
  <si>
    <t>32-107</t>
  </si>
  <si>
    <t xml:space="preserve">Małopolski Bank Spółdzielczy                                                                                                                </t>
  </si>
  <si>
    <t xml:space="preserve">Bieszczadzki Bank Spółdzielczy w Ustrzykach Dolnych                                                                                         </t>
  </si>
  <si>
    <t xml:space="preserve">ul. Bełska 12                           </t>
  </si>
  <si>
    <t xml:space="preserve">Bank Spółdzielczy w Kołaczycach                                                                                                             </t>
  </si>
  <si>
    <t xml:space="preserve">Kołaczyce                     </t>
  </si>
  <si>
    <t xml:space="preserve">ul. Rynek 2                             </t>
  </si>
  <si>
    <t>38-213</t>
  </si>
  <si>
    <t xml:space="preserve">Bank Spółdzielczy w Bieczu                                                                                                                  </t>
  </si>
  <si>
    <t xml:space="preserve">Oddział w Dębowcu                                                                                                                           </t>
  </si>
  <si>
    <t xml:space="preserve">Dębowiec                      </t>
  </si>
  <si>
    <t xml:space="preserve">Dębowiec 519                            </t>
  </si>
  <si>
    <t>38-220</t>
  </si>
  <si>
    <t xml:space="preserve">Biecz                         </t>
  </si>
  <si>
    <t>38-340</t>
  </si>
  <si>
    <t xml:space="preserve">Oddział w Jaśle                                                                                                                             </t>
  </si>
  <si>
    <t xml:space="preserve">ul. Stroma 2                            </t>
  </si>
  <si>
    <t xml:space="preserve">Oddział w Skołyszynie                                                                                                                       </t>
  </si>
  <si>
    <t xml:space="preserve">Skołyszyn                     </t>
  </si>
  <si>
    <t xml:space="preserve">Skołyszyn 250                           </t>
  </si>
  <si>
    <t>38-242</t>
  </si>
  <si>
    <t xml:space="preserve">Oddział w Tarnowcu                                                                                                                          </t>
  </si>
  <si>
    <t xml:space="preserve">Tarnowiec                     </t>
  </si>
  <si>
    <t xml:space="preserve">Tarnowiec 219                           </t>
  </si>
  <si>
    <t>38-204</t>
  </si>
  <si>
    <t xml:space="preserve">Bank Spółdzielczy w Lipinkach                                                                                                               </t>
  </si>
  <si>
    <t xml:space="preserve">Lipinki                       </t>
  </si>
  <si>
    <t xml:space="preserve">Lipinki 444                             </t>
  </si>
  <si>
    <t>38-305</t>
  </si>
  <si>
    <t xml:space="preserve">Bank Spółdzielczy w Rymanowie                                                                                                               </t>
  </si>
  <si>
    <t xml:space="preserve">Rymanów                       </t>
  </si>
  <si>
    <t>38-480</t>
  </si>
  <si>
    <t xml:space="preserve">Oddział w Nowym Żmigrodzie                                                                                                                  </t>
  </si>
  <si>
    <t xml:space="preserve">Nowy Żmigród                  </t>
  </si>
  <si>
    <t>38-230</t>
  </si>
  <si>
    <t xml:space="preserve">Oddział w Jedliczu                                                                                                                          </t>
  </si>
  <si>
    <t xml:space="preserve">ul. Rynek 3                             </t>
  </si>
  <si>
    <t xml:space="preserve">Oddział w Chorkówce                                                                                                                         </t>
  </si>
  <si>
    <t xml:space="preserve">Chorkówka                     </t>
  </si>
  <si>
    <t xml:space="preserve">Chorkówka 2                             </t>
  </si>
  <si>
    <t>38-458</t>
  </si>
  <si>
    <t xml:space="preserve">Oddział w Krośnie                                                                                                                           </t>
  </si>
  <si>
    <t xml:space="preserve">ul. Bohaterów Westerplatte 20           </t>
  </si>
  <si>
    <t xml:space="preserve">Podkarpacki Bank Spółdzielczy                                                                                                               </t>
  </si>
  <si>
    <t xml:space="preserve">ul. Mickiewicza 7                       </t>
  </si>
  <si>
    <t xml:space="preserve">Centrala - Centrum Rozliczeniowe                                                                                                            </t>
  </si>
  <si>
    <t xml:space="preserve">Oddział w Lesku                                                                                                                             </t>
  </si>
  <si>
    <t xml:space="preserve">Lesko                         </t>
  </si>
  <si>
    <t xml:space="preserve">pl. Konstytucji 3 Maja 14               </t>
  </si>
  <si>
    <t>38-600</t>
  </si>
  <si>
    <t xml:space="preserve">Oddział w Domaradzu                                                                                                                         </t>
  </si>
  <si>
    <t xml:space="preserve">Domaradz                      </t>
  </si>
  <si>
    <t xml:space="preserve">Domaradz 314                            </t>
  </si>
  <si>
    <t>36-230</t>
  </si>
  <si>
    <t xml:space="preserve">Oddział w Zarszynie                                                                                                                         </t>
  </si>
  <si>
    <t xml:space="preserve">Zarszyn                       </t>
  </si>
  <si>
    <t xml:space="preserve">ul. Bieszczadzka 15                     </t>
  </si>
  <si>
    <t>38-530</t>
  </si>
  <si>
    <t xml:space="preserve">Oddział w Miejscu Piastowym                                                                                                                 </t>
  </si>
  <si>
    <t xml:space="preserve">Miejsce Piastowe              </t>
  </si>
  <si>
    <t xml:space="preserve">ul. Krośnieńska 5B                      </t>
  </si>
  <si>
    <t>38-430</t>
  </si>
  <si>
    <t xml:space="preserve">Oddział w Jasienicy Rosielnej                                                                                                               </t>
  </si>
  <si>
    <t xml:space="preserve">Jasienica Rosielna            </t>
  </si>
  <si>
    <t xml:space="preserve">Jasienica Rosielna 255A                 </t>
  </si>
  <si>
    <t>36-220</t>
  </si>
  <si>
    <t xml:space="preserve">Oddział w Haczowie                                                                                                                          </t>
  </si>
  <si>
    <t xml:space="preserve">Haczów                        </t>
  </si>
  <si>
    <t xml:space="preserve">Haczów 573                              </t>
  </si>
  <si>
    <t>36-213</t>
  </si>
  <si>
    <t xml:space="preserve">ul. Tysiąclecia 3                       </t>
  </si>
  <si>
    <t xml:space="preserve">Oddział w Dukli                                                                                                                             </t>
  </si>
  <si>
    <t xml:space="preserve">Dukla                         </t>
  </si>
  <si>
    <t>38-450</t>
  </si>
  <si>
    <t xml:space="preserve">Oddział w Dydni                                                                                                                             </t>
  </si>
  <si>
    <t xml:space="preserve">Dydnia                        </t>
  </si>
  <si>
    <t xml:space="preserve">Dydnia 225                              </t>
  </si>
  <si>
    <t>36-204</t>
  </si>
  <si>
    <t xml:space="preserve">Oddział w Brzozowie                                                                                                                         </t>
  </si>
  <si>
    <t xml:space="preserve">ul. Mickiewicza 26                      </t>
  </si>
  <si>
    <t xml:space="preserve">ul. Podwisłocze 21                      </t>
  </si>
  <si>
    <t xml:space="preserve">ul. Strażacka 9                         </t>
  </si>
  <si>
    <t xml:space="preserve">Oddział w Łańcucie                                                                                                                          </t>
  </si>
  <si>
    <t xml:space="preserve">ul. Królowej Elżbiety 2                 </t>
  </si>
  <si>
    <t xml:space="preserve">Oddział w Mielcu                                                                                                                            </t>
  </si>
  <si>
    <t xml:space="preserve">ul. Kazimierza Jagiellończyka 13        </t>
  </si>
  <si>
    <t xml:space="preserve">ul. Kościuszki 38                       </t>
  </si>
  <si>
    <t xml:space="preserve">Oddział w Sanoku                                                                                                                            </t>
  </si>
  <si>
    <t xml:space="preserve">ul. Kościuszki 22                       </t>
  </si>
  <si>
    <t xml:space="preserve">Oddział w Leżajsku                                                                                                                          </t>
  </si>
  <si>
    <t xml:space="preserve">ul. Mickiewicza 66                      </t>
  </si>
  <si>
    <t xml:space="preserve">Oddział w Jarosławiu                                                                                                                        </t>
  </si>
  <si>
    <t xml:space="preserve">ul. Grunwaldzka 18                      </t>
  </si>
  <si>
    <t xml:space="preserve">Bank Spółdzielczy w Chojnowie                                                                                                               </t>
  </si>
  <si>
    <t xml:space="preserve">Rynek 18/19                             </t>
  </si>
  <si>
    <t xml:space="preserve">Bank Spółdzielczy w Głogowie                                                                                                                </t>
  </si>
  <si>
    <t xml:space="preserve">ul. Sikorskiego 15                      </t>
  </si>
  <si>
    <t>67-210</t>
  </si>
  <si>
    <t xml:space="preserve">Bank Spółdzielczy w Jaworze                                                                                                                 </t>
  </si>
  <si>
    <t xml:space="preserve">Jawor                         </t>
  </si>
  <si>
    <t xml:space="preserve">ul. Wrocławska 2                        </t>
  </si>
  <si>
    <t>59-400</t>
  </si>
  <si>
    <t xml:space="preserve">Oddział Męcinka                                                                                                                             </t>
  </si>
  <si>
    <t xml:space="preserve">Męcinka                       </t>
  </si>
  <si>
    <t xml:space="preserve">Męcinka 12                              </t>
  </si>
  <si>
    <t>59-424</t>
  </si>
  <si>
    <t xml:space="preserve">Oddział Mściwojów                                                                                                                           </t>
  </si>
  <si>
    <t xml:space="preserve">Mściwojów                     </t>
  </si>
  <si>
    <t xml:space="preserve">Mściwojów 40A                           </t>
  </si>
  <si>
    <t>59-407</t>
  </si>
  <si>
    <t xml:space="preserve">Oddział Paszowice                                                                                                                           </t>
  </si>
  <si>
    <t xml:space="preserve">Paszowice                     </t>
  </si>
  <si>
    <t xml:space="preserve">Paszowice 70                            </t>
  </si>
  <si>
    <t>59-411</t>
  </si>
  <si>
    <t xml:space="preserve">Oddział Strzegom                                                                                                                            </t>
  </si>
  <si>
    <t xml:space="preserve">Rynek 38                                </t>
  </si>
  <si>
    <t xml:space="preserve">Oddział Bolków                                                                                                                              </t>
  </si>
  <si>
    <t xml:space="preserve">Bolków                        </t>
  </si>
  <si>
    <t xml:space="preserve">Rynek - Ratusz 1                        </t>
  </si>
  <si>
    <t>59-420</t>
  </si>
  <si>
    <t xml:space="preserve">Bank Spółdzielczy w Legnicy                                                                                                                 </t>
  </si>
  <si>
    <t xml:space="preserve">ul. Wjazdowa 2                          </t>
  </si>
  <si>
    <t xml:space="preserve">Oddział w Krotoszycach                                                                                                                      </t>
  </si>
  <si>
    <t xml:space="preserve">Krotoszyce                    </t>
  </si>
  <si>
    <t>59-223</t>
  </si>
  <si>
    <t xml:space="preserve">Oddział w Kunicach                                                                                                                          </t>
  </si>
  <si>
    <t xml:space="preserve">Kunice                        </t>
  </si>
  <si>
    <t xml:space="preserve">ul. Legnicka 15                         </t>
  </si>
  <si>
    <t>59-216</t>
  </si>
  <si>
    <t xml:space="preserve">Oddział w Legnickim Polu                                                                                                                    </t>
  </si>
  <si>
    <t xml:space="preserve">Legnickie Pole                </t>
  </si>
  <si>
    <t xml:space="preserve">ul. Św.Jadwigi 7                        </t>
  </si>
  <si>
    <t>59-241</t>
  </si>
  <si>
    <t xml:space="preserve">Filia w Żukowicach (Oddział w Gaworzycach)                                                                                                  </t>
  </si>
  <si>
    <t xml:space="preserve">Żukowice                      </t>
  </si>
  <si>
    <t xml:space="preserve">Żukowice 150                            </t>
  </si>
  <si>
    <t>67-231</t>
  </si>
  <si>
    <t xml:space="preserve">Filia w Radwanicach (Oddział w Gaworzycach)                                                                                                 </t>
  </si>
  <si>
    <t xml:space="preserve">Radwanice                     </t>
  </si>
  <si>
    <t xml:space="preserve">ul. Głogowska 17                        </t>
  </si>
  <si>
    <t>59-160</t>
  </si>
  <si>
    <t xml:space="preserve">Oddział w Gaworzycach                                                                                                                       </t>
  </si>
  <si>
    <t xml:space="preserve">Gaworzyce                     </t>
  </si>
  <si>
    <t xml:space="preserve">ul. Bankowa 189B                        </t>
  </si>
  <si>
    <t>59-180</t>
  </si>
  <si>
    <t xml:space="preserve">Bank Spółdzielczy w Przemkowie                                                                                                              </t>
  </si>
  <si>
    <t xml:space="preserve">Przemków                      </t>
  </si>
  <si>
    <t xml:space="preserve">ul. Głogowska 12A                       </t>
  </si>
  <si>
    <t>59-170</t>
  </si>
  <si>
    <t xml:space="preserve">Powiatowy Bank Spółdzielczy w Złotoryi                                                                                                      </t>
  </si>
  <si>
    <t xml:space="preserve">ul. Marii Konopnickiej 17               </t>
  </si>
  <si>
    <t xml:space="preserve">Oddział w Świerzawie                                                                                                                        </t>
  </si>
  <si>
    <t xml:space="preserve">Świerzawa                     </t>
  </si>
  <si>
    <t xml:space="preserve">Plac Wolności 10                        </t>
  </si>
  <si>
    <t>59-540</t>
  </si>
  <si>
    <t xml:space="preserve">Oddział w Warcie Bolesławieckiej                                                                                                            </t>
  </si>
  <si>
    <t xml:space="preserve">Warta Bolesławiecka           </t>
  </si>
  <si>
    <t xml:space="preserve">Warta Bolesławiecka 38                  </t>
  </si>
  <si>
    <t>59-722</t>
  </si>
  <si>
    <t xml:space="preserve">Bank Spółdzielczy we Włoszakowicach                                                                                                         </t>
  </si>
  <si>
    <t xml:space="preserve">Włoszakowice                  </t>
  </si>
  <si>
    <t xml:space="preserve">ul. Kurpińskiego 29A                    </t>
  </si>
  <si>
    <t>64-140</t>
  </si>
  <si>
    <t xml:space="preserve">Bank Spółdzielczy w Górze                                                                                                                   </t>
  </si>
  <si>
    <t xml:space="preserve">ul. Bojowników 5                        </t>
  </si>
  <si>
    <t xml:space="preserve">Bank Spółdzielczy w Kościanie                                                                                                               </t>
  </si>
  <si>
    <t xml:space="preserve">Bank Spółdzielczy w Śmiglu                                                                                                                  </t>
  </si>
  <si>
    <t xml:space="preserve">Śmigiel                       </t>
  </si>
  <si>
    <t xml:space="preserve">pl. Rozstrzelanych 13                   </t>
  </si>
  <si>
    <t>64-030</t>
  </si>
  <si>
    <t xml:space="preserve">Bank Spółdzielczy we Wschowie                                                                                                               </t>
  </si>
  <si>
    <t xml:space="preserve">ul. Daszyńskiego 19                     </t>
  </si>
  <si>
    <t xml:space="preserve">Bank Spółdzielczy w Jutrosinie                                                                                                              </t>
  </si>
  <si>
    <t xml:space="preserve">Jutrosin                      </t>
  </si>
  <si>
    <t>63-930</t>
  </si>
  <si>
    <t xml:space="preserve">Oddział w Pakosławiu                                                                                                                        </t>
  </si>
  <si>
    <t xml:space="preserve">Pakosław                      </t>
  </si>
  <si>
    <t xml:space="preserve">ul. Kolejowa 4                          </t>
  </si>
  <si>
    <t>63-920</t>
  </si>
  <si>
    <t xml:space="preserve">Powiatowy Bank Spółdzielczy w Gostyniu                                                                                                      </t>
  </si>
  <si>
    <t xml:space="preserve">ul. 1 Maja 18                           </t>
  </si>
  <si>
    <t xml:space="preserve">Bank Spółdzielczy w Poniecu                                                                                                                 </t>
  </si>
  <si>
    <t xml:space="preserve">Poniec                        </t>
  </si>
  <si>
    <t xml:space="preserve">ul. Kościuszki 12                       </t>
  </si>
  <si>
    <t>64-125</t>
  </si>
  <si>
    <t xml:space="preserve">Oddział w Czempiniu                                                                                                                         </t>
  </si>
  <si>
    <t xml:space="preserve">Czempiń                       </t>
  </si>
  <si>
    <t xml:space="preserve">ul. Kościelna 18                        </t>
  </si>
  <si>
    <t>64-020</t>
  </si>
  <si>
    <t xml:space="preserve">Rejonowy Bank Spółdzielczy w Bychawie                                                                                                       </t>
  </si>
  <si>
    <t xml:space="preserve">ul. Piłsudskiego 37                     </t>
  </si>
  <si>
    <t xml:space="preserve">Bank Spółdzielczy w Niedrzwicy Dużej                                                                                                        </t>
  </si>
  <si>
    <t xml:space="preserve">Niedrzwica Duża               </t>
  </si>
  <si>
    <t xml:space="preserve">ul. Lubelska 4                          </t>
  </si>
  <si>
    <t>24-220</t>
  </si>
  <si>
    <t xml:space="preserve">Spółdzielczy Bank Powiatowy w Piaskach                                                                                                      </t>
  </si>
  <si>
    <t xml:space="preserve">Piaski                        </t>
  </si>
  <si>
    <t xml:space="preserve">ul. Lubelska 98                         </t>
  </si>
  <si>
    <t>21-050</t>
  </si>
  <si>
    <t xml:space="preserve">Bank Spółdzielczy w Łęcznej                                                                                                                 </t>
  </si>
  <si>
    <t xml:space="preserve">ul. Partyzancka 17                      </t>
  </si>
  <si>
    <t xml:space="preserve">Bank Spółdzielczy w Niemcach                                                                                                                </t>
  </si>
  <si>
    <t xml:space="preserve">Niemce                        </t>
  </si>
  <si>
    <t xml:space="preserve">ul. Lubelska 190                        </t>
  </si>
  <si>
    <t>21-025</t>
  </si>
  <si>
    <t xml:space="preserve">Oddział w Spiczynie                                                                                                                         </t>
  </si>
  <si>
    <t xml:space="preserve">Spiczyn                       </t>
  </si>
  <si>
    <t xml:space="preserve">Spiczyn 10C                             </t>
  </si>
  <si>
    <t>21-077</t>
  </si>
  <si>
    <t xml:space="preserve">Oddział w Garbowie                                                                                                                          </t>
  </si>
  <si>
    <t xml:space="preserve">Garbów                        </t>
  </si>
  <si>
    <t xml:space="preserve">ul. Młyńska 5                           </t>
  </si>
  <si>
    <t>21-080</t>
  </si>
  <si>
    <t xml:space="preserve">Bank Spółdzielczy w Lubartowie                                                                                                              </t>
  </si>
  <si>
    <t xml:space="preserve">ul. Lubelska 95                         </t>
  </si>
  <si>
    <t xml:space="preserve">Oddział w Firleju                                                                                                                           </t>
  </si>
  <si>
    <t xml:space="preserve">Firlej                        </t>
  </si>
  <si>
    <t xml:space="preserve">ul. Partyzancka 2                       </t>
  </si>
  <si>
    <t>21-136</t>
  </si>
  <si>
    <t xml:space="preserve">Oddział w Kamionce                                                                                                                          </t>
  </si>
  <si>
    <t xml:space="preserve">Kamionka                      </t>
  </si>
  <si>
    <t xml:space="preserve">ul. Lubartowska 5                       </t>
  </si>
  <si>
    <t>21-132</t>
  </si>
  <si>
    <t xml:space="preserve">Oddział w Ostrowie Lubelskim                                                                                                                </t>
  </si>
  <si>
    <t xml:space="preserve">Ostrów Lubelski               </t>
  </si>
  <si>
    <t xml:space="preserve">ul. Pod Lipami 4                        </t>
  </si>
  <si>
    <t>21-110</t>
  </si>
  <si>
    <t xml:space="preserve">Oddział w Abramowie                                                                                                                         </t>
  </si>
  <si>
    <t xml:space="preserve">Abramów                       </t>
  </si>
  <si>
    <t xml:space="preserve">ul. 22 Lipca 8A                         </t>
  </si>
  <si>
    <t>21-143</t>
  </si>
  <si>
    <t xml:space="preserve">Bank Spółdzielczy Ziemi Kraśnickiej  w Kraśniku                                                                                             </t>
  </si>
  <si>
    <t xml:space="preserve">ul. Ogrodowa 5                          </t>
  </si>
  <si>
    <t xml:space="preserve">Oddział w Dzierzkowicach                                                                                                                    </t>
  </si>
  <si>
    <t xml:space="preserve">Dzierzkowice                  </t>
  </si>
  <si>
    <t>23-251</t>
  </si>
  <si>
    <t xml:space="preserve">Oddział w Urzędowie                                                                                                                         </t>
  </si>
  <si>
    <t xml:space="preserve">Urzędów                       </t>
  </si>
  <si>
    <t>23-250</t>
  </si>
  <si>
    <t xml:space="preserve">Oddział w Wilkołazie                                                                                                                        </t>
  </si>
  <si>
    <t xml:space="preserve">Wilkołaz                      </t>
  </si>
  <si>
    <t>23-212</t>
  </si>
  <si>
    <t xml:space="preserve">Oddział w Zakrzówku                                                                                                                         </t>
  </si>
  <si>
    <t xml:space="preserve">Zakrzówek                     </t>
  </si>
  <si>
    <t>23-213</t>
  </si>
  <si>
    <t xml:space="preserve">Oddział w Annopolu                                                                                                                          </t>
  </si>
  <si>
    <t xml:space="preserve">Annopol                       </t>
  </si>
  <si>
    <t>23-235</t>
  </si>
  <si>
    <t xml:space="preserve">Oddział w Gościeradowie                                                                                                                     </t>
  </si>
  <si>
    <t xml:space="preserve">Gościeradów                   </t>
  </si>
  <si>
    <t xml:space="preserve">Gościeradów 59                          </t>
  </si>
  <si>
    <t>23-275</t>
  </si>
  <si>
    <t xml:space="preserve">Oddział w Szastarce                                                                                                                         </t>
  </si>
  <si>
    <t xml:space="preserve">Szastarka                     </t>
  </si>
  <si>
    <t xml:space="preserve">Szastarka 59A                           </t>
  </si>
  <si>
    <t>23-225</t>
  </si>
  <si>
    <t xml:space="preserve">Oddział w Trzydniku                                                                                                                         </t>
  </si>
  <si>
    <t xml:space="preserve">Trzydnik                      </t>
  </si>
  <si>
    <t xml:space="preserve">Trzydnik 15                             </t>
  </si>
  <si>
    <t>23-230</t>
  </si>
  <si>
    <t xml:space="preserve">Oddział w Zaklikowie                                                                                                                        </t>
  </si>
  <si>
    <t xml:space="preserve">Zaklików                      </t>
  </si>
  <si>
    <t>37-470</t>
  </si>
  <si>
    <t xml:space="preserve">Oddział w Batorzu                                                                                                                           </t>
  </si>
  <si>
    <t xml:space="preserve">Batorz                        </t>
  </si>
  <si>
    <t xml:space="preserve">Batorz 51A                              </t>
  </si>
  <si>
    <t>23-320</t>
  </si>
  <si>
    <t xml:space="preserve">Oddział w Modliborzycach                                                                                                                    </t>
  </si>
  <si>
    <t xml:space="preserve">Modliborzyce                  </t>
  </si>
  <si>
    <t xml:space="preserve">ul. Janowska 2                          </t>
  </si>
  <si>
    <t>23-310</t>
  </si>
  <si>
    <t xml:space="preserve">Bank Spółdzielczy w Kocku                                                                                                                   </t>
  </si>
  <si>
    <t xml:space="preserve">Kock                          </t>
  </si>
  <si>
    <t xml:space="preserve">ul. Jana Pawła II 35                    </t>
  </si>
  <si>
    <t>21-150</t>
  </si>
  <si>
    <t xml:space="preserve">Bank Spółdzielczy w Rykach                                                                                                                  </t>
  </si>
  <si>
    <t xml:space="preserve">ul. Warszawska 23                       </t>
  </si>
  <si>
    <t xml:space="preserve">Oddział w Stężycy                                                                                                                           </t>
  </si>
  <si>
    <t xml:space="preserve">Stężyca                       </t>
  </si>
  <si>
    <t xml:space="preserve">ul. Podwale 2                           </t>
  </si>
  <si>
    <t>08-540</t>
  </si>
  <si>
    <t xml:space="preserve">Oddział w Kłoczewie                                                                                                                         </t>
  </si>
  <si>
    <t xml:space="preserve">Kłoczew                       </t>
  </si>
  <si>
    <t xml:space="preserve">ul. Długa 67                            </t>
  </si>
  <si>
    <t>08-550</t>
  </si>
  <si>
    <t xml:space="preserve">Bank Spółdzielczy w Józefowie nad Wisłą                                                                                                     </t>
  </si>
  <si>
    <t xml:space="preserve">BS Józefów nad Wisłą                                                                                </t>
  </si>
  <si>
    <t xml:space="preserve">Józefów nad Wisłą             </t>
  </si>
  <si>
    <t xml:space="preserve">ul. Opolska 5                           </t>
  </si>
  <si>
    <t>24-340</t>
  </si>
  <si>
    <t xml:space="preserve">Bank Spółdzielczy w Kazimierzu Dolnym                                                                                                       </t>
  </si>
  <si>
    <t xml:space="preserve">Kazimierz Dolny               </t>
  </si>
  <si>
    <t>24-120</t>
  </si>
  <si>
    <t xml:space="preserve">Bank Spółdzielczy w Kurowie                                                                                                                 </t>
  </si>
  <si>
    <t xml:space="preserve">Kurów                         </t>
  </si>
  <si>
    <t xml:space="preserve">ul. Lubelska 9                          </t>
  </si>
  <si>
    <t>24-170</t>
  </si>
  <si>
    <t xml:space="preserve">Bank Spółdzielczy w Nałęczowie                                                                                                              </t>
  </si>
  <si>
    <t xml:space="preserve">Nałęczów                      </t>
  </si>
  <si>
    <t>24-140</t>
  </si>
  <si>
    <t xml:space="preserve">Powiatowy Bank Spółdzielczy w Opolu  Lubelskim                                                                                              </t>
  </si>
  <si>
    <t xml:space="preserve">ul. Stary Rynek 48                      </t>
  </si>
  <si>
    <t xml:space="preserve">Bank Spółdzielczy w Poniatowej                                                                                                              </t>
  </si>
  <si>
    <t xml:space="preserve">ul. 1 Maja 7B                           </t>
  </si>
  <si>
    <t xml:space="preserve">Oddział w Wojciechowie                                                                                                                      </t>
  </si>
  <si>
    <t xml:space="preserve">Wojciechów                    </t>
  </si>
  <si>
    <t xml:space="preserve">Wojciechów 140                          </t>
  </si>
  <si>
    <t>24-204</t>
  </si>
  <si>
    <t xml:space="preserve">Nadwiślański Bank Spółdzielczy w Puławach                                                                                                   </t>
  </si>
  <si>
    <t xml:space="preserve">ul. Piłsudskiego 30                     </t>
  </si>
  <si>
    <t xml:space="preserve">Oddział w Dęblinie                                                                                                                          </t>
  </si>
  <si>
    <t xml:space="preserve">ul. Warszawska 65                       </t>
  </si>
  <si>
    <t xml:space="preserve">ul. Długa 28                            </t>
  </si>
  <si>
    <t>24-105</t>
  </si>
  <si>
    <t xml:space="preserve">Oddział w Gniewoszowie                                                                                                                      </t>
  </si>
  <si>
    <t xml:space="preserve">Gniewoszów                    </t>
  </si>
  <si>
    <t xml:space="preserve">ul. Marii Konopnickiej 6                </t>
  </si>
  <si>
    <t>26-920</t>
  </si>
  <si>
    <t xml:space="preserve">Bank Spółdzielczy w Końskowoli                                                                                                              </t>
  </si>
  <si>
    <t xml:space="preserve">Końskowola                    </t>
  </si>
  <si>
    <t xml:space="preserve">ul. Lubelska 91A                        </t>
  </si>
  <si>
    <t>24-130</t>
  </si>
  <si>
    <t xml:space="preserve">Bank Spółdzielczy w Czyżewie                                                                                                                </t>
  </si>
  <si>
    <t xml:space="preserve">Czyżew                        </t>
  </si>
  <si>
    <t xml:space="preserve">ul. Szkolna 52                          </t>
  </si>
  <si>
    <t>18-220</t>
  </si>
  <si>
    <t xml:space="preserve">Oddział w Bogutach                                                                                                                          </t>
  </si>
  <si>
    <t xml:space="preserve">Boguty                        </t>
  </si>
  <si>
    <t xml:space="preserve">al. Jana Pawła II 55                    </t>
  </si>
  <si>
    <t>07-325</t>
  </si>
  <si>
    <t xml:space="preserve">Boguty Pianki                 </t>
  </si>
  <si>
    <t xml:space="preserve">Bank Spółdzielczy w Ciechanowcu                                                                                                             </t>
  </si>
  <si>
    <t xml:space="preserve">pl. 3 Maja 3                            </t>
  </si>
  <si>
    <t xml:space="preserve">Bank Spółdzielczy w Jedwabnem                                                                                                               </t>
  </si>
  <si>
    <t xml:space="preserve">Jedwabne                      </t>
  </si>
  <si>
    <t xml:space="preserve">ul. Wojska Polskiego 1                  </t>
  </si>
  <si>
    <t>18-420</t>
  </si>
  <si>
    <t xml:space="preserve">Oddział w Radziłowie                                                                                                                        </t>
  </si>
  <si>
    <t xml:space="preserve">Radziłów                      </t>
  </si>
  <si>
    <t xml:space="preserve">ul. Karwowska 13                        </t>
  </si>
  <si>
    <t>19-213</t>
  </si>
  <si>
    <t xml:space="preserve">Oddział w Przytułach                                                                                                                        </t>
  </si>
  <si>
    <t xml:space="preserve">Przytuły                      </t>
  </si>
  <si>
    <t xml:space="preserve">ul. Lipowa 6                            </t>
  </si>
  <si>
    <t>18-423</t>
  </si>
  <si>
    <t xml:space="preserve">Bank Spółdzielczy w Kolnie                                                                                                                  </t>
  </si>
  <si>
    <t xml:space="preserve">Bank Spółdzielczy w Łomży                                                                                                                   </t>
  </si>
  <si>
    <t xml:space="preserve">Oddział w Nowogrodzie                                                                                                                       </t>
  </si>
  <si>
    <t xml:space="preserve">Nowogród                      </t>
  </si>
  <si>
    <t xml:space="preserve">ul. Nadnarwiańska 1                     </t>
  </si>
  <si>
    <t>18-414</t>
  </si>
  <si>
    <t xml:space="preserve">Oddział w Śniadowie                                                                                                                         </t>
  </si>
  <si>
    <t xml:space="preserve">Śniadowo                      </t>
  </si>
  <si>
    <t xml:space="preserve">ul. Ostrołęcka 20                       </t>
  </si>
  <si>
    <t>18-411</t>
  </si>
  <si>
    <t xml:space="preserve">Oddział w Miastkowie                                                                                                                        </t>
  </si>
  <si>
    <t xml:space="preserve">Miastkowo                     </t>
  </si>
  <si>
    <t xml:space="preserve">ul. Łomżyńska 11                        </t>
  </si>
  <si>
    <t>18-413</t>
  </si>
  <si>
    <t xml:space="preserve">Hexa Bank Spółdzielczy                                                                                                                      </t>
  </si>
  <si>
    <t xml:space="preserve">Hexa Bank                                                                                           </t>
  </si>
  <si>
    <t xml:space="preserve">Piątnica Poduchowna           </t>
  </si>
  <si>
    <t xml:space="preserve">ul. Stawiskowska 30                     </t>
  </si>
  <si>
    <t>18-421</t>
  </si>
  <si>
    <t xml:space="preserve">Oddział w Wiźnie                                                                                                                            </t>
  </si>
  <si>
    <t xml:space="preserve">Wizna                         </t>
  </si>
  <si>
    <t xml:space="preserve">pl. Kpt.Raginisa 32                     </t>
  </si>
  <si>
    <t>18-430</t>
  </si>
  <si>
    <t xml:space="preserve">Oddział w Stawiskach                                                                                                                        </t>
  </si>
  <si>
    <t xml:space="preserve">Stawiski                      </t>
  </si>
  <si>
    <t xml:space="preserve">ul. Wiejska 4                           </t>
  </si>
  <si>
    <t>18-520</t>
  </si>
  <si>
    <t xml:space="preserve">Bank Spółdzielczy w Sokołach                                                                                                                </t>
  </si>
  <si>
    <t xml:space="preserve">Sokoły                        </t>
  </si>
  <si>
    <t xml:space="preserve">ul. Sikorskiego 12                      </t>
  </si>
  <si>
    <t>18-218</t>
  </si>
  <si>
    <t xml:space="preserve">Bank Spółdzielczy w Szczuczynie                                                                                                             </t>
  </si>
  <si>
    <t xml:space="preserve">Oddział w Rajgrodzie                                                                                                                        </t>
  </si>
  <si>
    <t xml:space="preserve">Rajgród                       </t>
  </si>
  <si>
    <t>19-206</t>
  </si>
  <si>
    <t xml:space="preserve">Szczuczyn                     </t>
  </si>
  <si>
    <t xml:space="preserve">pl. Tysiąclecia 27                      </t>
  </si>
  <si>
    <t>19-230</t>
  </si>
  <si>
    <t xml:space="preserve">Oddział w Grajewie                                                                                                                          </t>
  </si>
  <si>
    <t xml:space="preserve">Grajewo                       </t>
  </si>
  <si>
    <t xml:space="preserve">ul. Wojska Polskiego 18                 </t>
  </si>
  <si>
    <t>19-200</t>
  </si>
  <si>
    <t xml:space="preserve">Oddział w Wąsoszu                                                                                                                           </t>
  </si>
  <si>
    <t xml:space="preserve">Wąsosz                        </t>
  </si>
  <si>
    <t xml:space="preserve">pl. Rzędziana 22                        </t>
  </si>
  <si>
    <t>19-222</t>
  </si>
  <si>
    <t xml:space="preserve">Spółdzielczy Bank Rozwoju                                                                                                                   </t>
  </si>
  <si>
    <t xml:space="preserve">Szepietowo                    </t>
  </si>
  <si>
    <t xml:space="preserve">ul. Kardynała Stefana Wyszyńskiego 3    </t>
  </si>
  <si>
    <t>18-210</t>
  </si>
  <si>
    <t xml:space="preserve">Bank Spółdzielczy w Szumowie                                                                                                                </t>
  </si>
  <si>
    <t xml:space="preserve">Szumowo                       </t>
  </si>
  <si>
    <t>ul. sierż. pchor. Zygmunta Przeździeckie</t>
  </si>
  <si>
    <t>18-305</t>
  </si>
  <si>
    <t xml:space="preserve">Bank Spółdzielczy w Wysokiem Mazowieckiem                                                                                                   </t>
  </si>
  <si>
    <t xml:space="preserve">Wysokie Mazowieckie           </t>
  </si>
  <si>
    <t xml:space="preserve">ul. Jagiellońska 14                     </t>
  </si>
  <si>
    <t>18-200</t>
  </si>
  <si>
    <t xml:space="preserve">Bank Spółdzielczy w Zambrowie                                                                                                               </t>
  </si>
  <si>
    <t xml:space="preserve">Zambrów                       </t>
  </si>
  <si>
    <t xml:space="preserve">ul. Białostocka 2                       </t>
  </si>
  <si>
    <t>18-300</t>
  </si>
  <si>
    <t xml:space="preserve">Bank Spółdzielczy w Aleksandrowie Łódzkim                                                                                                   </t>
  </si>
  <si>
    <t xml:space="preserve">ul. Senatorska 2A                       </t>
  </si>
  <si>
    <t xml:space="preserve">Bank Spółdzielczy w Andrespolu                                                                                                              </t>
  </si>
  <si>
    <t xml:space="preserve">Andrespol                     </t>
  </si>
  <si>
    <t xml:space="preserve">ul. Rokicińska 130A                     </t>
  </si>
  <si>
    <t>95-020</t>
  </si>
  <si>
    <t xml:space="preserve">Bank Spółdzielczy w Zgierzu                                                                                                                 </t>
  </si>
  <si>
    <t xml:space="preserve">ul. Długa 62A                           </t>
  </si>
  <si>
    <t xml:space="preserve">Bank Spółdzielczy Rzemiosła w Łodzi                                                                                                         </t>
  </si>
  <si>
    <t xml:space="preserve">ul. Żeromskiego 68                      </t>
  </si>
  <si>
    <t xml:space="preserve">Bank Spółdzielczy w Strykowie                                                                                                               </t>
  </si>
  <si>
    <t xml:space="preserve">Stryków                       </t>
  </si>
  <si>
    <t xml:space="preserve">ul. Warszawska 29                       </t>
  </si>
  <si>
    <t>95-010</t>
  </si>
  <si>
    <t xml:space="preserve">Bank Spółdzielczy w Ozorkowie                                                                                                               </t>
  </si>
  <si>
    <t xml:space="preserve">Ozorków                       </t>
  </si>
  <si>
    <t xml:space="preserve">pl. Jana Pawła II 6                     </t>
  </si>
  <si>
    <t>95-035</t>
  </si>
  <si>
    <t xml:space="preserve">Bank Spółdzielczy w Głownie                                                                                                                 </t>
  </si>
  <si>
    <t xml:space="preserve">ul. Młynarska 5/13                      </t>
  </si>
  <si>
    <t xml:space="preserve">Bank Spółdzielczy Towarzystwo Oszczędnościowo - Pożyczkowe "PA-CO-BANK" w Pabianicach                                                       </t>
  </si>
  <si>
    <t xml:space="preserve">Tatrzański Bank Spółdzielczy                                                                                                                </t>
  </si>
  <si>
    <t xml:space="preserve">Bukowina Tatrzańska           </t>
  </si>
  <si>
    <t>34-530</t>
  </si>
  <si>
    <t xml:space="preserve">Bank Spółdzielczy w Czarnym Dunajcu                                                                                                         </t>
  </si>
  <si>
    <t xml:space="preserve">Czarny Dunajec                </t>
  </si>
  <si>
    <t xml:space="preserve">ul. Rynek 19                            </t>
  </si>
  <si>
    <t>34-470</t>
  </si>
  <si>
    <t xml:space="preserve">Bank Spółdzielczy w Gorlicach                                                                                                               </t>
  </si>
  <si>
    <t xml:space="preserve">ul. Stróżowska 1                        </t>
  </si>
  <si>
    <t xml:space="preserve">Oddział Łużna                                                                                                                               </t>
  </si>
  <si>
    <t xml:space="preserve">Łużna                         </t>
  </si>
  <si>
    <t xml:space="preserve">Łużna 409                               </t>
  </si>
  <si>
    <t>38-322</t>
  </si>
  <si>
    <t xml:space="preserve">Bank Spółdzielczy w Grybowie                                                                                                                </t>
  </si>
  <si>
    <t xml:space="preserve">Grybów                        </t>
  </si>
  <si>
    <t>33-330</t>
  </si>
  <si>
    <t xml:space="preserve">Oddział w Bobowej                                                                                                                           </t>
  </si>
  <si>
    <t xml:space="preserve">Bobowa                        </t>
  </si>
  <si>
    <t xml:space="preserve">ul. Węgierska 19                        </t>
  </si>
  <si>
    <t>38-350</t>
  </si>
  <si>
    <t xml:space="preserve">Oddział w Korzennej                                                                                                                         </t>
  </si>
  <si>
    <t xml:space="preserve">Korzenna                      </t>
  </si>
  <si>
    <t xml:space="preserve">Korzenna 505                            </t>
  </si>
  <si>
    <t>33-322</t>
  </si>
  <si>
    <t xml:space="preserve">Oddział w Uściu Gorlickim                                                                                                                   </t>
  </si>
  <si>
    <t xml:space="preserve">Uście Gorlickie               </t>
  </si>
  <si>
    <t xml:space="preserve">Uście Gorlickie 177                     </t>
  </si>
  <si>
    <t>38-315</t>
  </si>
  <si>
    <t xml:space="preserve">Bank Spółdzielczy w Jabłonce                                                                                                                </t>
  </si>
  <si>
    <t xml:space="preserve">Jabłonka                      </t>
  </si>
  <si>
    <t xml:space="preserve">ul. Krakowska 3                         </t>
  </si>
  <si>
    <t>34-480</t>
  </si>
  <si>
    <t xml:space="preserve">Bank Spółdzielczy w Jordanowie                                                                                                              </t>
  </si>
  <si>
    <t xml:space="preserve">Jordanów                      </t>
  </si>
  <si>
    <t xml:space="preserve">ul. Rynek 44                            </t>
  </si>
  <si>
    <t>34-240</t>
  </si>
  <si>
    <t xml:space="preserve">Bank Spółdzielczy w Limanowej                                                                                                               </t>
  </si>
  <si>
    <t xml:space="preserve">ul. Rynek 7                             </t>
  </si>
  <si>
    <t xml:space="preserve">Łącki Bank Spółdzielczy                                                                                                                     </t>
  </si>
  <si>
    <t xml:space="preserve">Łącko                         </t>
  </si>
  <si>
    <t xml:space="preserve">Łącko 814                               </t>
  </si>
  <si>
    <t>33-390</t>
  </si>
  <si>
    <t xml:space="preserve">Bank Spółdzielczy w Mszanie Dolnej                                                                                                          </t>
  </si>
  <si>
    <t xml:space="preserve">ul. Maksymiliana Marii Kolbego 13       </t>
  </si>
  <si>
    <t xml:space="preserve">Oddział Lubień                                                                                                                              </t>
  </si>
  <si>
    <t xml:space="preserve">Lubień                        </t>
  </si>
  <si>
    <t xml:space="preserve">Lubień 50A                              </t>
  </si>
  <si>
    <t>32-433</t>
  </si>
  <si>
    <t xml:space="preserve">Oddział Niedźwiedź                                                                                                                          </t>
  </si>
  <si>
    <t xml:space="preserve">Niedźwiedź                    </t>
  </si>
  <si>
    <t xml:space="preserve">Niedźwiedź 233                          </t>
  </si>
  <si>
    <t>34-735</t>
  </si>
  <si>
    <t xml:space="preserve">Bank Spółdzielczy Muszyna-Krynica Zdrój                                                                                                     </t>
  </si>
  <si>
    <t xml:space="preserve">Oddział Krynica-Zdrój                                                                                                                       </t>
  </si>
  <si>
    <t xml:space="preserve">ul. Kraszewskiego 37                    </t>
  </si>
  <si>
    <t xml:space="preserve">Muszyna                       </t>
  </si>
  <si>
    <t xml:space="preserve">ul. Piłsudskiego 8                      </t>
  </si>
  <si>
    <t>33-370</t>
  </si>
  <si>
    <t xml:space="preserve">Bank Spółdzielczy w Nowym Sączu                                                                                                             </t>
  </si>
  <si>
    <t xml:space="preserve">Oddział w Nawojowej                                                                                                                         </t>
  </si>
  <si>
    <t xml:space="preserve">Nawojowa                      </t>
  </si>
  <si>
    <t xml:space="preserve">Nawojowa 99                             </t>
  </si>
  <si>
    <t>33-335</t>
  </si>
  <si>
    <t xml:space="preserve">al. Stefana Batorego 78                 </t>
  </si>
  <si>
    <t xml:space="preserve">Oddział w Gródku nad Dunajcem                                                                                                               </t>
  </si>
  <si>
    <t xml:space="preserve">Gródek nad Dunajcem           </t>
  </si>
  <si>
    <t xml:space="preserve">Gródek nad Dunajcem 100                 </t>
  </si>
  <si>
    <t>33-318</t>
  </si>
  <si>
    <t xml:space="preserve">Bank Spółdzielczy w Nowym Targu                                                                                                             </t>
  </si>
  <si>
    <t xml:space="preserve">pl. Rynek 11                            </t>
  </si>
  <si>
    <t xml:space="preserve">Oddział w Niedzicy                                                                                                                          </t>
  </si>
  <si>
    <t xml:space="preserve">Niedzica                      </t>
  </si>
  <si>
    <t>34-441</t>
  </si>
  <si>
    <t xml:space="preserve">Bank Spółdzielczy w Piwnicznej - Zdroju                                                                                                     </t>
  </si>
  <si>
    <t xml:space="preserve">Piwniczna-Zdrój               </t>
  </si>
  <si>
    <t xml:space="preserve">ul. Rzeszutka 2                         </t>
  </si>
  <si>
    <t>33-350</t>
  </si>
  <si>
    <t xml:space="preserve">Bank Spółdzielczy w Podegrodziu                                                                                                             </t>
  </si>
  <si>
    <t xml:space="preserve">Podegrodzie                   </t>
  </si>
  <si>
    <t xml:space="preserve">Podegrodzie 223                         </t>
  </si>
  <si>
    <t>33-386</t>
  </si>
  <si>
    <t xml:space="preserve">Bank Spółdzielczy w Rabie Wyżnej                                                                                                            </t>
  </si>
  <si>
    <t xml:space="preserve">Raba Wyżna                    </t>
  </si>
  <si>
    <t xml:space="preserve">Raba Wyżna 30                           </t>
  </si>
  <si>
    <t>34-721</t>
  </si>
  <si>
    <t xml:space="preserve">Bank Spółdzielczy w Starym Sączu                                                                                                            </t>
  </si>
  <si>
    <t xml:space="preserve">Stary Sącz                    </t>
  </si>
  <si>
    <t xml:space="preserve">ul. Daszyńskiego 11                     </t>
  </si>
  <si>
    <t>33-340</t>
  </si>
  <si>
    <t xml:space="preserve">Pieniński Bank Spółdzielczy                                                                                                                 </t>
  </si>
  <si>
    <t xml:space="preserve">Krościenko nad Dunajcem       </t>
  </si>
  <si>
    <t>34-450</t>
  </si>
  <si>
    <t xml:space="preserve">Oddział Czorsztyn z s. w Maniowach                                                                                                          </t>
  </si>
  <si>
    <t xml:space="preserve">Maniowy                       </t>
  </si>
  <si>
    <t xml:space="preserve">ul. Gorczańska 5                        </t>
  </si>
  <si>
    <t>34-436</t>
  </si>
  <si>
    <t xml:space="preserve">Bank Spółdzielczy w Łososinie Dolnej                                                                                                        </t>
  </si>
  <si>
    <t xml:space="preserve">Łososina Dolna                </t>
  </si>
  <si>
    <t xml:space="preserve">Łososina Dolna 285                      </t>
  </si>
  <si>
    <t>33-314</t>
  </si>
  <si>
    <t xml:space="preserve">Podhalański Bank Spółdzielczy w Zakopanem                                                                                                   </t>
  </si>
  <si>
    <t xml:space="preserve">Bank Spółdzielczy w Olsztynku                                                                                                               </t>
  </si>
  <si>
    <t xml:space="preserve">Olsztynek                     </t>
  </si>
  <si>
    <t>11-015</t>
  </si>
  <si>
    <t xml:space="preserve">Oddział w Dąbrównie                                                                                                                         </t>
  </si>
  <si>
    <t xml:space="preserve">Dąbrówno                      </t>
  </si>
  <si>
    <t xml:space="preserve">ul. Kościuszki 12B                      </t>
  </si>
  <si>
    <t>14-120</t>
  </si>
  <si>
    <t xml:space="preserve">Bank Spółdzielczy w Iławie                                                                                                                  </t>
  </si>
  <si>
    <t xml:space="preserve">ul. Jana III Sobieskiego 49             </t>
  </si>
  <si>
    <t xml:space="preserve">Oddział Ostróda                                                                                                                             </t>
  </si>
  <si>
    <t xml:space="preserve">ul. Jana Pawła II 16/49                 </t>
  </si>
  <si>
    <t xml:space="preserve">Oddział Miłomłyn                                                                                                                            </t>
  </si>
  <si>
    <t xml:space="preserve">Miłomłyn                      </t>
  </si>
  <si>
    <t xml:space="preserve">ul. Twarda 10A                          </t>
  </si>
  <si>
    <t>14-140</t>
  </si>
  <si>
    <t xml:space="preserve">Oddział Grodziczno                                                                                                                          </t>
  </si>
  <si>
    <t xml:space="preserve">Grodziczno                    </t>
  </si>
  <si>
    <t>13-324</t>
  </si>
  <si>
    <t xml:space="preserve">Bank Spółdzielczy w Lubawie                                                                                                                 </t>
  </si>
  <si>
    <t xml:space="preserve">Lubawa                        </t>
  </si>
  <si>
    <t xml:space="preserve">ul. Rzepnikowskiego 2                   </t>
  </si>
  <si>
    <t>14-260</t>
  </si>
  <si>
    <t xml:space="preserve">Bank Spółdzielczy w Nidzicy                                                                                                                 </t>
  </si>
  <si>
    <t xml:space="preserve">ul. Mickiewicza 3                       </t>
  </si>
  <si>
    <t xml:space="preserve">Oddział w Janowie                                                                                                                           </t>
  </si>
  <si>
    <t xml:space="preserve">Janowo                        </t>
  </si>
  <si>
    <t xml:space="preserve">Komorowo 2                              </t>
  </si>
  <si>
    <t>13-113</t>
  </si>
  <si>
    <t xml:space="preserve">Oddział w Kozłowie                                                                                                                          </t>
  </si>
  <si>
    <t xml:space="preserve">Kozłowo                       </t>
  </si>
  <si>
    <t xml:space="preserve">ul. Nidzicka 33                         </t>
  </si>
  <si>
    <t>13-124</t>
  </si>
  <si>
    <t xml:space="preserve">Bank Spółdzielczy w Szczytnie                                                                                                               </t>
  </si>
  <si>
    <t xml:space="preserve">ul. Łomżyńska 20                        </t>
  </si>
  <si>
    <t xml:space="preserve">Oddział w Jedwabnie                                                                                                                         </t>
  </si>
  <si>
    <t xml:space="preserve">Jedwabno                      </t>
  </si>
  <si>
    <t xml:space="preserve">ul. Olsztyńska 2                        </t>
  </si>
  <si>
    <t>12-122</t>
  </si>
  <si>
    <t xml:space="preserve">Oddział w Świętajnie                                                                                                                        </t>
  </si>
  <si>
    <t xml:space="preserve">Świętajno                     </t>
  </si>
  <si>
    <t xml:space="preserve">ul. Parkowa 9                           </t>
  </si>
  <si>
    <t>12-140</t>
  </si>
  <si>
    <t xml:space="preserve">Oddział w Biskupcu                                                                                                                          </t>
  </si>
  <si>
    <t xml:space="preserve">Biskupiec                     </t>
  </si>
  <si>
    <t xml:space="preserve">ul. Pionierów 6                         </t>
  </si>
  <si>
    <t>11-300</t>
  </si>
  <si>
    <t xml:space="preserve">Oddział w Dźwierzutach                                                                                                                      </t>
  </si>
  <si>
    <t xml:space="preserve">Dźwierzuty                    </t>
  </si>
  <si>
    <t xml:space="preserve">ul. Kajki 1                             </t>
  </si>
  <si>
    <t>12-120</t>
  </si>
  <si>
    <t xml:space="preserve">Oddział w Wielbarku                                                                                                                         </t>
  </si>
  <si>
    <t xml:space="preserve">Wielbark                      </t>
  </si>
  <si>
    <t xml:space="preserve">ul. Jagiełły 7                          </t>
  </si>
  <si>
    <t>12-160</t>
  </si>
  <si>
    <t xml:space="preserve">Oddział w Pasymiu                                                                                                                           </t>
  </si>
  <si>
    <t xml:space="preserve">Pasym                         </t>
  </si>
  <si>
    <t xml:space="preserve">ul. Krótka 1                            </t>
  </si>
  <si>
    <t>12-130</t>
  </si>
  <si>
    <t xml:space="preserve">Morąsko-Zalewski Bank Spółdzielczy                                                                                                          </t>
  </si>
  <si>
    <t xml:space="preserve">Morąg                         </t>
  </si>
  <si>
    <t xml:space="preserve">ul. Pomorska 21/2                       </t>
  </si>
  <si>
    <t>14-300</t>
  </si>
  <si>
    <t xml:space="preserve">Oddział Morąg                                                                                                                               </t>
  </si>
  <si>
    <t xml:space="preserve">ul. Pomorska 21                         </t>
  </si>
  <si>
    <t xml:space="preserve">Oddział Małdyty                                                                                                                             </t>
  </si>
  <si>
    <t xml:space="preserve">Małdyty                       </t>
  </si>
  <si>
    <t xml:space="preserve">ul. Kopernika 10                        </t>
  </si>
  <si>
    <t>14-330</t>
  </si>
  <si>
    <t xml:space="preserve">Bank Spółdzielczy w Mrągowie                                                                                                                </t>
  </si>
  <si>
    <t xml:space="preserve">ul. Królewiecka 53                      </t>
  </si>
  <si>
    <t xml:space="preserve">Bank Spółdzielczy w Reszlu                                                                                                                  </t>
  </si>
  <si>
    <t xml:space="preserve">Reszel                        </t>
  </si>
  <si>
    <t>11-440</t>
  </si>
  <si>
    <t xml:space="preserve">Oddział w Korszach                                                                                                                          </t>
  </si>
  <si>
    <t xml:space="preserve">Korsze                        </t>
  </si>
  <si>
    <t>11-430</t>
  </si>
  <si>
    <t xml:space="preserve">Oddział w Barcianach                                                                                                                        </t>
  </si>
  <si>
    <t xml:space="preserve">Barciany                      </t>
  </si>
  <si>
    <t>11-410</t>
  </si>
  <si>
    <t xml:space="preserve">Oddział w Bisztynku                                                                                                                         </t>
  </si>
  <si>
    <t xml:space="preserve">Bisztynek                     </t>
  </si>
  <si>
    <t xml:space="preserve">ul. M.Konopnickiej 11                   </t>
  </si>
  <si>
    <t>11-230</t>
  </si>
  <si>
    <t xml:space="preserve">ul. gen. Władysława Sikorskiego 48      </t>
  </si>
  <si>
    <t xml:space="preserve">Bank Spółdzielczy w Bartoszycach                                                                                                            </t>
  </si>
  <si>
    <t xml:space="preserve">ul. Warszawska 1                        </t>
  </si>
  <si>
    <t xml:space="preserve">Warmiński Bank Spółdzielczy                                                                                                                 </t>
  </si>
  <si>
    <t xml:space="preserve">Jonkowo                       </t>
  </si>
  <si>
    <t xml:space="preserve">pl. 650-lecia Jonkowa 12                </t>
  </si>
  <si>
    <t>11-042</t>
  </si>
  <si>
    <t xml:space="preserve">Oddział w Łukcie                                                                                                                            </t>
  </si>
  <si>
    <t xml:space="preserve">Łukta                         </t>
  </si>
  <si>
    <t xml:space="preserve">ul. Warmińska 12                        </t>
  </si>
  <si>
    <t>14-105</t>
  </si>
  <si>
    <t xml:space="preserve">Oddział w Świątkach                                                                                                                         </t>
  </si>
  <si>
    <t xml:space="preserve">Świątki                       </t>
  </si>
  <si>
    <t xml:space="preserve">Świątki 91                              </t>
  </si>
  <si>
    <t>11-008</t>
  </si>
  <si>
    <t xml:space="preserve">Oddział w Miłakowie                                                                                                                         </t>
  </si>
  <si>
    <t xml:space="preserve">Miłakowo                      </t>
  </si>
  <si>
    <t xml:space="preserve">ul. I.Daszyńskiego 12                   </t>
  </si>
  <si>
    <t>14-310</t>
  </si>
  <si>
    <t xml:space="preserve">Oddział w Dobrym Mieście                                                                                                                    </t>
  </si>
  <si>
    <t xml:space="preserve">ul. Wojska Polskiego 8                  </t>
  </si>
  <si>
    <t xml:space="preserve">Oddział w Lubominie                                                                                                                         </t>
  </si>
  <si>
    <t xml:space="preserve">Lubomino                      </t>
  </si>
  <si>
    <t xml:space="preserve">ul. M.Kopernika 14                      </t>
  </si>
  <si>
    <t>11-135</t>
  </si>
  <si>
    <t xml:space="preserve">Oddział w Gietrzwałdzie                                                                                                                     </t>
  </si>
  <si>
    <t xml:space="preserve">Gietrzwałd                    </t>
  </si>
  <si>
    <t xml:space="preserve">ul. Olsztyńska 15                       </t>
  </si>
  <si>
    <t>11-036</t>
  </si>
  <si>
    <t xml:space="preserve">Bank Spółdzielczy w Brzegu                                                                                                                  </t>
  </si>
  <si>
    <t xml:space="preserve">ul. Bolesława Chrobrego 11              </t>
  </si>
  <si>
    <t>49-301</t>
  </si>
  <si>
    <t xml:space="preserve">Oddział Dąbrowa                                                                                                                             </t>
  </si>
  <si>
    <t>49-120</t>
  </si>
  <si>
    <t xml:space="preserve">Bank Spółdzielczy w Baborowie                                                                                                               </t>
  </si>
  <si>
    <t xml:space="preserve">Baborów                       </t>
  </si>
  <si>
    <t xml:space="preserve">ul. Moniuszki 1                         </t>
  </si>
  <si>
    <t>48-120</t>
  </si>
  <si>
    <t xml:space="preserve">Bank Spółdzielczy w Głubczycach                                                                                                             </t>
  </si>
  <si>
    <t xml:space="preserve">ul. Sobieskiego 8                       </t>
  </si>
  <si>
    <t xml:space="preserve">Bank Spółdzielczy Grodków-Łosiów z siedzibą w Grodkowie                                                                                     </t>
  </si>
  <si>
    <t xml:space="preserve">Grodków                       </t>
  </si>
  <si>
    <t xml:space="preserve">ul. Kasztanowa 18                       </t>
  </si>
  <si>
    <t>49-200</t>
  </si>
  <si>
    <t xml:space="preserve">Bank Spółdzielczy w Otmuchowie                                                                                                              </t>
  </si>
  <si>
    <t xml:space="preserve">Otmuchów                      </t>
  </si>
  <si>
    <t xml:space="preserve">Rynek 1B                                </t>
  </si>
  <si>
    <t>48-385</t>
  </si>
  <si>
    <t xml:space="preserve">Oddział Nysa                                                                                                                                </t>
  </si>
  <si>
    <t xml:space="preserve">ul. Kolejowa 13                         </t>
  </si>
  <si>
    <t xml:space="preserve">Bank Spółdzielczy w Wołczynie                                                                                                               </t>
  </si>
  <si>
    <t xml:space="preserve">Wołczyn                       </t>
  </si>
  <si>
    <t>46-250</t>
  </si>
  <si>
    <t xml:space="preserve">Powiatowy Bank Spółdzielczy w Kędzierzynie-Koźlu                                                                                            </t>
  </si>
  <si>
    <t xml:space="preserve">ul. Rynek 6A                            </t>
  </si>
  <si>
    <t xml:space="preserve">Oddział w Polskiej Cerekwi                                                                                                                  </t>
  </si>
  <si>
    <t xml:space="preserve">Polska Cerekiew               </t>
  </si>
  <si>
    <t>47-260</t>
  </si>
  <si>
    <t xml:space="preserve">Oddział w Kędzierzynie-Koźlu                                                                                                                </t>
  </si>
  <si>
    <t xml:space="preserve">Bank Spółdzielczy w Gogolinie                                                                                                               </t>
  </si>
  <si>
    <t xml:space="preserve">Gogolin                       </t>
  </si>
  <si>
    <t xml:space="preserve">ul. Strzelecka 13                       </t>
  </si>
  <si>
    <t>47-320</t>
  </si>
  <si>
    <t xml:space="preserve">Oddział Zdzieszowice                                                                                                                        </t>
  </si>
  <si>
    <t xml:space="preserve">ul. Nowa 4                              </t>
  </si>
  <si>
    <t xml:space="preserve">Oddział Strzeleczki                                                                                                                         </t>
  </si>
  <si>
    <t xml:space="preserve">Strzeleczki                   </t>
  </si>
  <si>
    <t>47-364</t>
  </si>
  <si>
    <t xml:space="preserve">Oddział Prószków                                                                                                                            </t>
  </si>
  <si>
    <t xml:space="preserve">Prószków                      </t>
  </si>
  <si>
    <t xml:space="preserve">pl. gen. Zawadzkiego 8                  </t>
  </si>
  <si>
    <t>46-060</t>
  </si>
  <si>
    <t xml:space="preserve">Bank Spółdzielczy w Krapkowicach                                                                                                            </t>
  </si>
  <si>
    <t xml:space="preserve">ul. Opolska 12                          </t>
  </si>
  <si>
    <t xml:space="preserve">Oddział Walce                                                                                                                               </t>
  </si>
  <si>
    <t xml:space="preserve">Oddział w Tarnowie Opolskim                                                                                                                 </t>
  </si>
  <si>
    <t xml:space="preserve">Oddział w Strzelcach Opolskich                                                                                                              </t>
  </si>
  <si>
    <t xml:space="preserve">Bank Spółdzielczy w Namysłowie                                                                                                              </t>
  </si>
  <si>
    <t xml:space="preserve">Oddział w Branicach                                                                                                                         </t>
  </si>
  <si>
    <t xml:space="preserve">Branice                       </t>
  </si>
  <si>
    <t xml:space="preserve">ul. M.Curie-Skłodowskiej 8              </t>
  </si>
  <si>
    <t>48-140</t>
  </si>
  <si>
    <t xml:space="preserve">pl. Wolności 12                         </t>
  </si>
  <si>
    <t xml:space="preserve">Oddział w Domaszowicach                                                                                                                     </t>
  </si>
  <si>
    <t xml:space="preserve">Domaszowice                   </t>
  </si>
  <si>
    <t xml:space="preserve">ul. Strzelecka 3B                       </t>
  </si>
  <si>
    <t>46-146</t>
  </si>
  <si>
    <t xml:space="preserve">Oddział w Świerczowie                                                                                                                       </t>
  </si>
  <si>
    <t xml:space="preserve">Świerczów                     </t>
  </si>
  <si>
    <t xml:space="preserve">ul. Brzeska 30                          </t>
  </si>
  <si>
    <t>46-112</t>
  </si>
  <si>
    <t xml:space="preserve">Oddział w Wilkowie                                                                                                                          </t>
  </si>
  <si>
    <t xml:space="preserve">Wilków                        </t>
  </si>
  <si>
    <t xml:space="preserve">ul. Dworcowa 11                         </t>
  </si>
  <si>
    <t>46-113</t>
  </si>
  <si>
    <t xml:space="preserve">Oddział w Byczynie                                                                                                                          </t>
  </si>
  <si>
    <t xml:space="preserve">Byczyna                       </t>
  </si>
  <si>
    <t xml:space="preserve">ul. Chopina 1                           </t>
  </si>
  <si>
    <t>46-220</t>
  </si>
  <si>
    <t xml:space="preserve">Oddział w Lasowicach Małych                                                                                                                 </t>
  </si>
  <si>
    <t xml:space="preserve">Lasowice Małe                 </t>
  </si>
  <si>
    <t xml:space="preserve">ul. Odrodzenia 18                       </t>
  </si>
  <si>
    <t>46-280</t>
  </si>
  <si>
    <t xml:space="preserve">Oddział w Pokoju                                                                                                                            </t>
  </si>
  <si>
    <t xml:space="preserve">Pokój                         </t>
  </si>
  <si>
    <t xml:space="preserve">ul. 1 Maja 33                           </t>
  </si>
  <si>
    <t>46-034</t>
  </si>
  <si>
    <t xml:space="preserve">Oddział w Niemodlinie                                                                                                                       </t>
  </si>
  <si>
    <t xml:space="preserve">ul. Rynek 30                            </t>
  </si>
  <si>
    <t xml:space="preserve">Bank Spółdzielczy w Dobrzeniu Wielkim                                                                                                       </t>
  </si>
  <si>
    <t xml:space="preserve">Dobrzeń Wielki                </t>
  </si>
  <si>
    <t xml:space="preserve">ul. Opolska 3                           </t>
  </si>
  <si>
    <t>46-081</t>
  </si>
  <si>
    <t xml:space="preserve">Bank Spółdzielczy w Łubnianach                                                                                                              </t>
  </si>
  <si>
    <t xml:space="preserve">Łubniany                      </t>
  </si>
  <si>
    <t xml:space="preserve">ul. Osowska 1                           </t>
  </si>
  <si>
    <t>46-024</t>
  </si>
  <si>
    <t xml:space="preserve">Bank Spółdzielczy "Bank Rolników" w Opolu                                                                                                   </t>
  </si>
  <si>
    <t xml:space="preserve">ul. Książąt Opolskich 36A               </t>
  </si>
  <si>
    <t xml:space="preserve">Bank Spółdzielczy w Białej                                                                                                                  </t>
  </si>
  <si>
    <t xml:space="preserve">Biała                         </t>
  </si>
  <si>
    <t xml:space="preserve">ul. Prudnicka 29A                       </t>
  </si>
  <si>
    <t>48-210</t>
  </si>
  <si>
    <t xml:space="preserve">Bank Spółdzielczy w Głogówku                                                                                                                </t>
  </si>
  <si>
    <t xml:space="preserve">Głogówek                      </t>
  </si>
  <si>
    <t xml:space="preserve">Rynek 20A                               </t>
  </si>
  <si>
    <t>48-250</t>
  </si>
  <si>
    <t xml:space="preserve">Bank Spółdzielczy w Prudniku                                                                                                                </t>
  </si>
  <si>
    <t xml:space="preserve">Oddział Korfantów                                                                                                                           </t>
  </si>
  <si>
    <t xml:space="preserve">Korfantów                     </t>
  </si>
  <si>
    <t xml:space="preserve">pl. Rynek 18                            </t>
  </si>
  <si>
    <t>49-137</t>
  </si>
  <si>
    <t xml:space="preserve">Bank Spółdzielczy w Leśnicy                                                                                                                 </t>
  </si>
  <si>
    <t xml:space="preserve">Oddział w Głuchołazach                                                                                                                      </t>
  </si>
  <si>
    <t xml:space="preserve">ul. Gogolińska 2                        </t>
  </si>
  <si>
    <t xml:space="preserve">Filia w Jemielnicy (Oddział w Strzelcach Opolskich)                                                                                         </t>
  </si>
  <si>
    <t xml:space="preserve">Jemielnica                    </t>
  </si>
  <si>
    <t xml:space="preserve">ul. Strzelecka 50B                      </t>
  </si>
  <si>
    <t>47-133</t>
  </si>
  <si>
    <t xml:space="preserve">Oddział w Ujeździe                                                                                                                          </t>
  </si>
  <si>
    <t xml:space="preserve">Ujazd                         </t>
  </si>
  <si>
    <t>47-143</t>
  </si>
  <si>
    <t xml:space="preserve">Filia w Zdzieszowicach                                                                                                                      </t>
  </si>
  <si>
    <t xml:space="preserve">ul. Fabryczna 24                        </t>
  </si>
  <si>
    <t xml:space="preserve">Oddział w Dobrodzieniu                                                                                                                      </t>
  </si>
  <si>
    <t xml:space="preserve">Dobrodzień                    </t>
  </si>
  <si>
    <t xml:space="preserve">ul. Oleska 12                           </t>
  </si>
  <si>
    <t>46-380</t>
  </si>
  <si>
    <t xml:space="preserve">Oddział w Ozimku                                                                                                                            </t>
  </si>
  <si>
    <t xml:space="preserve">Ozimek                        </t>
  </si>
  <si>
    <t xml:space="preserve">ul. Wyzwolenia 4                        </t>
  </si>
  <si>
    <t>46-040</t>
  </si>
  <si>
    <t xml:space="preserve">Filia w Chrząstowicach (Oddział w Ozimku)                                                                                                   </t>
  </si>
  <si>
    <t xml:space="preserve">Chrząstowice                  </t>
  </si>
  <si>
    <t xml:space="preserve">ul. Ozimska 37A                         </t>
  </si>
  <si>
    <t>46-053</t>
  </si>
  <si>
    <t xml:space="preserve">Filia w Izbicku (Oddział w Strzelcach Opolskich)                                                                                            </t>
  </si>
  <si>
    <t xml:space="preserve">Izbicko                       </t>
  </si>
  <si>
    <t xml:space="preserve">ul. Powstańców Śląskich 8               </t>
  </si>
  <si>
    <t>47-180</t>
  </si>
  <si>
    <t xml:space="preserve">Filia w Pawonkowie (Oddział w Dobrodzieniu)                                                                                                 </t>
  </si>
  <si>
    <t xml:space="preserve">Pawonków                      </t>
  </si>
  <si>
    <t xml:space="preserve">ul. Zawadzkiego 9                       </t>
  </si>
  <si>
    <t>42-772</t>
  </si>
  <si>
    <t xml:space="preserve">Bank Spółdzielczy w Zawadzkiem                                                                                                              </t>
  </si>
  <si>
    <t xml:space="preserve">Zawadzkie                     </t>
  </si>
  <si>
    <t xml:space="preserve">ul. Opolska 38                          </t>
  </si>
  <si>
    <t>47-120</t>
  </si>
  <si>
    <t xml:space="preserve">Oddział w Kolonowskiem                                                                                                                      </t>
  </si>
  <si>
    <t xml:space="preserve">Kolonowskie                   </t>
  </si>
  <si>
    <t xml:space="preserve">ul. Leśna 4A                            </t>
  </si>
  <si>
    <t>47-110</t>
  </si>
  <si>
    <t xml:space="preserve">Oddział w Zębowicach                                                                                                                        </t>
  </si>
  <si>
    <t xml:space="preserve">Zębowice                      </t>
  </si>
  <si>
    <t xml:space="preserve">ul. Murka 2A                            </t>
  </si>
  <si>
    <t>46-048</t>
  </si>
  <si>
    <t xml:space="preserve">Oddział w Oleśnie                                                                                                                           </t>
  </si>
  <si>
    <t xml:space="preserve">ul. Mickiewicza 16                      </t>
  </si>
  <si>
    <t xml:space="preserve">Oddział w Radłowie                                                                                                                          </t>
  </si>
  <si>
    <t xml:space="preserve">Radłów                        </t>
  </si>
  <si>
    <t xml:space="preserve">ul. Długa 2                             </t>
  </si>
  <si>
    <t>46-331</t>
  </si>
  <si>
    <t xml:space="preserve">Oddział w Gorzowie Śląskim                                                                                                                  </t>
  </si>
  <si>
    <t xml:space="preserve">Gorzów Śląski                 </t>
  </si>
  <si>
    <t>46-310</t>
  </si>
  <si>
    <t xml:space="preserve">Limes Bank Spółdzielczy                                                                                                                     </t>
  </si>
  <si>
    <t xml:space="preserve">Chorzele                      </t>
  </si>
  <si>
    <t xml:space="preserve">ul. Żabia 1                             </t>
  </si>
  <si>
    <t>06-330</t>
  </si>
  <si>
    <t xml:space="preserve">Bank Spółdzielczy w Goworowie                                                                                                               </t>
  </si>
  <si>
    <t xml:space="preserve">Goworowo                      </t>
  </si>
  <si>
    <t>07-440</t>
  </si>
  <si>
    <t xml:space="preserve">Oddział w Troszynie                                                                                                                         </t>
  </si>
  <si>
    <t xml:space="preserve">Troszyn                       </t>
  </si>
  <si>
    <t xml:space="preserve">ul. Szkolna 3                           </t>
  </si>
  <si>
    <t>07-405</t>
  </si>
  <si>
    <t xml:space="preserve">Bank Spółdzielczy w Kadzidle                                                                                                                </t>
  </si>
  <si>
    <t xml:space="preserve">Kadzidło                      </t>
  </si>
  <si>
    <t xml:space="preserve">ul. Kurpiowska 10                       </t>
  </si>
  <si>
    <t>07-420</t>
  </si>
  <si>
    <t xml:space="preserve">Bank Spółdzielczy w Krasnosielcu z siedzibą w Makowie Mazowieckim                                                                           </t>
  </si>
  <si>
    <t xml:space="preserve">ul. Admirała Rickovera 15               </t>
  </si>
  <si>
    <t xml:space="preserve">Kurpiowski Bank Spółdzielczy w Myszyńcu                                                                                                     </t>
  </si>
  <si>
    <t xml:space="preserve">KBS w Myszyńcu                                                                                      </t>
  </si>
  <si>
    <t xml:space="preserve">pl. Wolności 56                         </t>
  </si>
  <si>
    <t xml:space="preserve">Oddział w Łysych                                                                                                                            </t>
  </si>
  <si>
    <t xml:space="preserve">Łyse                          </t>
  </si>
  <si>
    <t xml:space="preserve">ul. Henryka Sienkiewicza 38 A           </t>
  </si>
  <si>
    <t>07-437</t>
  </si>
  <si>
    <t xml:space="preserve">Bank Spółdzielczy w Ostrowi Mazowieckiej                                                                                                    </t>
  </si>
  <si>
    <t xml:space="preserve">pl. Księżnej Anny Mazowieckiej 2        </t>
  </si>
  <si>
    <t xml:space="preserve">Oddział w Broku                                                                                                                             </t>
  </si>
  <si>
    <t xml:space="preserve">Brok                          </t>
  </si>
  <si>
    <t xml:space="preserve">ul. Dąbrowskiego 30                     </t>
  </si>
  <si>
    <t>07-306</t>
  </si>
  <si>
    <t xml:space="preserve">Oddział w Małkini                                                                                                                           </t>
  </si>
  <si>
    <t xml:space="preserve">Małkinia Górna                </t>
  </si>
  <si>
    <t xml:space="preserve">ul. Nurska 42                           </t>
  </si>
  <si>
    <t>07-320</t>
  </si>
  <si>
    <t xml:space="preserve">Oddział w Lubotyniu                                                                                                                         </t>
  </si>
  <si>
    <t xml:space="preserve">Stary Lubotyń                 </t>
  </si>
  <si>
    <t xml:space="preserve">Stary Lubotyń 37                        </t>
  </si>
  <si>
    <t>07-303</t>
  </si>
  <si>
    <t xml:space="preserve">Oddział w Andrzejewie                                                                                                                       </t>
  </si>
  <si>
    <t xml:space="preserve">Andrzejewo                    </t>
  </si>
  <si>
    <t xml:space="preserve">ul. Warszawska 51                       </t>
  </si>
  <si>
    <t>07-305</t>
  </si>
  <si>
    <t xml:space="preserve">Oddział w Zarębach Kościelnych                                                                                                              </t>
  </si>
  <si>
    <t xml:space="preserve">Zaręby Kościelne              </t>
  </si>
  <si>
    <t xml:space="preserve">ul. Kowalska 9                          </t>
  </si>
  <si>
    <t>07-323</t>
  </si>
  <si>
    <t xml:space="preserve">Oddział w Brańszczyku                                                                                                                       </t>
  </si>
  <si>
    <t xml:space="preserve">Brańszczyk                    </t>
  </si>
  <si>
    <t>07-221</t>
  </si>
  <si>
    <t xml:space="preserve">Oddział w Somiance                                                                                                                          </t>
  </si>
  <si>
    <t xml:space="preserve">Somianka                      </t>
  </si>
  <si>
    <t xml:space="preserve">Somianka 40                             </t>
  </si>
  <si>
    <t>07-203</t>
  </si>
  <si>
    <t xml:space="preserve">Bank Spółdzielczy w Przasnyszu                                                                                                              </t>
  </si>
  <si>
    <t xml:space="preserve">ul. Słowackiego 1                       </t>
  </si>
  <si>
    <t xml:space="preserve">Bank Spółdzielczy w Różanie                                                                                                                 </t>
  </si>
  <si>
    <t xml:space="preserve">Różan                         </t>
  </si>
  <si>
    <t xml:space="preserve">ul. Wileńska 2                          </t>
  </si>
  <si>
    <t>06-230</t>
  </si>
  <si>
    <t xml:space="preserve">Bank Spółdzielczy w Wąsewie                                                                                                                 </t>
  </si>
  <si>
    <t xml:space="preserve">Wąsewo                        </t>
  </si>
  <si>
    <t xml:space="preserve">ul. Zastawska 8                         </t>
  </si>
  <si>
    <t>07-311</t>
  </si>
  <si>
    <t xml:space="preserve">Polski Bank Spółdzielczy w Wyszkowie                                                                                                        </t>
  </si>
  <si>
    <t xml:space="preserve">Oddział w Pruszkowie                                                                                                                        </t>
  </si>
  <si>
    <t xml:space="preserve">ul. Bolesława Prusa 88                  </t>
  </si>
  <si>
    <t xml:space="preserve">Oddział w Grodzisku Mazowieckim                                                                                                             </t>
  </si>
  <si>
    <t xml:space="preserve">ul. Kilińskiego 25                      </t>
  </si>
  <si>
    <t xml:space="preserve">Bank Spółdzielczy w Jastrowiu                                                                                                               </t>
  </si>
  <si>
    <t xml:space="preserve">Jastrowie                     </t>
  </si>
  <si>
    <t xml:space="preserve">ul. Kieniewicza 53                      </t>
  </si>
  <si>
    <t>64-915</t>
  </si>
  <si>
    <t xml:space="preserve">Nadnotecki Bank Spółdzielczy                                                                                                                </t>
  </si>
  <si>
    <t xml:space="preserve">Białośliwie                   </t>
  </si>
  <si>
    <t xml:space="preserve">ul. Kościuszki 41                       </t>
  </si>
  <si>
    <t>89-340</t>
  </si>
  <si>
    <t xml:space="preserve">Bank Spółdzielczy w Łobżenicy                                                                                                               </t>
  </si>
  <si>
    <t xml:space="preserve">Łobżenica                     </t>
  </si>
  <si>
    <t xml:space="preserve">ul. Wyrzyska 26                         </t>
  </si>
  <si>
    <t>89-310</t>
  </si>
  <si>
    <t xml:space="preserve">Bank Spółdzielczy w Wysokiej                                                                                                                </t>
  </si>
  <si>
    <t xml:space="preserve">Wysoka                        </t>
  </si>
  <si>
    <t xml:space="preserve">ul. Strzelecka 1                        </t>
  </si>
  <si>
    <t>89-320</t>
  </si>
  <si>
    <t xml:space="preserve">Spółdzielczy Bank Ludowy w Złotowie                                                                                                         </t>
  </si>
  <si>
    <t xml:space="preserve">al. Piasta 46                           </t>
  </si>
  <si>
    <t xml:space="preserve">Oddział w Okonku                                                                                                                            </t>
  </si>
  <si>
    <t xml:space="preserve">Okonek                        </t>
  </si>
  <si>
    <t xml:space="preserve">ul. Niepodległości 25-26                </t>
  </si>
  <si>
    <t>64-965</t>
  </si>
  <si>
    <t xml:space="preserve">Oddział w Krajence                                                                                                                          </t>
  </si>
  <si>
    <t xml:space="preserve">Krajenka                      </t>
  </si>
  <si>
    <t xml:space="preserve">ul. Władysława Jagiełły 1               </t>
  </si>
  <si>
    <t>77-430</t>
  </si>
  <si>
    <t xml:space="preserve">Oddział w Mirosławcu                                                                                                                        </t>
  </si>
  <si>
    <t xml:space="preserve">Mirosławiec                   </t>
  </si>
  <si>
    <t xml:space="preserve">ul. Wolności 26                         </t>
  </si>
  <si>
    <t>78-650</t>
  </si>
  <si>
    <t xml:space="preserve">Bank Spółdzielczy w Lipce                                                                                                                   </t>
  </si>
  <si>
    <t xml:space="preserve">Lipka                         </t>
  </si>
  <si>
    <t xml:space="preserve">ul. Kościuszki 35                       </t>
  </si>
  <si>
    <t>77-420</t>
  </si>
  <si>
    <t xml:space="preserve">Spółdzielczy Bank Ludowy w Zakrzewie                                                                                                        </t>
  </si>
  <si>
    <t>77-424</t>
  </si>
  <si>
    <t xml:space="preserve">Bank Spółdzielczy w Chodzieży                                                                                                               </t>
  </si>
  <si>
    <t xml:space="preserve">ul. Składowa 1                          </t>
  </si>
  <si>
    <t xml:space="preserve">Bank Spółdzielczy w Czarnkowie                                                                                                              </t>
  </si>
  <si>
    <t xml:space="preserve">Pałucki Bank Spółdzielczy w Wągrowcu                                                                                                        </t>
  </si>
  <si>
    <t xml:space="preserve">ul. Kolejowa 19                         </t>
  </si>
  <si>
    <t xml:space="preserve">Bank Spółdzielczy w Wieleniu                                                                                                                </t>
  </si>
  <si>
    <t xml:space="preserve">Wieleń                        </t>
  </si>
  <si>
    <t xml:space="preserve">ul. Kościuszki 20                       </t>
  </si>
  <si>
    <t>64-730</t>
  </si>
  <si>
    <t xml:space="preserve">Bank Spółdzielczy we Wronkach                                                                                                               </t>
  </si>
  <si>
    <t xml:space="preserve">ul. Poznańska 50                        </t>
  </si>
  <si>
    <t xml:space="preserve">Bank Spółdzielczy w Bełchatowie                                                                                                             </t>
  </si>
  <si>
    <t xml:space="preserve">ul. Piłsudskiego 14                     </t>
  </si>
  <si>
    <t xml:space="preserve">Oddział w Zelowie                                                                                                                           </t>
  </si>
  <si>
    <t xml:space="preserve">Zelów                         </t>
  </si>
  <si>
    <t xml:space="preserve">ul. Kościuszki 44                       </t>
  </si>
  <si>
    <t>97-425</t>
  </si>
  <si>
    <t xml:space="preserve">Bank Spółdzielczy Ziemi Piotrkowskiej w Piotrkowie Trybunalskim                                                                             </t>
  </si>
  <si>
    <t xml:space="preserve">ul. Wojska Polskiego 141A               </t>
  </si>
  <si>
    <t xml:space="preserve">Bank Spółdzielczy w Kleszczowie                                                                                                             </t>
  </si>
  <si>
    <t xml:space="preserve">Kleszczów                     </t>
  </si>
  <si>
    <t xml:space="preserve">ul. Główna 114                          </t>
  </si>
  <si>
    <t>97-410</t>
  </si>
  <si>
    <t xml:space="preserve">Oddział w Klukach                                                                                                                           </t>
  </si>
  <si>
    <t xml:space="preserve">Kluki                         </t>
  </si>
  <si>
    <t xml:space="preserve">Kluki 84                                </t>
  </si>
  <si>
    <t>97-415</t>
  </si>
  <si>
    <t xml:space="preserve">ul. Ogrodowa 11                         </t>
  </si>
  <si>
    <t>98-338</t>
  </si>
  <si>
    <t xml:space="preserve">ESBANK Bank Spółdzielczy                                                                                                                    </t>
  </si>
  <si>
    <t xml:space="preserve">ul. Tysiąclecia 4                       </t>
  </si>
  <si>
    <t xml:space="preserve">Powiatowy Bank Spółdzielczy w Tomaszowie Mazowieckim                                                                                        </t>
  </si>
  <si>
    <t xml:space="preserve">ul. Handlowa 35/37                      </t>
  </si>
  <si>
    <t xml:space="preserve">Oddział w Wolborzu                                                                                                                          </t>
  </si>
  <si>
    <t xml:space="preserve">Wolbórz                       </t>
  </si>
  <si>
    <t xml:space="preserve">pl. Władysława Jagiełły 15              </t>
  </si>
  <si>
    <t>97-320</t>
  </si>
  <si>
    <t xml:space="preserve">Oddział w Będkowie                                                                                                                          </t>
  </si>
  <si>
    <t xml:space="preserve">Będków                        </t>
  </si>
  <si>
    <t xml:space="preserve">ul. Reymonta 6                          </t>
  </si>
  <si>
    <t>97-319</t>
  </si>
  <si>
    <t xml:space="preserve">ul. Parkowa 2                           </t>
  </si>
  <si>
    <t>97-225</t>
  </si>
  <si>
    <t xml:space="preserve">Oddział w Budziszewicach                                                                                                                    </t>
  </si>
  <si>
    <t xml:space="preserve">Budziszewice                  </t>
  </si>
  <si>
    <t xml:space="preserve">ul. Jana Chryzostoma Paska 85           </t>
  </si>
  <si>
    <t>97-212</t>
  </si>
  <si>
    <t xml:space="preserve">Bank Spółdzielczy w Przedborzu                                                                                                              </t>
  </si>
  <si>
    <t xml:space="preserve">Przedbórz                     </t>
  </si>
  <si>
    <t xml:space="preserve">ul. Mostowa 31                          </t>
  </si>
  <si>
    <t>97-570</t>
  </si>
  <si>
    <t xml:space="preserve">Bank Spółdzielczy w Opocznie                                                                                                                </t>
  </si>
  <si>
    <t xml:space="preserve">pl. Kościuszki 3                        </t>
  </si>
  <si>
    <t xml:space="preserve">Bank Spółdzielczy w Małej Wsi                                                                                                               </t>
  </si>
  <si>
    <t xml:space="preserve">Mała Wieś                     </t>
  </si>
  <si>
    <t xml:space="preserve">ul. Płońska 7                           </t>
  </si>
  <si>
    <t>09-460</t>
  </si>
  <si>
    <t xml:space="preserve">Bank Spółdzielczy w Staroźrebach                                                                                                            </t>
  </si>
  <si>
    <t xml:space="preserve">Staroźreby                    </t>
  </si>
  <si>
    <t xml:space="preserve">pl. Bojowników 3                        </t>
  </si>
  <si>
    <t>09-440</t>
  </si>
  <si>
    <t xml:space="preserve">Bank Spółdzielczy w Iłowie                                                                                                                  </t>
  </si>
  <si>
    <t xml:space="preserve">Iłów                          </t>
  </si>
  <si>
    <t xml:space="preserve">ul. Płocka 4                            </t>
  </si>
  <si>
    <t>09-535</t>
  </si>
  <si>
    <t xml:space="preserve">Vistula Bank Spółdzielczy                                                                                                                   </t>
  </si>
  <si>
    <t xml:space="preserve">Wyszogród                     </t>
  </si>
  <si>
    <t xml:space="preserve">ul. Rębowska 2                          </t>
  </si>
  <si>
    <t>09-450</t>
  </si>
  <si>
    <t xml:space="preserve">Bank Spółdzielczy w Gostyninie                                                                                                              </t>
  </si>
  <si>
    <t xml:space="preserve">ul. Rynek 4/5                           </t>
  </si>
  <si>
    <t xml:space="preserve">Bank Spółdzielczy w Gąbinie                                                                                                                 </t>
  </si>
  <si>
    <t xml:space="preserve">Gąbin                         </t>
  </si>
  <si>
    <t xml:space="preserve">ul. Dobrzykowska 1                      </t>
  </si>
  <si>
    <t>09-530</t>
  </si>
  <si>
    <t xml:space="preserve">Oddział w Szczawinie Kościelnym                                                                                                             </t>
  </si>
  <si>
    <t xml:space="preserve">Szczawin Kościelny            </t>
  </si>
  <si>
    <t>09-550</t>
  </si>
  <si>
    <t xml:space="preserve">Bank Spółdzielczy "Wspólna Praca" w Kutnie                                                                                                  </t>
  </si>
  <si>
    <t xml:space="preserve">ul. Barlickiego 33                      </t>
  </si>
  <si>
    <t xml:space="preserve">Oddział w Krzyżanowie                                                                                                                       </t>
  </si>
  <si>
    <t xml:space="preserve">Krzyżanów                     </t>
  </si>
  <si>
    <t xml:space="preserve">Krzyżanów 13A                           </t>
  </si>
  <si>
    <t>99-314</t>
  </si>
  <si>
    <t xml:space="preserve">Oddział w Oporowie                                                                                                                          </t>
  </si>
  <si>
    <t xml:space="preserve">Oporów                        </t>
  </si>
  <si>
    <t xml:space="preserve">Oporów 59                               </t>
  </si>
  <si>
    <t>99-322</t>
  </si>
  <si>
    <t xml:space="preserve">Bank Spółdzielczy w Żychlinie                                                                                                               </t>
  </si>
  <si>
    <t xml:space="preserve">Żychlin                       </t>
  </si>
  <si>
    <t xml:space="preserve">ul. Łukasińskiego 4                     </t>
  </si>
  <si>
    <t>99-320</t>
  </si>
  <si>
    <t xml:space="preserve">Oddział w Strzelcach                                                                                                                        </t>
  </si>
  <si>
    <t xml:space="preserve">Strzelce                      </t>
  </si>
  <si>
    <t xml:space="preserve">ul. Leśna 3                             </t>
  </si>
  <si>
    <t>99-307</t>
  </si>
  <si>
    <t xml:space="preserve">Bank Spółdzielczy w Krośniewicach                                                                                                           </t>
  </si>
  <si>
    <t xml:space="preserve">Krośniewice                   </t>
  </si>
  <si>
    <t xml:space="preserve">ul. Toruńska 5                          </t>
  </si>
  <si>
    <t>99-340</t>
  </si>
  <si>
    <t xml:space="preserve">Bank Spółdzielczy Ziemi Łęczyckiej w Łęczycy                                                                                                </t>
  </si>
  <si>
    <t xml:space="preserve">Łęczyca                       </t>
  </si>
  <si>
    <t xml:space="preserve">ul. Konopnickiej 12                     </t>
  </si>
  <si>
    <t>99-100</t>
  </si>
  <si>
    <t xml:space="preserve">Oddział w Witoni                                                                                                                            </t>
  </si>
  <si>
    <t xml:space="preserve">Witonia                       </t>
  </si>
  <si>
    <t xml:space="preserve">ul. Dworcowa 2                          </t>
  </si>
  <si>
    <t>99-335</t>
  </si>
  <si>
    <t xml:space="preserve">Oddział w Piątku                                                                                                                            </t>
  </si>
  <si>
    <t xml:space="preserve">Piątek                        </t>
  </si>
  <si>
    <t xml:space="preserve">ul. Senatorska 1                        </t>
  </si>
  <si>
    <t>99-120</t>
  </si>
  <si>
    <t xml:space="preserve">Oddział w Daszynie                                                                                                                          </t>
  </si>
  <si>
    <t xml:space="preserve">Daszyna                       </t>
  </si>
  <si>
    <t xml:space="preserve">Daszyna 45                              </t>
  </si>
  <si>
    <t>99-107</t>
  </si>
  <si>
    <t xml:space="preserve">Bank Spółdzielczy w Starej Białej                                                                                                           </t>
  </si>
  <si>
    <t xml:space="preserve">ul. Wiosny Ludów 6                      </t>
  </si>
  <si>
    <t>09-411</t>
  </si>
  <si>
    <t xml:space="preserve">Biała k/Płocka                </t>
  </si>
  <si>
    <t xml:space="preserve">Oddział w Łącku                                                                                                                             </t>
  </si>
  <si>
    <t xml:space="preserve">Łąck                          </t>
  </si>
  <si>
    <t xml:space="preserve">ul. Kolejowa 6                          </t>
  </si>
  <si>
    <t>09-520</t>
  </si>
  <si>
    <t xml:space="preserve">Bank Spółdzielczy "MAZOWSZE" w Płocku                                                                                                       </t>
  </si>
  <si>
    <t>09-408</t>
  </si>
  <si>
    <t xml:space="preserve">Oddział w Radzanowie                                                                                                                        </t>
  </si>
  <si>
    <t xml:space="preserve">Radzanowo                     </t>
  </si>
  <si>
    <t xml:space="preserve">ul. Kredytowa 2                         </t>
  </si>
  <si>
    <t>09-451</t>
  </si>
  <si>
    <t xml:space="preserve">Oddział w Sannikach                                                                                                                         </t>
  </si>
  <si>
    <t xml:space="preserve">Sanniki                       </t>
  </si>
  <si>
    <t xml:space="preserve">ul. Warszawska 144                      </t>
  </si>
  <si>
    <t>09-540</t>
  </si>
  <si>
    <t xml:space="preserve">Filia w Słubicach (Oddział w Sannikach)                                                                                                     </t>
  </si>
  <si>
    <t xml:space="preserve">ul. Płocka 36                           </t>
  </si>
  <si>
    <t>09-533</t>
  </si>
  <si>
    <t xml:space="preserve">Oddział w Brudzeniu Dużym                                                                                                                   </t>
  </si>
  <si>
    <t xml:space="preserve">Brudzeń Duży                  </t>
  </si>
  <si>
    <t xml:space="preserve">Brudzeń 13                              </t>
  </si>
  <si>
    <t>09-414</t>
  </si>
  <si>
    <t xml:space="preserve">Oddział w Zawidzu                                                                                                                           </t>
  </si>
  <si>
    <t xml:space="preserve">Zawidz                        </t>
  </si>
  <si>
    <t xml:space="preserve">ul. Mazowiecka 28                       </t>
  </si>
  <si>
    <t>09-226</t>
  </si>
  <si>
    <t xml:space="preserve">Oddział w Drobinie                                                                                                                          </t>
  </si>
  <si>
    <t xml:space="preserve">Drobin                        </t>
  </si>
  <si>
    <t xml:space="preserve">ul. Spółdzielcza 8/1                    </t>
  </si>
  <si>
    <t>09-210</t>
  </si>
  <si>
    <t xml:space="preserve">Oddział w Bielsku                                                                                                                           </t>
  </si>
  <si>
    <t xml:space="preserve">Bielsk                        </t>
  </si>
  <si>
    <t>09-230</t>
  </si>
  <si>
    <t xml:space="preserve">Oddział w Pacynie                                                                                                                           </t>
  </si>
  <si>
    <t xml:space="preserve">Pacyna                        </t>
  </si>
  <si>
    <t xml:space="preserve">ul. Wyzwolenia 9                        </t>
  </si>
  <si>
    <t>09-541</t>
  </si>
  <si>
    <t xml:space="preserve">POZNAŃSKI BANK SPÓŁDZIELCZY                                                                                                                 </t>
  </si>
  <si>
    <t xml:space="preserve">ul. Bolesława Krzywoustego 3            </t>
  </si>
  <si>
    <t>61-144</t>
  </si>
  <si>
    <t xml:space="preserve">Oddział w Dopiewie                                                                                                                          </t>
  </si>
  <si>
    <t xml:space="preserve">Dopiewo                       </t>
  </si>
  <si>
    <t xml:space="preserve">ul. Konarzewska 12                      </t>
  </si>
  <si>
    <t>62-070</t>
  </si>
  <si>
    <t xml:space="preserve">Oddział w Komornikach                                                                                                                       </t>
  </si>
  <si>
    <t xml:space="preserve">Komorniki                     </t>
  </si>
  <si>
    <t xml:space="preserve">ul. Poznańska 19A                       </t>
  </si>
  <si>
    <t>62-052</t>
  </si>
  <si>
    <t xml:space="preserve">Oddział w Luboniu                                                                                                                           </t>
  </si>
  <si>
    <t xml:space="preserve">Luboń                         </t>
  </si>
  <si>
    <t xml:space="preserve">ul. Poniatowskiego 22                   </t>
  </si>
  <si>
    <t>62-030</t>
  </si>
  <si>
    <t xml:space="preserve">Oddział w Rokietnicy                                                                                                                        </t>
  </si>
  <si>
    <t xml:space="preserve">Rokietnica                    </t>
  </si>
  <si>
    <t xml:space="preserve">ul. Gminna 9                            </t>
  </si>
  <si>
    <t>62-090</t>
  </si>
  <si>
    <t xml:space="preserve">Oddział w Suchym Lesie                                                                                                                      </t>
  </si>
  <si>
    <t xml:space="preserve">Suchy Las                     </t>
  </si>
  <si>
    <t xml:space="preserve">ul. Szkolna 16                          </t>
  </si>
  <si>
    <t>62-002</t>
  </si>
  <si>
    <t xml:space="preserve">Oddział w Tarnowie Podgórnym                                                                                                                </t>
  </si>
  <si>
    <t xml:space="preserve">ul. Szkolna 1C                          </t>
  </si>
  <si>
    <t xml:space="preserve">ul. Słowiańska 29                       </t>
  </si>
  <si>
    <t xml:space="preserve">Pobiedzisko - Gośliński Bank Spółdzielczy w Pobiedziskach                                                                                   </t>
  </si>
  <si>
    <t xml:space="preserve">Pobiedziska                   </t>
  </si>
  <si>
    <t xml:space="preserve">ul. Tysiąclecia 15                      </t>
  </si>
  <si>
    <t>62-010</t>
  </si>
  <si>
    <t xml:space="preserve">Gospodarczy Bank Spółdzielczy w Mosinie                                                                                                     </t>
  </si>
  <si>
    <t xml:space="preserve">Mosina                        </t>
  </si>
  <si>
    <t>62-050</t>
  </si>
  <si>
    <t xml:space="preserve">Ludowy Bank Spółdzielczy w Obornikach                                                                                                       </t>
  </si>
  <si>
    <t xml:space="preserve">Oborniki                      </t>
  </si>
  <si>
    <t xml:space="preserve">ul. Powstańców Wielkopolskich 5         </t>
  </si>
  <si>
    <t>64-600</t>
  </si>
  <si>
    <t xml:space="preserve">Bank Spółdzielczy w Nowym Tomyślu                                                                                                           </t>
  </si>
  <si>
    <t xml:space="preserve">Bank Spółdzielczy w Grodzisku Wielkopolskim                                                                                                 </t>
  </si>
  <si>
    <t xml:space="preserve">Bank Spółdzielczy w Gnieźnie                                                                                                                </t>
  </si>
  <si>
    <t xml:space="preserve">ul. Dąbrówki 19                         </t>
  </si>
  <si>
    <t xml:space="preserve">Wielkopolski Bank Spółdzielczy                                                                                                              </t>
  </si>
  <si>
    <t xml:space="preserve">neoBANK                                                                                             </t>
  </si>
  <si>
    <t xml:space="preserve">ul. Grochowe Łąki 4                     </t>
  </si>
  <si>
    <t>61-752</t>
  </si>
  <si>
    <t xml:space="preserve">neoBANK Wielkopolski Bank Spółdzielczy                                                                                                      </t>
  </si>
  <si>
    <t xml:space="preserve">Bank Spółdzielczy Duszniki                                                                                                                  </t>
  </si>
  <si>
    <t xml:space="preserve">Bank Spółdzielczy w Kostrzynie                                                                                                              </t>
  </si>
  <si>
    <t xml:space="preserve">Kostrzyn                      </t>
  </si>
  <si>
    <t>62-025</t>
  </si>
  <si>
    <t xml:space="preserve">Oddział w Nekli                                                                                                                             </t>
  </si>
  <si>
    <t xml:space="preserve">Nekla                         </t>
  </si>
  <si>
    <t xml:space="preserve">ul. Zawodzie 18A                        </t>
  </si>
  <si>
    <t>62-330</t>
  </si>
  <si>
    <t xml:space="preserve">Bank Spółdzielczy w Kórniku                                                                                                                 </t>
  </si>
  <si>
    <t xml:space="preserve">Kórnik                        </t>
  </si>
  <si>
    <t xml:space="preserve">pl. Niepodległości 31                   </t>
  </si>
  <si>
    <t>62-035</t>
  </si>
  <si>
    <t xml:space="preserve">Nadobrzański Bank Spółdzielczy w Rakoniewicach                                                                                              </t>
  </si>
  <si>
    <t xml:space="preserve">Rakoniewice                   </t>
  </si>
  <si>
    <t xml:space="preserve">pl. Powstańców Wielkopolskich 34        </t>
  </si>
  <si>
    <t>62-067</t>
  </si>
  <si>
    <t xml:space="preserve">Oddział w Wolsztynie                                                                                                                        </t>
  </si>
  <si>
    <t xml:space="preserve">ul. 5 Stycznia 28                       </t>
  </si>
  <si>
    <t xml:space="preserve">Oddział w Zbąszyniu                                                                                                                         </t>
  </si>
  <si>
    <t xml:space="preserve">Zbąszyń                       </t>
  </si>
  <si>
    <t xml:space="preserve">ul. 17 Stycznia 1920 r. 72              </t>
  </si>
  <si>
    <t>64-360</t>
  </si>
  <si>
    <t xml:space="preserve">Bank Spółdzielczy Pojezierza Międzychodzko - Sierakowskiego w Sierakowie                                                                    </t>
  </si>
  <si>
    <t xml:space="preserve">Sieraków                      </t>
  </si>
  <si>
    <t xml:space="preserve">ul. Chrobrego 6                         </t>
  </si>
  <si>
    <t>64-410</t>
  </si>
  <si>
    <t xml:space="preserve">Spółdzielczy Bank Ludowy im.Ks.P.Wawrzyniaka                                                                                                </t>
  </si>
  <si>
    <t xml:space="preserve">ul. Ks.P.Wawrzyniaka 3                  </t>
  </si>
  <si>
    <t xml:space="preserve">Oddział w Dolsku                                                                                                                            </t>
  </si>
  <si>
    <t xml:space="preserve">Dolsk                         </t>
  </si>
  <si>
    <t xml:space="preserve">ul. Kościelna 16                        </t>
  </si>
  <si>
    <t>63-140</t>
  </si>
  <si>
    <t xml:space="preserve">Oddział w Książu Wielkopolskim                                                                                                              </t>
  </si>
  <si>
    <t xml:space="preserve">Książ Wielkopolski            </t>
  </si>
  <si>
    <t xml:space="preserve">ul. Wichury 4A                          </t>
  </si>
  <si>
    <t>63-130</t>
  </si>
  <si>
    <t xml:space="preserve">BANK SPÓŁDZIELCZY w Środzie Wielkopolskiej                                                                                                  </t>
  </si>
  <si>
    <t xml:space="preserve">pl. Stary Rynek 7/8                     </t>
  </si>
  <si>
    <t xml:space="preserve">Bank Spółdzielczy w Chłopicach                                                                                                              </t>
  </si>
  <si>
    <t xml:space="preserve">Chłopice                      </t>
  </si>
  <si>
    <t xml:space="preserve">Chłopice 192                            </t>
  </si>
  <si>
    <t>37-561</t>
  </si>
  <si>
    <t xml:space="preserve">Bank Spółdzielczy w Dynowie                                                                                                                 </t>
  </si>
  <si>
    <t xml:space="preserve">Dynów                         </t>
  </si>
  <si>
    <t>36-065</t>
  </si>
  <si>
    <t xml:space="preserve">Oddział Nozdrzec                                                                                                                            </t>
  </si>
  <si>
    <t xml:space="preserve">Nozdrzec                      </t>
  </si>
  <si>
    <t xml:space="preserve">Nozdrzec 234                            </t>
  </si>
  <si>
    <t>36-245</t>
  </si>
  <si>
    <t xml:space="preserve">Oddział Dubiecko                                                                                                                            </t>
  </si>
  <si>
    <t xml:space="preserve">Dubiecko                      </t>
  </si>
  <si>
    <t>37-750</t>
  </si>
  <si>
    <t xml:space="preserve">Oddział Kańczuga                                                                                                                            </t>
  </si>
  <si>
    <t xml:space="preserve">Kańczuga                      </t>
  </si>
  <si>
    <t xml:space="preserve">ul. Rynek 22                            </t>
  </si>
  <si>
    <t>37-220</t>
  </si>
  <si>
    <t xml:space="preserve">Filia Krzywcza (Oddział Dubiecko)                                                                                                           </t>
  </si>
  <si>
    <t xml:space="preserve">Krzywcza                      </t>
  </si>
  <si>
    <t xml:space="preserve">Krzywcza 105                            </t>
  </si>
  <si>
    <t>37-755</t>
  </si>
  <si>
    <t xml:space="preserve">Bank Spółdzielczy w Jarosławiu                                                                                                              </t>
  </si>
  <si>
    <t xml:space="preserve">ul. Słowackiego 7                       </t>
  </si>
  <si>
    <t xml:space="preserve">Oddział w Wiązownicy                                                                                                                        </t>
  </si>
  <si>
    <t xml:space="preserve">Wiązownica                    </t>
  </si>
  <si>
    <t xml:space="preserve">ul. Jarosławska 55                      </t>
  </si>
  <si>
    <t>37-522</t>
  </si>
  <si>
    <t xml:space="preserve">Roźwienica                    </t>
  </si>
  <si>
    <t xml:space="preserve">Roźwienica 173                          </t>
  </si>
  <si>
    <t>37-565</t>
  </si>
  <si>
    <t xml:space="preserve">Bank Spółdzielczy w Lubaczowie                                                                                                              </t>
  </si>
  <si>
    <t xml:space="preserve">Oddział w Starym Dzikowie                                                                                                                   </t>
  </si>
  <si>
    <t xml:space="preserve">Stary Dzików                  </t>
  </si>
  <si>
    <t xml:space="preserve">ul. Kościuszki 73                       </t>
  </si>
  <si>
    <t>37-632</t>
  </si>
  <si>
    <t xml:space="preserve">ul. Rynek 28                            </t>
  </si>
  <si>
    <t xml:space="preserve">Oddział w Wielkich Oczach                                                                                                                   </t>
  </si>
  <si>
    <t xml:space="preserve">Wielkie Oczy                  </t>
  </si>
  <si>
    <t xml:space="preserve">ul. Cerkiewna 7                         </t>
  </si>
  <si>
    <t>37-627</t>
  </si>
  <si>
    <t xml:space="preserve">Oddział w Oleszycach                                                                                                                        </t>
  </si>
  <si>
    <t xml:space="preserve">Oleszyce                      </t>
  </si>
  <si>
    <t xml:space="preserve">Rynek   21A                             </t>
  </si>
  <si>
    <t>37-630</t>
  </si>
  <si>
    <t xml:space="preserve">Oddział Horyniec Zdrój                                                                                                                      </t>
  </si>
  <si>
    <t xml:space="preserve">Horyniec-Zdrój                </t>
  </si>
  <si>
    <t xml:space="preserve">al. Przyjaźni 9A                        </t>
  </si>
  <si>
    <t>37-620</t>
  </si>
  <si>
    <t xml:space="preserve">Oddział w Cieszanowie                                                                                                                       </t>
  </si>
  <si>
    <t xml:space="preserve">Cieszanów                     </t>
  </si>
  <si>
    <t>37-611</t>
  </si>
  <si>
    <t xml:space="preserve">Bank Spółdzielczy w Narolu                                                                                                                  </t>
  </si>
  <si>
    <t xml:space="preserve">Narol                         </t>
  </si>
  <si>
    <t>37-610</t>
  </si>
  <si>
    <t xml:space="preserve">Bank Spółdzielczy w Przeworsku                                                                                                              </t>
  </si>
  <si>
    <t xml:space="preserve">ul. Krakowska 11                        </t>
  </si>
  <si>
    <t xml:space="preserve">Oddział w Jaworniku Polskim                                                                                                                 </t>
  </si>
  <si>
    <t xml:space="preserve">Jawornik Polski               </t>
  </si>
  <si>
    <t xml:space="preserve">Jawornik Polski 186                     </t>
  </si>
  <si>
    <t>37-232</t>
  </si>
  <si>
    <t xml:space="preserve">Bank Spółdzielczy w Radymnie                                                                                                                </t>
  </si>
  <si>
    <t xml:space="preserve">ul. Złota Góra 25                       </t>
  </si>
  <si>
    <t xml:space="preserve">Bank Spółdzielczy w Żurawicy                                                                                                                </t>
  </si>
  <si>
    <t xml:space="preserve">Żurawica                      </t>
  </si>
  <si>
    <t>37-710</t>
  </si>
  <si>
    <t xml:space="preserve">Oddział w Birczy                                                                                                                            </t>
  </si>
  <si>
    <t xml:space="preserve">Bircza                        </t>
  </si>
  <si>
    <t xml:space="preserve">ul. Rynek 6/8                           </t>
  </si>
  <si>
    <t>37-740</t>
  </si>
  <si>
    <t xml:space="preserve">Oddział w Orłach                                                                                                                            </t>
  </si>
  <si>
    <t xml:space="preserve">Orły                          </t>
  </si>
  <si>
    <t xml:space="preserve">Orły 52                                 </t>
  </si>
  <si>
    <t>37-716</t>
  </si>
  <si>
    <t xml:space="preserve">Oddział w Stubnie                                                                                                                           </t>
  </si>
  <si>
    <t xml:space="preserve">Stubno                        </t>
  </si>
  <si>
    <t xml:space="preserve">Stubno 68                               </t>
  </si>
  <si>
    <t>37-723</t>
  </si>
  <si>
    <t xml:space="preserve">Oddział w Laszkach                                                                                                                          </t>
  </si>
  <si>
    <t xml:space="preserve">Laszki                        </t>
  </si>
  <si>
    <t xml:space="preserve">Laszki 37                               </t>
  </si>
  <si>
    <t>37-543</t>
  </si>
  <si>
    <t xml:space="preserve">Bank Spółdzielczy Rzemiosła w Radomiu                                                                                                       </t>
  </si>
  <si>
    <t xml:space="preserve">ul. Waryńskiego 2                       </t>
  </si>
  <si>
    <t xml:space="preserve">Bank Spółdzielczy im.Stefczyka w Belsku Dużym                                                                                               </t>
  </si>
  <si>
    <t xml:space="preserve">Belsk Duży                    </t>
  </si>
  <si>
    <t xml:space="preserve">ul. Nocznickiego 3                      </t>
  </si>
  <si>
    <t>05-622</t>
  </si>
  <si>
    <t xml:space="preserve">Bank Spółdzielczy w Białobrzegach                                                                                                           </t>
  </si>
  <si>
    <t xml:space="preserve">Oddział w Przytyku                                                                                                                          </t>
  </si>
  <si>
    <t xml:space="preserve">Przytyk                       </t>
  </si>
  <si>
    <t xml:space="preserve">ul. Zachęta 2                           </t>
  </si>
  <si>
    <t>26-650</t>
  </si>
  <si>
    <t xml:space="preserve">Bank Spółdzielczy w Chynowie                                                                                                                </t>
  </si>
  <si>
    <t xml:space="preserve">Chynów                        </t>
  </si>
  <si>
    <t xml:space="preserve">ul. Główna 62                           </t>
  </si>
  <si>
    <t>05-650</t>
  </si>
  <si>
    <t xml:space="preserve">Bank Spółdzielczy w Głowaczowie                                                                                                             </t>
  </si>
  <si>
    <t xml:space="preserve">Głowaczów                     </t>
  </si>
  <si>
    <t>26-903</t>
  </si>
  <si>
    <t xml:space="preserve">Oddział w Grabowie                                                                                                                          </t>
  </si>
  <si>
    <t xml:space="preserve">ul. Parkowa 10                          </t>
  </si>
  <si>
    <t>26-902</t>
  </si>
  <si>
    <t xml:space="preserve">Bank Spółdzielczy w Grójcu                                                                                                                  </t>
  </si>
  <si>
    <t xml:space="preserve">ul. Jatkowa 3                           </t>
  </si>
  <si>
    <t xml:space="preserve">Bank Spółdzielczy w Iłży                                                                                                                    </t>
  </si>
  <si>
    <t xml:space="preserve">Iłża                          </t>
  </si>
  <si>
    <t>27-100</t>
  </si>
  <si>
    <t xml:space="preserve">Bank Spółdzielczy w Jasieńcu                                                                                                                </t>
  </si>
  <si>
    <t xml:space="preserve">Jasieniec                     </t>
  </si>
  <si>
    <t xml:space="preserve">ul. Warecka 44                          </t>
  </si>
  <si>
    <t>05-604</t>
  </si>
  <si>
    <t xml:space="preserve">Południowo-Mazowiecki Bank Spółdzielczy w Jedlińsku                                                                                         </t>
  </si>
  <si>
    <t xml:space="preserve">Jedlińsk                      </t>
  </si>
  <si>
    <t xml:space="preserve">ul. Warecka 7                           </t>
  </si>
  <si>
    <t>26-660</t>
  </si>
  <si>
    <t xml:space="preserve">Bank Spółdzielczy w Lipsku                                                                                                                  </t>
  </si>
  <si>
    <t xml:space="preserve">ul. 1 Maja 23                           </t>
  </si>
  <si>
    <t xml:space="preserve">Bank Spółdzielczy w Pionkach                                                                                                                </t>
  </si>
  <si>
    <t xml:space="preserve">Pionki                        </t>
  </si>
  <si>
    <t>26-670</t>
  </si>
  <si>
    <t xml:space="preserve">Oddział w Jedlni Letnisko                                                                                                                   </t>
  </si>
  <si>
    <t xml:space="preserve">Jedlnia Letnisko              </t>
  </si>
  <si>
    <t xml:space="preserve">ul. Radomska 43                         </t>
  </si>
  <si>
    <t>26-630</t>
  </si>
  <si>
    <t xml:space="preserve">Oddział w Kozienicach                                                                                                                       </t>
  </si>
  <si>
    <t xml:space="preserve">Bank Spółdzielczy w Przysusze                                                                                                               </t>
  </si>
  <si>
    <t xml:space="preserve">ul. Grodzka 3                           </t>
  </si>
  <si>
    <t xml:space="preserve">Oddział w Drzewicy                                                                                                                          </t>
  </si>
  <si>
    <t xml:space="preserve">Drzewica                      </t>
  </si>
  <si>
    <t xml:space="preserve">pl. Narutowicza 15                      </t>
  </si>
  <si>
    <t>26-340</t>
  </si>
  <si>
    <t xml:space="preserve">Oddział w Odrzywole                                                                                                                         </t>
  </si>
  <si>
    <t xml:space="preserve">Odrzywół                      </t>
  </si>
  <si>
    <t xml:space="preserve">ul. Warszawska 57                       </t>
  </si>
  <si>
    <t>26-425</t>
  </si>
  <si>
    <t xml:space="preserve">Oddział w Potworowie                                                                                                                        </t>
  </si>
  <si>
    <t xml:space="preserve">Potworów                      </t>
  </si>
  <si>
    <t xml:space="preserve">ul. Warszawska 5                        </t>
  </si>
  <si>
    <t>26-414</t>
  </si>
  <si>
    <t xml:space="preserve">Oddział w Wieniawie                                                                                                                         </t>
  </si>
  <si>
    <t xml:space="preserve">Wieniawa                      </t>
  </si>
  <si>
    <t xml:space="preserve">ul. Kochanowskiego 80                   </t>
  </si>
  <si>
    <t>26-432</t>
  </si>
  <si>
    <t xml:space="preserve">Filia w Rusinowie                                                                                                                           </t>
  </si>
  <si>
    <t xml:space="preserve">Rusinów                       </t>
  </si>
  <si>
    <t xml:space="preserve">ul. Szkolna 33A                         </t>
  </si>
  <si>
    <t>26-411</t>
  </si>
  <si>
    <t xml:space="preserve">Filia w Gielniowie                                                                                                                          </t>
  </si>
  <si>
    <t xml:space="preserve">Gielniów                      </t>
  </si>
  <si>
    <t>26-434</t>
  </si>
  <si>
    <t xml:space="preserve">Filia w Borkowicach                                                                                                                         </t>
  </si>
  <si>
    <t xml:space="preserve">Borkowice                     </t>
  </si>
  <si>
    <t xml:space="preserve">ul. Leśna 1                             </t>
  </si>
  <si>
    <t>26-422</t>
  </si>
  <si>
    <t xml:space="preserve">Oddział w Nowym Mieście n/Pilicą                                                                                                            </t>
  </si>
  <si>
    <t xml:space="preserve">pl. Armii Krajowej 3                    </t>
  </si>
  <si>
    <t xml:space="preserve">Nowe Miasto n/Pilicą          </t>
  </si>
  <si>
    <t xml:space="preserve">Filia w Klwowie (Oddział w Potworowie)                                                                                                      </t>
  </si>
  <si>
    <t xml:space="preserve">Klwów                         </t>
  </si>
  <si>
    <t xml:space="preserve">ul. Przysuska 1                         </t>
  </si>
  <si>
    <t>26-415</t>
  </si>
  <si>
    <t xml:space="preserve">Filia w Gowarczowie (Oddział w Drzewicy)                                                                                                    </t>
  </si>
  <si>
    <t xml:space="preserve">Gowarczów                     </t>
  </si>
  <si>
    <t xml:space="preserve">ul. Warszawska 3                        </t>
  </si>
  <si>
    <t>26-225</t>
  </si>
  <si>
    <t xml:space="preserve">Bank Spółdzielczy w Radomiu                                                                                                                 </t>
  </si>
  <si>
    <t xml:space="preserve">Bank Spółdzielczy w Skaryszewie                                                                                                             </t>
  </si>
  <si>
    <t xml:space="preserve">Skaryszew                     </t>
  </si>
  <si>
    <t xml:space="preserve">ul. Żeromskiego 7A                      </t>
  </si>
  <si>
    <t>26-640</t>
  </si>
  <si>
    <t xml:space="preserve">Bank Spółdzielczy w Warce                                                                                                                   </t>
  </si>
  <si>
    <t xml:space="preserve">Bank Spółdzielczy w Zwoleniu                                                                                                                </t>
  </si>
  <si>
    <t xml:space="preserve">Bank Spółdzielczy w Błażowej                                                                                                                </t>
  </si>
  <si>
    <t xml:space="preserve">Błażowa                       </t>
  </si>
  <si>
    <t xml:space="preserve">ul. Bankowa 2                           </t>
  </si>
  <si>
    <t>36-030</t>
  </si>
  <si>
    <t xml:space="preserve">Oddział w Hyżnem                                                                                                                            </t>
  </si>
  <si>
    <t xml:space="preserve">Hyżne                         </t>
  </si>
  <si>
    <t xml:space="preserve">Hyżne 103                               </t>
  </si>
  <si>
    <t>36-024</t>
  </si>
  <si>
    <t xml:space="preserve">Bank Spółdzielczy w Głogowie Małopolskim                                                                                                    </t>
  </si>
  <si>
    <t xml:space="preserve">Głogów Małopolski             </t>
  </si>
  <si>
    <t>36-060</t>
  </si>
  <si>
    <t xml:space="preserve">Oddział w Dzikowcu                                                                                                                          </t>
  </si>
  <si>
    <t xml:space="preserve">Dzikowiec                     </t>
  </si>
  <si>
    <t xml:space="preserve">ul. Dworska 62                          </t>
  </si>
  <si>
    <t>36-122</t>
  </si>
  <si>
    <t xml:space="preserve">Oddział w Świlczy                                                                                                                           </t>
  </si>
  <si>
    <t xml:space="preserve">Świlcza                       </t>
  </si>
  <si>
    <t xml:space="preserve">Świlcza 162a                            </t>
  </si>
  <si>
    <t>36-072</t>
  </si>
  <si>
    <t xml:space="preserve">Oddział w Markowej                                                                                                                          </t>
  </si>
  <si>
    <t xml:space="preserve">Markowa                       </t>
  </si>
  <si>
    <t xml:space="preserve">Markowa 1208                            </t>
  </si>
  <si>
    <t>37-120</t>
  </si>
  <si>
    <t xml:space="preserve">Oddział w Raniżowie                                                                                                                         </t>
  </si>
  <si>
    <t xml:space="preserve">Raniżów                       </t>
  </si>
  <si>
    <t>36-130</t>
  </si>
  <si>
    <t xml:space="preserve">Bank Spółdzielczy w Lubeni                                                                                                                  </t>
  </si>
  <si>
    <t xml:space="preserve">Lubenia                       </t>
  </si>
  <si>
    <t xml:space="preserve">Lubenia 142                             </t>
  </si>
  <si>
    <t>36-042</t>
  </si>
  <si>
    <t xml:space="preserve">Bank Spółdzielczy w Rzeszowie                                                                                                               </t>
  </si>
  <si>
    <t xml:space="preserve">ul. Płk.Lisa Kuli 16                    </t>
  </si>
  <si>
    <t xml:space="preserve">Oddział Sieniawa                                                                                                                            </t>
  </si>
  <si>
    <t xml:space="preserve">Sieniawa                      </t>
  </si>
  <si>
    <t xml:space="preserve">ul. Jana Pawła II 1/1                   </t>
  </si>
  <si>
    <t>37-530</t>
  </si>
  <si>
    <t xml:space="preserve">Bank Spółdzielczy w Niechobrzu                                                                                                              </t>
  </si>
  <si>
    <t xml:space="preserve">Niechobrz                     </t>
  </si>
  <si>
    <t xml:space="preserve">Niechobrz 118                           </t>
  </si>
  <si>
    <t>36-047</t>
  </si>
  <si>
    <t xml:space="preserve">Bank Spółdzielczy w Tyczynie                                                                                                                </t>
  </si>
  <si>
    <t xml:space="preserve">Tyczyn                        </t>
  </si>
  <si>
    <t>36-020</t>
  </si>
  <si>
    <t xml:space="preserve">Oddział Chmielnik                                                                                                                           </t>
  </si>
  <si>
    <t xml:space="preserve">Chmielnik 50                            </t>
  </si>
  <si>
    <t>36-016</t>
  </si>
  <si>
    <t xml:space="preserve">Bank Spółdzielczy w Strzyżowie                                                                                                              </t>
  </si>
  <si>
    <t xml:space="preserve">ul. Słowackiego 36                      </t>
  </si>
  <si>
    <t xml:space="preserve">Oddział Czudec                                                                                                                              </t>
  </si>
  <si>
    <t xml:space="preserve">Czudec                        </t>
  </si>
  <si>
    <t xml:space="preserve">ul. Jasielska 9                         </t>
  </si>
  <si>
    <t>38-120</t>
  </si>
  <si>
    <t xml:space="preserve">Oddział Frysztak                                                                                                                            </t>
  </si>
  <si>
    <t xml:space="preserve">Frysztak                      </t>
  </si>
  <si>
    <t xml:space="preserve">pl. Św.Floriana 9                       </t>
  </si>
  <si>
    <t>38-130</t>
  </si>
  <si>
    <t xml:space="preserve">Oddział Niebylec                                                                                                                            </t>
  </si>
  <si>
    <t xml:space="preserve">Niebylec                      </t>
  </si>
  <si>
    <t xml:space="preserve">Niebylec 170                            </t>
  </si>
  <si>
    <t>38-114</t>
  </si>
  <si>
    <t xml:space="preserve">Oddział Wiśniowa                                                                                                                            </t>
  </si>
  <si>
    <t xml:space="preserve">Wiśniowa                      </t>
  </si>
  <si>
    <t xml:space="preserve">Wiśniowa 251                            </t>
  </si>
  <si>
    <t>38-124</t>
  </si>
  <si>
    <t xml:space="preserve">Bank Spółdzielczy w Kamieniu                                                                                                                </t>
  </si>
  <si>
    <t xml:space="preserve">Kamień                        </t>
  </si>
  <si>
    <t xml:space="preserve">Kamień 297                              </t>
  </si>
  <si>
    <t>36-053</t>
  </si>
  <si>
    <t xml:space="preserve">Bank Spółdzielczy w Ropczycach                                                                                                              </t>
  </si>
  <si>
    <t xml:space="preserve">Bank Spółdzielczy w Sędziszowie Młp.                                                                                                        </t>
  </si>
  <si>
    <t xml:space="preserve">Sędziszów Małopolski          </t>
  </si>
  <si>
    <t xml:space="preserve">ul. 3 Maja 18                           </t>
  </si>
  <si>
    <t>39-120</t>
  </si>
  <si>
    <t xml:space="preserve">Oddział Iwierzyce                                                                                                                           </t>
  </si>
  <si>
    <t xml:space="preserve">Iwierzyce                     </t>
  </si>
  <si>
    <t xml:space="preserve">Iwierzyce 80                            </t>
  </si>
  <si>
    <t>39-124</t>
  </si>
  <si>
    <t xml:space="preserve">Bank Spółdzielczy w Wielopolu Skrzyńskim                                                                                                    </t>
  </si>
  <si>
    <t xml:space="preserve">Wielopole Skrzyńskie          </t>
  </si>
  <si>
    <t xml:space="preserve">Rynek 196                               </t>
  </si>
  <si>
    <t>39-110</t>
  </si>
  <si>
    <t xml:space="preserve">Bank Spółdzielczy w Żołyni                                                                                                                  </t>
  </si>
  <si>
    <t xml:space="preserve">Żołynia                       </t>
  </si>
  <si>
    <t xml:space="preserve">ul. Kmiecie 1                           </t>
  </si>
  <si>
    <t>37-110</t>
  </si>
  <si>
    <t xml:space="preserve">EXPRESS BANK SPÓŁDZIELCZY                                                                                                                   </t>
  </si>
  <si>
    <t xml:space="preserve">ul. Rejtana 49/11B                      </t>
  </si>
  <si>
    <t xml:space="preserve">I Oddział Rzeszów                                                                                                                           </t>
  </si>
  <si>
    <t xml:space="preserve">II Oddział Rzeszów                                                                                                                          </t>
  </si>
  <si>
    <t xml:space="preserve">ul. Marszałkowska 15                    </t>
  </si>
  <si>
    <t>35-215</t>
  </si>
  <si>
    <t xml:space="preserve">III Oddział Rzeszów                                                                                                                         </t>
  </si>
  <si>
    <t xml:space="preserve">ul. Krakowska 12B/4                     </t>
  </si>
  <si>
    <t>35-111</t>
  </si>
  <si>
    <t xml:space="preserve">Oddział Krasne                                                                                                                              </t>
  </si>
  <si>
    <t xml:space="preserve">Krasne                        </t>
  </si>
  <si>
    <t xml:space="preserve">Krasne 121                              </t>
  </si>
  <si>
    <t>36-007</t>
  </si>
  <si>
    <t xml:space="preserve">Bank Spółdzielczy w Łańcucie                                                                                                                </t>
  </si>
  <si>
    <t xml:space="preserve">Oddział w Gaci                                                                                                                              </t>
  </si>
  <si>
    <t xml:space="preserve">Gać                           </t>
  </si>
  <si>
    <t xml:space="preserve">Gać 354                                 </t>
  </si>
  <si>
    <t>37-207</t>
  </si>
  <si>
    <t xml:space="preserve">Oddział w Białobrzegach                                                                                                                     </t>
  </si>
  <si>
    <t xml:space="preserve">Białobrzegi 5                           </t>
  </si>
  <si>
    <t>37-114</t>
  </si>
  <si>
    <t xml:space="preserve">Bank Spółdzielczy w Kolbuszowej                                                                                                             </t>
  </si>
  <si>
    <t xml:space="preserve">Oddział w Majdanie Królewskim                                                                                                               </t>
  </si>
  <si>
    <t xml:space="preserve">Majdan Królewski              </t>
  </si>
  <si>
    <t>36-110</t>
  </si>
  <si>
    <t xml:space="preserve">Oddział w Cmolasie                                                                                                                          </t>
  </si>
  <si>
    <t xml:space="preserve">Cmolas                        </t>
  </si>
  <si>
    <t xml:space="preserve">Cmolas 228                              </t>
  </si>
  <si>
    <t>36-105</t>
  </si>
  <si>
    <t xml:space="preserve">Oddział w Niwiskach                                                                                                                         </t>
  </si>
  <si>
    <t xml:space="preserve">Niwiska                       </t>
  </si>
  <si>
    <t xml:space="preserve">Niwiska 430                             </t>
  </si>
  <si>
    <t>36-147</t>
  </si>
  <si>
    <t xml:space="preserve">Bank Spółdzielczy w Sokołowie Małopolskim                                                                                                   </t>
  </si>
  <si>
    <t xml:space="preserve">Sokołów Małopolski            </t>
  </si>
  <si>
    <t>36-050</t>
  </si>
  <si>
    <t xml:space="preserve">Bank Spółdzielczy w Mielcu                                                                                                                  </t>
  </si>
  <si>
    <t xml:space="preserve">ul. Lwowska 2                           </t>
  </si>
  <si>
    <t xml:space="preserve">Oddział w Padwi Narodowej                                                                                                                   </t>
  </si>
  <si>
    <t xml:space="preserve">Padew Narodowa                </t>
  </si>
  <si>
    <t xml:space="preserve">Padew Narodowa 212                      </t>
  </si>
  <si>
    <t>39-340</t>
  </si>
  <si>
    <t xml:space="preserve">Oddział w Czerminie                                                                                                                         </t>
  </si>
  <si>
    <t xml:space="preserve">Czermin                       </t>
  </si>
  <si>
    <t xml:space="preserve">Czermin 42                              </t>
  </si>
  <si>
    <t>39-304</t>
  </si>
  <si>
    <t xml:space="preserve">Oddział w Tuszowie Narodowym                                                                                                                </t>
  </si>
  <si>
    <t xml:space="preserve">Tuszów Narodowy               </t>
  </si>
  <si>
    <t xml:space="preserve">Tuszów Narodowy 218                     </t>
  </si>
  <si>
    <t>39-322</t>
  </si>
  <si>
    <t xml:space="preserve">Oddział w Borowej                                                                                                                           </t>
  </si>
  <si>
    <t xml:space="preserve">Borowa                        </t>
  </si>
  <si>
    <t xml:space="preserve">Borowa 268                              </t>
  </si>
  <si>
    <t>39-305</t>
  </si>
  <si>
    <t xml:space="preserve">Bank Spółdzielczy w Przecławiu                                                                                                              </t>
  </si>
  <si>
    <t xml:space="preserve">Przecław                      </t>
  </si>
  <si>
    <t>39-320</t>
  </si>
  <si>
    <t xml:space="preserve">Bank Spółdzielczy w Leżajsku                                                                                                                </t>
  </si>
  <si>
    <t xml:space="preserve">ul. Mickiewicza 38                      </t>
  </si>
  <si>
    <t xml:space="preserve">Oddział w Kuryłówce                                                                                                                         </t>
  </si>
  <si>
    <t xml:space="preserve">Kuryłówka                     </t>
  </si>
  <si>
    <t xml:space="preserve">Kuryłówka 530                           </t>
  </si>
  <si>
    <t>37-303</t>
  </si>
  <si>
    <t xml:space="preserve">Oddział w Grodzisku Dolnym                                                                                                                  </t>
  </si>
  <si>
    <t xml:space="preserve">Grodzisko Dolne               </t>
  </si>
  <si>
    <t>37-306</t>
  </si>
  <si>
    <t xml:space="preserve">Bank Spółdzielczy w Jasionce                                                                                                                </t>
  </si>
  <si>
    <t xml:space="preserve">Jasionka                      </t>
  </si>
  <si>
    <t xml:space="preserve">Jasionka 71A                            </t>
  </si>
  <si>
    <t>36-002</t>
  </si>
  <si>
    <t xml:space="preserve">Bank Spółdzielczy w Mokobodach                                                                                                              </t>
  </si>
  <si>
    <t xml:space="preserve">Mokobody                      </t>
  </si>
  <si>
    <t xml:space="preserve">ul. Siedlecka 16                        </t>
  </si>
  <si>
    <t>08-124</t>
  </si>
  <si>
    <t xml:space="preserve">Bank Spółdzielczy w Siedlcach                                                                                                               </t>
  </si>
  <si>
    <t xml:space="preserve">ul. Pusta 5/9                           </t>
  </si>
  <si>
    <t>08-100</t>
  </si>
  <si>
    <t xml:space="preserve">Bank Spółdzielczy w Sobieniach Jeziorach                                                                                                    </t>
  </si>
  <si>
    <t xml:space="preserve">Sobienie Jeziory              </t>
  </si>
  <si>
    <t xml:space="preserve">Duży Rynek 17                           </t>
  </si>
  <si>
    <t>08-443</t>
  </si>
  <si>
    <t xml:space="preserve">Międzygminny Bank Spółdzielczy w Zbuczynie                                                                                                  </t>
  </si>
  <si>
    <t xml:space="preserve">Zbuczyn                       </t>
  </si>
  <si>
    <t xml:space="preserve">ul. Terespolska 9                       </t>
  </si>
  <si>
    <t>08-106</t>
  </si>
  <si>
    <t xml:space="preserve">Bank Spółdzielczy w Adamowie                                                                                                                </t>
  </si>
  <si>
    <t xml:space="preserve">Adamów                        </t>
  </si>
  <si>
    <t xml:space="preserve">ul. Kleeberga 5                         </t>
  </si>
  <si>
    <t>21-412</t>
  </si>
  <si>
    <t xml:space="preserve">Bank Spółdzielczy w Krzywdzie                                                                                                               </t>
  </si>
  <si>
    <t xml:space="preserve">Krzywda                       </t>
  </si>
  <si>
    <t xml:space="preserve">ul. Łukowska 39                         </t>
  </si>
  <si>
    <t>21-470</t>
  </si>
  <si>
    <t xml:space="preserve">Oddział w Woli Mysłowskiej                                                                                                                  </t>
  </si>
  <si>
    <t xml:space="preserve">Wola Mysłowska                </t>
  </si>
  <si>
    <t xml:space="preserve">Wola Mysłowska 57                       </t>
  </si>
  <si>
    <t>21-426</t>
  </si>
  <si>
    <t xml:space="preserve">Bank Spółdzielczy w Łukowie                                                                                                                 </t>
  </si>
  <si>
    <t xml:space="preserve">ul. Chopina 5                           </t>
  </si>
  <si>
    <t xml:space="preserve">Oddział w Staninie                                                                                                                          </t>
  </si>
  <si>
    <t xml:space="preserve">Stanin                        </t>
  </si>
  <si>
    <t xml:space="preserve">Stanin 59                               </t>
  </si>
  <si>
    <t>21-422</t>
  </si>
  <si>
    <t xml:space="preserve">Bank Spółdzielczy w Trzebieszowie                                                                                                           </t>
  </si>
  <si>
    <t xml:space="preserve">Trzebieszów                   </t>
  </si>
  <si>
    <t xml:space="preserve">Trzebieszów 33                          </t>
  </si>
  <si>
    <t>21-404</t>
  </si>
  <si>
    <t xml:space="preserve">Oddział Kąkolewnica                                                                                                                         </t>
  </si>
  <si>
    <t xml:space="preserve">Kąkolewnica                   </t>
  </si>
  <si>
    <t xml:space="preserve">Lubelska 7                              </t>
  </si>
  <si>
    <t>21-302</t>
  </si>
  <si>
    <t xml:space="preserve">Oddział w Stoczku Łukowskim                                                                                                                 </t>
  </si>
  <si>
    <t xml:space="preserve">Stoczek Łukowski              </t>
  </si>
  <si>
    <t xml:space="preserve">ul. II Armii Wojska Polskiego 7         </t>
  </si>
  <si>
    <t>21-450</t>
  </si>
  <si>
    <t xml:space="preserve">Oddział w Wojcieszkowie                                                                                                                     </t>
  </si>
  <si>
    <t xml:space="preserve">Wojcieszków                   </t>
  </si>
  <si>
    <t xml:space="preserve">ul. Kościelna 36                        </t>
  </si>
  <si>
    <t>21-411</t>
  </si>
  <si>
    <t xml:space="preserve">Oddział w Łukowie                                                                                                                           </t>
  </si>
  <si>
    <t xml:space="preserve">ul. Międzyrzecka 62                     </t>
  </si>
  <si>
    <t xml:space="preserve">Bank Spółdzielczy w Garwolinie                                                                                                              </t>
  </si>
  <si>
    <t xml:space="preserve">ul. Kościuszki 24                       </t>
  </si>
  <si>
    <t xml:space="preserve">Bank Spółdzielczy w Łaskarzewie                                                                                                             </t>
  </si>
  <si>
    <t xml:space="preserve">Duży Rynek 31                           </t>
  </si>
  <si>
    <t xml:space="preserve">Powiatowy Bank Spółdzielczy w Sokołowie Podlaskim                                                                                           </t>
  </si>
  <si>
    <t xml:space="preserve">ul. Wolności 48                         </t>
  </si>
  <si>
    <t xml:space="preserve">Bank Spółdzielczy w Kałuszynie                                                                                                              </t>
  </si>
  <si>
    <t xml:space="preserve">Kałuszyn                      </t>
  </si>
  <si>
    <t xml:space="preserve">ul. Warszawska 37                       </t>
  </si>
  <si>
    <t>05-310</t>
  </si>
  <si>
    <t xml:space="preserve">Bank Spółdzielczy w Mińsku Mazowieckim                                                                                                      </t>
  </si>
  <si>
    <t xml:space="preserve">Oddział w Dobrem                                                                                                                            </t>
  </si>
  <si>
    <t xml:space="preserve">Dobre                         </t>
  </si>
  <si>
    <t xml:space="preserve">ul. Kościuszki 31                       </t>
  </si>
  <si>
    <t>05-307</t>
  </si>
  <si>
    <t xml:space="preserve">ul. Piłsudskiego 6                      </t>
  </si>
  <si>
    <t xml:space="preserve">Bank Spółdzielczy w Mrozach                                                                                                                 </t>
  </si>
  <si>
    <t xml:space="preserve">Mrozy                         </t>
  </si>
  <si>
    <t xml:space="preserve">ul. Mickiewicza 33                      </t>
  </si>
  <si>
    <t>05-320</t>
  </si>
  <si>
    <t xml:space="preserve">Bank Spółdzielczy w Łochowie                                                                                                                </t>
  </si>
  <si>
    <t xml:space="preserve">Łochów                        </t>
  </si>
  <si>
    <t xml:space="preserve">al. Pokoju 54                           </t>
  </si>
  <si>
    <t>07-130</t>
  </si>
  <si>
    <t xml:space="preserve">Powiatowy Bank Spółdzielczy w Węgrowie                                                                                                      </t>
  </si>
  <si>
    <t xml:space="preserve">ul. Gdańska 10                          </t>
  </si>
  <si>
    <t xml:space="preserve">Bank Spółdzielczy Ziemi Wieluńskiej                                                                                                         </t>
  </si>
  <si>
    <t xml:space="preserve">ul. Rządowa 2                           </t>
  </si>
  <si>
    <t>98-350</t>
  </si>
  <si>
    <t xml:space="preserve">Bank Spółdzielczy w Błaszkach                                                                                                               </t>
  </si>
  <si>
    <t xml:space="preserve">Błaszki                       </t>
  </si>
  <si>
    <t xml:space="preserve">pl. Niepodległości 33                   </t>
  </si>
  <si>
    <t>98-235</t>
  </si>
  <si>
    <t xml:space="preserve">Nadwarciański Bank Spółdzielczy w Działoszynie                                                                                              </t>
  </si>
  <si>
    <t xml:space="preserve">Działoszyn                    </t>
  </si>
  <si>
    <t xml:space="preserve">ul. Piłsudskiego 21A                    </t>
  </si>
  <si>
    <t>98-355</t>
  </si>
  <si>
    <t xml:space="preserve">Oddział w Osjakowie                                                                                                                         </t>
  </si>
  <si>
    <t xml:space="preserve">Osjaków                       </t>
  </si>
  <si>
    <t xml:space="preserve">ul. Targowa 26                          </t>
  </si>
  <si>
    <t>98-320</t>
  </si>
  <si>
    <t xml:space="preserve">Rejonowy Bank Spółdzielczy w Lututowie                                                                                                      </t>
  </si>
  <si>
    <t xml:space="preserve">Lututów                       </t>
  </si>
  <si>
    <t xml:space="preserve">ul. Klonowska 2                         </t>
  </si>
  <si>
    <t>98-360</t>
  </si>
  <si>
    <t xml:space="preserve">Bank Spółdzielczy w Poddębicach                                                                                                             </t>
  </si>
  <si>
    <t xml:space="preserve">ul. Łódzka 33                           </t>
  </si>
  <si>
    <t xml:space="preserve">Bank Spółdzielczy w Ruścu                                                                                                                   </t>
  </si>
  <si>
    <t xml:space="preserve">Rusiec                        </t>
  </si>
  <si>
    <t xml:space="preserve">ul. Wieluńska 42                        </t>
  </si>
  <si>
    <t>97-438</t>
  </si>
  <si>
    <t xml:space="preserve">Bank Spółdzielczy w Sieradzu                                                                                                                </t>
  </si>
  <si>
    <t xml:space="preserve">ul. Zamkowa 2                           </t>
  </si>
  <si>
    <t xml:space="preserve">Bank Spółdzielczy w Szadku                                                                                                                  </t>
  </si>
  <si>
    <t xml:space="preserve">Szadek                        </t>
  </si>
  <si>
    <t xml:space="preserve">ul. Sieradzka 14                        </t>
  </si>
  <si>
    <t>98-240</t>
  </si>
  <si>
    <t xml:space="preserve">Bank Spółdzielczy w Warcie                                                                                                                  </t>
  </si>
  <si>
    <t xml:space="preserve">Warta                         </t>
  </si>
  <si>
    <t xml:space="preserve">ul. Klasztorna 1                        </t>
  </si>
  <si>
    <t>98-290</t>
  </si>
  <si>
    <t xml:space="preserve">Oddział w Buczku                                                                                                                            </t>
  </si>
  <si>
    <t xml:space="preserve">Buczek                        </t>
  </si>
  <si>
    <t>98-113</t>
  </si>
  <si>
    <t xml:space="preserve">Oddział w Siemkowicach                                                                                                                      </t>
  </si>
  <si>
    <t xml:space="preserve">Siemkowice                    </t>
  </si>
  <si>
    <t xml:space="preserve">ul. Szkolna 5                           </t>
  </si>
  <si>
    <t>98-354</t>
  </si>
  <si>
    <t xml:space="preserve">Bank Spółdzielczy w Wartkowicach                                                                                                            </t>
  </si>
  <si>
    <t xml:space="preserve">Wartkowice                    </t>
  </si>
  <si>
    <t xml:space="preserve">ul. Targowa 12                          </t>
  </si>
  <si>
    <t>99-220</t>
  </si>
  <si>
    <t xml:space="preserve">Ludowy Bank Spółdzielczy w Zduńskiej Woli                                                                                                   </t>
  </si>
  <si>
    <t xml:space="preserve">ul. Dąbrowskiego 31                     </t>
  </si>
  <si>
    <t xml:space="preserve">Bank Spółdzielczy w Sochaczewie                                                                                                             </t>
  </si>
  <si>
    <t xml:space="preserve">ul. Władysława Reymonta 18              </t>
  </si>
  <si>
    <t xml:space="preserve">Bank Spółdzielczy w Teresinie                                                                                                               </t>
  </si>
  <si>
    <t xml:space="preserve">Teresin                       </t>
  </si>
  <si>
    <t xml:space="preserve">ul. Szymanowska 14                      </t>
  </si>
  <si>
    <t>96-515</t>
  </si>
  <si>
    <t xml:space="preserve">Bank Spółdzielczy Ziemi Łowickiej w Łowiczu                                                                                                 </t>
  </si>
  <si>
    <t xml:space="preserve">Oddział w Lesznowoli                                                                                                                        </t>
  </si>
  <si>
    <t xml:space="preserve">pl. Stary Rynek 18                      </t>
  </si>
  <si>
    <t xml:space="preserve">Oddział w Bielawach                                                                                                                         </t>
  </si>
  <si>
    <t xml:space="preserve">Bielawy                       </t>
  </si>
  <si>
    <t>99-423</t>
  </si>
  <si>
    <t xml:space="preserve">Oddział w Dmosinie                                                                                                                          </t>
  </si>
  <si>
    <t xml:space="preserve">Dmosin                        </t>
  </si>
  <si>
    <t xml:space="preserve">Dmosin 11                               </t>
  </si>
  <si>
    <t>95-061</t>
  </si>
  <si>
    <t xml:space="preserve">Oddział w Domaniewicach                                                                                                                     </t>
  </si>
  <si>
    <t xml:space="preserve">Domaniewice                   </t>
  </si>
  <si>
    <t xml:space="preserve">ul. Główna 3                            </t>
  </si>
  <si>
    <t xml:space="preserve">0-46  </t>
  </si>
  <si>
    <t xml:space="preserve">Oddział w Godzianowie                                                                                                                       </t>
  </si>
  <si>
    <t xml:space="preserve">Godzianów                     </t>
  </si>
  <si>
    <t xml:space="preserve">ul. Klonowa 3                           </t>
  </si>
  <si>
    <t>96-126</t>
  </si>
  <si>
    <t xml:space="preserve">Oddział w Kocierzewiu                                                                                                                       </t>
  </si>
  <si>
    <t xml:space="preserve">Kocierzew                     </t>
  </si>
  <si>
    <t xml:space="preserve">Kocierzew 92                            </t>
  </si>
  <si>
    <t>99-414</t>
  </si>
  <si>
    <t xml:space="preserve">Kocierzew Południowy          </t>
  </si>
  <si>
    <t xml:space="preserve">Oddział w Nieborowie                                                                                                                        </t>
  </si>
  <si>
    <t xml:space="preserve">Nieborów                      </t>
  </si>
  <si>
    <t xml:space="preserve">ul. Aleja Lipowa 94                     </t>
  </si>
  <si>
    <t>99-416</t>
  </si>
  <si>
    <t xml:space="preserve">Oddział w Słupi                                                                                                                             </t>
  </si>
  <si>
    <t xml:space="preserve">Słupia                        </t>
  </si>
  <si>
    <t xml:space="preserve">Słupia 135                              </t>
  </si>
  <si>
    <t>96-128</t>
  </si>
  <si>
    <t xml:space="preserve">Oddział w Jeżowie                                                                                                                           </t>
  </si>
  <si>
    <t xml:space="preserve">Jeżów                         </t>
  </si>
  <si>
    <t xml:space="preserve">ul. Pisarskiego 14                      </t>
  </si>
  <si>
    <t>95-047</t>
  </si>
  <si>
    <t xml:space="preserve">Oddział w Lipcach Reymontowskich                                                                                                            </t>
  </si>
  <si>
    <t xml:space="preserve">Lipce Reymontowskie           </t>
  </si>
  <si>
    <t xml:space="preserve">ul. Targowa 2                           </t>
  </si>
  <si>
    <t>96-127</t>
  </si>
  <si>
    <t xml:space="preserve">Zduny 1H                                </t>
  </si>
  <si>
    <t>99-440</t>
  </si>
  <si>
    <t xml:space="preserve">Oddział w Chąśnie                                                                                                                           </t>
  </si>
  <si>
    <t xml:space="preserve">Chąśno                        </t>
  </si>
  <si>
    <t xml:space="preserve">Chąśno 55                               </t>
  </si>
  <si>
    <t>99-413</t>
  </si>
  <si>
    <t xml:space="preserve">Oddział w Sadkowicach                                                                                                                       </t>
  </si>
  <si>
    <t xml:space="preserve">Sadkowice                     </t>
  </si>
  <si>
    <t xml:space="preserve">Sadkowice 119                           </t>
  </si>
  <si>
    <t>96-206</t>
  </si>
  <si>
    <t xml:space="preserve">Bank Spółdzielczy w Białej Rawskiej                                                                                                         </t>
  </si>
  <si>
    <t xml:space="preserve">Biała Rawska                  </t>
  </si>
  <si>
    <t xml:space="preserve">ul. Jana Pawła II 38                    </t>
  </si>
  <si>
    <t>96-230</t>
  </si>
  <si>
    <t xml:space="preserve">Bank Spółdzielczy w Skierniewicach                                                                                                          </t>
  </si>
  <si>
    <t xml:space="preserve">ul. Reymonta 25                         </t>
  </si>
  <si>
    <t xml:space="preserve">Bank Spółdzielczy w Mszczonowie                                                                                                             </t>
  </si>
  <si>
    <t xml:space="preserve">Mszczonów                     </t>
  </si>
  <si>
    <t>96-320</t>
  </si>
  <si>
    <t xml:space="preserve">Oddział w Radziejowicach                                                                                                                    </t>
  </si>
  <si>
    <t xml:space="preserve">Radziejowice                  </t>
  </si>
  <si>
    <t xml:space="preserve">ul. Słoneczna 1                         </t>
  </si>
  <si>
    <t>96-325</t>
  </si>
  <si>
    <t xml:space="preserve">Oddział w Rawie Mazowieckiej                                                                                                                </t>
  </si>
  <si>
    <t xml:space="preserve">Rawa Mazowiecka               </t>
  </si>
  <si>
    <t>96-200</t>
  </si>
  <si>
    <t xml:space="preserve">Bank Spółdzielczy w Wiskitkach                                                                                                              </t>
  </si>
  <si>
    <t xml:space="preserve">Wiskitki                      </t>
  </si>
  <si>
    <t xml:space="preserve">ul. Strażacka 1                         </t>
  </si>
  <si>
    <t>96-315</t>
  </si>
  <si>
    <t>96-314</t>
  </si>
  <si>
    <t xml:space="preserve">Bank Spółdzielczy w Ustce                                                                                                                   </t>
  </si>
  <si>
    <t xml:space="preserve">Ustka                         </t>
  </si>
  <si>
    <t xml:space="preserve">ul. Marynarki Polskiej 38               </t>
  </si>
  <si>
    <t>76-270</t>
  </si>
  <si>
    <t xml:space="preserve">Oddział w Główczycach                                                                                                                       </t>
  </si>
  <si>
    <t xml:space="preserve">Główczyce                     </t>
  </si>
  <si>
    <t xml:space="preserve">ul. Słupska 35                          </t>
  </si>
  <si>
    <t>76-220</t>
  </si>
  <si>
    <t xml:space="preserve">Oddział w Kępicach                                                                                                                          </t>
  </si>
  <si>
    <t xml:space="preserve">Kępice                        </t>
  </si>
  <si>
    <t xml:space="preserve">ul. Marii Konopnickiej 7                </t>
  </si>
  <si>
    <t>77-230</t>
  </si>
  <si>
    <t xml:space="preserve">Bank Spółdzielczy w Sławnie                                                                                                                 </t>
  </si>
  <si>
    <t xml:space="preserve">Oddział w Malechowie                                                                                                                        </t>
  </si>
  <si>
    <t xml:space="preserve">Malechowo                     </t>
  </si>
  <si>
    <t xml:space="preserve">Malechowo 80                            </t>
  </si>
  <si>
    <t>76-142</t>
  </si>
  <si>
    <t xml:space="preserve">Oddział w Białym Borze                                                                                                                      </t>
  </si>
  <si>
    <t xml:space="preserve">Biały Bór                     </t>
  </si>
  <si>
    <t xml:space="preserve">ul. Słupska 13                          </t>
  </si>
  <si>
    <t>78-425</t>
  </si>
  <si>
    <t xml:space="preserve">Oddział w Polanowie                                                                                                                         </t>
  </si>
  <si>
    <t xml:space="preserve">Polanów                       </t>
  </si>
  <si>
    <t>76-130</t>
  </si>
  <si>
    <t xml:space="preserve">Bank Spółdzielczy w Bytowie                                                                                                                 </t>
  </si>
  <si>
    <t xml:space="preserve">ul. Wojska Polskiego 33                 </t>
  </si>
  <si>
    <t xml:space="preserve">Oddział w Miastku                                                                                                                           </t>
  </si>
  <si>
    <t xml:space="preserve">Miastko                       </t>
  </si>
  <si>
    <t xml:space="preserve">ul. Młodzieżowa 1                       </t>
  </si>
  <si>
    <t>77-200</t>
  </si>
  <si>
    <t xml:space="preserve">Oddział w Kołczygłowach                                                                                                                     </t>
  </si>
  <si>
    <t xml:space="preserve">Kołczygłowy                   </t>
  </si>
  <si>
    <t xml:space="preserve">ul. Słupska 26                          </t>
  </si>
  <si>
    <t>77-140</t>
  </si>
  <si>
    <t xml:space="preserve">Bank Spółdzielczy w Łebie                                                                                                                   </t>
  </si>
  <si>
    <t xml:space="preserve">Łeba                          </t>
  </si>
  <si>
    <t xml:space="preserve">ul. 1 Maja 1B                           </t>
  </si>
  <si>
    <t>84-360</t>
  </si>
  <si>
    <t xml:space="preserve">Oddział w Czarnej Dąbrówce                                                                                                                  </t>
  </si>
  <si>
    <t xml:space="preserve">Czarna Dąbrówka               </t>
  </si>
  <si>
    <t>77-116</t>
  </si>
  <si>
    <t xml:space="preserve">Bank Spółdzielczy w Człuchowie                                                                                                              </t>
  </si>
  <si>
    <t xml:space="preserve">ul. Zamkowa 23                          </t>
  </si>
  <si>
    <t xml:space="preserve">Bank Spółdzielczy w Ełku                                                                                                                    </t>
  </si>
  <si>
    <t xml:space="preserve">Bank Spółdzielczy w Bargłowie Kościelnym                                                                                                    </t>
  </si>
  <si>
    <t xml:space="preserve">Bargłów Kościelny             </t>
  </si>
  <si>
    <t xml:space="preserve">ul. Tysiąclecia 6A                      </t>
  </si>
  <si>
    <t>16-320</t>
  </si>
  <si>
    <t xml:space="preserve">Bank Spółdzielczy w Olecku                                                                                                                  </t>
  </si>
  <si>
    <t xml:space="preserve">ul. Cicha 2                             </t>
  </si>
  <si>
    <t xml:space="preserve">Mazurski Bank Spółdzielczy w Giżycku                                                                                                        </t>
  </si>
  <si>
    <t xml:space="preserve">ul. Generała Józefa Zajączka 1          </t>
  </si>
  <si>
    <t xml:space="preserve">Oddział w Rynie                                                                                                                             </t>
  </si>
  <si>
    <t xml:space="preserve">Ryn                           </t>
  </si>
  <si>
    <t xml:space="preserve">ul. Kopernika 22                        </t>
  </si>
  <si>
    <t>11-520</t>
  </si>
  <si>
    <t xml:space="preserve">Oddział w Barczewie                                                                                                                         </t>
  </si>
  <si>
    <t xml:space="preserve">Barczewo                      </t>
  </si>
  <si>
    <t xml:space="preserve">ul. Mickiewicza 40                      </t>
  </si>
  <si>
    <t>11-010</t>
  </si>
  <si>
    <t xml:space="preserve">Bank Spółdzielczy w Węgorzewie                                                                                                              </t>
  </si>
  <si>
    <t xml:space="preserve">Węgorzewo                     </t>
  </si>
  <si>
    <t xml:space="preserve">ul. Pionierów 27                        </t>
  </si>
  <si>
    <t>11-600</t>
  </si>
  <si>
    <t xml:space="preserve">Oddział w Baniach Mazurskich                                                                                                                </t>
  </si>
  <si>
    <t xml:space="preserve">Banie Mazurskie               </t>
  </si>
  <si>
    <t xml:space="preserve">ul. Konopnickiej 55                     </t>
  </si>
  <si>
    <t>19-520</t>
  </si>
  <si>
    <t xml:space="preserve">Oddział w Budrach                                                                                                                           </t>
  </si>
  <si>
    <t xml:space="preserve">Budry                         </t>
  </si>
  <si>
    <t xml:space="preserve">ul. Wojska Polskiego 20                 </t>
  </si>
  <si>
    <t>11-606</t>
  </si>
  <si>
    <t xml:space="preserve">Oddział w Pozezdrzu                                                                                                                         </t>
  </si>
  <si>
    <t xml:space="preserve">Pozezdrze                     </t>
  </si>
  <si>
    <t xml:space="preserve">ul. Pocztowa 1                          </t>
  </si>
  <si>
    <t>11-610</t>
  </si>
  <si>
    <t xml:space="preserve">Oddział w Kruklankach                                                                                                                       </t>
  </si>
  <si>
    <t xml:space="preserve">Kruklanki                     </t>
  </si>
  <si>
    <t xml:space="preserve">ul. Wczasowa 1                          </t>
  </si>
  <si>
    <t>11-612</t>
  </si>
  <si>
    <t xml:space="preserve">Bank Spółdzielczy w Mikołajkach                                                                                                             </t>
  </si>
  <si>
    <t xml:space="preserve">Mikołajki                     </t>
  </si>
  <si>
    <t xml:space="preserve">ul. Kajki 7                             </t>
  </si>
  <si>
    <t>11-730</t>
  </si>
  <si>
    <t xml:space="preserve">Bank Spółdzielczy w Augustowie                                                                                                              </t>
  </si>
  <si>
    <t xml:space="preserve">Bank Spółdzielczy w Sejnach                                                                                                                 </t>
  </si>
  <si>
    <t xml:space="preserve">Sejny                         </t>
  </si>
  <si>
    <t xml:space="preserve">ul. Powstańców Sejneńskich 1            </t>
  </si>
  <si>
    <t>16-500</t>
  </si>
  <si>
    <t xml:space="preserve">Oddział w Wiżajnach                                                                                                                         </t>
  </si>
  <si>
    <t xml:space="preserve">Wiżajny                       </t>
  </si>
  <si>
    <t>16-407</t>
  </si>
  <si>
    <t xml:space="preserve">Oddział w Puńsku                                                                                                                            </t>
  </si>
  <si>
    <t xml:space="preserve">Puńsk                         </t>
  </si>
  <si>
    <t xml:space="preserve">ul. Mickiewicza 52                      </t>
  </si>
  <si>
    <t>16-515</t>
  </si>
  <si>
    <t xml:space="preserve">Oddział w Szypliszkach                                                                                                                      </t>
  </si>
  <si>
    <t xml:space="preserve">Szypliszki                    </t>
  </si>
  <si>
    <t xml:space="preserve">ul. Suwalska 25B                        </t>
  </si>
  <si>
    <t>16-411</t>
  </si>
  <si>
    <t xml:space="preserve">Bank Spółdzielczy w Suwałkach                                                                                                               </t>
  </si>
  <si>
    <t xml:space="preserve">ul. Utrata 4                            </t>
  </si>
  <si>
    <t xml:space="preserve">Warmińsko - Mazurski Bank Spółdzielczy                                                                                                      </t>
  </si>
  <si>
    <t xml:space="preserve">Oddział w Olsztynie                                                                                                                         </t>
  </si>
  <si>
    <t xml:space="preserve">WMBS                                                                                                </t>
  </si>
  <si>
    <t xml:space="preserve">ul. 1 Maja 13                           </t>
  </si>
  <si>
    <t>10-959</t>
  </si>
  <si>
    <t xml:space="preserve">Oddział w Jezioranach                                                                                                                       </t>
  </si>
  <si>
    <t xml:space="preserve">Jeziorany                     </t>
  </si>
  <si>
    <t xml:space="preserve">ul. Kajki 19                            </t>
  </si>
  <si>
    <t>11-320</t>
  </si>
  <si>
    <t xml:space="preserve">ul. Gizewiusza 2A                       </t>
  </si>
  <si>
    <t xml:space="preserve">Bank Spółdzielczy w Rutce-Tartak                                                                                                            </t>
  </si>
  <si>
    <t xml:space="preserve">ul. Ludwika Waryńskiego 21              </t>
  </si>
  <si>
    <t xml:space="preserve">Bank Spółdzielczy w Chojnie                                                                                                                 </t>
  </si>
  <si>
    <t xml:space="preserve">Oddział w Cedyni                                                                                                                            </t>
  </si>
  <si>
    <t xml:space="preserve">Cedynia                       </t>
  </si>
  <si>
    <t xml:space="preserve">ul. Bolesława Chrobrego 9               </t>
  </si>
  <si>
    <t>74-520</t>
  </si>
  <si>
    <t xml:space="preserve">Oddział w Trzcińsku-Zdroju                                                                                                                  </t>
  </si>
  <si>
    <t xml:space="preserve">Trzcińsko-Zdrój               </t>
  </si>
  <si>
    <t xml:space="preserve">ul. Tadeusza Kościuszki 9               </t>
  </si>
  <si>
    <t>74-510</t>
  </si>
  <si>
    <t xml:space="preserve">Oddział w Mieszkowicach                                                                                                                     </t>
  </si>
  <si>
    <t xml:space="preserve">Mieszkowice                   </t>
  </si>
  <si>
    <t xml:space="preserve">pl. Wolności 1                          </t>
  </si>
  <si>
    <t>74-505</t>
  </si>
  <si>
    <t xml:space="preserve">Oddział w Moryniu                                                                                                                           </t>
  </si>
  <si>
    <t xml:space="preserve">Moryń                         </t>
  </si>
  <si>
    <t xml:space="preserve">ul. Stefana Żeromskiego 9               </t>
  </si>
  <si>
    <t>74-503</t>
  </si>
  <si>
    <t xml:space="preserve">Oddział w Starym Czarnowie                                                                                                                  </t>
  </si>
  <si>
    <t xml:space="preserve">Stare Czarnowo                </t>
  </si>
  <si>
    <t xml:space="preserve">ul. Szczecińska 45A                     </t>
  </si>
  <si>
    <t>74-106</t>
  </si>
  <si>
    <t xml:space="preserve">Bank Spółdzielczy w Goleniowie                                                                                                              </t>
  </si>
  <si>
    <t xml:space="preserve">ul. Konstytucji 3 Maja 56               </t>
  </si>
  <si>
    <t xml:space="preserve">Oddział Nowogard                                                                                                                            </t>
  </si>
  <si>
    <t xml:space="preserve">Oddział Węgorzyno                                                                                                                           </t>
  </si>
  <si>
    <t xml:space="preserve">Węgorzyno                     </t>
  </si>
  <si>
    <t xml:space="preserve">ul. Runowska 54                         </t>
  </si>
  <si>
    <t>73-155</t>
  </si>
  <si>
    <t xml:space="preserve">Oddział Łobez                                                                                                                               </t>
  </si>
  <si>
    <t xml:space="preserve">ul. Niepodległości 40                   </t>
  </si>
  <si>
    <t xml:space="preserve">Oddział Chociwel                                                                                                                            </t>
  </si>
  <si>
    <t xml:space="preserve">Chociwel                      </t>
  </si>
  <si>
    <t xml:space="preserve">ul. Armii Krajowej 41                   </t>
  </si>
  <si>
    <t>73-120</t>
  </si>
  <si>
    <t xml:space="preserve">Oddział Maszewo                                                                                                                             </t>
  </si>
  <si>
    <t xml:space="preserve">Maszewo                       </t>
  </si>
  <si>
    <t xml:space="preserve">ul. Jedności Narodowej 5                </t>
  </si>
  <si>
    <t>72-130</t>
  </si>
  <si>
    <t xml:space="preserve">Bank Spółdzielczy w Gryficach                                                                                                               </t>
  </si>
  <si>
    <t xml:space="preserve">pl. Zwycięstwa 5                        </t>
  </si>
  <si>
    <t xml:space="preserve">Oddział w Golczewie                                                                                                                         </t>
  </si>
  <si>
    <t xml:space="preserve">ul. Niepodległości 17                   </t>
  </si>
  <si>
    <t xml:space="preserve">Bank Spółdzielczy w Gryfinie                                                                                                                </t>
  </si>
  <si>
    <t xml:space="preserve">ul. Niepodległości 24                   </t>
  </si>
  <si>
    <t xml:space="preserve">Oddział Police                                                                                                                              </t>
  </si>
  <si>
    <t xml:space="preserve">ul. Piastów 46                          </t>
  </si>
  <si>
    <t>72-015</t>
  </si>
  <si>
    <t xml:space="preserve">Pyrzycko-Stargardzki Bank Spółdzielczy                                                                                                      </t>
  </si>
  <si>
    <t xml:space="preserve">Oddział w Bielicach                                                                                                                         </t>
  </si>
  <si>
    <t xml:space="preserve">Bielice                       </t>
  </si>
  <si>
    <t xml:space="preserve">ul. Niepokalanej 42                     </t>
  </si>
  <si>
    <t>74-202</t>
  </si>
  <si>
    <t xml:space="preserve">ul. 1 Maja 20                           </t>
  </si>
  <si>
    <t xml:space="preserve">Oddział w Dolicach                                                                                                                          </t>
  </si>
  <si>
    <t xml:space="preserve">Dolice                        </t>
  </si>
  <si>
    <t>73-115</t>
  </si>
  <si>
    <t xml:space="preserve">Oddział w Warnicach                                                                                                                         </t>
  </si>
  <si>
    <t xml:space="preserve">Warnice                       </t>
  </si>
  <si>
    <t xml:space="preserve">Warnice 64                              </t>
  </si>
  <si>
    <t>74-201</t>
  </si>
  <si>
    <t xml:space="preserve">Oddział w Stargardzie Szczecińskim                                                                                                          </t>
  </si>
  <si>
    <t xml:space="preserve">ul. Czarnieckiego 23G                   </t>
  </si>
  <si>
    <t xml:space="preserve">Bank Spółdzielczy w Wolinie                                                                                                                 </t>
  </si>
  <si>
    <t xml:space="preserve">Oddział w Międzyzdrojach                                                                                                                    </t>
  </si>
  <si>
    <t xml:space="preserve">Międzyzdroje                  </t>
  </si>
  <si>
    <t xml:space="preserve">ul. Światowida 19                       </t>
  </si>
  <si>
    <t>72-500</t>
  </si>
  <si>
    <t xml:space="preserve">Wolin                         </t>
  </si>
  <si>
    <t xml:space="preserve">ul. Świerczewskiego 10                  </t>
  </si>
  <si>
    <t>72-510</t>
  </si>
  <si>
    <t xml:space="preserve">Oddział w Lipianach                                                                                                                         </t>
  </si>
  <si>
    <t xml:space="preserve">Lipiany                       </t>
  </si>
  <si>
    <t xml:space="preserve">ul. Jedności Narodowej 50               </t>
  </si>
  <si>
    <t>74-240</t>
  </si>
  <si>
    <t xml:space="preserve">Oddział w Płotach                                                                                                                           </t>
  </si>
  <si>
    <t xml:space="preserve">Płoty                         </t>
  </si>
  <si>
    <t>72-310</t>
  </si>
  <si>
    <t xml:space="preserve">Bank Spółdzielczy w Grębowie                                                                                                                </t>
  </si>
  <si>
    <t xml:space="preserve">Grębów                        </t>
  </si>
  <si>
    <t xml:space="preserve">ul. Rynek 1A                            </t>
  </si>
  <si>
    <t>39-410</t>
  </si>
  <si>
    <t xml:space="preserve">Bank Spółdzielczy w Janowie Lubelskim                                                                                                       </t>
  </si>
  <si>
    <t xml:space="preserve">ul. Jana Zamoyskiego 53A                </t>
  </si>
  <si>
    <t xml:space="preserve">Oddział w Chrzanowie                                                                                                                        </t>
  </si>
  <si>
    <t xml:space="preserve">Chrzanów Trzeci (Chrzanów)    </t>
  </si>
  <si>
    <t xml:space="preserve">Chrzanów Trzeci 111A                    </t>
  </si>
  <si>
    <t>23-305</t>
  </si>
  <si>
    <t xml:space="preserve">Oddział w Godziszowie                                                                                                                       </t>
  </si>
  <si>
    <t xml:space="preserve">Godziszów                     </t>
  </si>
  <si>
    <t xml:space="preserve">Godziszów III 121                       </t>
  </si>
  <si>
    <t>23-302</t>
  </si>
  <si>
    <t xml:space="preserve">Oddział w Dzwoli                                                                                                                            </t>
  </si>
  <si>
    <t xml:space="preserve">Dzwola                        </t>
  </si>
  <si>
    <t xml:space="preserve">Dzwola 125A                             </t>
  </si>
  <si>
    <t>23-304</t>
  </si>
  <si>
    <t xml:space="preserve">Oddział w Potoku Wielkim                                                                                                                    </t>
  </si>
  <si>
    <t xml:space="preserve">Potok Wielki                  </t>
  </si>
  <si>
    <t xml:space="preserve">Potok Wielki 125                        </t>
  </si>
  <si>
    <t>23-313</t>
  </si>
  <si>
    <t xml:space="preserve">Bank Spółdzielczy w Ożarowie                                                                                                                </t>
  </si>
  <si>
    <t xml:space="preserve">Ożarów                        </t>
  </si>
  <si>
    <t xml:space="preserve">ul. Długa 14                            </t>
  </si>
  <si>
    <t>27-530</t>
  </si>
  <si>
    <t xml:space="preserve">Oddział w Ćmielowie                                                                                                                         </t>
  </si>
  <si>
    <t xml:space="preserve">Ćmielów                       </t>
  </si>
  <si>
    <t xml:space="preserve">ul. Sandomierska 19                     </t>
  </si>
  <si>
    <t>27-440</t>
  </si>
  <si>
    <t xml:space="preserve">Oddział w Tarłowie                                                                                                                          </t>
  </si>
  <si>
    <t xml:space="preserve">Tarłów                        </t>
  </si>
  <si>
    <t xml:space="preserve">ul. Rynek 27                            </t>
  </si>
  <si>
    <t>27-515</t>
  </si>
  <si>
    <t xml:space="preserve">Bank Spółdzielczy w Połańcu                                                                                                                 </t>
  </si>
  <si>
    <t xml:space="preserve">ul. Żapniowska 3                        </t>
  </si>
  <si>
    <t>28-230</t>
  </si>
  <si>
    <t xml:space="preserve">Bank Spółdzielczy w Sandomierzu                                                                                                             </t>
  </si>
  <si>
    <t xml:space="preserve">ul. Juliusza Słowackiego 37 "b"         </t>
  </si>
  <si>
    <t xml:space="preserve">Nadsański Bank Spółdzielczy                                                                                                                 </t>
  </si>
  <si>
    <t xml:space="preserve">ul. Okulickiego 56C                     </t>
  </si>
  <si>
    <t xml:space="preserve">Oddział w Bojanowie                                                                                                                         </t>
  </si>
  <si>
    <t xml:space="preserve">Bojanów                       </t>
  </si>
  <si>
    <t xml:space="preserve">ul. Parkowa 5                           </t>
  </si>
  <si>
    <t>37-433</t>
  </si>
  <si>
    <t xml:space="preserve">Oddział w Jeżowem                                                                                                                           </t>
  </si>
  <si>
    <t xml:space="preserve">Jeżowe                        </t>
  </si>
  <si>
    <t xml:space="preserve">Centrum 224                             </t>
  </si>
  <si>
    <t>37-430</t>
  </si>
  <si>
    <t xml:space="preserve">Oddział w Ulanowie                                                                                                                          </t>
  </si>
  <si>
    <t xml:space="preserve">Ulanów                        </t>
  </si>
  <si>
    <t xml:space="preserve">ul. Rynek 42                            </t>
  </si>
  <si>
    <t>37-410</t>
  </si>
  <si>
    <t xml:space="preserve">Filia w Krzeszowie                                                                                                                          </t>
  </si>
  <si>
    <t xml:space="preserve">Krzeszów                      </t>
  </si>
  <si>
    <t>37-418</t>
  </si>
  <si>
    <t xml:space="preserve">Oddział w Nowej Sarzynie                                                                                                                    </t>
  </si>
  <si>
    <t xml:space="preserve">Nowa Sarzyna                  </t>
  </si>
  <si>
    <t xml:space="preserve">ul. Kościuszki 11                       </t>
  </si>
  <si>
    <t>37-310</t>
  </si>
  <si>
    <t xml:space="preserve">Oddział Rzeszów                                                                                                                             </t>
  </si>
  <si>
    <t xml:space="preserve">ul. Rejtana 20                          </t>
  </si>
  <si>
    <t>35-310</t>
  </si>
  <si>
    <t xml:space="preserve">Bank Spółdzielczy w Staszowie                                                                                                               </t>
  </si>
  <si>
    <t xml:space="preserve">ul. Kościelna 25                        </t>
  </si>
  <si>
    <t xml:space="preserve">Oddział w Iwaniskach                                                                                                                        </t>
  </si>
  <si>
    <t xml:space="preserve">Iwaniska                      </t>
  </si>
  <si>
    <t xml:space="preserve">ul. Opatowska 21                        </t>
  </si>
  <si>
    <t>27-570</t>
  </si>
  <si>
    <t xml:space="preserve">Bank Spółdzielczy w Tarnobrzegu                                                                                                             </t>
  </si>
  <si>
    <t xml:space="preserve">ul. Sokola 12                           </t>
  </si>
  <si>
    <t xml:space="preserve">Oddział Gorzyce                                                                                                                             </t>
  </si>
  <si>
    <t>39-432</t>
  </si>
  <si>
    <t xml:space="preserve">Oddział Nisko                                                                                                                               </t>
  </si>
  <si>
    <t xml:space="preserve">ul. Wolności 1                          </t>
  </si>
  <si>
    <t xml:space="preserve">Oddział Łoniów                                                                                                                              </t>
  </si>
  <si>
    <t xml:space="preserve">Łoniów                        </t>
  </si>
  <si>
    <t xml:space="preserve">Łoniów 87                               </t>
  </si>
  <si>
    <t>27-670</t>
  </si>
  <si>
    <t xml:space="preserve">Oddział Lipnik                                                                                                                              </t>
  </si>
  <si>
    <t xml:space="preserve">Lipnik                        </t>
  </si>
  <si>
    <t xml:space="preserve">Lipnik 21                               </t>
  </si>
  <si>
    <t>37-644</t>
  </si>
  <si>
    <t xml:space="preserve">Oddział Bidziny                                                                                                                             </t>
  </si>
  <si>
    <t xml:space="preserve">Bidziny                       </t>
  </si>
  <si>
    <t xml:space="preserve">Bidziny 125                             </t>
  </si>
  <si>
    <t>27-533</t>
  </si>
  <si>
    <t xml:space="preserve">Oddział Baranów Sandomierski                                                                                                                </t>
  </si>
  <si>
    <t xml:space="preserve">Baranów Sandomierski          </t>
  </si>
  <si>
    <t>39-450</t>
  </si>
  <si>
    <t xml:space="preserve">Oddział Rudnik n/Sanem                                                                                                                      </t>
  </si>
  <si>
    <t xml:space="preserve">Rudnik n/Sanem                </t>
  </si>
  <si>
    <t>37-420</t>
  </si>
  <si>
    <t xml:space="preserve">Oddział Nowa Dęba                                                                                                                           </t>
  </si>
  <si>
    <t xml:space="preserve">Nowa Dęba                     </t>
  </si>
  <si>
    <t xml:space="preserve">ul. Rzeszowska 3                        </t>
  </si>
  <si>
    <t>39-460</t>
  </si>
  <si>
    <t xml:space="preserve">ul. Okulickiego 82                      </t>
  </si>
  <si>
    <t xml:space="preserve">Bank Spółdzielczy w Zaleszanach                                                                                                             </t>
  </si>
  <si>
    <t xml:space="preserve">Zaleszany                     </t>
  </si>
  <si>
    <t>37-415</t>
  </si>
  <si>
    <t xml:space="preserve">Oddział w Radomyślu n.Sanem                                                                                                                 </t>
  </si>
  <si>
    <t xml:space="preserve">Radomyśl n.Sanem              </t>
  </si>
  <si>
    <t xml:space="preserve">Rynek Duży 9                            </t>
  </si>
  <si>
    <t>37-455</t>
  </si>
  <si>
    <t xml:space="preserve">Bank Spółdzielczy w Brzesku                                                                                                                 </t>
  </si>
  <si>
    <t xml:space="preserve">ul. Kościuszki 3                        </t>
  </si>
  <si>
    <t xml:space="preserve">Bank Spółdzielczy w Dąbrowie Tarnowskiej                                                                                                    </t>
  </si>
  <si>
    <t xml:space="preserve">Dąbrowa Tarnowska             </t>
  </si>
  <si>
    <t xml:space="preserve">ul. Jagiellońska 1A                     </t>
  </si>
  <si>
    <t>33-200</t>
  </si>
  <si>
    <t xml:space="preserve">Oddział Gręboszów                                                                                                                           </t>
  </si>
  <si>
    <t xml:space="preserve">Gręboszów                     </t>
  </si>
  <si>
    <t xml:space="preserve">Gręboszów 149                           </t>
  </si>
  <si>
    <t>33-260</t>
  </si>
  <si>
    <t xml:space="preserve">Oddział Olesno                                                                                                                              </t>
  </si>
  <si>
    <t xml:space="preserve">ul. mjr. H. Sucharskiego 7              </t>
  </si>
  <si>
    <t>33-210</t>
  </si>
  <si>
    <t xml:space="preserve">Bank Spółdzielczy w Szczucinie                                                                                                              </t>
  </si>
  <si>
    <t xml:space="preserve">ul. Dr Rudnickiego 5                    </t>
  </si>
  <si>
    <t xml:space="preserve">Filia Mędrzechów                                                                                                                            </t>
  </si>
  <si>
    <t xml:space="preserve">Mędrzechów                    </t>
  </si>
  <si>
    <t>33-221</t>
  </si>
  <si>
    <t xml:space="preserve">Bank Spółdzielczy w Pilźnie                                                                                                                 </t>
  </si>
  <si>
    <t xml:space="preserve">Pilzno                        </t>
  </si>
  <si>
    <t>39-220</t>
  </si>
  <si>
    <t xml:space="preserve">Oddział w Szerzynach                                                                                                                        </t>
  </si>
  <si>
    <t xml:space="preserve">Szerzyny                      </t>
  </si>
  <si>
    <t xml:space="preserve">Szerzyny 524                            </t>
  </si>
  <si>
    <t>38-246</t>
  </si>
  <si>
    <t xml:space="preserve">Bank Spółdzielczy w Żyrakowie                                                                                                               </t>
  </si>
  <si>
    <t xml:space="preserve">Żyraków                       </t>
  </si>
  <si>
    <t xml:space="preserve">Żyraków 137 C                           </t>
  </si>
  <si>
    <t>39-204</t>
  </si>
  <si>
    <t xml:space="preserve">Bank Spółdzielczy w Radomyślu Wielkim                                                                                                       </t>
  </si>
  <si>
    <t xml:space="preserve">Radomyśl Wielki               </t>
  </si>
  <si>
    <t>39-310</t>
  </si>
  <si>
    <t xml:space="preserve">Bank Spółdzielczy w Brodnicy                                                                                                                </t>
  </si>
  <si>
    <t xml:space="preserve">ul. Kilińskiego 42                      </t>
  </si>
  <si>
    <t xml:space="preserve">Oddział w Czerwinie                                                                                                                         </t>
  </si>
  <si>
    <t xml:space="preserve">Czerwin                       </t>
  </si>
  <si>
    <t xml:space="preserve">ul. Piastowska 10                       </t>
  </si>
  <si>
    <t>07-407</t>
  </si>
  <si>
    <t xml:space="preserve">ul. Kamionka 27                         </t>
  </si>
  <si>
    <t xml:space="preserve">Oddział w Chełmży                                                                                                                           </t>
  </si>
  <si>
    <t xml:space="preserve">Chełmża                       </t>
  </si>
  <si>
    <t xml:space="preserve">pl. Rynek 2                             </t>
  </si>
  <si>
    <t>87-140</t>
  </si>
  <si>
    <t xml:space="preserve">Oddział w Rypinie                                                                                                                           </t>
  </si>
  <si>
    <t xml:space="preserve">Oddział w Grudziądzu                                                                                                                        </t>
  </si>
  <si>
    <t xml:space="preserve">ul. Starorynkowa 2/4                    </t>
  </si>
  <si>
    <t xml:space="preserve">Oddział w Nowym Mieście Lubawskim                                                                                                           </t>
  </si>
  <si>
    <t xml:space="preserve">Nowe Miasto Lubawskie         </t>
  </si>
  <si>
    <t xml:space="preserve">Rynek 3                                 </t>
  </si>
  <si>
    <t>13-300</t>
  </si>
  <si>
    <t xml:space="preserve">ul. Duży Rynek 24                       </t>
  </si>
  <si>
    <t xml:space="preserve">Oddział w Świeciu n/Wisłą                                                                                                                   </t>
  </si>
  <si>
    <t xml:space="preserve">ul. Kardynała Wyszyńskiego 15           </t>
  </si>
  <si>
    <t xml:space="preserve">ul. Kozacka 8                           </t>
  </si>
  <si>
    <t xml:space="preserve">ul. Konopnickiej 22B                    </t>
  </si>
  <si>
    <t>85-124</t>
  </si>
  <si>
    <t xml:space="preserve">ul. Pelplińska 41                       </t>
  </si>
  <si>
    <t>85-794</t>
  </si>
  <si>
    <t xml:space="preserve">ul. 12 Lutego 25                        </t>
  </si>
  <si>
    <t xml:space="preserve">ul. Morska 121A                         </t>
  </si>
  <si>
    <t>81-222</t>
  </si>
  <si>
    <t xml:space="preserve">Oddział w Kwidzynie                                                                                                                         </t>
  </si>
  <si>
    <t xml:space="preserve">Bank Spółdzielczy w Golubiu - Dobrzyniu                                                                                                     </t>
  </si>
  <si>
    <t xml:space="preserve">Golub-Dobrzyń                 </t>
  </si>
  <si>
    <t xml:space="preserve">ul. Rynek 34                            </t>
  </si>
  <si>
    <t>87-400</t>
  </si>
  <si>
    <t xml:space="preserve">Bank Spółdzielczy w Grębocinie                                                                                                              </t>
  </si>
  <si>
    <t xml:space="preserve">Grębocin                      </t>
  </si>
  <si>
    <t xml:space="preserve">ul. Lubicka 2                           </t>
  </si>
  <si>
    <t>87-122</t>
  </si>
  <si>
    <t xml:space="preserve">Bank Spółdzielczy w Kowalewie Pomorskim                                                                                                     </t>
  </si>
  <si>
    <t xml:space="preserve">Kowalewo Pomorskie            </t>
  </si>
  <si>
    <t xml:space="preserve">ul. 23 Stycznia 14                      </t>
  </si>
  <si>
    <t>87-410</t>
  </si>
  <si>
    <t xml:space="preserve">Bank Spółdzielczy w Łasinie                                                                                                                 </t>
  </si>
  <si>
    <t xml:space="preserve">Łasin                         </t>
  </si>
  <si>
    <t xml:space="preserve">ul. Odrodzenia Polski 5                 </t>
  </si>
  <si>
    <t>86-320</t>
  </si>
  <si>
    <t xml:space="preserve">Oddział Świecie n/Osą                                                                                                                       </t>
  </si>
  <si>
    <t xml:space="preserve">Świecie n/Osą                 </t>
  </si>
  <si>
    <t>86-341</t>
  </si>
  <si>
    <t xml:space="preserve">Bank Spółdzielczy w Toruniu                                                                                                                 </t>
  </si>
  <si>
    <t xml:space="preserve">Oddział w Chełmnie                                                                                                                          </t>
  </si>
  <si>
    <t xml:space="preserve">Chełmno                       </t>
  </si>
  <si>
    <t xml:space="preserve">ul. Dworcowa 5                          </t>
  </si>
  <si>
    <t>86-200</t>
  </si>
  <si>
    <t xml:space="preserve">ul. Lelewela 33                         </t>
  </si>
  <si>
    <t xml:space="preserve">Bank Spółdzielczy w Kłodzku                                                                                                                 </t>
  </si>
  <si>
    <t xml:space="preserve">Oddział w Dusznikach Zdroju                                                                                                                 </t>
  </si>
  <si>
    <t xml:space="preserve">Duszniki-Zdrój                </t>
  </si>
  <si>
    <t>57-340</t>
  </si>
  <si>
    <t xml:space="preserve">pl. Chrobrego 4                         </t>
  </si>
  <si>
    <t xml:space="preserve">Oddział w Bystrzycy Kłodzkiej                                                                                                               </t>
  </si>
  <si>
    <t xml:space="preserve">Bank Spółdzielczy w Dzierżoniowie                                                                                                           </t>
  </si>
  <si>
    <t xml:space="preserve">ul. Daszyńskiego 24                     </t>
  </si>
  <si>
    <t xml:space="preserve">Bank Spółdzielczy w Świdnicy                                                                                                                </t>
  </si>
  <si>
    <t xml:space="preserve">ul. Długa 9                             </t>
  </si>
  <si>
    <t xml:space="preserve">Oddział Głuszyca                                                                                                                            </t>
  </si>
  <si>
    <t xml:space="preserve">ul. Grunwaldzka 55                      </t>
  </si>
  <si>
    <t xml:space="preserve">Oddział Marcinowice                                                                                                                         </t>
  </si>
  <si>
    <t xml:space="preserve">Marcinowice                   </t>
  </si>
  <si>
    <t xml:space="preserve">ul. Juliana Tuwima 4                    </t>
  </si>
  <si>
    <t>58-124</t>
  </si>
  <si>
    <t xml:space="preserve">Oddział Żarów                                                                                                                               </t>
  </si>
  <si>
    <t xml:space="preserve">Żarów                         </t>
  </si>
  <si>
    <t xml:space="preserve">ul. Armii Krajowej 48                   </t>
  </si>
  <si>
    <t>58-130</t>
  </si>
  <si>
    <t xml:space="preserve">Bank Spółdzielczy w Ząbkowicach Śląskich                                                                                                    </t>
  </si>
  <si>
    <t xml:space="preserve">Oddział Budzów                                                                                                                              </t>
  </si>
  <si>
    <t xml:space="preserve">Budzów                        </t>
  </si>
  <si>
    <t xml:space="preserve">Budzów 77                               </t>
  </si>
  <si>
    <t>57-215</t>
  </si>
  <si>
    <t xml:space="preserve">Srebrna Góra                  </t>
  </si>
  <si>
    <t xml:space="preserve">Oddział Ciepłowody                                                                                                                          </t>
  </si>
  <si>
    <t xml:space="preserve">Ciepłowody                    </t>
  </si>
  <si>
    <t xml:space="preserve">pl. Adama Mickiewicza 4                 </t>
  </si>
  <si>
    <t>57-211</t>
  </si>
  <si>
    <t xml:space="preserve">Oddział Kamieniec Ząbkowicki                                                                                                                </t>
  </si>
  <si>
    <t xml:space="preserve">Kamieniec Ząbkowicki          </t>
  </si>
  <si>
    <t xml:space="preserve">ul. Ząbkowicka 13                       </t>
  </si>
  <si>
    <t>57-230</t>
  </si>
  <si>
    <t xml:space="preserve">Oddział Bardo                                                                                                                               </t>
  </si>
  <si>
    <t xml:space="preserve">Bardo                         </t>
  </si>
  <si>
    <t>57-256</t>
  </si>
  <si>
    <t xml:space="preserve">Oddział Niemcza                                                                                                                             </t>
  </si>
  <si>
    <t xml:space="preserve">Niemcza                       </t>
  </si>
  <si>
    <t>58-230</t>
  </si>
  <si>
    <t xml:space="preserve">Oddział Złoty Stok                                                                                                                          </t>
  </si>
  <si>
    <t xml:space="preserve">Złoty Stok                    </t>
  </si>
  <si>
    <t xml:space="preserve">ul. Wojska Polskiego 14                 </t>
  </si>
  <si>
    <t>57-250</t>
  </si>
  <si>
    <t xml:space="preserve">Oddział Ziębice                                                                                                                             </t>
  </si>
  <si>
    <t xml:space="preserve">Gospodarczy Bank Spółdzielczy Radków z/s w Nowej Rudzie                                                                                     </t>
  </si>
  <si>
    <t xml:space="preserve">ul. Radkowska 4                         </t>
  </si>
  <si>
    <t>57-402</t>
  </si>
  <si>
    <t xml:space="preserve">Kujawski Bank Spółdzielczy w Aleksandrowie Kujawskim                                                                                        </t>
  </si>
  <si>
    <t xml:space="preserve">Aleksandrów Kujawski          </t>
  </si>
  <si>
    <t xml:space="preserve">ul. Chopina 3                           </t>
  </si>
  <si>
    <t>87-700</t>
  </si>
  <si>
    <t xml:space="preserve">Bank Spółdzielczy w Lipnie                                                                                                                  </t>
  </si>
  <si>
    <t xml:space="preserve">ul. Włocławska 20B                      </t>
  </si>
  <si>
    <t xml:space="preserve">Bank Spółdzielczy w Skępem                                                                                                                  </t>
  </si>
  <si>
    <t xml:space="preserve">Skępe                         </t>
  </si>
  <si>
    <t xml:space="preserve">ul. Sierpecka 72                        </t>
  </si>
  <si>
    <t>87-630</t>
  </si>
  <si>
    <t xml:space="preserve">Bank Spółdzielczy w Radziejowie                                                                                                             </t>
  </si>
  <si>
    <t xml:space="preserve">Radziejów                     </t>
  </si>
  <si>
    <t>88-200</t>
  </si>
  <si>
    <t xml:space="preserve">Oddział Dobre                                                                                                                               </t>
  </si>
  <si>
    <t xml:space="preserve">ul. Fabryczna 4                         </t>
  </si>
  <si>
    <t>88-210</t>
  </si>
  <si>
    <t xml:space="preserve">Kujawsko-Dobrzyński Bank Spółdzielczy                                                                                                       </t>
  </si>
  <si>
    <t xml:space="preserve">ul. Żabia 6                             </t>
  </si>
  <si>
    <t xml:space="preserve">Bank Spółdzielczy w Piotrkowie Kujawskim                                                                                                    </t>
  </si>
  <si>
    <t xml:space="preserve">Piotrków Kujawski             </t>
  </si>
  <si>
    <t>88-230</t>
  </si>
  <si>
    <t xml:space="preserve">Oddział Zbójno                                                                                                                              </t>
  </si>
  <si>
    <t xml:space="preserve">Zbójno                        </t>
  </si>
  <si>
    <t>87-645</t>
  </si>
  <si>
    <t xml:space="preserve">Oddział Dąbrowa Biskupia                                                                                                                    </t>
  </si>
  <si>
    <t xml:space="preserve">Dąbrowa Biskupia              </t>
  </si>
  <si>
    <t xml:space="preserve">ul. Długa 36                            </t>
  </si>
  <si>
    <t>88-133</t>
  </si>
  <si>
    <t xml:space="preserve">Bank Spółdzielczy w Kowalu                                                                                                                  </t>
  </si>
  <si>
    <t xml:space="preserve">Kowal                         </t>
  </si>
  <si>
    <t xml:space="preserve">ul. J.Piłsudskiego 42                   </t>
  </si>
  <si>
    <t>87-820</t>
  </si>
  <si>
    <t xml:space="preserve">Oddział Koneck                                                                                                                              </t>
  </si>
  <si>
    <t xml:space="preserve">Koneck                        </t>
  </si>
  <si>
    <t xml:space="preserve">Koneck 22                               </t>
  </si>
  <si>
    <t>87-702</t>
  </si>
  <si>
    <t xml:space="preserve">Oddział Lubień Kujawski                                                                                                                     </t>
  </si>
  <si>
    <t xml:space="preserve">Lubień Kujawski               </t>
  </si>
  <si>
    <t>87-840</t>
  </si>
  <si>
    <t xml:space="preserve">Oddział Szpetal Górny                                                                                                                       </t>
  </si>
  <si>
    <t xml:space="preserve">Szpetal Górny                 </t>
  </si>
  <si>
    <t xml:space="preserve">ul. Włocławska 61                       </t>
  </si>
  <si>
    <t>87-811</t>
  </si>
  <si>
    <t xml:space="preserve">Fabianki                      </t>
  </si>
  <si>
    <t xml:space="preserve">Bank Spółdzielczy w Lubrańcu                                                                                                                </t>
  </si>
  <si>
    <t xml:space="preserve">Lubraniec                     </t>
  </si>
  <si>
    <t xml:space="preserve">ul. Ogrodowa 7                          </t>
  </si>
  <si>
    <t>87-890</t>
  </si>
  <si>
    <t xml:space="preserve">Oddział w Chodczu                                                                                                                           </t>
  </si>
  <si>
    <t xml:space="preserve">Chodecz                       </t>
  </si>
  <si>
    <t xml:space="preserve">ul. Apteczna 2                          </t>
  </si>
  <si>
    <t>87-860</t>
  </si>
  <si>
    <t xml:space="preserve">Oddział w Izbicy Kujawskiej                                                                                                                 </t>
  </si>
  <si>
    <t xml:space="preserve">Izbica Kujawska               </t>
  </si>
  <si>
    <t xml:space="preserve">ul. Narutowicza 3A                      </t>
  </si>
  <si>
    <t>87-865</t>
  </si>
  <si>
    <t xml:space="preserve">Oddział w Boniewie                                                                                                                          </t>
  </si>
  <si>
    <t xml:space="preserve">Boniewo                       </t>
  </si>
  <si>
    <t>87-851</t>
  </si>
  <si>
    <t xml:space="preserve">Bank Spółdzielczy w Kątach Wrocławskich                                                                                                     </t>
  </si>
  <si>
    <t xml:space="preserve">Kąty Wrocławskie              </t>
  </si>
  <si>
    <t>55-080</t>
  </si>
  <si>
    <t xml:space="preserve">Oddział Sobótka                                                                                                                             </t>
  </si>
  <si>
    <t xml:space="preserve">Sobótka                       </t>
  </si>
  <si>
    <t xml:space="preserve">ul. Mickiewicza 19                      </t>
  </si>
  <si>
    <t>55-050</t>
  </si>
  <si>
    <t xml:space="preserve">Oddział Żórawina                                                                                                                            </t>
  </si>
  <si>
    <t xml:space="preserve">Żórawina                      </t>
  </si>
  <si>
    <t xml:space="preserve">ul. Urzędnicza 11A                      </t>
  </si>
  <si>
    <t>55-020</t>
  </si>
  <si>
    <t xml:space="preserve">Bank Spółdzielczy w Kobierzycach                                                                                                            </t>
  </si>
  <si>
    <t xml:space="preserve">Kobierzyce                    </t>
  </si>
  <si>
    <t xml:space="preserve">ul. Spółdzielcza 5                      </t>
  </si>
  <si>
    <t>55-040</t>
  </si>
  <si>
    <t xml:space="preserve">Oddział Operacyjny w Łagiewnikach                                                                                                           </t>
  </si>
  <si>
    <t xml:space="preserve">Łagiewniki                    </t>
  </si>
  <si>
    <t xml:space="preserve">ul. Wrocławska 5                        </t>
  </si>
  <si>
    <t>58-210</t>
  </si>
  <si>
    <t xml:space="preserve">Oddział Operacyjny we Wrocławiu                                                                                                             </t>
  </si>
  <si>
    <t xml:space="preserve">ul. Poniatowskiego 16-18                </t>
  </si>
  <si>
    <t>50-326</t>
  </si>
  <si>
    <t xml:space="preserve">Bank Spółdzielczy w Miliczu                                                                                                                 </t>
  </si>
  <si>
    <t xml:space="preserve">Milicz                        </t>
  </si>
  <si>
    <t xml:space="preserve">ul. Trzebnicka 7                        </t>
  </si>
  <si>
    <t>56-300</t>
  </si>
  <si>
    <t xml:space="preserve">Oddział w Cieszkowie                                                                                                                        </t>
  </si>
  <si>
    <t xml:space="preserve">Cieszków                      </t>
  </si>
  <si>
    <t xml:space="preserve">pl. Rynek 6A                            </t>
  </si>
  <si>
    <t>56-330</t>
  </si>
  <si>
    <t xml:space="preserve">Oddział w Krośnicach                                                                                                                        </t>
  </si>
  <si>
    <t xml:space="preserve">Krośnice                      </t>
  </si>
  <si>
    <t>56-320</t>
  </si>
  <si>
    <t xml:space="preserve">Bank Spółdzielczy w Obornikach Śląskich                                                                                                     </t>
  </si>
  <si>
    <t xml:space="preserve">Oborniki Śląskie              </t>
  </si>
  <si>
    <t xml:space="preserve">ul. Trzebnicka 3                        </t>
  </si>
  <si>
    <t>55-120</t>
  </si>
  <si>
    <t xml:space="preserve">Oddział w Prusicach                                                                                                                         </t>
  </si>
  <si>
    <t xml:space="preserve">Prusice                       </t>
  </si>
  <si>
    <t xml:space="preserve">ul. Żmigrodzka 19                       </t>
  </si>
  <si>
    <t>55-110</t>
  </si>
  <si>
    <t xml:space="preserve">Oddział w Brzegu Dolnym                                                                                                                     </t>
  </si>
  <si>
    <t xml:space="preserve">ul. Kolejowa 8                          </t>
  </si>
  <si>
    <t xml:space="preserve">Bank Spółdzielczy w Oleśnicy                                                                                                                </t>
  </si>
  <si>
    <t xml:space="preserve">ul. Wrocławska 36                       </t>
  </si>
  <si>
    <t xml:space="preserve">Oddział w Bierutowie                                                                                                                        </t>
  </si>
  <si>
    <t xml:space="preserve">Bierutów                      </t>
  </si>
  <si>
    <t xml:space="preserve">ul. Mickiewicza 25A                     </t>
  </si>
  <si>
    <t>56-420</t>
  </si>
  <si>
    <t xml:space="preserve">Oddział w Długołęce                                                                                                                         </t>
  </si>
  <si>
    <t xml:space="preserve">Długołęka                     </t>
  </si>
  <si>
    <t xml:space="preserve">ul. Robotnicza 14                       </t>
  </si>
  <si>
    <t>55-095</t>
  </si>
  <si>
    <t xml:space="preserve">Mirków                        </t>
  </si>
  <si>
    <t xml:space="preserve">Oddział w Dobroszycach                                                                                                                      </t>
  </si>
  <si>
    <t xml:space="preserve">Dobroszyce                    </t>
  </si>
  <si>
    <t xml:space="preserve">ul. Oleśnicka 18                        </t>
  </si>
  <si>
    <t>56-410</t>
  </si>
  <si>
    <t xml:space="preserve">Oddział w Twardogórze                                                                                                                       </t>
  </si>
  <si>
    <t xml:space="preserve">Twardogóra                    </t>
  </si>
  <si>
    <t xml:space="preserve">ul. Długa 1                             </t>
  </si>
  <si>
    <t>56-416</t>
  </si>
  <si>
    <t xml:space="preserve">Oddział w Międzyborzu                                                                                                                       </t>
  </si>
  <si>
    <t xml:space="preserve">Międzybórz                    </t>
  </si>
  <si>
    <t xml:space="preserve">ul. Kolejowa 22                         </t>
  </si>
  <si>
    <t>56-513</t>
  </si>
  <si>
    <t xml:space="preserve">Oddział w Mikstacie                                                                                                                         </t>
  </si>
  <si>
    <t xml:space="preserve">Mikstat                       </t>
  </si>
  <si>
    <t xml:space="preserve">ul. Kaliska 1                           </t>
  </si>
  <si>
    <t>63-510</t>
  </si>
  <si>
    <t xml:space="preserve">Oddział w Dziadowej Kłodzie                                                                                                                 </t>
  </si>
  <si>
    <t xml:space="preserve">Dziadowa Kłoda                </t>
  </si>
  <si>
    <t>56-504</t>
  </si>
  <si>
    <t xml:space="preserve">Oddział w Siechnicach                                                                                                                       </t>
  </si>
  <si>
    <t xml:space="preserve">Siechnice                     </t>
  </si>
  <si>
    <t xml:space="preserve">ul. Jana Pawła II 27B                   </t>
  </si>
  <si>
    <t>55-011</t>
  </si>
  <si>
    <t xml:space="preserve">Oddział w Kostomłotach                                                                                                                      </t>
  </si>
  <si>
    <t xml:space="preserve">Kostomłoty                    </t>
  </si>
  <si>
    <t>55-311</t>
  </si>
  <si>
    <t xml:space="preserve">Oddział w Mietkowie                                                                                                                         </t>
  </si>
  <si>
    <t xml:space="preserve">Mietków                       </t>
  </si>
  <si>
    <t xml:space="preserve">ul. Kolejowa 29                         </t>
  </si>
  <si>
    <t>55-081</t>
  </si>
  <si>
    <t xml:space="preserve">Bank Spółdzielczy w Oławie                                                                                                                  </t>
  </si>
  <si>
    <t xml:space="preserve">ul. Pałacowa 13                         </t>
  </si>
  <si>
    <t xml:space="preserve">Gospodarczy Bank Spółdzielczy w Strzelinie                                                                                                  </t>
  </si>
  <si>
    <t xml:space="preserve">ul. Kilińskiego nr 2 lok. 4             </t>
  </si>
  <si>
    <t xml:space="preserve">Bank Spółdzielczy w Środzie Śląskiej                                                                                                        </t>
  </si>
  <si>
    <t xml:space="preserve">Oddział Udanin                                                                                                                              </t>
  </si>
  <si>
    <t xml:space="preserve">Udanin                        </t>
  </si>
  <si>
    <t xml:space="preserve">Udanin 82A                              </t>
  </si>
  <si>
    <t>59-259</t>
  </si>
  <si>
    <t xml:space="preserve">Bank Spółdzielczy w Trzebnicy                                                                                                               </t>
  </si>
  <si>
    <t xml:space="preserve">ul. Prusicka 1                          </t>
  </si>
  <si>
    <t xml:space="preserve">Bank Spółdzielczy w Żmigrodzie                                                                                                              </t>
  </si>
  <si>
    <t xml:space="preserve">Żmigród                       </t>
  </si>
  <si>
    <t xml:space="preserve">ul. Marii Konopnickiej 1 - 3            </t>
  </si>
  <si>
    <t>55-140</t>
  </si>
  <si>
    <t xml:space="preserve">Bank Spółdzielczy w Biłgoraju                                                                                                               </t>
  </si>
  <si>
    <t xml:space="preserve">ul. Pocztowa 3                          </t>
  </si>
  <si>
    <t xml:space="preserve">Bank Spółdzielczy w Dołhobyczowie                                                                                                           </t>
  </si>
  <si>
    <t xml:space="preserve">Dołhobyczów                   </t>
  </si>
  <si>
    <t>22-540</t>
  </si>
  <si>
    <t xml:space="preserve">Oddział Mircze                                                                                                                              </t>
  </si>
  <si>
    <t xml:space="preserve">Mircze                        </t>
  </si>
  <si>
    <t xml:space="preserve">ul. Kryłowska 143                       </t>
  </si>
  <si>
    <t>22-530</t>
  </si>
  <si>
    <t xml:space="preserve">Oddział w Trzeszczanach                                                                                                                     </t>
  </si>
  <si>
    <t xml:space="preserve">Trzeszczany                   </t>
  </si>
  <si>
    <t xml:space="preserve">Trzeszczany 37                          </t>
  </si>
  <si>
    <t>22-554</t>
  </si>
  <si>
    <t xml:space="preserve">Bank Spółdzielczy we Frampolu                                                                                                               </t>
  </si>
  <si>
    <t xml:space="preserve">Frampol                       </t>
  </si>
  <si>
    <t xml:space="preserve">ul. Rynek 16                            </t>
  </si>
  <si>
    <t>23-440</t>
  </si>
  <si>
    <t xml:space="preserve">Bank Spółdzielczy w Izbicy                                                                                                                  </t>
  </si>
  <si>
    <t xml:space="preserve">Izbica                        </t>
  </si>
  <si>
    <t xml:space="preserve">ul. Gminna 2                            </t>
  </si>
  <si>
    <t>22-375</t>
  </si>
  <si>
    <t xml:space="preserve">Bank Spółdzielczy w Księżpolu                                                                                                               </t>
  </si>
  <si>
    <t xml:space="preserve">Księżpol                      </t>
  </si>
  <si>
    <t xml:space="preserve">ul. Biłgorajska 10                      </t>
  </si>
  <si>
    <t>23-415</t>
  </si>
  <si>
    <t xml:space="preserve">Bank Spółdzielczy w Lubyczy Królewskiej                                                                                                     </t>
  </si>
  <si>
    <t xml:space="preserve">Lubycza Królewska             </t>
  </si>
  <si>
    <t xml:space="preserve">ul. Kolejowa 14                         </t>
  </si>
  <si>
    <t>22-680</t>
  </si>
  <si>
    <t xml:space="preserve">Oddział Ulhówek                                                                                                                             </t>
  </si>
  <si>
    <t xml:space="preserve">Ulhówek                       </t>
  </si>
  <si>
    <t xml:space="preserve">ul. Kościelna 1/2                       </t>
  </si>
  <si>
    <t>22-678</t>
  </si>
  <si>
    <t xml:space="preserve">Bank Spółdzielczy w Łukowej                                                                                                                 </t>
  </si>
  <si>
    <t xml:space="preserve">Łukowa                        </t>
  </si>
  <si>
    <t xml:space="preserve">Łukowa 547                              </t>
  </si>
  <si>
    <t>23-412</t>
  </si>
  <si>
    <t xml:space="preserve">Bank Spółdzielczy w Łaszczowie                                                                                                              </t>
  </si>
  <si>
    <t xml:space="preserve">Łaszczów                      </t>
  </si>
  <si>
    <t>22-650</t>
  </si>
  <si>
    <t xml:space="preserve">Bank Spółdzielczy w Obszy                                                                                                                   </t>
  </si>
  <si>
    <t xml:space="preserve">Obsza                         </t>
  </si>
  <si>
    <t xml:space="preserve">Obsza 34A                               </t>
  </si>
  <si>
    <t>23-413</t>
  </si>
  <si>
    <t xml:space="preserve">Bank Spółdzielczy w Nieliszu z/s w Stawie Noakowskim                                                                                        </t>
  </si>
  <si>
    <t xml:space="preserve">Staw Noakowski                </t>
  </si>
  <si>
    <t xml:space="preserve">Staw Noakowski 100                      </t>
  </si>
  <si>
    <t>22-413</t>
  </si>
  <si>
    <t xml:space="preserve">Nielisz                       </t>
  </si>
  <si>
    <t xml:space="preserve">Bank Spółdzielczy w Szczebrzeszynie                                                                                                         </t>
  </si>
  <si>
    <t xml:space="preserve">Szczebrzeszyn                 </t>
  </si>
  <si>
    <t xml:space="preserve">pl. T.Kościuszki 31                     </t>
  </si>
  <si>
    <t>22-460</t>
  </si>
  <si>
    <t xml:space="preserve">Bank Spółdzielczy w Tarnogrodzie                                                                                                            </t>
  </si>
  <si>
    <t xml:space="preserve">Tarnogród                     </t>
  </si>
  <si>
    <t xml:space="preserve">ul. Partyzantów 9                       </t>
  </si>
  <si>
    <t>23-420</t>
  </si>
  <si>
    <t xml:space="preserve">Oddział Potok Górny                                                                                                                         </t>
  </si>
  <si>
    <t xml:space="preserve">Potok Górny                   </t>
  </si>
  <si>
    <t xml:space="preserve">Potok Górny 116                         </t>
  </si>
  <si>
    <t>23-423</t>
  </si>
  <si>
    <t xml:space="preserve">Bank Spółdzielczy w Tomaszowie Lubelskim                                                                                                    </t>
  </si>
  <si>
    <t xml:space="preserve">ul. Orzeszkowej 2                       </t>
  </si>
  <si>
    <t xml:space="preserve">Oddział w Jarczowie                                                                                                                         </t>
  </si>
  <si>
    <t xml:space="preserve">Jarczów                       </t>
  </si>
  <si>
    <t>22-664</t>
  </si>
  <si>
    <t xml:space="preserve">Oddział w Rachaniach                                                                                                                        </t>
  </si>
  <si>
    <t xml:space="preserve">Rachanie                      </t>
  </si>
  <si>
    <t xml:space="preserve">ul. Cicha 2A                            </t>
  </si>
  <si>
    <t>22-640</t>
  </si>
  <si>
    <t xml:space="preserve">Oddział w Suścu                                                                                                                             </t>
  </si>
  <si>
    <t xml:space="preserve">Susiec                        </t>
  </si>
  <si>
    <t xml:space="preserve">ul. Tomaszowska 4                       </t>
  </si>
  <si>
    <t>22-672</t>
  </si>
  <si>
    <t xml:space="preserve">Oddział w Tomaszowie Lubelskim Filia w Tarnawatce                                                                                           </t>
  </si>
  <si>
    <t xml:space="preserve">Tarnawatka                    </t>
  </si>
  <si>
    <t xml:space="preserve">ul. Lubelska 39                         </t>
  </si>
  <si>
    <t>22-604</t>
  </si>
  <si>
    <t xml:space="preserve">Bank Spółdzielczy w Werbkowicach                                                                                                            </t>
  </si>
  <si>
    <t xml:space="preserve">Werbkowice                    </t>
  </si>
  <si>
    <t xml:space="preserve">ul. Zamojska 1/1                        </t>
  </si>
  <si>
    <t>22-550</t>
  </si>
  <si>
    <t xml:space="preserve">Oddział w Horodle                                                                                                                           </t>
  </si>
  <si>
    <t xml:space="preserve">Horodło                       </t>
  </si>
  <si>
    <t>22-523</t>
  </si>
  <si>
    <t xml:space="preserve">Powiatowy Bank Spółdzielczy w Zamościu                                                                                                      </t>
  </si>
  <si>
    <t xml:space="preserve">Oddział w Komarowie                                                                                                                         </t>
  </si>
  <si>
    <t xml:space="preserve">Komarów                       </t>
  </si>
  <si>
    <t>22-435</t>
  </si>
  <si>
    <t xml:space="preserve">ul. Partyzantów 3A                      </t>
  </si>
  <si>
    <t xml:space="preserve">Oddział w Grabowcu                                                                                                                          </t>
  </si>
  <si>
    <t xml:space="preserve">Grabowiec                     </t>
  </si>
  <si>
    <t>22-425</t>
  </si>
  <si>
    <t xml:space="preserve">Oddział w Józefowie                                                                                                                         </t>
  </si>
  <si>
    <t xml:space="preserve">Józefów k/Biłgoraja           </t>
  </si>
  <si>
    <t xml:space="preserve">ul. Bartoszewskiego 5                   </t>
  </si>
  <si>
    <t>23-460</t>
  </si>
  <si>
    <t xml:space="preserve">Józefów                       </t>
  </si>
  <si>
    <t xml:space="preserve">Oddział w Sitnie                                                                                                                            </t>
  </si>
  <si>
    <t xml:space="preserve">Sitno                         </t>
  </si>
  <si>
    <t xml:space="preserve">Sitno 71                                </t>
  </si>
  <si>
    <t>22-424</t>
  </si>
  <si>
    <t xml:space="preserve">Oddział w Skierbieszowie                                                                                                                    </t>
  </si>
  <si>
    <t xml:space="preserve">Skierbieszów                  </t>
  </si>
  <si>
    <t>22-420</t>
  </si>
  <si>
    <t xml:space="preserve">Oddział w Zwierzyńcu                                                                                                                        </t>
  </si>
  <si>
    <t xml:space="preserve">Zwierzyniec                   </t>
  </si>
  <si>
    <t>22-470</t>
  </si>
  <si>
    <t xml:space="preserve">Oddział w Krynicach                                                                                                                         </t>
  </si>
  <si>
    <t xml:space="preserve">Krynice                       </t>
  </si>
  <si>
    <t xml:space="preserve">ul. Lubelska 108                        </t>
  </si>
  <si>
    <t>22-610</t>
  </si>
  <si>
    <t xml:space="preserve">Bank Spółdzielczy w Biszczy                                                                                                                 </t>
  </si>
  <si>
    <t xml:space="preserve">Biszcza                       </t>
  </si>
  <si>
    <t xml:space="preserve">Biszcza 72                              </t>
  </si>
  <si>
    <t>23-425</t>
  </si>
  <si>
    <t xml:space="preserve">Bank Spółdzielczy w Krośnie Odrzańskim                                                                                                      </t>
  </si>
  <si>
    <t xml:space="preserve">ul. ZBoWiD 3                            </t>
  </si>
  <si>
    <t xml:space="preserve">Bank Spółdzielczy w Żaganiu                                                                                                                 </t>
  </si>
  <si>
    <t xml:space="preserve">ul. Skarbowa 6                          </t>
  </si>
  <si>
    <t xml:space="preserve">Bank Spółdzielczy w Iłowej                                                                                                                  </t>
  </si>
  <si>
    <t xml:space="preserve">Iłowa                         </t>
  </si>
  <si>
    <t>68-120</t>
  </si>
  <si>
    <t xml:space="preserve">Bank Spółdzielczy w Siedlcu                                                                                                                 </t>
  </si>
  <si>
    <t xml:space="preserve">Siedlec                       </t>
  </si>
  <si>
    <t xml:space="preserve">ul. Zbąszyńska 25                       </t>
  </si>
  <si>
    <t>64-212</t>
  </si>
  <si>
    <t xml:space="preserve">Oddział Babimost                                                                                                                            </t>
  </si>
  <si>
    <t xml:space="preserve">Babimost                      </t>
  </si>
  <si>
    <t xml:space="preserve">ul. Sulechowska 17A                     </t>
  </si>
  <si>
    <t>66-110</t>
  </si>
  <si>
    <t xml:space="preserve">Bank Spółdzielczy w Trzebielu                                                                                                               </t>
  </si>
  <si>
    <t xml:space="preserve">ul. Wrocławska 21                       </t>
  </si>
  <si>
    <t xml:space="preserve">Bank Spółdzielczy w Kożuchowie                                                                                                              </t>
  </si>
  <si>
    <t xml:space="preserve">Kożuchów                      </t>
  </si>
  <si>
    <t>67-120</t>
  </si>
  <si>
    <t xml:space="preserve">Oddział Nowe Miasteczko                                                                                                                     </t>
  </si>
  <si>
    <t xml:space="preserve">Nowe Miasteczko               </t>
  </si>
  <si>
    <t xml:space="preserve">ul. Rynek 25                            </t>
  </si>
  <si>
    <t>67-124</t>
  </si>
  <si>
    <t xml:space="preserve">Oddział w Kargowej                                                                                                                          </t>
  </si>
  <si>
    <t xml:space="preserve">Kargowa                       </t>
  </si>
  <si>
    <t>66-120</t>
  </si>
  <si>
    <t xml:space="preserve">Bank Spółdzielczy w Nowej Soli                                                                                                              </t>
  </si>
  <si>
    <t xml:space="preserve">Oddział w Bytomiu Odrzańskim                                                                                                                </t>
  </si>
  <si>
    <t xml:space="preserve">Bytom Odrzański               </t>
  </si>
  <si>
    <t xml:space="preserve">ul. Szkolna 1                           </t>
  </si>
  <si>
    <t>67-115</t>
  </si>
  <si>
    <t xml:space="preserve">Powiatowy Bank Spółdzielczy we Wrześni                                                                                                      </t>
  </si>
  <si>
    <t xml:space="preserve">ul. Warszawska 36                       </t>
  </si>
  <si>
    <t>NumerKonta</t>
  </si>
  <si>
    <t>iloczyn</t>
  </si>
  <si>
    <t>NrOdzialu</t>
  </si>
  <si>
    <t>Czy 26 znaków</t>
  </si>
  <si>
    <t>suma modulo 10</t>
  </si>
  <si>
    <t>NumerDoKontroli</t>
  </si>
  <si>
    <t>WynikKontroli</t>
  </si>
  <si>
    <t>Wszystkie pola wniosku niezaznaczone na szaro muszą być wypełnione CZARNYM LUB NIEBIESKIM DŁUGOPISEM DRUKOWANYMI LITERAMI pod rygorem odrzucenia wniosku. Pola 20-27 wymagają uzupełnienia gdy zaznaczone będzie pole 19).</t>
  </si>
  <si>
    <t>dane ogólne</t>
  </si>
  <si>
    <t>5. Nazwa i adres właściwego Urzędu Skarbowego :</t>
  </si>
  <si>
    <t>Adres zamieszkania Wnioskodawcy/ Beneficjenta</t>
  </si>
  <si>
    <t>14. Powiat</t>
  </si>
  <si>
    <t>15. Województwo</t>
  </si>
  <si>
    <t>Numer konta bankowego, na które ma zostać wypłacone dofinansowanie:</t>
  </si>
  <si>
    <t>16. Numer rachunku</t>
  </si>
  <si>
    <t>17. Nazwa banku</t>
  </si>
  <si>
    <t>Informacje o mikroinstalacji fotowoltaicznej</t>
  </si>
  <si>
    <t>Lokalizacja instalacji</t>
  </si>
  <si>
    <t>18.</t>
  </si>
  <si>
    <t>Lokalizacja instalacji tożsama z adresem zamieszkania</t>
  </si>
  <si>
    <t>19.</t>
  </si>
  <si>
    <t>Lokalizacja instalacji inna niż adres zamieszkania - należy wypełnić pola 20-27</t>
  </si>
  <si>
    <t>20. Kod pocztowy</t>
  </si>
  <si>
    <t>21. Poczta</t>
  </si>
  <si>
    <t>22. Miejscowość</t>
  </si>
  <si>
    <t>23. Ulica</t>
  </si>
  <si>
    <t>24. Nr domu/nr lok.</t>
  </si>
  <si>
    <t>25. Gmina</t>
  </si>
  <si>
    <t>26. Powiat</t>
  </si>
  <si>
    <t>27. Województwo</t>
  </si>
  <si>
    <t>28. Moc zainstalowana instalacji fotowoltaicznej (kW)</t>
  </si>
  <si>
    <t>29. Koszty całkowite (w zł)</t>
  </si>
  <si>
    <t>30. Koszty kwalifikowane (w zł)</t>
  </si>
  <si>
    <t>31. Data zawarcia umowy kompleksowej</t>
  </si>
  <si>
    <t>32. Nr umowy kompleksowej</t>
  </si>
  <si>
    <t>33. Nr Punktu Poboru Energii (PPE) w którym zamontowano mikroinstalację fotowoltaiczną</t>
  </si>
  <si>
    <t>34.</t>
  </si>
  <si>
    <r>
      <rPr>
        <b/>
        <sz val="11"/>
        <color theme="1"/>
        <rFont val="Arial CE"/>
        <charset val="238"/>
      </rPr>
      <t>Oświadczenie o zapoznaniu się z niezbędną dokumentacją do złożenia wniosku</t>
    </r>
    <r>
      <rPr>
        <sz val="11"/>
        <color theme="1"/>
        <rFont val="Arial CE"/>
        <charset val="238"/>
      </rPr>
      <t xml:space="preserve">
Oświadczam, że zapoznałem/ -am się z dokumentami niezbędnymi do złożenia wniosku, w szczególności z Programem Priorytetowym "Mój Prąd" i regulaminem naboru wniosków oraz akceptuję zawarte w nich zapisy.</t>
    </r>
  </si>
  <si>
    <r>
      <rPr>
        <b/>
        <sz val="11"/>
        <color indexed="8"/>
        <rFont val="Arial CE"/>
        <charset val="238"/>
      </rPr>
      <t>Oświadczenie o braku finansowania zakresu rzeczowego z innych środków publicznych</t>
    </r>
    <r>
      <rPr>
        <sz val="11"/>
        <color indexed="8"/>
        <rFont val="Arial CE"/>
        <charset val="238"/>
      </rPr>
      <t xml:space="preserve">
Oświadczam, że ten sam zakres rzeczowy nie był i nie będzie dofinansowany ze środków publicznych, w tym w ramach Programu priorytetowego "Czyste powietrze". W przypadku przedstawienia kosztu zakupu i montażu instalacji dofinansowanej ze środków Programu priorytetowego "Mój Prąd' do rozliczenia w ramach ulgi termomodernizacyjnej, kwota przedstawiona do odliczenia od podatku będzie pomniejszona o kwotę otrzymanego dofinansowania.</t>
    </r>
  </si>
  <si>
    <r>
      <rPr>
        <b/>
        <sz val="11"/>
        <color indexed="8"/>
        <rFont val="Arial CE"/>
        <charset val="238"/>
      </rPr>
      <t>Oświadczenie dotyczące kontroli</t>
    </r>
    <r>
      <rPr>
        <sz val="11"/>
        <color indexed="8"/>
        <rFont val="Arial CE"/>
        <charset val="238"/>
      </rPr>
      <t xml:space="preserve">
Wyrażam zgodę na przeprowadzenie przez Narodowy Fundusz Ochrony Środowiska i Gospodarki Wodnej lub osoby wskazane przez NFOŚiGW wizytacji/ kontroli instalacji objętej dofinansowaniem w okresie do 3 lat od daty wypłaty środków pod rygorem wypowiedzenia umowy o dofinansowanie i zwrotu otrzymanych środków wraz z odsetkami jak od zaległości podatkowych.</t>
    </r>
  </si>
  <si>
    <r>
      <rPr>
        <b/>
        <sz val="11"/>
        <color theme="1"/>
        <rFont val="Arial CE"/>
        <charset val="238"/>
      </rPr>
      <t>Oświadczenie o przyjęciu do wiadomości obowiazku zwrotu otrzymanej dotacji po wypowiedzeniu umowy o dofinansowanie</t>
    </r>
    <r>
      <rPr>
        <sz val="11"/>
        <color theme="1"/>
        <rFont val="Arial CE"/>
        <charset val="238"/>
      </rPr>
      <t xml:space="preserve">
Oświadczam, że jest mi znany obowiązek zwrotu do NFOŚiGW pełnej kwoty otrzymanej dotacji wraz z odsetkami liczonymi jak od zaległości podatkowych, począwszy od daty obciążenia rachunku NFOŚiGW - w przypadku wypowiedzenia umowy, jak również możliwości dochodzenia przez NFOŚiGW roszczeń na drodze sądowej.</t>
    </r>
  </si>
  <si>
    <r>
      <rPr>
        <b/>
        <sz val="11"/>
        <color theme="1"/>
        <rFont val="Arial CE"/>
        <charset val="238"/>
      </rPr>
      <t>Oświadczenie o obowiązku informowania o aktualnych danych adresowych</t>
    </r>
    <r>
      <rPr>
        <sz val="11"/>
        <color theme="1"/>
        <rFont val="Arial CE"/>
        <charset val="238"/>
      </rPr>
      <t xml:space="preserve">
Oświadczam, że jest mi znany obowiązek informowania o kazdej zmianie danych adresowych (w tym e-mail) przez okres 3 lat od dnia zawarcia umowy o dofinansowanie.</t>
    </r>
  </si>
  <si>
    <t xml:space="preserve">Zgoda na przetwarzanie danych osobowych </t>
  </si>
  <si>
    <t>Zgodnie z oświadczeniem stanowiącym Załącznik nr 4 do Wniosku o dofinansowanie.</t>
  </si>
  <si>
    <r>
      <t xml:space="preserve">Oświadczenie o zgodności Wnioskodawcy/ Beneficjenta z Programem Priorytetowym
</t>
    </r>
    <r>
      <rPr>
        <sz val="11"/>
        <color theme="1"/>
        <rFont val="Arial CE"/>
        <charset val="238"/>
      </rPr>
      <t xml:space="preserve">Oświadczam, że jestem osobą fizyczną, będącą stroną umowy kompleksowej. </t>
    </r>
  </si>
  <si>
    <t>Niniejszy wniosek stanowi oświadczenie woli o zawarciu umowy o dofinansowanie z NFOŚiGW na kwotę zaakceptowaną przez ww. NFOŚiGW i na warunkach Programu priorytetowego
  "Mój prąd"</t>
  </si>
  <si>
    <r>
      <t>35. W oparciu o  Decyzję Upoważnionego z dnia ………........……  Nr ……...............… zaakceptowaną przez ministra właściwego do spraw energii pismem z dnia ………........……  znak ……..............................................…, na podstawie niniejszego wniosku udziela się dofinansowania w formie dotacji w kwocie …...........…...…....zł (słownie:............................................................................................................................zł) na zakup mikroinstalacji fotowoltaicznej zgodnie z zasadami Programu priorytetowego "Mój Prąd".</t>
    </r>
    <r>
      <rPr>
        <strike/>
        <sz val="11"/>
        <color indexed="8"/>
        <rFont val="Arial CE"/>
        <charset val="238"/>
      </rPr>
      <t/>
    </r>
  </si>
  <si>
    <t>36. Niniejszy wniosek stanowi jednocześnie umowę o dofinansowanie nr ……………………….. z dnia ………………………</t>
  </si>
  <si>
    <t>/podpis osób upoważnionych do reprezentowania NFOŚiGW/</t>
  </si>
  <si>
    <t>Kopia faktury za dostawę i montaż instalacji fotowoltaicznej opatrzona adnotacją „Zgłoszono do Programu priorytetowego Mój Prąd”.</t>
  </si>
  <si>
    <t>Dowód zapłaty faktury/Oświadczenie o dokonanej zapłacie.</t>
  </si>
  <si>
    <t>Zaświadczenie Operatora Sieci Dystrybucyjnej potwierdzające montaż licznika wraz z numerem Punktu Poboru Mocy w którym go zainstalowano.</t>
  </si>
  <si>
    <t>Klauzula informacyjna dla wnioskodawców Programu priorytetowego "Mój Prąd".</t>
  </si>
  <si>
    <r>
      <rPr>
        <sz val="11"/>
        <color indexed="8"/>
        <rFont val="Arial"/>
        <family val="2"/>
        <charset val="238"/>
      </rPr>
      <t>1. Nr wniosku*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</si>
</sst>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00000000000"/>
    <numFmt numFmtId="165" formatCode="00\-000"/>
  </numFmts>
  <fonts count="32" x14ac:knownFonts="1">
    <font>
      <sz val="10"/>
      <name val="Arial CE"/>
      <charset val="238"/>
    </font>
    <font>
      <sz val="10"/>
      <name val="Arial CE"/>
      <charset val="238"/>
    </font>
    <font>
      <sz val="11"/>
      <color indexed="8"/>
      <name val="Arial CE"/>
      <charset val="238"/>
    </font>
    <font>
      <sz val="11"/>
      <name val="Arial CE"/>
      <charset val="238"/>
    </font>
    <font>
      <i/>
      <sz val="11"/>
      <color indexed="8"/>
      <name val="Arial CE"/>
      <charset val="238"/>
    </font>
    <font>
      <strike/>
      <sz val="11"/>
      <color indexed="8"/>
      <name val="Arial CE"/>
      <charset val="238"/>
    </font>
    <font>
      <b/>
      <sz val="11"/>
      <color indexed="8"/>
      <name val="Arial CE"/>
      <charset val="238"/>
    </font>
    <font>
      <i/>
      <sz val="11"/>
      <name val="Arial CE"/>
      <charset val="238"/>
    </font>
    <font>
      <b/>
      <sz val="11"/>
      <name val="Arial CE"/>
      <charset val="238"/>
    </font>
    <font>
      <sz val="11"/>
      <color theme="1"/>
      <name val="Arial CE"/>
      <charset val="238"/>
    </font>
    <font>
      <i/>
      <sz val="11"/>
      <color theme="1"/>
      <name val="Arial CE"/>
      <charset val="238"/>
    </font>
    <font>
      <sz val="9"/>
      <color theme="1"/>
      <name val="Arial CE"/>
      <charset val="238"/>
    </font>
    <font>
      <sz val="11"/>
      <color rgb="FFFF0000"/>
      <name val="Arial CE"/>
      <charset val="238"/>
    </font>
    <font>
      <b/>
      <sz val="11"/>
      <color theme="1"/>
      <name val="Arial CE"/>
      <charset val="238"/>
    </font>
    <font>
      <b/>
      <sz val="12"/>
      <color theme="1"/>
      <name val="Arial CE"/>
      <charset val="238"/>
    </font>
    <font>
      <sz val="11"/>
      <color rgb="FF92D050"/>
      <name val="Arial CE"/>
      <charset val="238"/>
    </font>
    <font>
      <b/>
      <sz val="18"/>
      <color theme="1"/>
      <name val="Arial CE"/>
      <charset val="238"/>
    </font>
    <font>
      <b/>
      <sz val="10"/>
      <name val="Arial CE"/>
      <charset val="238"/>
    </font>
    <font>
      <b/>
      <i/>
      <sz val="11"/>
      <color rgb="FFFF0000"/>
      <name val="Arial CE"/>
      <charset val="238"/>
    </font>
    <font>
      <b/>
      <sz val="11"/>
      <color rgb="FFFF0000"/>
      <name val="Arial CE"/>
      <charset val="238"/>
    </font>
    <font>
      <sz val="12"/>
      <color theme="1"/>
      <name val="Arial CE"/>
      <charset val="238"/>
    </font>
    <font>
      <i/>
      <sz val="9"/>
      <color theme="1"/>
      <name val="Arial CE"/>
      <charset val="238"/>
    </font>
    <font>
      <i/>
      <sz val="9"/>
      <name val="Arial CE"/>
      <charset val="238"/>
    </font>
    <font>
      <sz val="9"/>
      <name val="Arial CE"/>
      <charset val="238"/>
    </font>
    <font>
      <b/>
      <sz val="12"/>
      <color theme="1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indexed="8"/>
      <name val="Arial"/>
      <family val="2"/>
      <charset val="238"/>
    </font>
    <font>
      <i/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51">
    <border>
      <left/>
      <right/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/>
      <right style="hair">
        <color indexed="64"/>
      </right>
      <top/>
      <bottom style="thin">
        <color indexed="9"/>
      </bottom>
      <diagonal/>
    </border>
    <border>
      <left/>
      <right style="hair">
        <color indexed="64"/>
      </right>
      <top style="thin">
        <color indexed="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theme="1"/>
      </left>
      <right/>
      <top/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thin">
        <color indexed="9"/>
      </left>
      <right style="thin">
        <color indexed="9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9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9"/>
      </left>
      <right/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9"/>
      </left>
      <right style="thin">
        <color indexed="9"/>
      </right>
      <top/>
      <bottom style="dotted">
        <color indexed="64"/>
      </bottom>
      <diagonal/>
    </border>
    <border>
      <left style="hair">
        <color theme="1"/>
      </left>
      <right/>
      <top/>
      <bottom style="dotted">
        <color indexed="64"/>
      </bottom>
      <diagonal/>
    </border>
    <border>
      <left style="thin">
        <color indexed="9"/>
      </left>
      <right/>
      <top/>
      <bottom style="dotted">
        <color indexed="64"/>
      </bottom>
      <diagonal/>
    </border>
    <border>
      <left/>
      <right style="thin">
        <color indexed="9"/>
      </right>
      <top/>
      <bottom style="dotted">
        <color indexed="64"/>
      </bottom>
      <diagonal/>
    </border>
    <border>
      <left/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9"/>
      </top>
      <bottom style="thin">
        <color indexed="9"/>
      </bottom>
      <diagonal/>
    </border>
    <border>
      <left style="hair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dotted">
        <color indexed="64"/>
      </bottom>
      <diagonal/>
    </border>
    <border>
      <left style="dotted">
        <color indexed="64"/>
      </left>
      <right/>
      <top style="dotted">
        <color theme="0"/>
      </top>
      <bottom style="dotted">
        <color theme="0"/>
      </bottom>
      <diagonal/>
    </border>
    <border>
      <left/>
      <right/>
      <top style="dotted">
        <color theme="0"/>
      </top>
      <bottom style="dotted">
        <color theme="0"/>
      </bottom>
      <diagonal/>
    </border>
    <border>
      <left/>
      <right style="dotted">
        <color indexed="64"/>
      </right>
      <top style="dotted">
        <color theme="0"/>
      </top>
      <bottom style="dotted">
        <color theme="0"/>
      </bottom>
      <diagonal/>
    </border>
    <border>
      <left style="dotted">
        <color theme="0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dotted">
        <color theme="0"/>
      </left>
      <right/>
      <top style="dotted">
        <color theme="0"/>
      </top>
      <bottom style="dotted">
        <color theme="0"/>
      </bottom>
      <diagonal/>
    </border>
    <border>
      <left/>
      <right style="dotted">
        <color theme="0"/>
      </right>
      <top style="dotted">
        <color theme="0"/>
      </top>
      <bottom style="dotted">
        <color theme="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9">
    <xf numFmtId="0" fontId="0" fillId="0" borderId="0" xfId="0"/>
    <xf numFmtId="0" fontId="9" fillId="2" borderId="1" xfId="0" applyFont="1" applyFill="1" applyBorder="1"/>
    <xf numFmtId="0" fontId="9" fillId="2" borderId="2" xfId="0" applyFont="1" applyFill="1" applyBorder="1"/>
    <xf numFmtId="0" fontId="9" fillId="2" borderId="3" xfId="0" applyFont="1" applyFill="1" applyBorder="1"/>
    <xf numFmtId="0" fontId="9" fillId="2" borderId="0" xfId="0" applyFont="1" applyFill="1" applyBorder="1"/>
    <xf numFmtId="0" fontId="9" fillId="2" borderId="4" xfId="0" applyFont="1" applyFill="1" applyBorder="1"/>
    <xf numFmtId="0" fontId="9" fillId="2" borderId="5" xfId="0" applyFont="1" applyFill="1" applyBorder="1"/>
    <xf numFmtId="0" fontId="9" fillId="2" borderId="6" xfId="0" applyFont="1" applyFill="1" applyBorder="1"/>
    <xf numFmtId="0" fontId="9" fillId="2" borderId="7" xfId="0" applyFont="1" applyFill="1" applyBorder="1"/>
    <xf numFmtId="0" fontId="9" fillId="2" borderId="9" xfId="0" applyFont="1" applyFill="1" applyBorder="1"/>
    <xf numFmtId="0" fontId="9" fillId="2" borderId="10" xfId="0" applyFont="1" applyFill="1" applyBorder="1"/>
    <xf numFmtId="0" fontId="0" fillId="0" borderId="0" xfId="0" applyBorder="1" applyAlignment="1">
      <alignment wrapText="1"/>
    </xf>
    <xf numFmtId="0" fontId="11" fillId="2" borderId="2" xfId="0" applyFont="1" applyFill="1" applyBorder="1"/>
    <xf numFmtId="0" fontId="11" fillId="2" borderId="4" xfId="0" applyFont="1" applyFill="1" applyBorder="1"/>
    <xf numFmtId="0" fontId="9" fillId="2" borderId="0" xfId="0" applyFont="1" applyFill="1" applyBorder="1" applyAlignment="1">
      <alignment horizontal="center"/>
    </xf>
    <xf numFmtId="0" fontId="2" fillId="2" borderId="5" xfId="0" applyFont="1" applyFill="1" applyBorder="1" applyAlignment="1">
      <alignment wrapText="1"/>
    </xf>
    <xf numFmtId="0" fontId="3" fillId="0" borderId="12" xfId="0" applyFont="1" applyBorder="1" applyAlignment="1">
      <alignment wrapText="1"/>
    </xf>
    <xf numFmtId="0" fontId="12" fillId="2" borderId="0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17" fillId="0" borderId="0" xfId="0" applyFont="1"/>
    <xf numFmtId="0" fontId="2" fillId="2" borderId="0" xfId="0" applyFont="1" applyFill="1" applyBorder="1" applyAlignment="1">
      <alignment wrapText="1"/>
    </xf>
    <xf numFmtId="0" fontId="0" fillId="0" borderId="19" xfId="0" applyBorder="1"/>
    <xf numFmtId="0" fontId="17" fillId="0" borderId="19" xfId="0" applyFont="1" applyBorder="1" applyAlignment="1">
      <alignment horizontal="center"/>
    </xf>
    <xf numFmtId="0" fontId="17" fillId="0" borderId="19" xfId="0" applyFont="1" applyBorder="1"/>
    <xf numFmtId="0" fontId="0" fillId="4" borderId="0" xfId="0" applyFont="1" applyFill="1"/>
    <xf numFmtId="0" fontId="0" fillId="0" borderId="0" xfId="0" applyFont="1"/>
    <xf numFmtId="0" fontId="0" fillId="4" borderId="0" xfId="0" applyFill="1"/>
    <xf numFmtId="0" fontId="0" fillId="0" borderId="19" xfId="0" applyBorder="1" applyAlignment="1">
      <alignment horizontal="center"/>
    </xf>
    <xf numFmtId="0" fontId="13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0" fontId="13" fillId="0" borderId="5" xfId="0" applyFont="1" applyFill="1" applyBorder="1"/>
    <xf numFmtId="0" fontId="9" fillId="0" borderId="0" xfId="0" applyFont="1" applyFill="1" applyBorder="1"/>
    <xf numFmtId="0" fontId="9" fillId="0" borderId="0" xfId="0" applyFont="1" applyFill="1" applyBorder="1" applyAlignment="1">
      <alignment vertical="center" wrapText="1"/>
    </xf>
    <xf numFmtId="0" fontId="9" fillId="0" borderId="3" xfId="0" applyFont="1" applyFill="1" applyBorder="1"/>
    <xf numFmtId="0" fontId="9" fillId="0" borderId="0" xfId="0" applyFont="1" applyFill="1" applyBorder="1" applyAlignment="1">
      <alignment vertical="center"/>
    </xf>
    <xf numFmtId="0" fontId="13" fillId="0" borderId="7" xfId="0" applyFont="1" applyFill="1" applyBorder="1"/>
    <xf numFmtId="0" fontId="9" fillId="0" borderId="7" xfId="0" applyFont="1" applyFill="1" applyBorder="1"/>
    <xf numFmtId="43" fontId="15" fillId="0" borderId="0" xfId="1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vertical="top"/>
    </xf>
    <xf numFmtId="0" fontId="16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wrapText="1"/>
    </xf>
    <xf numFmtId="0" fontId="9" fillId="0" borderId="2" xfId="0" applyFont="1" applyFill="1" applyBorder="1"/>
    <xf numFmtId="0" fontId="3" fillId="0" borderId="0" xfId="0" applyFont="1" applyFill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10" fillId="0" borderId="8" xfId="0" applyFont="1" applyFill="1" applyBorder="1"/>
    <xf numFmtId="0" fontId="9" fillId="0" borderId="9" xfId="0" applyFont="1" applyFill="1" applyBorder="1"/>
    <xf numFmtId="0" fontId="9" fillId="0" borderId="4" xfId="0" applyFont="1" applyFill="1" applyBorder="1"/>
    <xf numFmtId="0" fontId="10" fillId="0" borderId="4" xfId="0" applyFont="1" applyFill="1" applyBorder="1"/>
    <xf numFmtId="0" fontId="9" fillId="0" borderId="10" xfId="0" applyFont="1" applyFill="1" applyBorder="1"/>
    <xf numFmtId="0" fontId="9" fillId="0" borderId="6" xfId="0" applyFont="1" applyFill="1" applyBorder="1"/>
    <xf numFmtId="0" fontId="9" fillId="0" borderId="2" xfId="0" applyFont="1" applyFill="1" applyBorder="1" applyAlignment="1">
      <alignment horizontal="center" vertical="center"/>
    </xf>
    <xf numFmtId="0" fontId="11" fillId="0" borderId="2" xfId="0" applyFont="1" applyFill="1" applyBorder="1"/>
    <xf numFmtId="0" fontId="11" fillId="0" borderId="4" xfId="0" applyFont="1" applyFill="1" applyBorder="1"/>
    <xf numFmtId="0" fontId="0" fillId="0" borderId="10" xfId="0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9" fillId="0" borderId="1" xfId="0" applyFont="1" applyFill="1" applyBorder="1"/>
    <xf numFmtId="0" fontId="9" fillId="0" borderId="30" xfId="0" applyFont="1" applyFill="1" applyBorder="1" applyAlignment="1">
      <alignment vertical="center"/>
    </xf>
    <xf numFmtId="0" fontId="9" fillId="0" borderId="30" xfId="0" applyFont="1" applyFill="1" applyBorder="1" applyAlignment="1">
      <alignment vertical="center" wrapText="1"/>
    </xf>
    <xf numFmtId="0" fontId="9" fillId="0" borderId="30" xfId="0" applyFont="1" applyFill="1" applyBorder="1"/>
    <xf numFmtId="0" fontId="9" fillId="2" borderId="48" xfId="0" applyFont="1" applyFill="1" applyBorder="1"/>
    <xf numFmtId="0" fontId="9" fillId="0" borderId="8" xfId="0" applyFont="1" applyFill="1" applyBorder="1"/>
    <xf numFmtId="0" fontId="2" fillId="0" borderId="29" xfId="0" applyFont="1" applyFill="1" applyBorder="1"/>
    <xf numFmtId="0" fontId="9" fillId="0" borderId="29" xfId="0" applyFont="1" applyFill="1" applyBorder="1"/>
    <xf numFmtId="0" fontId="9" fillId="0" borderId="11" xfId="0" applyFont="1" applyFill="1" applyBorder="1"/>
    <xf numFmtId="0" fontId="2" fillId="0" borderId="36" xfId="0" applyFont="1" applyFill="1" applyBorder="1"/>
    <xf numFmtId="0" fontId="9" fillId="0" borderId="27" xfId="0" applyFont="1" applyFill="1" applyBorder="1"/>
    <xf numFmtId="0" fontId="9" fillId="0" borderId="36" xfId="0" applyFont="1" applyFill="1" applyBorder="1"/>
    <xf numFmtId="0" fontId="9" fillId="0" borderId="38" xfId="0" applyFont="1" applyFill="1" applyBorder="1"/>
    <xf numFmtId="0" fontId="9" fillId="0" borderId="39" xfId="0" applyFont="1" applyFill="1" applyBorder="1"/>
    <xf numFmtId="0" fontId="2" fillId="0" borderId="7" xfId="0" applyFont="1" applyFill="1" applyBorder="1"/>
    <xf numFmtId="0" fontId="9" fillId="0" borderId="34" xfId="0" applyFont="1" applyFill="1" applyBorder="1"/>
    <xf numFmtId="0" fontId="9" fillId="0" borderId="42" xfId="0" applyFont="1" applyFill="1" applyBorder="1"/>
    <xf numFmtId="0" fontId="9" fillId="0" borderId="15" xfId="0" applyFont="1" applyFill="1" applyBorder="1"/>
    <xf numFmtId="0" fontId="9" fillId="0" borderId="44" xfId="0" applyFont="1" applyFill="1" applyBorder="1"/>
    <xf numFmtId="0" fontId="2" fillId="0" borderId="0" xfId="0" applyFont="1" applyFill="1" applyBorder="1"/>
    <xf numFmtId="0" fontId="3" fillId="0" borderId="9" xfId="0" applyFont="1" applyFill="1" applyBorder="1" applyAlignment="1">
      <alignment wrapText="1"/>
    </xf>
    <xf numFmtId="0" fontId="9" fillId="0" borderId="7" xfId="0" applyFont="1" applyFill="1" applyBorder="1" applyAlignment="1"/>
    <xf numFmtId="0" fontId="2" fillId="0" borderId="0" xfId="0" applyFont="1" applyFill="1" applyBorder="1" applyAlignment="1">
      <alignment wrapText="1"/>
    </xf>
    <xf numFmtId="0" fontId="13" fillId="0" borderId="3" xfId="0" applyFont="1" applyFill="1" applyBorder="1"/>
    <xf numFmtId="0" fontId="13" fillId="0" borderId="0" xfId="0" applyFont="1" applyFill="1" applyBorder="1" applyAlignment="1">
      <alignment horizontal="left" vertical="top"/>
    </xf>
    <xf numFmtId="0" fontId="13" fillId="0" borderId="5" xfId="0" applyFont="1" applyFill="1" applyBorder="1" applyAlignment="1">
      <alignment horizontal="left" vertical="top"/>
    </xf>
    <xf numFmtId="0" fontId="9" fillId="0" borderId="20" xfId="0" applyFont="1" applyFill="1" applyBorder="1" applyAlignment="1" applyProtection="1">
      <alignment horizontal="left" vertical="top"/>
      <protection locked="0"/>
    </xf>
    <xf numFmtId="0" fontId="9" fillId="0" borderId="0" xfId="0" applyFont="1" applyFill="1" applyBorder="1" applyAlignment="1" applyProtection="1">
      <alignment horizontal="left" vertical="top"/>
      <protection locked="0"/>
    </xf>
    <xf numFmtId="0" fontId="9" fillId="0" borderId="25" xfId="0" applyFont="1" applyFill="1" applyBorder="1" applyAlignment="1" applyProtection="1">
      <alignment horizontal="left" vertical="top"/>
      <protection locked="0"/>
    </xf>
    <xf numFmtId="0" fontId="9" fillId="0" borderId="37" xfId="0" applyFont="1" applyFill="1" applyBorder="1" applyAlignment="1" applyProtection="1">
      <alignment horizontal="left" vertical="top"/>
      <protection locked="0"/>
    </xf>
    <xf numFmtId="0" fontId="9" fillId="0" borderId="27" xfId="0" applyFont="1" applyFill="1" applyBorder="1" applyAlignment="1" applyProtection="1">
      <alignment horizontal="left" vertical="top"/>
      <protection locked="0"/>
    </xf>
    <xf numFmtId="0" fontId="9" fillId="0" borderId="28" xfId="0" applyFont="1" applyFill="1" applyBorder="1" applyAlignment="1" applyProtection="1">
      <alignment horizontal="left" vertical="top"/>
      <protection locked="0"/>
    </xf>
    <xf numFmtId="0" fontId="9" fillId="0" borderId="32" xfId="0" applyFont="1" applyFill="1" applyBorder="1" applyAlignment="1" applyProtection="1">
      <alignment horizontal="left" vertical="center"/>
      <protection locked="0"/>
    </xf>
    <xf numFmtId="0" fontId="9" fillId="0" borderId="30" xfId="0" applyFont="1" applyFill="1" applyBorder="1" applyAlignment="1" applyProtection="1">
      <alignment horizontal="left" vertical="center"/>
      <protection locked="0"/>
    </xf>
    <xf numFmtId="0" fontId="9" fillId="0" borderId="33" xfId="0" applyFont="1" applyFill="1" applyBorder="1" applyAlignment="1" applyProtection="1">
      <alignment horizontal="left" vertical="center"/>
      <protection locked="0"/>
    </xf>
    <xf numFmtId="0" fontId="9" fillId="0" borderId="21" xfId="0" applyFont="1" applyFill="1" applyBorder="1" applyAlignment="1" applyProtection="1">
      <alignment horizontal="left" vertical="top"/>
      <protection locked="0"/>
    </xf>
    <xf numFmtId="0" fontId="9" fillId="0" borderId="22" xfId="0" applyFont="1" applyFill="1" applyBorder="1" applyAlignment="1" applyProtection="1">
      <alignment horizontal="left" vertical="top"/>
      <protection locked="0"/>
    </xf>
    <xf numFmtId="0" fontId="9" fillId="0" borderId="23" xfId="0" applyFont="1" applyFill="1" applyBorder="1" applyAlignment="1" applyProtection="1">
      <alignment horizontal="left" vertical="top"/>
      <protection locked="0"/>
    </xf>
    <xf numFmtId="0" fontId="9" fillId="0" borderId="24" xfId="0" applyFont="1" applyFill="1" applyBorder="1" applyAlignment="1" applyProtection="1">
      <alignment horizontal="left" vertical="top"/>
      <protection locked="0"/>
    </xf>
    <xf numFmtId="0" fontId="9" fillId="0" borderId="26" xfId="0" applyFont="1" applyFill="1" applyBorder="1" applyAlignment="1" applyProtection="1">
      <alignment horizontal="left" vertical="top"/>
      <protection locked="0"/>
    </xf>
    <xf numFmtId="165" fontId="9" fillId="0" borderId="32" xfId="0" quotePrefix="1" applyNumberFormat="1" applyFont="1" applyFill="1" applyBorder="1" applyAlignment="1" applyProtection="1">
      <alignment horizontal="center" vertical="top"/>
      <protection locked="0"/>
    </xf>
    <xf numFmtId="165" fontId="9" fillId="0" borderId="30" xfId="0" quotePrefix="1" applyNumberFormat="1" applyFont="1" applyFill="1" applyBorder="1" applyAlignment="1" applyProtection="1">
      <alignment horizontal="center" vertical="top"/>
      <protection locked="0"/>
    </xf>
    <xf numFmtId="165" fontId="9" fillId="0" borderId="33" xfId="0" quotePrefix="1" applyNumberFormat="1" applyFont="1" applyFill="1" applyBorder="1" applyAlignment="1" applyProtection="1">
      <alignment horizontal="center" vertical="top"/>
      <protection locked="0"/>
    </xf>
    <xf numFmtId="0" fontId="9" fillId="0" borderId="32" xfId="0" applyFont="1" applyFill="1" applyBorder="1" applyAlignment="1" applyProtection="1">
      <alignment horizontal="left" vertical="top"/>
      <protection locked="0"/>
    </xf>
    <xf numFmtId="0" fontId="9" fillId="0" borderId="30" xfId="0" applyFont="1" applyFill="1" applyBorder="1" applyAlignment="1" applyProtection="1">
      <alignment horizontal="left" vertical="top"/>
      <protection locked="0"/>
    </xf>
    <xf numFmtId="0" fontId="9" fillId="0" borderId="33" xfId="0" applyFont="1" applyFill="1" applyBorder="1" applyAlignment="1" applyProtection="1">
      <alignment horizontal="left" vertical="top"/>
      <protection locked="0"/>
    </xf>
    <xf numFmtId="0" fontId="18" fillId="0" borderId="0" xfId="0" applyFont="1" applyFill="1" applyBorder="1" applyAlignment="1">
      <alignment horizontal="center"/>
    </xf>
    <xf numFmtId="164" fontId="9" fillId="0" borderId="26" xfId="0" applyNumberFormat="1" applyFont="1" applyFill="1" applyBorder="1" applyAlignment="1" applyProtection="1">
      <alignment horizontal="center" vertical="center"/>
      <protection locked="0"/>
    </xf>
    <xf numFmtId="164" fontId="9" fillId="0" borderId="27" xfId="0" applyNumberFormat="1" applyFont="1" applyFill="1" applyBorder="1" applyAlignment="1" applyProtection="1">
      <alignment horizontal="center" vertical="center"/>
      <protection locked="0"/>
    </xf>
    <xf numFmtId="164" fontId="9" fillId="0" borderId="28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9" fillId="0" borderId="15" xfId="0" applyFont="1" applyFill="1" applyBorder="1" applyAlignment="1">
      <alignment horizontal="left" vertical="center" wrapText="1"/>
    </xf>
    <xf numFmtId="0" fontId="9" fillId="0" borderId="12" xfId="0" applyFont="1" applyFill="1" applyBorder="1" applyAlignment="1">
      <alignment horizontal="left" vertical="center" wrapText="1"/>
    </xf>
    <xf numFmtId="0" fontId="9" fillId="0" borderId="11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wrapText="1"/>
    </xf>
    <xf numFmtId="0" fontId="3" fillId="0" borderId="10" xfId="0" applyFont="1" applyFill="1" applyBorder="1" applyAlignment="1">
      <alignment wrapText="1"/>
    </xf>
    <xf numFmtId="0" fontId="3" fillId="0" borderId="3" xfId="0" applyFont="1" applyFill="1" applyBorder="1" applyAlignment="1">
      <alignment wrapText="1"/>
    </xf>
    <xf numFmtId="0" fontId="9" fillId="0" borderId="6" xfId="0" applyFont="1" applyFill="1" applyBorder="1" applyAlignment="1">
      <alignment horizontal="left" vertical="center" wrapText="1"/>
    </xf>
    <xf numFmtId="0" fontId="9" fillId="0" borderId="10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left"/>
    </xf>
    <xf numFmtId="49" fontId="13" fillId="0" borderId="32" xfId="0" applyNumberFormat="1" applyFont="1" applyFill="1" applyBorder="1" applyAlignment="1" applyProtection="1">
      <alignment horizontal="left"/>
      <protection locked="0"/>
    </xf>
    <xf numFmtId="49" fontId="13" fillId="0" borderId="30" xfId="0" applyNumberFormat="1" applyFont="1" applyFill="1" applyBorder="1" applyAlignment="1" applyProtection="1">
      <alignment horizontal="left"/>
      <protection locked="0"/>
    </xf>
    <xf numFmtId="49" fontId="13" fillId="0" borderId="33" xfId="0" applyNumberFormat="1" applyFont="1" applyFill="1" applyBorder="1" applyAlignment="1" applyProtection="1">
      <alignment horizontal="left"/>
      <protection locked="0"/>
    </xf>
    <xf numFmtId="0" fontId="19" fillId="0" borderId="0" xfId="0" applyFont="1" applyFill="1" applyBorder="1" applyAlignment="1">
      <alignment horizontal="center" wrapText="1"/>
    </xf>
    <xf numFmtId="0" fontId="9" fillId="0" borderId="43" xfId="0" applyFont="1" applyFill="1" applyBorder="1" applyAlignment="1" applyProtection="1">
      <alignment horizontal="center" vertical="top"/>
      <protection locked="0"/>
    </xf>
    <xf numFmtId="0" fontId="9" fillId="0" borderId="30" xfId="0" applyFont="1" applyFill="1" applyBorder="1" applyAlignment="1" applyProtection="1">
      <alignment horizontal="center" vertical="top"/>
      <protection locked="0"/>
    </xf>
    <xf numFmtId="0" fontId="9" fillId="0" borderId="33" xfId="0" applyFont="1" applyFill="1" applyBorder="1" applyAlignment="1" applyProtection="1">
      <alignment horizontal="center" vertical="top"/>
      <protection locked="0"/>
    </xf>
    <xf numFmtId="0" fontId="9" fillId="0" borderId="43" xfId="0" applyFont="1" applyFill="1" applyBorder="1" applyAlignment="1" applyProtection="1">
      <alignment horizontal="left" vertical="top"/>
      <protection locked="0"/>
    </xf>
    <xf numFmtId="0" fontId="9" fillId="0" borderId="43" xfId="0" applyFont="1" applyFill="1" applyBorder="1" applyAlignment="1" applyProtection="1">
      <alignment horizontal="left" vertical="center"/>
      <protection locked="0"/>
    </xf>
    <xf numFmtId="0" fontId="13" fillId="0" borderId="32" xfId="0" applyFont="1" applyFill="1" applyBorder="1" applyAlignment="1">
      <alignment horizontal="left"/>
    </xf>
    <xf numFmtId="0" fontId="13" fillId="0" borderId="30" xfId="0" applyFont="1" applyFill="1" applyBorder="1" applyAlignment="1">
      <alignment horizontal="left"/>
    </xf>
    <xf numFmtId="0" fontId="13" fillId="0" borderId="33" xfId="0" applyFont="1" applyFill="1" applyBorder="1" applyAlignment="1">
      <alignment horizontal="left"/>
    </xf>
    <xf numFmtId="0" fontId="6" fillId="0" borderId="8" xfId="0" applyFont="1" applyFill="1" applyBorder="1" applyAlignment="1">
      <alignment wrapText="1"/>
    </xf>
    <xf numFmtId="0" fontId="8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/>
    <xf numFmtId="0" fontId="3" fillId="2" borderId="6" xfId="0" applyFont="1" applyFill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29" xfId="0" applyFont="1" applyFill="1" applyBorder="1" applyProtection="1"/>
    <xf numFmtId="0" fontId="9" fillId="0" borderId="30" xfId="0" applyFont="1" applyFill="1" applyBorder="1" applyProtection="1"/>
    <xf numFmtId="0" fontId="9" fillId="0" borderId="29" xfId="0" applyFont="1" applyFill="1" applyBorder="1" applyProtection="1"/>
    <xf numFmtId="0" fontId="9" fillId="0" borderId="31" xfId="0" applyFont="1" applyFill="1" applyBorder="1" applyProtection="1"/>
    <xf numFmtId="0" fontId="24" fillId="2" borderId="8" xfId="0" applyFont="1" applyFill="1" applyBorder="1" applyAlignment="1" applyProtection="1">
      <alignment horizontal="center" vertical="center" wrapText="1"/>
    </xf>
    <xf numFmtId="0" fontId="25" fillId="0" borderId="0" xfId="0" applyFont="1" applyAlignment="1" applyProtection="1">
      <alignment horizontal="center" vertical="center" wrapText="1"/>
    </xf>
    <xf numFmtId="0" fontId="26" fillId="0" borderId="5" xfId="0" applyFont="1" applyBorder="1" applyAlignment="1" applyProtection="1">
      <alignment horizontal="center" vertical="center" wrapText="1"/>
    </xf>
    <xf numFmtId="0" fontId="26" fillId="0" borderId="0" xfId="0" applyFont="1" applyBorder="1" applyAlignment="1" applyProtection="1">
      <alignment horizontal="center" wrapText="1"/>
    </xf>
    <xf numFmtId="0" fontId="27" fillId="2" borderId="8" xfId="0" applyFont="1" applyFill="1" applyBorder="1" applyAlignment="1" applyProtection="1">
      <alignment horizontal="center" vertical="center" wrapText="1"/>
    </xf>
    <xf numFmtId="0" fontId="27" fillId="2" borderId="0" xfId="0" applyFont="1" applyFill="1" applyBorder="1" applyAlignment="1" applyProtection="1">
      <alignment horizontal="center" vertical="center" wrapText="1"/>
    </xf>
    <xf numFmtId="0" fontId="27" fillId="2" borderId="5" xfId="0" applyFont="1" applyFill="1" applyBorder="1" applyAlignment="1" applyProtection="1">
      <alignment horizontal="center" vertical="center" wrapText="1"/>
    </xf>
    <xf numFmtId="0" fontId="28" fillId="3" borderId="15" xfId="0" applyFont="1" applyFill="1" applyBorder="1" applyAlignment="1" applyProtection="1"/>
    <xf numFmtId="0" fontId="26" fillId="3" borderId="12" xfId="0" applyFont="1" applyFill="1" applyBorder="1" applyAlignment="1" applyProtection="1"/>
    <xf numFmtId="0" fontId="26" fillId="3" borderId="17" xfId="0" applyFont="1" applyFill="1" applyBorder="1" applyAlignment="1" applyProtection="1"/>
    <xf numFmtId="0" fontId="28" fillId="3" borderId="13" xfId="0" applyFont="1" applyFill="1" applyBorder="1" applyProtection="1"/>
    <xf numFmtId="0" fontId="28" fillId="2" borderId="3" xfId="0" applyFont="1" applyFill="1" applyBorder="1" applyProtection="1"/>
    <xf numFmtId="0" fontId="29" fillId="3" borderId="14" xfId="0" applyFont="1" applyFill="1" applyBorder="1" applyAlignment="1" applyProtection="1"/>
    <xf numFmtId="0" fontId="26" fillId="3" borderId="16" xfId="0" applyFont="1" applyFill="1" applyBorder="1" applyAlignment="1" applyProtection="1"/>
    <xf numFmtId="0" fontId="26" fillId="3" borderId="18" xfId="0" applyFont="1" applyFill="1" applyBorder="1" applyAlignment="1" applyProtection="1"/>
    <xf numFmtId="0" fontId="28" fillId="3" borderId="13" xfId="0" quotePrefix="1" applyFont="1" applyFill="1" applyBorder="1" applyAlignment="1" applyProtection="1">
      <alignment horizontal="center"/>
    </xf>
    <xf numFmtId="0" fontId="28" fillId="3" borderId="13" xfId="0" applyFont="1" applyFill="1" applyBorder="1" applyAlignment="1" applyProtection="1">
      <alignment horizontal="center"/>
    </xf>
    <xf numFmtId="0" fontId="30" fillId="2" borderId="0" xfId="0" applyFont="1" applyFill="1" applyBorder="1" applyProtection="1"/>
    <xf numFmtId="0" fontId="28" fillId="2" borderId="0" xfId="0" applyFont="1" applyFill="1" applyBorder="1" applyProtection="1"/>
    <xf numFmtId="0" fontId="28" fillId="2" borderId="7" xfId="0" applyFont="1" applyFill="1" applyBorder="1" applyProtection="1"/>
    <xf numFmtId="0" fontId="28" fillId="2" borderId="2" xfId="0" applyFont="1" applyFill="1" applyBorder="1" applyProtection="1"/>
    <xf numFmtId="0" fontId="28" fillId="2" borderId="4" xfId="0" applyFont="1" applyFill="1" applyBorder="1" applyProtection="1"/>
    <xf numFmtId="0" fontId="24" fillId="0" borderId="0" xfId="0" applyFont="1" applyFill="1" applyBorder="1" applyAlignment="1" applyProtection="1">
      <alignment horizontal="left" vertical="center"/>
    </xf>
    <xf numFmtId="0" fontId="24" fillId="0" borderId="0" xfId="0" applyFont="1" applyFill="1" applyBorder="1" applyProtection="1"/>
    <xf numFmtId="0" fontId="24" fillId="0" borderId="7" xfId="0" applyFont="1" applyFill="1" applyBorder="1" applyProtection="1"/>
    <xf numFmtId="0" fontId="24" fillId="0" borderId="4" xfId="0" applyFont="1" applyFill="1" applyBorder="1" applyProtection="1"/>
    <xf numFmtId="0" fontId="28" fillId="0" borderId="8" xfId="0" applyFont="1" applyFill="1" applyBorder="1" applyProtection="1"/>
    <xf numFmtId="0" fontId="31" fillId="0" borderId="0" xfId="0" applyFont="1" applyFill="1" applyBorder="1" applyProtection="1"/>
    <xf numFmtId="0" fontId="31" fillId="0" borderId="7" xfId="0" applyFont="1" applyFill="1" applyBorder="1" applyProtection="1"/>
    <xf numFmtId="0" fontId="31" fillId="0" borderId="4" xfId="0" applyFont="1" applyFill="1" applyBorder="1" applyProtection="1"/>
    <xf numFmtId="0" fontId="29" fillId="0" borderId="4" xfId="0" applyFont="1" applyFill="1" applyBorder="1" applyProtection="1"/>
    <xf numFmtId="0" fontId="28" fillId="0" borderId="4" xfId="0" applyFont="1" applyFill="1" applyBorder="1" applyProtection="1"/>
    <xf numFmtId="0" fontId="28" fillId="0" borderId="14" xfId="0" applyFont="1" applyFill="1" applyBorder="1" applyProtection="1"/>
    <xf numFmtId="0" fontId="2" fillId="0" borderId="7" xfId="0" applyFont="1" applyFill="1" applyBorder="1" applyProtection="1"/>
    <xf numFmtId="0" fontId="9" fillId="0" borderId="7" xfId="0" applyFont="1" applyFill="1" applyBorder="1" applyProtection="1"/>
    <xf numFmtId="0" fontId="13" fillId="0" borderId="0" xfId="0" applyFont="1" applyFill="1" applyBorder="1" applyAlignment="1" applyProtection="1">
      <alignment horizontal="left"/>
    </xf>
    <xf numFmtId="0" fontId="8" fillId="0" borderId="0" xfId="0" applyFont="1" applyFill="1" applyAlignment="1" applyProtection="1">
      <alignment horizontal="left"/>
    </xf>
    <xf numFmtId="0" fontId="2" fillId="0" borderId="36" xfId="0" applyFont="1" applyFill="1" applyBorder="1" applyProtection="1"/>
    <xf numFmtId="0" fontId="9" fillId="0" borderId="36" xfId="0" applyFont="1" applyFill="1" applyBorder="1" applyProtection="1"/>
    <xf numFmtId="0" fontId="9" fillId="0" borderId="0" xfId="0" applyFont="1" applyFill="1" applyBorder="1" applyAlignment="1" applyProtection="1">
      <alignment horizontal="center" vertical="center"/>
    </xf>
    <xf numFmtId="0" fontId="9" fillId="0" borderId="0" xfId="0" applyFont="1" applyFill="1" applyBorder="1" applyAlignment="1" applyProtection="1">
      <alignment horizontal="left" vertical="center"/>
    </xf>
    <xf numFmtId="0" fontId="9" fillId="0" borderId="0" xfId="0" applyFont="1" applyFill="1" applyBorder="1" applyProtection="1"/>
    <xf numFmtId="0" fontId="14" fillId="3" borderId="0" xfId="0" applyFont="1" applyFill="1" applyBorder="1" applyAlignment="1" applyProtection="1">
      <alignment horizontal="left" vertical="center"/>
    </xf>
    <xf numFmtId="0" fontId="13" fillId="3" borderId="45" xfId="0" applyFont="1" applyFill="1" applyBorder="1" applyAlignment="1" applyProtection="1">
      <alignment horizontal="left" vertical="center" wrapText="1"/>
    </xf>
    <xf numFmtId="0" fontId="13" fillId="3" borderId="46" xfId="0" applyFont="1" applyFill="1" applyBorder="1" applyAlignment="1" applyProtection="1">
      <alignment horizontal="left" vertical="center" wrapText="1"/>
    </xf>
    <xf numFmtId="0" fontId="13" fillId="3" borderId="47" xfId="0" applyFont="1" applyFill="1" applyBorder="1" applyAlignment="1" applyProtection="1">
      <alignment horizontal="left" vertical="center" wrapText="1"/>
    </xf>
    <xf numFmtId="0" fontId="13" fillId="3" borderId="0" xfId="0" applyFont="1" applyFill="1" applyBorder="1" applyAlignment="1" applyProtection="1">
      <alignment horizontal="left" vertical="center" wrapText="1"/>
    </xf>
    <xf numFmtId="0" fontId="9" fillId="3" borderId="49" xfId="0" applyFont="1" applyFill="1" applyBorder="1" applyAlignment="1" applyProtection="1">
      <alignment horizontal="left" vertical="top" wrapText="1"/>
    </xf>
    <xf numFmtId="0" fontId="9" fillId="3" borderId="46" xfId="0" applyFont="1" applyFill="1" applyBorder="1" applyAlignment="1" applyProtection="1">
      <alignment horizontal="left" vertical="top" wrapText="1"/>
    </xf>
    <xf numFmtId="0" fontId="9" fillId="3" borderId="50" xfId="0" applyFont="1" applyFill="1" applyBorder="1" applyAlignment="1" applyProtection="1">
      <alignment horizontal="left" vertical="top" wrapText="1"/>
    </xf>
    <xf numFmtId="0" fontId="9" fillId="3" borderId="49" xfId="0" applyFont="1" applyFill="1" applyBorder="1" applyAlignment="1" applyProtection="1">
      <alignment horizontal="left" vertical="center" wrapText="1"/>
    </xf>
    <xf numFmtId="0" fontId="9" fillId="3" borderId="46" xfId="0" applyFont="1" applyFill="1" applyBorder="1" applyAlignment="1" applyProtection="1">
      <alignment horizontal="left" vertical="center"/>
    </xf>
    <xf numFmtId="0" fontId="9" fillId="3" borderId="50" xfId="0" applyFont="1" applyFill="1" applyBorder="1" applyAlignment="1" applyProtection="1">
      <alignment horizontal="left" vertical="center"/>
    </xf>
    <xf numFmtId="0" fontId="2" fillId="3" borderId="49" xfId="0" applyFont="1" applyFill="1" applyBorder="1" applyAlignment="1" applyProtection="1">
      <alignment horizontal="left" vertical="center" wrapText="1"/>
    </xf>
    <xf numFmtId="0" fontId="9" fillId="3" borderId="46" xfId="0" applyFont="1" applyFill="1" applyBorder="1" applyAlignment="1" applyProtection="1">
      <alignment horizontal="left" vertical="center" wrapText="1"/>
    </xf>
    <xf numFmtId="0" fontId="9" fillId="3" borderId="50" xfId="0" applyFont="1" applyFill="1" applyBorder="1" applyAlignment="1" applyProtection="1">
      <alignment horizontal="left" vertical="center" wrapText="1"/>
    </xf>
    <xf numFmtId="0" fontId="13" fillId="3" borderId="49" xfId="0" applyFont="1" applyFill="1" applyBorder="1" applyAlignment="1" applyProtection="1">
      <alignment horizontal="left" vertical="center" wrapText="1"/>
    </xf>
    <xf numFmtId="0" fontId="13" fillId="3" borderId="50" xfId="0" applyFont="1" applyFill="1" applyBorder="1" applyAlignment="1" applyProtection="1">
      <alignment horizontal="left" vertical="center" wrapText="1"/>
    </xf>
    <xf numFmtId="0" fontId="2" fillId="3" borderId="49" xfId="0" applyFont="1" applyFill="1" applyBorder="1" applyAlignment="1" applyProtection="1">
      <alignment horizontal="left" vertical="top" wrapText="1"/>
    </xf>
    <xf numFmtId="0" fontId="14" fillId="3" borderId="49" xfId="0" applyFont="1" applyFill="1" applyBorder="1" applyAlignment="1" applyProtection="1">
      <alignment vertical="center"/>
    </xf>
    <xf numFmtId="0" fontId="14" fillId="3" borderId="46" xfId="0" applyFont="1" applyFill="1" applyBorder="1" applyAlignment="1" applyProtection="1">
      <alignment vertical="center"/>
    </xf>
    <xf numFmtId="0" fontId="14" fillId="3" borderId="50" xfId="0" applyFont="1" applyFill="1" applyBorder="1" applyAlignment="1" applyProtection="1">
      <alignment vertical="center"/>
    </xf>
    <xf numFmtId="0" fontId="20" fillId="3" borderId="49" xfId="0" applyFont="1" applyFill="1" applyBorder="1" applyAlignment="1" applyProtection="1">
      <alignment vertical="center"/>
    </xf>
    <xf numFmtId="0" fontId="3" fillId="2" borderId="0" xfId="0" applyFont="1" applyFill="1" applyBorder="1" applyAlignment="1" applyProtection="1">
      <alignment horizontal="center" vertical="top" wrapText="1"/>
    </xf>
    <xf numFmtId="0" fontId="12" fillId="2" borderId="0" xfId="0" applyFont="1" applyFill="1" applyBorder="1" applyAlignment="1" applyProtection="1">
      <alignment horizontal="left" vertical="top" wrapText="1"/>
    </xf>
    <xf numFmtId="0" fontId="6" fillId="2" borderId="15" xfId="0" applyFont="1" applyFill="1" applyBorder="1" applyAlignment="1" applyProtection="1">
      <alignment horizontal="center" vertical="top" wrapText="1"/>
    </xf>
    <xf numFmtId="0" fontId="6" fillId="2" borderId="12" xfId="0" applyFont="1" applyFill="1" applyBorder="1" applyAlignment="1" applyProtection="1">
      <alignment horizontal="center" vertical="top" wrapText="1"/>
    </xf>
    <xf numFmtId="0" fontId="6" fillId="2" borderId="11" xfId="0" applyFont="1" applyFill="1" applyBorder="1" applyAlignment="1" applyProtection="1">
      <alignment horizontal="center" vertical="top" wrapText="1"/>
    </xf>
    <xf numFmtId="0" fontId="3" fillId="2" borderId="16" xfId="0" applyFont="1" applyFill="1" applyBorder="1" applyAlignment="1" applyProtection="1">
      <alignment horizontal="left" vertical="center" wrapText="1"/>
    </xf>
    <xf numFmtId="0" fontId="3" fillId="0" borderId="16" xfId="0" applyFont="1" applyBorder="1" applyAlignment="1" applyProtection="1"/>
    <xf numFmtId="0" fontId="3" fillId="0" borderId="9" xfId="0" applyFont="1" applyBorder="1" applyAlignment="1" applyProtection="1"/>
    <xf numFmtId="0" fontId="9" fillId="2" borderId="2" xfId="0" applyFont="1" applyFill="1" applyBorder="1" applyProtection="1"/>
    <xf numFmtId="0" fontId="9" fillId="2" borderId="0" xfId="0" applyFont="1" applyFill="1" applyBorder="1" applyAlignment="1" applyProtection="1">
      <alignment wrapText="1"/>
    </xf>
    <xf numFmtId="0" fontId="3" fillId="0" borderId="0" xfId="0" applyFont="1" applyAlignment="1" applyProtection="1">
      <alignment wrapText="1"/>
    </xf>
    <xf numFmtId="0" fontId="9" fillId="2" borderId="0" xfId="0" applyFont="1" applyFill="1" applyBorder="1" applyProtection="1"/>
    <xf numFmtId="0" fontId="10" fillId="2" borderId="0" xfId="0" applyFont="1" applyFill="1" applyBorder="1" applyAlignment="1" applyProtection="1">
      <alignment vertical="center" wrapText="1"/>
    </xf>
    <xf numFmtId="0" fontId="7" fillId="0" borderId="0" xfId="0" applyFont="1" applyAlignment="1" applyProtection="1">
      <alignment vertical="center" wrapText="1"/>
    </xf>
    <xf numFmtId="0" fontId="9" fillId="2" borderId="0" xfId="0" applyFont="1" applyFill="1" applyBorder="1" applyAlignment="1" applyProtection="1">
      <alignment vertical="center" wrapText="1"/>
    </xf>
    <xf numFmtId="0" fontId="3" fillId="0" borderId="0" xfId="0" applyFont="1" applyAlignment="1" applyProtection="1">
      <alignment vertical="center" wrapText="1"/>
    </xf>
    <xf numFmtId="0" fontId="3" fillId="0" borderId="0" xfId="0" applyFont="1" applyAlignment="1" applyProtection="1">
      <alignment vertical="center" wrapText="1"/>
    </xf>
    <xf numFmtId="0" fontId="13" fillId="5" borderId="0" xfId="0" applyFont="1" applyFill="1" applyBorder="1" applyAlignment="1" applyProtection="1">
      <alignment wrapText="1"/>
    </xf>
    <xf numFmtId="0" fontId="3" fillId="5" borderId="0" xfId="0" applyFont="1" applyFill="1" applyAlignment="1" applyProtection="1">
      <alignment wrapText="1"/>
    </xf>
    <xf numFmtId="0" fontId="3" fillId="5" borderId="0" xfId="0" applyFont="1" applyFill="1" applyAlignment="1" applyProtection="1"/>
    <xf numFmtId="0" fontId="9" fillId="5" borderId="0" xfId="0" applyFont="1" applyFill="1" applyBorder="1" applyProtection="1"/>
    <xf numFmtId="0" fontId="9" fillId="5" borderId="0" xfId="0" applyFont="1" applyFill="1" applyBorder="1" applyAlignment="1" applyProtection="1">
      <alignment vertical="top"/>
    </xf>
    <xf numFmtId="0" fontId="2" fillId="5" borderId="0" xfId="0" applyFont="1" applyFill="1" applyBorder="1" applyAlignment="1" applyProtection="1">
      <alignment horizontal="left" vertical="center" wrapText="1"/>
    </xf>
    <xf numFmtId="0" fontId="3" fillId="5" borderId="0" xfId="0" applyFont="1" applyFill="1" applyProtection="1"/>
    <xf numFmtId="0" fontId="3" fillId="5" borderId="0" xfId="0" applyFont="1" applyFill="1" applyAlignment="1" applyProtection="1">
      <alignment horizontal="left" vertical="center" wrapText="1"/>
    </xf>
    <xf numFmtId="0" fontId="9" fillId="5" borderId="0" xfId="0" applyFont="1" applyFill="1" applyBorder="1" applyAlignment="1" applyProtection="1">
      <alignment horizontal="center" wrapText="1"/>
    </xf>
    <xf numFmtId="0" fontId="3" fillId="5" borderId="0" xfId="0" applyFont="1" applyFill="1" applyAlignment="1" applyProtection="1">
      <alignment horizontal="center" wrapText="1"/>
    </xf>
    <xf numFmtId="0" fontId="9" fillId="5" borderId="0" xfId="0" applyFont="1" applyFill="1" applyBorder="1" applyAlignment="1" applyProtection="1"/>
    <xf numFmtId="0" fontId="3" fillId="5" borderId="0" xfId="0" applyFont="1" applyFill="1" applyAlignment="1" applyProtection="1"/>
    <xf numFmtId="0" fontId="3" fillId="5" borderId="0" xfId="0" applyFont="1" applyFill="1" applyAlignment="1" applyProtection="1">
      <alignment horizontal="left" vertical="center" wrapText="1"/>
    </xf>
    <xf numFmtId="0" fontId="21" fillId="5" borderId="0" xfId="0" applyFont="1" applyFill="1" applyBorder="1" applyAlignment="1" applyProtection="1">
      <alignment horizontal="center" wrapText="1"/>
    </xf>
    <xf numFmtId="0" fontId="22" fillId="5" borderId="0" xfId="0" applyFont="1" applyFill="1" applyAlignment="1" applyProtection="1">
      <alignment horizontal="center" wrapText="1"/>
    </xf>
    <xf numFmtId="0" fontId="9" fillId="5" borderId="0" xfId="0" applyFont="1" applyFill="1" applyBorder="1" applyAlignment="1" applyProtection="1">
      <alignment horizontal="center"/>
    </xf>
    <xf numFmtId="0" fontId="10" fillId="5" borderId="0" xfId="0" applyFont="1" applyFill="1" applyBorder="1" applyAlignment="1" applyProtection="1">
      <alignment horizontal="center" wrapText="1"/>
    </xf>
    <xf numFmtId="0" fontId="10" fillId="5" borderId="0" xfId="0" applyFont="1" applyFill="1" applyBorder="1" applyAlignment="1" applyProtection="1">
      <alignment wrapText="1"/>
    </xf>
    <xf numFmtId="0" fontId="7" fillId="5" borderId="0" xfId="0" applyFont="1" applyFill="1" applyAlignment="1" applyProtection="1">
      <alignment wrapText="1"/>
    </xf>
    <xf numFmtId="0" fontId="23" fillId="5" borderId="0" xfId="0" applyFont="1" applyFill="1" applyAlignment="1" applyProtection="1">
      <alignment horizontal="center" wrapText="1"/>
    </xf>
    <xf numFmtId="0" fontId="9" fillId="5" borderId="0" xfId="0" applyFont="1" applyFill="1" applyBorder="1" applyAlignment="1" applyProtection="1">
      <alignment horizontal="center"/>
    </xf>
    <xf numFmtId="0" fontId="11" fillId="5" borderId="0" xfId="0" applyFont="1" applyFill="1" applyBorder="1" applyAlignment="1" applyProtection="1">
      <alignment horizontal="center"/>
    </xf>
    <xf numFmtId="0" fontId="9" fillId="5" borderId="0" xfId="0" applyFont="1" applyFill="1" applyBorder="1" applyAlignment="1" applyProtection="1">
      <alignment horizontal="left" vertical="center" wrapText="1"/>
    </xf>
    <xf numFmtId="0" fontId="10" fillId="2" borderId="8" xfId="0" applyFont="1" applyFill="1" applyBorder="1" applyProtection="1"/>
    <xf numFmtId="0" fontId="9" fillId="2" borderId="9" xfId="0" applyFont="1" applyFill="1" applyBorder="1" applyProtection="1"/>
    <xf numFmtId="0" fontId="9" fillId="2" borderId="4" xfId="0" applyFont="1" applyFill="1" applyBorder="1" applyProtection="1"/>
    <xf numFmtId="0" fontId="10" fillId="2" borderId="4" xfId="0" applyFont="1" applyFill="1" applyBorder="1" applyProtection="1"/>
    <xf numFmtId="0" fontId="9" fillId="2" borderId="6" xfId="0" applyFont="1" applyFill="1" applyBorder="1" applyAlignment="1" applyProtection="1">
      <alignment wrapText="1"/>
    </xf>
    <xf numFmtId="0" fontId="3" fillId="0" borderId="10" xfId="0" applyFont="1" applyBorder="1" applyAlignment="1" applyProtection="1">
      <alignment wrapText="1"/>
    </xf>
    <xf numFmtId="0" fontId="3" fillId="0" borderId="3" xfId="0" applyFont="1" applyBorder="1" applyAlignment="1" applyProtection="1">
      <alignment wrapText="1"/>
    </xf>
    <xf numFmtId="0" fontId="9" fillId="2" borderId="7" xfId="0" applyFont="1" applyFill="1" applyBorder="1" applyProtection="1"/>
    <xf numFmtId="0" fontId="9" fillId="2" borderId="2" xfId="0" applyFont="1" applyFill="1" applyBorder="1" applyAlignment="1" applyProtection="1">
      <alignment horizontal="center" vertical="center"/>
    </xf>
    <xf numFmtId="0" fontId="9" fillId="2" borderId="15" xfId="0" applyFont="1" applyFill="1" applyBorder="1" applyAlignment="1" applyProtection="1">
      <alignment horizontal="left" vertical="center" wrapText="1"/>
    </xf>
    <xf numFmtId="0" fontId="9" fillId="2" borderId="12" xfId="0" applyFont="1" applyFill="1" applyBorder="1" applyAlignment="1" applyProtection="1">
      <alignment horizontal="left" vertical="center" wrapText="1"/>
    </xf>
    <xf numFmtId="0" fontId="9" fillId="2" borderId="11" xfId="0" applyFont="1" applyFill="1" applyBorder="1" applyAlignment="1" applyProtection="1">
      <alignment horizontal="left" vertical="center" wrapText="1"/>
    </xf>
    <xf numFmtId="0" fontId="9" fillId="2" borderId="6" xfId="0" applyFont="1" applyFill="1" applyBorder="1" applyAlignment="1" applyProtection="1">
      <alignment horizontal="left" vertical="center" wrapText="1"/>
    </xf>
    <xf numFmtId="0" fontId="9" fillId="2" borderId="10" xfId="0" applyFont="1" applyFill="1" applyBorder="1" applyAlignment="1" applyProtection="1">
      <alignment horizontal="left" vertical="center" wrapText="1"/>
    </xf>
    <xf numFmtId="0" fontId="9" fillId="2" borderId="3" xfId="0" applyFont="1" applyFill="1" applyBorder="1" applyAlignment="1" applyProtection="1">
      <alignment horizontal="left" vertical="center" wrapText="1"/>
    </xf>
    <xf numFmtId="0" fontId="3" fillId="2" borderId="6" xfId="0" applyFont="1" applyFill="1" applyBorder="1" applyAlignment="1" applyProtection="1">
      <alignment horizontal="left" vertical="center" wrapText="1"/>
    </xf>
    <xf numFmtId="0" fontId="3" fillId="2" borderId="10" xfId="0" applyFont="1" applyFill="1" applyBorder="1" applyAlignment="1" applyProtection="1">
      <alignment horizontal="left" vertical="center" wrapText="1"/>
    </xf>
    <xf numFmtId="0" fontId="3" fillId="2" borderId="3" xfId="0" applyFont="1" applyFill="1" applyBorder="1" applyAlignment="1" applyProtection="1">
      <alignment horizontal="left" vertical="center" wrapText="1"/>
    </xf>
    <xf numFmtId="0" fontId="9" fillId="0" borderId="43" xfId="0" applyFont="1" applyFill="1" applyBorder="1" applyProtection="1">
      <protection locked="0"/>
    </xf>
    <xf numFmtId="0" fontId="9" fillId="0" borderId="30" xfId="0" applyFont="1" applyFill="1" applyBorder="1" applyProtection="1">
      <protection locked="0"/>
    </xf>
    <xf numFmtId="0" fontId="9" fillId="0" borderId="33" xfId="0" applyFont="1" applyFill="1" applyBorder="1" applyProtection="1">
      <protection locked="0"/>
    </xf>
    <xf numFmtId="0" fontId="9" fillId="0" borderId="7" xfId="0" applyFont="1" applyFill="1" applyBorder="1" applyProtection="1">
      <protection locked="0"/>
    </xf>
    <xf numFmtId="0" fontId="9" fillId="0" borderId="43" xfId="0" quotePrefix="1" applyFont="1" applyFill="1" applyBorder="1" applyAlignment="1" applyProtection="1">
      <alignment horizontal="center"/>
      <protection locked="0"/>
    </xf>
    <xf numFmtId="0" fontId="9" fillId="0" borderId="30" xfId="0" quotePrefix="1" applyFont="1" applyFill="1" applyBorder="1" applyAlignment="1" applyProtection="1">
      <alignment horizontal="center"/>
      <protection locked="0"/>
    </xf>
    <xf numFmtId="0" fontId="9" fillId="0" borderId="33" xfId="0" quotePrefix="1" applyFont="1" applyFill="1" applyBorder="1" applyAlignment="1" applyProtection="1">
      <alignment horizontal="center"/>
      <protection locked="0"/>
    </xf>
    <xf numFmtId="0" fontId="9" fillId="0" borderId="10" xfId="0" applyFont="1" applyFill="1" applyBorder="1" applyProtection="1">
      <protection locked="0"/>
    </xf>
    <xf numFmtId="0" fontId="9" fillId="0" borderId="32" xfId="0" applyFont="1" applyFill="1" applyBorder="1" applyProtection="1">
      <protection locked="0"/>
    </xf>
    <xf numFmtId="0" fontId="9" fillId="0" borderId="1" xfId="0" applyFont="1" applyFill="1" applyBorder="1" applyProtection="1">
      <protection locked="0"/>
    </xf>
    <xf numFmtId="0" fontId="9" fillId="0" borderId="9" xfId="0" applyFont="1" applyFill="1" applyBorder="1" applyProtection="1">
      <protection locked="0"/>
    </xf>
    <xf numFmtId="0" fontId="9" fillId="0" borderId="2" xfId="0" applyFont="1" applyFill="1" applyBorder="1" applyProtection="1">
      <protection locked="0"/>
    </xf>
    <xf numFmtId="0" fontId="9" fillId="0" borderId="4" xfId="0" applyFont="1" applyFill="1" applyBorder="1" applyProtection="1">
      <protection locked="0"/>
    </xf>
    <xf numFmtId="0" fontId="9" fillId="0" borderId="0" xfId="0" applyFont="1" applyFill="1" applyBorder="1" applyProtection="1">
      <protection locked="0"/>
    </xf>
    <xf numFmtId="0" fontId="9" fillId="0" borderId="8" xfId="0" applyFont="1" applyFill="1" applyBorder="1" applyProtection="1">
      <protection locked="0"/>
    </xf>
    <xf numFmtId="0" fontId="13" fillId="0" borderId="41" xfId="0" applyFont="1" applyFill="1" applyBorder="1" applyAlignment="1" applyProtection="1">
      <alignment horizontal="center"/>
      <protection locked="0"/>
    </xf>
    <xf numFmtId="0" fontId="13" fillId="0" borderId="43" xfId="0" applyFont="1" applyFill="1" applyBorder="1" applyAlignment="1" applyProtection="1">
      <alignment horizontal="center"/>
      <protection locked="0"/>
    </xf>
    <xf numFmtId="0" fontId="13" fillId="0" borderId="35" xfId="0" applyFont="1" applyFill="1" applyBorder="1" applyAlignment="1" applyProtection="1">
      <alignment horizontal="center"/>
      <protection locked="0"/>
    </xf>
    <xf numFmtId="0" fontId="13" fillId="0" borderId="40" xfId="0" applyFont="1" applyFill="1" applyBorder="1" applyAlignment="1" applyProtection="1">
      <alignment horizontal="center" vertical="center"/>
      <protection locked="0"/>
    </xf>
    <xf numFmtId="0" fontId="13" fillId="0" borderId="35" xfId="0" applyFont="1" applyFill="1" applyBorder="1" applyAlignment="1" applyProtection="1">
      <alignment horizontal="center" vertical="center"/>
      <protection locked="0"/>
    </xf>
    <xf numFmtId="0" fontId="13" fillId="0" borderId="41" xfId="0" applyFont="1" applyFill="1" applyBorder="1" applyAlignment="1" applyProtection="1">
      <alignment horizontal="center" vertical="center"/>
      <protection locked="0"/>
    </xf>
    <xf numFmtId="0" fontId="2" fillId="0" borderId="32" xfId="0" applyFont="1" applyFill="1" applyBorder="1" applyProtection="1">
      <protection locked="0"/>
    </xf>
    <xf numFmtId="0" fontId="2" fillId="0" borderId="30" xfId="0" applyFont="1" applyFill="1" applyBorder="1" applyProtection="1">
      <protection locked="0"/>
    </xf>
    <xf numFmtId="0" fontId="2" fillId="0" borderId="33" xfId="0" applyFont="1" applyFill="1" applyBorder="1" applyProtection="1">
      <protection locked="0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45</xdr:row>
          <xdr:rowOff>9525</xdr:rowOff>
        </xdr:from>
        <xdr:to>
          <xdr:col>3</xdr:col>
          <xdr:colOff>95250</xdr:colOff>
          <xdr:row>46</xdr:row>
          <xdr:rowOff>28575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45</xdr:row>
          <xdr:rowOff>180975</xdr:rowOff>
        </xdr:from>
        <xdr:to>
          <xdr:col>3</xdr:col>
          <xdr:colOff>95250</xdr:colOff>
          <xdr:row>47</xdr:row>
          <xdr:rowOff>9525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1:AU137"/>
  <sheetViews>
    <sheetView showGridLines="0" tabSelected="1" view="pageBreakPreview" zoomScaleNormal="145" zoomScaleSheetLayoutView="100" workbookViewId="0">
      <selection activeCell="AK81" sqref="AK81"/>
    </sheetView>
  </sheetViews>
  <sheetFormatPr defaultColWidth="3.28515625" defaultRowHeight="15.95" customHeight="1" x14ac:dyDescent="0.2"/>
  <cols>
    <col min="1" max="1" width="3.7109375" style="2" customWidth="1"/>
    <col min="2" max="3" width="3.28515625" style="2" customWidth="1"/>
    <col min="4" max="18" width="3.28515625" style="2"/>
    <col min="19" max="20" width="3.28515625" style="2" customWidth="1"/>
    <col min="21" max="26" width="3.28515625" style="2"/>
    <col min="27" max="27" width="3.28515625" style="2" customWidth="1"/>
    <col min="28" max="16384" width="3.28515625" style="2"/>
  </cols>
  <sheetData>
    <row r="1" spans="1:36" ht="48" customHeight="1" x14ac:dyDescent="0.2">
      <c r="A1" s="144" t="s">
        <v>11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145"/>
      <c r="AC1" s="145"/>
      <c r="AD1" s="146"/>
      <c r="AE1" s="1"/>
      <c r="AF1" s="1"/>
    </row>
    <row r="2" spans="1:36" ht="27.6" customHeight="1" x14ac:dyDescent="0.2">
      <c r="A2" s="144" t="s">
        <v>17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  <c r="V2" s="145"/>
      <c r="W2" s="145"/>
      <c r="X2" s="145"/>
      <c r="Y2" s="145"/>
      <c r="Z2" s="145"/>
      <c r="AA2" s="145"/>
      <c r="AB2" s="145"/>
      <c r="AC2" s="145"/>
      <c r="AD2" s="147"/>
      <c r="AE2" s="9"/>
      <c r="AF2" s="5"/>
    </row>
    <row r="3" spans="1:36" ht="51" customHeight="1" x14ac:dyDescent="0.2">
      <c r="A3" s="148" t="s">
        <v>8209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  <c r="Y3" s="149"/>
      <c r="Z3" s="149"/>
      <c r="AA3" s="149"/>
      <c r="AB3" s="149"/>
      <c r="AC3" s="149"/>
      <c r="AD3" s="150"/>
      <c r="AE3" s="8"/>
      <c r="AF3" s="8"/>
    </row>
    <row r="4" spans="1:36" ht="15.6" customHeight="1" x14ac:dyDescent="0.2">
      <c r="A4" s="151" t="s">
        <v>8255</v>
      </c>
      <c r="B4" s="152"/>
      <c r="C4" s="152"/>
      <c r="D4" s="153"/>
      <c r="E4" s="154"/>
      <c r="F4" s="154"/>
      <c r="G4" s="154"/>
      <c r="H4" s="154"/>
      <c r="I4" s="154"/>
      <c r="J4" s="154"/>
      <c r="K4" s="154"/>
      <c r="L4" s="154"/>
      <c r="M4" s="154"/>
      <c r="N4" s="155"/>
      <c r="O4" s="156" t="s">
        <v>19</v>
      </c>
      <c r="P4" s="157"/>
      <c r="Q4" s="157"/>
      <c r="R4" s="157"/>
      <c r="S4" s="158"/>
      <c r="T4" s="154"/>
      <c r="U4" s="154"/>
      <c r="V4" s="159" t="s">
        <v>0</v>
      </c>
      <c r="W4" s="154"/>
      <c r="X4" s="154"/>
      <c r="Y4" s="159" t="s">
        <v>0</v>
      </c>
      <c r="Z4" s="160"/>
      <c r="AA4" s="160"/>
      <c r="AB4" s="160"/>
      <c r="AC4" s="160"/>
      <c r="AD4" s="155"/>
      <c r="AG4" s="3"/>
    </row>
    <row r="5" spans="1:36" ht="15.75" customHeight="1" x14ac:dyDescent="0.2">
      <c r="A5" s="161" t="s">
        <v>12</v>
      </c>
      <c r="B5" s="162"/>
      <c r="C5" s="162"/>
      <c r="D5" s="162"/>
      <c r="E5" s="162"/>
      <c r="F5" s="163"/>
      <c r="G5" s="163"/>
      <c r="H5" s="163"/>
      <c r="I5" s="163"/>
      <c r="J5" s="163"/>
      <c r="K5" s="163"/>
      <c r="L5" s="163"/>
      <c r="M5" s="163"/>
      <c r="N5" s="163"/>
      <c r="O5" s="163"/>
      <c r="P5" s="164"/>
      <c r="Q5" s="164"/>
      <c r="R5" s="165"/>
      <c r="S5" s="165"/>
      <c r="T5" s="163"/>
      <c r="U5" s="163"/>
      <c r="V5" s="163"/>
      <c r="W5" s="163"/>
      <c r="X5" s="163"/>
      <c r="Y5" s="163"/>
      <c r="Z5" s="163"/>
      <c r="AA5" s="163"/>
      <c r="AB5" s="163"/>
      <c r="AC5" s="163"/>
      <c r="AD5" s="163"/>
      <c r="AE5" s="8"/>
      <c r="AF5" s="8"/>
      <c r="AG5" s="8"/>
      <c r="AH5" s="8"/>
      <c r="AI5" s="8"/>
      <c r="AJ5" s="5"/>
    </row>
    <row r="6" spans="1:36" ht="15.95" customHeight="1" x14ac:dyDescent="0.25">
      <c r="A6" s="166" t="s">
        <v>22</v>
      </c>
      <c r="B6" s="167"/>
      <c r="C6" s="167"/>
      <c r="D6" s="167"/>
      <c r="E6" s="167"/>
      <c r="F6" s="168"/>
      <c r="G6" s="168"/>
      <c r="H6" s="168"/>
      <c r="I6" s="168"/>
      <c r="J6" s="168"/>
      <c r="K6" s="168"/>
      <c r="L6" s="168"/>
      <c r="M6" s="168"/>
      <c r="N6" s="168"/>
      <c r="O6" s="168"/>
      <c r="P6" s="169"/>
      <c r="Q6" s="169"/>
      <c r="R6" s="169"/>
      <c r="S6" s="169"/>
      <c r="T6" s="168"/>
      <c r="U6" s="168"/>
      <c r="V6" s="168"/>
      <c r="W6" s="168"/>
      <c r="X6" s="168"/>
      <c r="Y6" s="168"/>
      <c r="Z6" s="168"/>
      <c r="AA6" s="168"/>
      <c r="AB6" s="168"/>
      <c r="AC6" s="168"/>
      <c r="AD6" s="170"/>
      <c r="AE6" s="4"/>
      <c r="AF6" s="4"/>
      <c r="AG6" s="6"/>
      <c r="AH6" s="8"/>
      <c r="AI6" s="8"/>
      <c r="AJ6" s="5"/>
    </row>
    <row r="7" spans="1:36" ht="15.95" customHeight="1" x14ac:dyDescent="0.25">
      <c r="A7" s="171" t="s">
        <v>8210</v>
      </c>
      <c r="B7" s="171"/>
      <c r="C7" s="171"/>
      <c r="D7" s="171"/>
      <c r="E7" s="171"/>
      <c r="F7" s="172"/>
      <c r="G7" s="172"/>
      <c r="H7" s="172"/>
      <c r="I7" s="172"/>
      <c r="J7" s="172"/>
      <c r="K7" s="172"/>
      <c r="L7" s="172"/>
      <c r="M7" s="172"/>
      <c r="N7" s="172"/>
      <c r="O7" s="172"/>
      <c r="P7" s="173"/>
      <c r="Q7" s="173"/>
      <c r="R7" s="173"/>
      <c r="S7" s="173"/>
      <c r="T7" s="172"/>
      <c r="U7" s="172"/>
      <c r="V7" s="172"/>
      <c r="W7" s="172"/>
      <c r="X7" s="172"/>
      <c r="Y7" s="172"/>
      <c r="Z7" s="172"/>
      <c r="AA7" s="172"/>
      <c r="AB7" s="172"/>
      <c r="AC7" s="172"/>
      <c r="AD7" s="170"/>
      <c r="AE7" s="4"/>
      <c r="AF7" s="4"/>
      <c r="AG7" s="6"/>
      <c r="AH7" s="8"/>
      <c r="AI7" s="8"/>
      <c r="AJ7" s="5"/>
    </row>
    <row r="8" spans="1:36" ht="15.95" customHeight="1" x14ac:dyDescent="0.2">
      <c r="A8" s="174" t="s">
        <v>20</v>
      </c>
      <c r="B8" s="175"/>
      <c r="C8" s="175"/>
      <c r="D8" s="175"/>
      <c r="E8" s="175"/>
      <c r="F8" s="175"/>
      <c r="G8" s="175"/>
      <c r="H8" s="175"/>
      <c r="I8" s="175"/>
      <c r="J8" s="175"/>
      <c r="K8" s="175"/>
      <c r="L8" s="175"/>
      <c r="M8" s="175"/>
      <c r="N8" s="175"/>
      <c r="O8" s="175"/>
      <c r="P8" s="175"/>
      <c r="Q8" s="175"/>
      <c r="R8" s="175"/>
      <c r="S8" s="175"/>
      <c r="T8" s="175"/>
      <c r="U8" s="175"/>
      <c r="V8" s="175"/>
      <c r="W8" s="175"/>
      <c r="X8" s="175"/>
      <c r="Y8" s="175"/>
      <c r="Z8" s="175"/>
      <c r="AA8" s="175"/>
      <c r="AB8" s="175"/>
      <c r="AC8" s="175"/>
      <c r="AD8" s="176"/>
      <c r="AE8" s="4"/>
      <c r="AF8" s="4"/>
      <c r="AG8" s="3"/>
    </row>
    <row r="9" spans="1:36" ht="15.95" customHeight="1" x14ac:dyDescent="0.2">
      <c r="A9" s="91"/>
      <c r="B9" s="92"/>
      <c r="C9" s="92"/>
      <c r="D9" s="92"/>
      <c r="E9" s="92"/>
      <c r="F9" s="92"/>
      <c r="G9" s="92"/>
      <c r="H9" s="92"/>
      <c r="I9" s="92"/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A9" s="92"/>
      <c r="AB9" s="92"/>
      <c r="AC9" s="93"/>
      <c r="AD9" s="31"/>
      <c r="AE9" s="4"/>
      <c r="AF9" s="4"/>
      <c r="AG9" s="3"/>
    </row>
    <row r="10" spans="1:36" ht="15.95" customHeight="1" x14ac:dyDescent="0.2">
      <c r="A10" s="94"/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4"/>
      <c r="AD10" s="31"/>
      <c r="AE10" s="4"/>
      <c r="AF10" s="4"/>
      <c r="AG10" s="3"/>
    </row>
    <row r="11" spans="1:36" ht="15.75" customHeight="1" x14ac:dyDescent="0.2">
      <c r="A11" s="95"/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7"/>
      <c r="AD11" s="31"/>
      <c r="AE11" s="4"/>
      <c r="AF11" s="4"/>
      <c r="AG11" s="3"/>
    </row>
    <row r="12" spans="1:36" ht="15.95" customHeight="1" x14ac:dyDescent="0.2">
      <c r="A12" s="140" t="s">
        <v>15</v>
      </c>
      <c r="B12" s="141"/>
      <c r="C12" s="141"/>
      <c r="D12" s="141"/>
      <c r="E12" s="141"/>
      <c r="F12" s="141"/>
      <c r="G12" s="141"/>
      <c r="H12" s="142"/>
      <c r="I12" s="141"/>
      <c r="J12" s="141"/>
      <c r="K12" s="143"/>
      <c r="L12" s="36"/>
      <c r="M12" s="61"/>
      <c r="N12" s="31"/>
      <c r="O12" s="31"/>
      <c r="P12" s="31"/>
      <c r="Q12" s="31"/>
      <c r="R12" s="31"/>
      <c r="S12" s="31"/>
      <c r="T12" s="31"/>
      <c r="U12" s="31"/>
      <c r="V12" s="31"/>
      <c r="W12" s="64"/>
      <c r="X12" s="36"/>
      <c r="Y12" s="36"/>
      <c r="Z12" s="36"/>
      <c r="AA12" s="36"/>
      <c r="AB12" s="36"/>
      <c r="AC12" s="36"/>
      <c r="AD12" s="36"/>
      <c r="AE12" s="8"/>
      <c r="AF12" s="8"/>
    </row>
    <row r="13" spans="1:36" ht="15.95" customHeight="1" x14ac:dyDescent="0.2">
      <c r="A13" s="103"/>
      <c r="B13" s="104"/>
      <c r="C13" s="104"/>
      <c r="D13" s="104"/>
      <c r="E13" s="104"/>
      <c r="F13" s="104"/>
      <c r="G13" s="104"/>
      <c r="H13" s="104"/>
      <c r="I13" s="104"/>
      <c r="J13" s="104"/>
      <c r="K13" s="105"/>
      <c r="L13" s="31"/>
      <c r="M13" s="31"/>
      <c r="N13" s="31"/>
      <c r="O13" s="102" t="str">
        <f>IF(AND(pom_PeselLiczbaZnakowOK,pom_PeselSumaOK),"","brak lub błędny numer PESEL !")</f>
        <v>brak lub błędny numer PESEL !</v>
      </c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  <c r="AD13" s="31"/>
      <c r="AE13" s="4"/>
      <c r="AF13" s="4"/>
      <c r="AG13" s="3"/>
    </row>
    <row r="14" spans="1:36" ht="15.95" customHeight="1" x14ac:dyDescent="0.2">
      <c r="A14" s="65" t="s">
        <v>8211</v>
      </c>
      <c r="B14" s="66"/>
      <c r="C14" s="66"/>
      <c r="D14" s="66"/>
      <c r="E14" s="66"/>
      <c r="F14" s="66"/>
      <c r="G14" s="66"/>
      <c r="H14" s="67"/>
      <c r="I14" s="66"/>
      <c r="J14" s="66"/>
      <c r="K14" s="66"/>
      <c r="L14" s="67"/>
      <c r="M14" s="68"/>
      <c r="N14" s="66"/>
      <c r="O14" s="66"/>
      <c r="P14" s="66"/>
      <c r="Q14" s="66"/>
      <c r="R14" s="66"/>
      <c r="S14" s="66"/>
      <c r="T14" s="66"/>
      <c r="U14" s="66"/>
      <c r="V14" s="66"/>
      <c r="W14" s="69"/>
      <c r="X14" s="67"/>
      <c r="Y14" s="67"/>
      <c r="Z14" s="67"/>
      <c r="AA14" s="67"/>
      <c r="AB14" s="67"/>
      <c r="AC14" s="67"/>
      <c r="AD14" s="36"/>
      <c r="AE14" s="4"/>
      <c r="AF14" s="4"/>
      <c r="AG14" s="3"/>
    </row>
    <row r="15" spans="1:36" ht="15.95" customHeight="1" x14ac:dyDescent="0.2">
      <c r="A15" s="82"/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83"/>
      <c r="AB15" s="83"/>
      <c r="AC15" s="84"/>
      <c r="AD15" s="31"/>
      <c r="AE15" s="4"/>
      <c r="AF15" s="4"/>
      <c r="AG15" s="3"/>
    </row>
    <row r="16" spans="1:36" ht="15.95" customHeight="1" x14ac:dyDescent="0.2">
      <c r="A16" s="82"/>
      <c r="B16" s="83"/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  <c r="AA16" s="83"/>
      <c r="AB16" s="83"/>
      <c r="AC16" s="84"/>
      <c r="AD16" s="31"/>
      <c r="AE16" s="4"/>
      <c r="AF16" s="4"/>
      <c r="AG16" s="3"/>
    </row>
    <row r="17" spans="1:33" ht="15.95" customHeight="1" x14ac:dyDescent="0.2">
      <c r="A17" s="85"/>
      <c r="B17" s="86"/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7"/>
      <c r="AD17" s="31"/>
      <c r="AE17" s="4"/>
      <c r="AF17" s="4"/>
      <c r="AG17" s="3"/>
    </row>
    <row r="18" spans="1:33" ht="15.95" customHeight="1" x14ac:dyDescent="0.2">
      <c r="A18" s="177" t="s">
        <v>30</v>
      </c>
      <c r="B18" s="178"/>
      <c r="C18" s="178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61"/>
      <c r="AD18" s="31"/>
      <c r="AE18" s="4"/>
      <c r="AF18" s="4"/>
      <c r="AG18" s="3"/>
    </row>
    <row r="19" spans="1:33" ht="15.95" customHeight="1" x14ac:dyDescent="0.2">
      <c r="A19" s="88"/>
      <c r="B19" s="89"/>
      <c r="C19" s="89"/>
      <c r="D19" s="89"/>
      <c r="E19" s="89"/>
      <c r="F19" s="89"/>
      <c r="G19" s="89"/>
      <c r="H19" s="89"/>
      <c r="I19" s="89"/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90"/>
      <c r="AD19" s="31"/>
      <c r="AE19" s="4"/>
      <c r="AF19" s="4"/>
      <c r="AG19" s="3"/>
    </row>
    <row r="20" spans="1:33" ht="15.95" customHeight="1" x14ac:dyDescent="0.2">
      <c r="A20" s="140" t="s">
        <v>31</v>
      </c>
      <c r="B20" s="142"/>
      <c r="C20" s="142"/>
      <c r="D20" s="142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71"/>
      <c r="AD20" s="31"/>
      <c r="AE20" s="4"/>
      <c r="AF20" s="4"/>
      <c r="AG20" s="3"/>
    </row>
    <row r="21" spans="1:33" ht="15.95" customHeight="1" x14ac:dyDescent="0.2">
      <c r="A21" s="91"/>
      <c r="B21" s="92"/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  <c r="Z21" s="92"/>
      <c r="AA21" s="92"/>
      <c r="AB21" s="92"/>
      <c r="AC21" s="93"/>
      <c r="AD21" s="31"/>
      <c r="AE21" s="4"/>
      <c r="AF21" s="4"/>
      <c r="AG21" s="3"/>
    </row>
    <row r="22" spans="1:33" ht="15.95" customHeight="1" x14ac:dyDescent="0.2">
      <c r="A22" s="94"/>
      <c r="B22" s="83"/>
      <c r="C22" s="83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3"/>
      <c r="AA22" s="83"/>
      <c r="AB22" s="83"/>
      <c r="AC22" s="84"/>
      <c r="AD22" s="31"/>
      <c r="AE22" s="4"/>
      <c r="AF22" s="4"/>
      <c r="AG22" s="3"/>
    </row>
    <row r="23" spans="1:33" ht="15.95" customHeight="1" x14ac:dyDescent="0.2">
      <c r="A23" s="95"/>
      <c r="B23" s="86"/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7"/>
      <c r="AD23" s="31"/>
      <c r="AE23" s="4"/>
      <c r="AF23" s="4"/>
      <c r="AG23" s="3"/>
    </row>
    <row r="24" spans="1:33" ht="15.95" customHeight="1" x14ac:dyDescent="0.25">
      <c r="A24" s="179" t="s">
        <v>8212</v>
      </c>
      <c r="B24" s="180"/>
      <c r="C24" s="180"/>
      <c r="D24" s="180"/>
      <c r="E24" s="180"/>
      <c r="F24" s="180"/>
      <c r="G24" s="180"/>
      <c r="H24" s="180"/>
      <c r="I24" s="180"/>
      <c r="J24" s="180"/>
      <c r="K24" s="180"/>
      <c r="L24" s="180"/>
      <c r="M24" s="180"/>
      <c r="N24" s="180"/>
      <c r="O24" s="180"/>
      <c r="P24" s="180"/>
      <c r="Q24" s="180"/>
      <c r="R24" s="180"/>
      <c r="S24" s="180"/>
      <c r="T24" s="180"/>
      <c r="U24" s="180"/>
      <c r="V24" s="180"/>
      <c r="W24" s="180"/>
      <c r="X24" s="180"/>
      <c r="Y24" s="180"/>
      <c r="Z24" s="180"/>
      <c r="AA24" s="180"/>
      <c r="AB24" s="180"/>
      <c r="AC24" s="180"/>
      <c r="AD24" s="180"/>
      <c r="AE24" s="14"/>
      <c r="AF24" s="14"/>
      <c r="AG24" s="3"/>
    </row>
    <row r="25" spans="1:33" ht="15.95" customHeight="1" x14ac:dyDescent="0.2">
      <c r="A25" s="181" t="s">
        <v>32</v>
      </c>
      <c r="B25" s="182"/>
      <c r="C25" s="182"/>
      <c r="D25" s="182"/>
      <c r="E25" s="182"/>
      <c r="F25" s="182"/>
      <c r="G25" s="178"/>
      <c r="H25" s="181" t="s">
        <v>33</v>
      </c>
      <c r="I25" s="182"/>
      <c r="J25" s="182"/>
      <c r="K25" s="182"/>
      <c r="L25" s="182"/>
      <c r="M25" s="182"/>
      <c r="N25" s="182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1"/>
      <c r="AE25" s="4"/>
      <c r="AF25" s="4"/>
      <c r="AG25" s="3"/>
    </row>
    <row r="26" spans="1:33" ht="15.95" customHeight="1" x14ac:dyDescent="0.2">
      <c r="A26" s="96"/>
      <c r="B26" s="97"/>
      <c r="C26" s="97"/>
      <c r="D26" s="97"/>
      <c r="E26" s="97"/>
      <c r="F26" s="98"/>
      <c r="G26" s="72"/>
      <c r="H26" s="99"/>
      <c r="I26" s="100"/>
      <c r="J26" s="100"/>
      <c r="K26" s="100"/>
      <c r="L26" s="100"/>
      <c r="M26" s="100"/>
      <c r="N26" s="100"/>
      <c r="O26" s="100"/>
      <c r="P26" s="100"/>
      <c r="Q26" s="100"/>
      <c r="R26" s="100"/>
      <c r="S26" s="100"/>
      <c r="T26" s="100"/>
      <c r="U26" s="100"/>
      <c r="V26" s="100"/>
      <c r="W26" s="100"/>
      <c r="X26" s="100"/>
      <c r="Y26" s="100"/>
      <c r="Z26" s="100"/>
      <c r="AA26" s="100"/>
      <c r="AB26" s="100"/>
      <c r="AC26" s="101"/>
      <c r="AD26" s="31"/>
      <c r="AE26" s="4"/>
      <c r="AF26" s="4"/>
      <c r="AG26" s="3"/>
    </row>
    <row r="27" spans="1:33" ht="15.95" customHeight="1" x14ac:dyDescent="0.2">
      <c r="A27" s="181" t="s">
        <v>34</v>
      </c>
      <c r="B27" s="182"/>
      <c r="C27" s="182"/>
      <c r="D27" s="182"/>
      <c r="E27" s="182"/>
      <c r="F27" s="182"/>
      <c r="G27" s="182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1"/>
      <c r="AE27" s="4"/>
      <c r="AF27" s="4"/>
      <c r="AG27" s="3"/>
    </row>
    <row r="28" spans="1:33" ht="15.95" customHeight="1" x14ac:dyDescent="0.2">
      <c r="A28" s="124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5"/>
      <c r="R28" s="125"/>
      <c r="S28" s="125"/>
      <c r="T28" s="125"/>
      <c r="U28" s="125"/>
      <c r="V28" s="125"/>
      <c r="W28" s="125"/>
      <c r="X28" s="125"/>
      <c r="Y28" s="125"/>
      <c r="Z28" s="125"/>
      <c r="AA28" s="125"/>
      <c r="AB28" s="125"/>
      <c r="AC28" s="126"/>
      <c r="AD28" s="31"/>
      <c r="AE28" s="4"/>
      <c r="AF28" s="4"/>
      <c r="AG28" s="3"/>
    </row>
    <row r="29" spans="1:33" ht="15.95" customHeight="1" x14ac:dyDescent="0.2">
      <c r="A29" s="62" t="s">
        <v>35</v>
      </c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1"/>
      <c r="AE29" s="4"/>
      <c r="AF29" s="4"/>
      <c r="AG29" s="3"/>
    </row>
    <row r="30" spans="1:33" ht="15.95" customHeight="1" x14ac:dyDescent="0.2">
      <c r="A30" s="127"/>
      <c r="B30" s="100"/>
      <c r="C30" s="100"/>
      <c r="D30" s="100"/>
      <c r="E30" s="100"/>
      <c r="F30" s="100"/>
      <c r="G30" s="100"/>
      <c r="H30" s="100"/>
      <c r="I30" s="100"/>
      <c r="J30" s="100"/>
      <c r="K30" s="100"/>
      <c r="L30" s="100"/>
      <c r="M30" s="100"/>
      <c r="N30" s="100"/>
      <c r="O30" s="100"/>
      <c r="P30" s="100"/>
      <c r="Q30" s="100"/>
      <c r="R30" s="100"/>
      <c r="S30" s="100"/>
      <c r="T30" s="100"/>
      <c r="U30" s="100"/>
      <c r="V30" s="100"/>
      <c r="W30" s="100"/>
      <c r="X30" s="100"/>
      <c r="Y30" s="100"/>
      <c r="Z30" s="100"/>
      <c r="AA30" s="100"/>
      <c r="AB30" s="100"/>
      <c r="AC30" s="101"/>
      <c r="AD30" s="31"/>
      <c r="AE30" s="4"/>
      <c r="AF30" s="4"/>
      <c r="AG30" s="3"/>
    </row>
    <row r="31" spans="1:33" ht="15.95" customHeight="1" x14ac:dyDescent="0.2">
      <c r="A31" s="140" t="s">
        <v>36</v>
      </c>
      <c r="B31" s="142"/>
      <c r="C31" s="142"/>
      <c r="D31" s="142"/>
      <c r="E31" s="142"/>
      <c r="F31" s="142"/>
      <c r="G31" s="142"/>
      <c r="H31" s="56"/>
      <c r="I31" s="56"/>
      <c r="J31" s="36"/>
      <c r="K31" s="36"/>
      <c r="L31" s="36"/>
      <c r="M31" s="36"/>
      <c r="N31" s="36"/>
      <c r="O31" s="56"/>
      <c r="P31" s="56"/>
      <c r="Q31" s="56"/>
      <c r="R31" s="56"/>
      <c r="S31" s="56"/>
      <c r="T31" s="56"/>
      <c r="U31" s="56"/>
      <c r="V31" s="36"/>
      <c r="W31" s="36"/>
      <c r="X31" s="56"/>
      <c r="Y31" s="56"/>
      <c r="Z31" s="56"/>
      <c r="AA31" s="56"/>
      <c r="AB31" s="56"/>
      <c r="AC31" s="56"/>
      <c r="AD31" s="73"/>
      <c r="AE31" s="4"/>
      <c r="AF31" s="4"/>
      <c r="AG31" s="3"/>
    </row>
    <row r="32" spans="1:33" ht="15.95" customHeight="1" x14ac:dyDescent="0.2">
      <c r="A32" s="265"/>
      <c r="B32" s="266"/>
      <c r="C32" s="266"/>
      <c r="D32" s="266"/>
      <c r="E32" s="266"/>
      <c r="F32" s="266"/>
      <c r="G32" s="267"/>
      <c r="H32" s="46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8"/>
      <c r="AF32" s="8"/>
      <c r="AG32" s="3"/>
    </row>
    <row r="33" spans="1:34" ht="15.95" customHeight="1" x14ac:dyDescent="0.2">
      <c r="A33" s="65" t="s">
        <v>37</v>
      </c>
      <c r="B33" s="67"/>
      <c r="C33" s="67"/>
      <c r="D33" s="67"/>
      <c r="E33" s="67"/>
      <c r="F33" s="67"/>
      <c r="G33" s="67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67"/>
      <c r="W33" s="67"/>
      <c r="X33" s="67"/>
      <c r="Y33" s="67"/>
      <c r="Z33" s="67"/>
      <c r="AA33" s="67"/>
      <c r="AB33" s="67"/>
      <c r="AC33" s="67"/>
      <c r="AD33" s="61"/>
      <c r="AE33" s="4"/>
      <c r="AF33" s="4"/>
      <c r="AG33" s="3"/>
    </row>
    <row r="34" spans="1:34" ht="15.95" customHeight="1" x14ac:dyDescent="0.2">
      <c r="A34" s="128"/>
      <c r="B34" s="89"/>
      <c r="C34" s="89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  <c r="AA34" s="89"/>
      <c r="AB34" s="89"/>
      <c r="AC34" s="90"/>
      <c r="AD34" s="31"/>
      <c r="AE34" s="4"/>
      <c r="AF34" s="4"/>
      <c r="AG34" s="3"/>
    </row>
    <row r="35" spans="1:34" ht="15.95" customHeight="1" x14ac:dyDescent="0.2">
      <c r="A35" s="70" t="s">
        <v>8213</v>
      </c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61"/>
      <c r="AD35" s="31"/>
      <c r="AE35" s="4"/>
      <c r="AF35" s="4"/>
      <c r="AG35" s="3"/>
    </row>
    <row r="36" spans="1:34" ht="15.95" customHeight="1" x14ac:dyDescent="0.2">
      <c r="A36" s="286"/>
      <c r="B36" s="287"/>
      <c r="C36" s="287"/>
      <c r="D36" s="287"/>
      <c r="E36" s="287"/>
      <c r="F36" s="287"/>
      <c r="G36" s="287"/>
      <c r="H36" s="287"/>
      <c r="I36" s="287"/>
      <c r="J36" s="287"/>
      <c r="K36" s="287"/>
      <c r="L36" s="287"/>
      <c r="M36" s="287"/>
      <c r="N36" s="287"/>
      <c r="O36" s="287"/>
      <c r="P36" s="287"/>
      <c r="Q36" s="287"/>
      <c r="R36" s="287"/>
      <c r="S36" s="287"/>
      <c r="T36" s="287"/>
      <c r="U36" s="287"/>
      <c r="V36" s="287"/>
      <c r="W36" s="287"/>
      <c r="X36" s="287"/>
      <c r="Y36" s="287"/>
      <c r="Z36" s="287"/>
      <c r="AA36" s="287"/>
      <c r="AB36" s="287"/>
      <c r="AC36" s="288"/>
      <c r="AD36" s="31"/>
      <c r="AE36" s="4"/>
      <c r="AF36" s="4"/>
      <c r="AG36" s="3"/>
    </row>
    <row r="37" spans="1:34" ht="15.95" customHeight="1" x14ac:dyDescent="0.2">
      <c r="A37" s="75" t="s">
        <v>8214</v>
      </c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4"/>
      <c r="AF37" s="4"/>
      <c r="AG37" s="3"/>
    </row>
    <row r="38" spans="1:34" ht="15.95" customHeight="1" x14ac:dyDescent="0.2">
      <c r="A38" s="273"/>
      <c r="B38" s="266"/>
      <c r="C38" s="266"/>
      <c r="D38" s="266"/>
      <c r="E38" s="266"/>
      <c r="F38" s="266"/>
      <c r="G38" s="266"/>
      <c r="H38" s="266"/>
      <c r="I38" s="266"/>
      <c r="J38" s="266"/>
      <c r="K38" s="266"/>
      <c r="L38" s="266"/>
      <c r="M38" s="266"/>
      <c r="N38" s="266"/>
      <c r="O38" s="266"/>
      <c r="P38" s="266"/>
      <c r="Q38" s="266"/>
      <c r="R38" s="266"/>
      <c r="S38" s="266"/>
      <c r="T38" s="266"/>
      <c r="U38" s="266"/>
      <c r="V38" s="266"/>
      <c r="W38" s="266"/>
      <c r="X38" s="266"/>
      <c r="Y38" s="266"/>
      <c r="Z38" s="266"/>
      <c r="AA38" s="266"/>
      <c r="AB38" s="266"/>
      <c r="AC38" s="267"/>
      <c r="AD38" s="31"/>
      <c r="AE38" s="4"/>
      <c r="AF38" s="4"/>
      <c r="AG38" s="3"/>
    </row>
    <row r="39" spans="1:34" ht="15.95" customHeight="1" x14ac:dyDescent="0.25">
      <c r="A39" s="132" t="s">
        <v>8215</v>
      </c>
      <c r="B39" s="133"/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3"/>
      <c r="O39" s="133"/>
      <c r="P39" s="133"/>
      <c r="Q39" s="133"/>
      <c r="R39" s="133"/>
      <c r="S39" s="133"/>
      <c r="T39" s="133"/>
      <c r="U39" s="133"/>
      <c r="V39" s="133"/>
      <c r="W39" s="133"/>
      <c r="X39" s="133"/>
      <c r="Y39" s="133"/>
      <c r="Z39" s="133"/>
      <c r="AA39" s="133"/>
      <c r="AB39" s="133"/>
      <c r="AC39" s="133"/>
      <c r="AD39" s="76"/>
    </row>
    <row r="40" spans="1:34" ht="15.95" customHeight="1" x14ac:dyDescent="0.2">
      <c r="A40" s="118" t="s">
        <v>8216</v>
      </c>
      <c r="B40" s="118"/>
      <c r="C40" s="118"/>
      <c r="D40" s="118"/>
      <c r="E40" s="118"/>
      <c r="F40" s="118"/>
      <c r="G40" s="118"/>
      <c r="H40" s="118"/>
      <c r="I40" s="118"/>
      <c r="J40" s="118"/>
      <c r="K40" s="118"/>
      <c r="L40" s="118"/>
      <c r="M40" s="118"/>
      <c r="N40" s="118"/>
      <c r="O40" s="118"/>
      <c r="P40" s="118"/>
      <c r="Q40" s="118"/>
      <c r="R40" s="118"/>
      <c r="S40" s="118"/>
      <c r="T40" s="118"/>
      <c r="U40" s="118"/>
      <c r="V40" s="118"/>
      <c r="W40" s="118"/>
      <c r="X40" s="118"/>
      <c r="Y40" s="118"/>
      <c r="Z40" s="118"/>
      <c r="AA40" s="118"/>
      <c r="AB40" s="118"/>
      <c r="AC40" s="118"/>
      <c r="AD40" s="118"/>
      <c r="AE40" s="3"/>
    </row>
    <row r="41" spans="1:34" ht="15.95" customHeight="1" x14ac:dyDescent="0.25">
      <c r="A41" s="120"/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121"/>
      <c r="M41" s="121"/>
      <c r="N41" s="122"/>
      <c r="O41" s="123" t="str">
        <f>IF(pom_Czy26znakow,IF(pom_WynikKontroli,"","Błędny numer konta!!!"),IF(LEN(NrKonta)=0,"","Zła długość wprowadzonego numeru"))</f>
        <v/>
      </c>
      <c r="P41" s="123"/>
      <c r="Q41" s="123"/>
      <c r="R41" s="123"/>
      <c r="S41" s="123"/>
      <c r="T41" s="123"/>
      <c r="U41" s="123"/>
      <c r="V41" s="123"/>
      <c r="W41" s="123"/>
      <c r="X41" s="123"/>
      <c r="Y41" s="123"/>
      <c r="Z41" s="123"/>
      <c r="AA41" s="123"/>
      <c r="AB41" s="123"/>
      <c r="AC41" s="123"/>
      <c r="AD41" s="123"/>
      <c r="AE41" s="6"/>
      <c r="AF41" s="4"/>
      <c r="AG41" s="4"/>
      <c r="AH41" s="3"/>
    </row>
    <row r="42" spans="1:34" ht="15.95" customHeight="1" x14ac:dyDescent="0.2">
      <c r="A42" s="77" t="s">
        <v>8217</v>
      </c>
      <c r="B42" s="78"/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15"/>
      <c r="AF42" s="4"/>
      <c r="AG42" s="4"/>
      <c r="AH42" s="3"/>
    </row>
    <row r="43" spans="1:34" ht="15.95" customHeight="1" x14ac:dyDescent="0.25">
      <c r="A43" s="129" t="str">
        <f>IF(AND(pom_Czy26znakow,pom_WynikKontroli),pom_BankOddzial,"")</f>
        <v/>
      </c>
      <c r="B43" s="130"/>
      <c r="C43" s="130"/>
      <c r="D43" s="130"/>
      <c r="E43" s="130"/>
      <c r="F43" s="130"/>
      <c r="G43" s="130"/>
      <c r="H43" s="130"/>
      <c r="I43" s="130"/>
      <c r="J43" s="130"/>
      <c r="K43" s="130"/>
      <c r="L43" s="130"/>
      <c r="M43" s="130"/>
      <c r="N43" s="130"/>
      <c r="O43" s="130"/>
      <c r="P43" s="130"/>
      <c r="Q43" s="130"/>
      <c r="R43" s="130"/>
      <c r="S43" s="130"/>
      <c r="T43" s="130"/>
      <c r="U43" s="130"/>
      <c r="V43" s="130"/>
      <c r="W43" s="130"/>
      <c r="X43" s="130"/>
      <c r="Y43" s="130"/>
      <c r="Z43" s="130"/>
      <c r="AA43" s="130"/>
      <c r="AB43" s="130"/>
      <c r="AC43" s="131"/>
      <c r="AD43" s="78"/>
      <c r="AE43" s="20"/>
      <c r="AF43" s="4"/>
      <c r="AG43" s="4"/>
      <c r="AH43" s="3"/>
    </row>
    <row r="44" spans="1:34" ht="18" customHeight="1" x14ac:dyDescent="0.25">
      <c r="A44" s="119" t="s">
        <v>8218</v>
      </c>
      <c r="B44" s="119"/>
      <c r="C44" s="119"/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O44" s="119"/>
      <c r="P44" s="119"/>
      <c r="Q44" s="119"/>
      <c r="R44" s="119"/>
      <c r="S44" s="119"/>
      <c r="T44" s="119"/>
      <c r="U44" s="119"/>
      <c r="V44" s="119"/>
      <c r="W44" s="119"/>
      <c r="X44" s="119"/>
      <c r="Y44" s="119"/>
      <c r="Z44" s="119"/>
      <c r="AA44" s="119"/>
      <c r="AB44" s="119"/>
      <c r="AC44" s="37"/>
      <c r="AD44" s="31"/>
      <c r="AE44" s="4"/>
      <c r="AF44" s="4"/>
      <c r="AG44" s="4"/>
      <c r="AH44" s="3"/>
    </row>
    <row r="45" spans="1:34" ht="15.95" customHeight="1" x14ac:dyDescent="0.25">
      <c r="A45" s="28" t="s">
        <v>8219</v>
      </c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79"/>
      <c r="AD45" s="31"/>
      <c r="AE45" s="4"/>
      <c r="AF45" s="4"/>
      <c r="AG45" s="4"/>
      <c r="AH45" s="3"/>
    </row>
    <row r="46" spans="1:34" ht="15.95" customHeight="1" x14ac:dyDescent="0.25">
      <c r="A46" s="28"/>
      <c r="B46" s="29" t="s">
        <v>8220</v>
      </c>
      <c r="C46" s="28"/>
      <c r="D46" s="29" t="s">
        <v>8221</v>
      </c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30"/>
      <c r="AD46" s="31"/>
      <c r="AE46" s="4"/>
      <c r="AF46" s="4"/>
      <c r="AG46" s="4"/>
      <c r="AH46" s="3"/>
    </row>
    <row r="47" spans="1:34" ht="15.95" customHeight="1" x14ac:dyDescent="0.25">
      <c r="A47" s="28"/>
      <c r="B47" s="29" t="s">
        <v>8222</v>
      </c>
      <c r="C47" s="28"/>
      <c r="D47" s="29" t="s">
        <v>8223</v>
      </c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30"/>
      <c r="AD47" s="31"/>
      <c r="AE47" s="4"/>
      <c r="AF47" s="4"/>
      <c r="AG47" s="4"/>
      <c r="AH47" s="3"/>
    </row>
    <row r="48" spans="1:34" ht="15.95" customHeight="1" x14ac:dyDescent="0.2">
      <c r="A48" s="181" t="s">
        <v>8224</v>
      </c>
      <c r="B48" s="182"/>
      <c r="C48" s="182"/>
      <c r="D48" s="182"/>
      <c r="E48" s="182"/>
      <c r="F48" s="182"/>
      <c r="G48" s="178"/>
      <c r="H48" s="177" t="s">
        <v>8225</v>
      </c>
      <c r="I48" s="178"/>
      <c r="J48" s="178"/>
      <c r="K48" s="268"/>
      <c r="L48" s="268"/>
      <c r="M48" s="268"/>
      <c r="N48" s="268"/>
      <c r="O48" s="268"/>
      <c r="P48" s="268"/>
      <c r="Q48" s="268"/>
      <c r="R48" s="268"/>
      <c r="S48" s="268"/>
      <c r="T48" s="268"/>
      <c r="U48" s="268"/>
      <c r="V48" s="268"/>
      <c r="W48" s="268"/>
      <c r="X48" s="268"/>
      <c r="Y48" s="268"/>
      <c r="Z48" s="268"/>
      <c r="AA48" s="268"/>
      <c r="AB48" s="268"/>
      <c r="AC48" s="268"/>
      <c r="AD48" s="31"/>
      <c r="AE48" s="4"/>
      <c r="AF48" s="4"/>
      <c r="AG48" s="4"/>
      <c r="AH48" s="3"/>
    </row>
    <row r="49" spans="1:35" ht="15.95" customHeight="1" x14ac:dyDescent="0.2">
      <c r="A49" s="269"/>
      <c r="B49" s="270"/>
      <c r="C49" s="270"/>
      <c r="D49" s="270"/>
      <c r="E49" s="270"/>
      <c r="F49" s="271"/>
      <c r="G49" s="272"/>
      <c r="H49" s="273"/>
      <c r="I49" s="266"/>
      <c r="J49" s="266"/>
      <c r="K49" s="266"/>
      <c r="L49" s="266"/>
      <c r="M49" s="266"/>
      <c r="N49" s="266"/>
      <c r="O49" s="266"/>
      <c r="P49" s="266"/>
      <c r="Q49" s="266"/>
      <c r="R49" s="266"/>
      <c r="S49" s="266"/>
      <c r="T49" s="266"/>
      <c r="U49" s="266"/>
      <c r="V49" s="266"/>
      <c r="W49" s="266"/>
      <c r="X49" s="266"/>
      <c r="Y49" s="266"/>
      <c r="Z49" s="266"/>
      <c r="AA49" s="266"/>
      <c r="AB49" s="266"/>
      <c r="AC49" s="267"/>
      <c r="AD49" s="31"/>
      <c r="AE49" s="4"/>
      <c r="AF49" s="4"/>
      <c r="AG49" s="4"/>
      <c r="AH49" s="3"/>
    </row>
    <row r="50" spans="1:35" ht="15.95" customHeight="1" x14ac:dyDescent="0.2">
      <c r="A50" s="177" t="s">
        <v>8226</v>
      </c>
      <c r="B50" s="178"/>
      <c r="C50" s="178"/>
      <c r="D50" s="178"/>
      <c r="E50" s="178"/>
      <c r="F50" s="178"/>
      <c r="G50" s="268"/>
      <c r="H50" s="268"/>
      <c r="I50" s="268"/>
      <c r="J50" s="268"/>
      <c r="K50" s="268"/>
      <c r="L50" s="268"/>
      <c r="M50" s="268"/>
      <c r="N50" s="268"/>
      <c r="O50" s="268"/>
      <c r="P50" s="268"/>
      <c r="Q50" s="268"/>
      <c r="R50" s="268"/>
      <c r="S50" s="268"/>
      <c r="T50" s="268"/>
      <c r="U50" s="268"/>
      <c r="V50" s="268"/>
      <c r="W50" s="268"/>
      <c r="X50" s="268"/>
      <c r="Y50" s="268"/>
      <c r="Z50" s="268"/>
      <c r="AA50" s="268"/>
      <c r="AB50" s="268"/>
      <c r="AC50" s="268"/>
      <c r="AD50" s="31"/>
      <c r="AE50" s="4"/>
      <c r="AF50" s="4"/>
      <c r="AG50" s="4"/>
      <c r="AH50" s="3"/>
    </row>
    <row r="51" spans="1:35" ht="15.95" customHeight="1" x14ac:dyDescent="0.2">
      <c r="A51" s="273"/>
      <c r="B51" s="266"/>
      <c r="C51" s="266"/>
      <c r="D51" s="266"/>
      <c r="E51" s="266"/>
      <c r="F51" s="266"/>
      <c r="G51" s="266"/>
      <c r="H51" s="266"/>
      <c r="I51" s="266"/>
      <c r="J51" s="266"/>
      <c r="K51" s="266"/>
      <c r="L51" s="266"/>
      <c r="M51" s="266"/>
      <c r="N51" s="266"/>
      <c r="O51" s="266"/>
      <c r="P51" s="266"/>
      <c r="Q51" s="266"/>
      <c r="R51" s="266"/>
      <c r="S51" s="266"/>
      <c r="T51" s="266"/>
      <c r="U51" s="266"/>
      <c r="V51" s="266"/>
      <c r="W51" s="266"/>
      <c r="X51" s="266"/>
      <c r="Y51" s="266"/>
      <c r="Z51" s="266"/>
      <c r="AA51" s="266"/>
      <c r="AB51" s="266"/>
      <c r="AC51" s="267"/>
      <c r="AD51" s="31"/>
      <c r="AE51" s="4"/>
      <c r="AF51" s="4"/>
      <c r="AG51" s="4"/>
      <c r="AH51" s="3"/>
    </row>
    <row r="52" spans="1:35" ht="15.95" customHeight="1" x14ac:dyDescent="0.2">
      <c r="A52" s="177" t="s">
        <v>8227</v>
      </c>
      <c r="B52" s="178"/>
      <c r="C52" s="178"/>
      <c r="D52" s="178"/>
      <c r="E52" s="178"/>
      <c r="F52" s="178"/>
      <c r="G52" s="268"/>
      <c r="H52" s="268"/>
      <c r="I52" s="268"/>
      <c r="J52" s="268"/>
      <c r="K52" s="268"/>
      <c r="L52" s="268"/>
      <c r="M52" s="268"/>
      <c r="N52" s="268"/>
      <c r="O52" s="268"/>
      <c r="P52" s="268"/>
      <c r="Q52" s="268"/>
      <c r="R52" s="268"/>
      <c r="S52" s="268"/>
      <c r="T52" s="268"/>
      <c r="U52" s="268"/>
      <c r="V52" s="268"/>
      <c r="W52" s="268"/>
      <c r="X52" s="268"/>
      <c r="Y52" s="268"/>
      <c r="Z52" s="268"/>
      <c r="AA52" s="268"/>
      <c r="AB52" s="268"/>
      <c r="AC52" s="268"/>
      <c r="AD52" s="31"/>
      <c r="AE52" s="4"/>
      <c r="AF52" s="4"/>
      <c r="AG52" s="4"/>
      <c r="AH52" s="3"/>
    </row>
    <row r="53" spans="1:35" ht="15.95" customHeight="1" x14ac:dyDescent="0.2">
      <c r="A53" s="273"/>
      <c r="B53" s="266"/>
      <c r="C53" s="266"/>
      <c r="D53" s="266"/>
      <c r="E53" s="266"/>
      <c r="F53" s="266"/>
      <c r="G53" s="266"/>
      <c r="H53" s="266"/>
      <c r="I53" s="266"/>
      <c r="J53" s="266"/>
      <c r="K53" s="266"/>
      <c r="L53" s="266"/>
      <c r="M53" s="266"/>
      <c r="N53" s="266"/>
      <c r="O53" s="266"/>
      <c r="P53" s="266"/>
      <c r="Q53" s="266"/>
      <c r="R53" s="266"/>
      <c r="S53" s="266"/>
      <c r="T53" s="266"/>
      <c r="U53" s="266"/>
      <c r="V53" s="266"/>
      <c r="W53" s="266"/>
      <c r="X53" s="266"/>
      <c r="Y53" s="266"/>
      <c r="Z53" s="266"/>
      <c r="AA53" s="266"/>
      <c r="AB53" s="266"/>
      <c r="AC53" s="267"/>
      <c r="AD53" s="31"/>
      <c r="AE53" s="4"/>
      <c r="AF53" s="4"/>
      <c r="AG53" s="4"/>
      <c r="AH53" s="3"/>
    </row>
    <row r="54" spans="1:35" ht="15.95" customHeight="1" x14ac:dyDescent="0.2">
      <c r="A54" s="177" t="s">
        <v>8228</v>
      </c>
      <c r="B54" s="178"/>
      <c r="C54" s="178"/>
      <c r="D54" s="178"/>
      <c r="E54" s="178"/>
      <c r="F54" s="178"/>
      <c r="G54" s="178"/>
      <c r="H54" s="274"/>
      <c r="I54" s="274"/>
      <c r="J54" s="268"/>
      <c r="K54" s="268"/>
      <c r="L54" s="268"/>
      <c r="M54" s="268"/>
      <c r="N54" s="268"/>
      <c r="O54" s="274"/>
      <c r="P54" s="274"/>
      <c r="Q54" s="274"/>
      <c r="R54" s="274"/>
      <c r="S54" s="274"/>
      <c r="T54" s="274"/>
      <c r="U54" s="274"/>
      <c r="V54" s="268"/>
      <c r="W54" s="268"/>
      <c r="X54" s="274"/>
      <c r="Y54" s="274"/>
      <c r="Z54" s="274"/>
      <c r="AA54" s="274"/>
      <c r="AB54" s="274"/>
      <c r="AC54" s="274"/>
      <c r="AD54" s="31"/>
      <c r="AE54" s="4"/>
      <c r="AF54" s="4"/>
      <c r="AG54" s="4"/>
      <c r="AH54" s="3"/>
    </row>
    <row r="55" spans="1:35" ht="15.95" customHeight="1" x14ac:dyDescent="0.2">
      <c r="A55" s="273"/>
      <c r="B55" s="266"/>
      <c r="C55" s="266"/>
      <c r="D55" s="266"/>
      <c r="E55" s="266"/>
      <c r="F55" s="266"/>
      <c r="G55" s="267"/>
      <c r="H55" s="275"/>
      <c r="I55" s="276"/>
      <c r="J55" s="276"/>
      <c r="K55" s="276"/>
      <c r="L55" s="276"/>
      <c r="M55" s="276"/>
      <c r="N55" s="276"/>
      <c r="O55" s="276"/>
      <c r="P55" s="276"/>
      <c r="Q55" s="276"/>
      <c r="R55" s="276"/>
      <c r="S55" s="276"/>
      <c r="T55" s="276"/>
      <c r="U55" s="276"/>
      <c r="V55" s="276"/>
      <c r="W55" s="276"/>
      <c r="X55" s="276"/>
      <c r="Y55" s="276"/>
      <c r="Z55" s="276"/>
      <c r="AA55" s="276"/>
      <c r="AB55" s="276"/>
      <c r="AC55" s="276"/>
      <c r="AD55" s="31"/>
      <c r="AE55" s="4"/>
      <c r="AF55" s="4"/>
      <c r="AG55" s="4"/>
      <c r="AH55" s="3"/>
    </row>
    <row r="56" spans="1:35" ht="15.95" customHeight="1" x14ac:dyDescent="0.2">
      <c r="A56" s="177" t="s">
        <v>8229</v>
      </c>
      <c r="B56" s="178"/>
      <c r="C56" s="178"/>
      <c r="D56" s="178"/>
      <c r="E56" s="178"/>
      <c r="F56" s="178"/>
      <c r="G56" s="178"/>
      <c r="H56" s="277"/>
      <c r="I56" s="277"/>
      <c r="J56" s="277"/>
      <c r="K56" s="277"/>
      <c r="L56" s="277"/>
      <c r="M56" s="277"/>
      <c r="N56" s="277"/>
      <c r="O56" s="277"/>
      <c r="P56" s="277"/>
      <c r="Q56" s="277"/>
      <c r="R56" s="277"/>
      <c r="S56" s="277"/>
      <c r="T56" s="277"/>
      <c r="U56" s="277"/>
      <c r="V56" s="268"/>
      <c r="W56" s="268"/>
      <c r="X56" s="268"/>
      <c r="Y56" s="268"/>
      <c r="Z56" s="268"/>
      <c r="AA56" s="268"/>
      <c r="AB56" s="268"/>
      <c r="AC56" s="268"/>
      <c r="AD56" s="31"/>
      <c r="AE56" s="4"/>
      <c r="AF56" s="4"/>
      <c r="AG56" s="4"/>
      <c r="AH56" s="3"/>
    </row>
    <row r="57" spans="1:35" ht="15.95" customHeight="1" x14ac:dyDescent="0.2">
      <c r="A57" s="273"/>
      <c r="B57" s="266"/>
      <c r="C57" s="266"/>
      <c r="D57" s="266"/>
      <c r="E57" s="266"/>
      <c r="F57" s="266"/>
      <c r="G57" s="266"/>
      <c r="H57" s="266"/>
      <c r="I57" s="266"/>
      <c r="J57" s="266"/>
      <c r="K57" s="266"/>
      <c r="L57" s="266"/>
      <c r="M57" s="266"/>
      <c r="N57" s="266"/>
      <c r="O57" s="266"/>
      <c r="P57" s="266"/>
      <c r="Q57" s="266"/>
      <c r="R57" s="266"/>
      <c r="S57" s="266"/>
      <c r="T57" s="266"/>
      <c r="U57" s="266"/>
      <c r="V57" s="266"/>
      <c r="W57" s="266"/>
      <c r="X57" s="266"/>
      <c r="Y57" s="266"/>
      <c r="Z57" s="266"/>
      <c r="AA57" s="266"/>
      <c r="AB57" s="266"/>
      <c r="AC57" s="267"/>
      <c r="AD57" s="31"/>
      <c r="AE57" s="4"/>
      <c r="AF57" s="4"/>
      <c r="AG57" s="4"/>
      <c r="AH57" s="3"/>
    </row>
    <row r="58" spans="1:35" ht="15.95" customHeight="1" x14ac:dyDescent="0.2">
      <c r="A58" s="185" t="s">
        <v>8230</v>
      </c>
      <c r="B58" s="185"/>
      <c r="C58" s="185"/>
      <c r="D58" s="185"/>
      <c r="E58" s="185"/>
      <c r="F58" s="185"/>
      <c r="G58" s="185"/>
      <c r="H58" s="278"/>
      <c r="I58" s="278"/>
      <c r="J58" s="278"/>
      <c r="K58" s="278"/>
      <c r="L58" s="278"/>
      <c r="M58" s="278"/>
      <c r="N58" s="278"/>
      <c r="O58" s="278"/>
      <c r="P58" s="278"/>
      <c r="Q58" s="278"/>
      <c r="R58" s="278"/>
      <c r="S58" s="278"/>
      <c r="T58" s="278"/>
      <c r="U58" s="278"/>
      <c r="V58" s="278"/>
      <c r="W58" s="278"/>
      <c r="X58" s="278"/>
      <c r="Y58" s="278"/>
      <c r="Z58" s="278"/>
      <c r="AA58" s="278"/>
      <c r="AB58" s="278"/>
      <c r="AC58" s="278"/>
      <c r="AD58" s="31"/>
      <c r="AE58" s="4"/>
      <c r="AF58" s="4"/>
      <c r="AG58" s="4"/>
      <c r="AH58" s="3"/>
    </row>
    <row r="59" spans="1:35" ht="15.95" customHeight="1" x14ac:dyDescent="0.2">
      <c r="A59" s="273"/>
      <c r="B59" s="266"/>
      <c r="C59" s="266"/>
      <c r="D59" s="266"/>
      <c r="E59" s="266"/>
      <c r="F59" s="266"/>
      <c r="G59" s="266"/>
      <c r="H59" s="266"/>
      <c r="I59" s="266"/>
      <c r="J59" s="266"/>
      <c r="K59" s="266"/>
      <c r="L59" s="266"/>
      <c r="M59" s="266"/>
      <c r="N59" s="266"/>
      <c r="O59" s="266"/>
      <c r="P59" s="266"/>
      <c r="Q59" s="266"/>
      <c r="R59" s="266"/>
      <c r="S59" s="266"/>
      <c r="T59" s="266"/>
      <c r="U59" s="266"/>
      <c r="V59" s="266"/>
      <c r="W59" s="266"/>
      <c r="X59" s="266"/>
      <c r="Y59" s="266"/>
      <c r="Z59" s="266"/>
      <c r="AA59" s="266"/>
      <c r="AB59" s="266"/>
      <c r="AC59" s="267"/>
      <c r="AD59" s="31"/>
      <c r="AE59" s="4"/>
      <c r="AF59" s="4"/>
      <c r="AG59" s="4"/>
      <c r="AH59" s="3"/>
    </row>
    <row r="60" spans="1:35" ht="15.95" customHeight="1" x14ac:dyDescent="0.2">
      <c r="A60" s="177" t="s">
        <v>8231</v>
      </c>
      <c r="B60" s="178"/>
      <c r="C60" s="178"/>
      <c r="D60" s="178"/>
      <c r="E60" s="178"/>
      <c r="F60" s="178"/>
      <c r="G60" s="178"/>
      <c r="H60" s="178"/>
      <c r="I60" s="268"/>
      <c r="J60" s="268"/>
      <c r="K60" s="268"/>
      <c r="L60" s="268"/>
      <c r="M60" s="268"/>
      <c r="N60" s="268"/>
      <c r="O60" s="268"/>
      <c r="P60" s="268"/>
      <c r="Q60" s="268"/>
      <c r="R60" s="268"/>
      <c r="S60" s="268"/>
      <c r="T60" s="268"/>
      <c r="U60" s="268"/>
      <c r="V60" s="268"/>
      <c r="W60" s="268"/>
      <c r="X60" s="268"/>
      <c r="Y60" s="268"/>
      <c r="Z60" s="268"/>
      <c r="AA60" s="268"/>
      <c r="AB60" s="268"/>
      <c r="AC60" s="279"/>
      <c r="AD60" s="31"/>
      <c r="AE60" s="4"/>
      <c r="AF60" s="4"/>
      <c r="AG60" s="4"/>
      <c r="AH60" s="3"/>
    </row>
    <row r="61" spans="1:35" ht="15.95" customHeight="1" x14ac:dyDescent="0.2">
      <c r="A61" s="273"/>
      <c r="B61" s="266"/>
      <c r="C61" s="266"/>
      <c r="D61" s="266"/>
      <c r="E61" s="266"/>
      <c r="F61" s="266"/>
      <c r="G61" s="266"/>
      <c r="H61" s="266"/>
      <c r="I61" s="266"/>
      <c r="J61" s="266"/>
      <c r="K61" s="266"/>
      <c r="L61" s="266"/>
      <c r="M61" s="266"/>
      <c r="N61" s="266"/>
      <c r="O61" s="266"/>
      <c r="P61" s="266"/>
      <c r="Q61" s="266"/>
      <c r="R61" s="266"/>
      <c r="S61" s="266"/>
      <c r="T61" s="266"/>
      <c r="U61" s="266"/>
      <c r="V61" s="266"/>
      <c r="W61" s="266"/>
      <c r="X61" s="266"/>
      <c r="Y61" s="266"/>
      <c r="Z61" s="266"/>
      <c r="AA61" s="266"/>
      <c r="AB61" s="266"/>
      <c r="AC61" s="267"/>
      <c r="AD61" s="31"/>
      <c r="AE61" s="4"/>
      <c r="AF61" s="4"/>
      <c r="AG61" s="4"/>
      <c r="AH61" s="3"/>
    </row>
    <row r="62" spans="1:35" ht="15.95" customHeight="1" x14ac:dyDescent="0.2">
      <c r="A62" s="80" t="s">
        <v>18</v>
      </c>
      <c r="B62" s="80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0"/>
      <c r="AA62" s="80"/>
      <c r="AB62" s="80"/>
      <c r="AC62" s="80"/>
      <c r="AD62" s="81"/>
      <c r="AE62" s="8"/>
      <c r="AF62" s="8"/>
      <c r="AG62" s="4"/>
      <c r="AH62" s="3"/>
    </row>
    <row r="63" spans="1:35" ht="14.25" x14ac:dyDescent="0.2">
      <c r="A63" s="34" t="s">
        <v>8232</v>
      </c>
      <c r="B63" s="31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1"/>
      <c r="W63" s="31"/>
      <c r="X63" s="31"/>
      <c r="Y63" s="31"/>
      <c r="Z63" s="31"/>
      <c r="AA63" s="31"/>
      <c r="AB63" s="31"/>
      <c r="AC63" s="31"/>
      <c r="AD63" s="33"/>
      <c r="AE63" s="4"/>
      <c r="AF63" s="4"/>
      <c r="AG63" s="4"/>
      <c r="AH63" s="4"/>
      <c r="AI63" s="3"/>
    </row>
    <row r="64" spans="1:35" ht="15.95" customHeight="1" x14ac:dyDescent="0.2">
      <c r="A64" s="273"/>
      <c r="B64" s="266"/>
      <c r="C64" s="266"/>
      <c r="D64" s="266"/>
      <c r="E64" s="266"/>
      <c r="F64" s="266"/>
      <c r="G64" s="266"/>
      <c r="H64" s="266"/>
      <c r="I64" s="266"/>
      <c r="J64" s="266"/>
      <c r="K64" s="266"/>
      <c r="L64" s="266"/>
      <c r="M64" s="266"/>
      <c r="N64" s="266"/>
      <c r="O64" s="266"/>
      <c r="P64" s="266"/>
      <c r="Q64" s="266"/>
      <c r="R64" s="266"/>
      <c r="S64" s="266"/>
      <c r="T64" s="266"/>
      <c r="U64" s="266"/>
      <c r="V64" s="266"/>
      <c r="W64" s="266"/>
      <c r="X64" s="266"/>
      <c r="Y64" s="266"/>
      <c r="Z64" s="266"/>
      <c r="AA64" s="266"/>
      <c r="AB64" s="266"/>
      <c r="AC64" s="267"/>
      <c r="AD64" s="31"/>
      <c r="AE64" s="4"/>
      <c r="AF64" s="4"/>
      <c r="AG64" s="4"/>
      <c r="AH64" s="3"/>
    </row>
    <row r="65" spans="1:35" ht="14.25" x14ac:dyDescent="0.2">
      <c r="A65" s="34" t="s">
        <v>8233</v>
      </c>
      <c r="B65" s="31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1"/>
      <c r="W65" s="31"/>
      <c r="X65" s="31"/>
      <c r="Y65" s="31"/>
      <c r="Z65" s="31"/>
      <c r="AA65" s="31"/>
      <c r="AB65" s="31"/>
      <c r="AC65" s="31"/>
      <c r="AD65" s="33"/>
      <c r="AE65" s="4"/>
      <c r="AF65" s="4"/>
      <c r="AG65" s="4"/>
      <c r="AH65" s="4"/>
      <c r="AI65" s="3"/>
    </row>
    <row r="66" spans="1:35" ht="15.95" customHeight="1" x14ac:dyDescent="0.2">
      <c r="A66" s="273"/>
      <c r="B66" s="266"/>
      <c r="C66" s="266"/>
      <c r="D66" s="266"/>
      <c r="E66" s="266"/>
      <c r="F66" s="266"/>
      <c r="G66" s="266"/>
      <c r="H66" s="266"/>
      <c r="I66" s="266"/>
      <c r="J66" s="266"/>
      <c r="K66" s="266"/>
      <c r="L66" s="266"/>
      <c r="M66" s="266"/>
      <c r="N66" s="266"/>
      <c r="O66" s="266"/>
      <c r="P66" s="266"/>
      <c r="Q66" s="266"/>
      <c r="R66" s="266"/>
      <c r="S66" s="266"/>
      <c r="T66" s="266"/>
      <c r="U66" s="266"/>
      <c r="V66" s="266"/>
      <c r="W66" s="266"/>
      <c r="X66" s="266"/>
      <c r="Y66" s="266"/>
      <c r="Z66" s="266"/>
      <c r="AA66" s="266"/>
      <c r="AB66" s="266"/>
      <c r="AC66" s="267"/>
      <c r="AD66" s="31"/>
      <c r="AE66" s="4"/>
      <c r="AF66" s="4"/>
      <c r="AG66" s="4"/>
      <c r="AH66" s="3"/>
    </row>
    <row r="67" spans="1:35" ht="14.25" x14ac:dyDescent="0.2">
      <c r="A67" s="57" t="s">
        <v>8234</v>
      </c>
      <c r="B67" s="59"/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58"/>
      <c r="U67" s="58"/>
      <c r="V67" s="59"/>
      <c r="W67" s="59"/>
      <c r="X67" s="59"/>
      <c r="Y67" s="59"/>
      <c r="Z67" s="59"/>
      <c r="AA67" s="59"/>
      <c r="AB67" s="59"/>
      <c r="AC67" s="59"/>
      <c r="AD67" s="33"/>
      <c r="AE67" s="4"/>
      <c r="AF67" s="4"/>
      <c r="AG67" s="4"/>
      <c r="AH67" s="4"/>
      <c r="AI67" s="3"/>
    </row>
    <row r="68" spans="1:35" ht="15.95" customHeight="1" x14ac:dyDescent="0.2">
      <c r="A68" s="265"/>
      <c r="B68" s="266"/>
      <c r="C68" s="266"/>
      <c r="D68" s="266"/>
      <c r="E68" s="266"/>
      <c r="F68" s="266"/>
      <c r="G68" s="266"/>
      <c r="H68" s="266"/>
      <c r="I68" s="266"/>
      <c r="J68" s="266"/>
      <c r="K68" s="266"/>
      <c r="L68" s="266"/>
      <c r="M68" s="266"/>
      <c r="N68" s="266"/>
      <c r="O68" s="266"/>
      <c r="P68" s="266"/>
      <c r="Q68" s="266"/>
      <c r="R68" s="266"/>
      <c r="S68" s="266"/>
      <c r="T68" s="266"/>
      <c r="U68" s="266"/>
      <c r="V68" s="266"/>
      <c r="W68" s="266"/>
      <c r="X68" s="266"/>
      <c r="Y68" s="266"/>
      <c r="Z68" s="266"/>
      <c r="AA68" s="266"/>
      <c r="AB68" s="266"/>
      <c r="AC68" s="267"/>
      <c r="AD68" s="31"/>
      <c r="AE68" s="4"/>
      <c r="AF68" s="4"/>
      <c r="AG68" s="4"/>
      <c r="AH68" s="3"/>
    </row>
    <row r="69" spans="1:35" ht="14.25" x14ac:dyDescent="0.2">
      <c r="A69" s="34" t="s">
        <v>8235</v>
      </c>
      <c r="B69" s="31"/>
      <c r="C69" s="32"/>
      <c r="D69" s="32"/>
      <c r="E69" s="32"/>
      <c r="F69" s="32"/>
      <c r="G69" s="32"/>
      <c r="H69" s="32"/>
      <c r="I69" s="32"/>
      <c r="J69" s="34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1"/>
      <c r="W69" s="31"/>
      <c r="X69" s="31"/>
      <c r="Y69" s="31"/>
      <c r="Z69" s="31"/>
      <c r="AA69" s="31"/>
      <c r="AB69" s="31"/>
      <c r="AC69" s="31"/>
      <c r="AD69" s="33"/>
      <c r="AE69" s="4"/>
      <c r="AF69" s="4"/>
      <c r="AG69" s="4"/>
      <c r="AH69" s="4"/>
      <c r="AI69" s="3"/>
    </row>
    <row r="70" spans="1:35" ht="15.95" customHeight="1" x14ac:dyDescent="0.2">
      <c r="A70" s="273"/>
      <c r="B70" s="266"/>
      <c r="C70" s="266"/>
      <c r="D70" s="266"/>
      <c r="E70" s="266"/>
      <c r="F70" s="266"/>
      <c r="G70" s="266"/>
      <c r="H70" s="266"/>
      <c r="I70" s="266"/>
      <c r="J70" s="266"/>
      <c r="K70" s="266"/>
      <c r="L70" s="266"/>
      <c r="M70" s="266"/>
      <c r="N70" s="266"/>
      <c r="O70" s="266"/>
      <c r="P70" s="266"/>
      <c r="Q70" s="266"/>
      <c r="R70" s="266"/>
      <c r="S70" s="266"/>
      <c r="T70" s="266"/>
      <c r="U70" s="266"/>
      <c r="V70" s="266"/>
      <c r="W70" s="266"/>
      <c r="X70" s="266"/>
      <c r="Y70" s="266"/>
      <c r="Z70" s="266"/>
      <c r="AA70" s="266"/>
      <c r="AB70" s="266"/>
      <c r="AC70" s="267"/>
      <c r="AD70" s="31"/>
      <c r="AE70" s="4"/>
      <c r="AF70" s="4"/>
      <c r="AG70" s="4"/>
      <c r="AH70" s="3"/>
    </row>
    <row r="71" spans="1:35" ht="14.25" x14ac:dyDescent="0.2">
      <c r="A71" s="34" t="s">
        <v>8236</v>
      </c>
      <c r="B71" s="31"/>
      <c r="C71" s="32"/>
      <c r="D71" s="32"/>
      <c r="E71" s="32"/>
      <c r="F71" s="32"/>
      <c r="G71" s="32"/>
      <c r="H71" s="32"/>
      <c r="I71" s="32"/>
      <c r="J71" s="34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D71" s="33"/>
      <c r="AE71" s="4"/>
      <c r="AF71" s="4"/>
      <c r="AG71" s="4"/>
      <c r="AH71" s="4"/>
      <c r="AI71" s="3"/>
    </row>
    <row r="72" spans="1:35" ht="15.95" customHeight="1" x14ac:dyDescent="0.2">
      <c r="A72" s="273"/>
      <c r="B72" s="266"/>
      <c r="C72" s="266"/>
      <c r="D72" s="266"/>
      <c r="E72" s="266"/>
      <c r="F72" s="266"/>
      <c r="G72" s="266"/>
      <c r="H72" s="266"/>
      <c r="I72" s="266"/>
      <c r="J72" s="266"/>
      <c r="K72" s="266"/>
      <c r="L72" s="266"/>
      <c r="M72" s="266"/>
      <c r="N72" s="266"/>
      <c r="O72" s="266"/>
      <c r="P72" s="266"/>
      <c r="Q72" s="266"/>
      <c r="R72" s="266"/>
      <c r="S72" s="266"/>
      <c r="T72" s="266"/>
      <c r="U72" s="266"/>
      <c r="V72" s="266"/>
      <c r="W72" s="266"/>
      <c r="X72" s="266"/>
      <c r="Y72" s="266"/>
      <c r="Z72" s="266"/>
      <c r="AA72" s="266"/>
      <c r="AB72" s="266"/>
      <c r="AC72" s="267"/>
      <c r="AD72" s="31"/>
      <c r="AE72" s="4"/>
      <c r="AF72" s="4"/>
      <c r="AG72" s="4"/>
      <c r="AH72" s="3"/>
    </row>
    <row r="73" spans="1:35" ht="14.25" x14ac:dyDescent="0.2">
      <c r="A73" s="34" t="s">
        <v>8237</v>
      </c>
      <c r="B73" s="31"/>
      <c r="C73" s="32"/>
      <c r="D73" s="32"/>
      <c r="E73" s="32"/>
      <c r="F73" s="32"/>
      <c r="G73" s="32"/>
      <c r="H73" s="32"/>
      <c r="I73" s="32"/>
      <c r="J73" s="34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D73" s="33"/>
      <c r="AE73" s="4"/>
      <c r="AF73" s="4"/>
      <c r="AG73" s="4"/>
      <c r="AH73" s="4"/>
      <c r="AI73" s="3"/>
    </row>
    <row r="74" spans="1:35" ht="15.95" customHeight="1" x14ac:dyDescent="0.2">
      <c r="A74" s="273"/>
      <c r="B74" s="266"/>
      <c r="C74" s="266"/>
      <c r="D74" s="266"/>
      <c r="E74" s="266"/>
      <c r="F74" s="266"/>
      <c r="G74" s="266"/>
      <c r="H74" s="266"/>
      <c r="I74" s="266"/>
      <c r="J74" s="266"/>
      <c r="K74" s="266"/>
      <c r="L74" s="266"/>
      <c r="M74" s="266"/>
      <c r="N74" s="266"/>
      <c r="O74" s="266"/>
      <c r="P74" s="266"/>
      <c r="Q74" s="266"/>
      <c r="R74" s="266"/>
      <c r="S74" s="266"/>
      <c r="T74" s="266"/>
      <c r="U74" s="266"/>
      <c r="V74" s="266"/>
      <c r="W74" s="266"/>
      <c r="X74" s="266"/>
      <c r="Y74" s="266"/>
      <c r="Z74" s="266"/>
      <c r="AA74" s="266"/>
      <c r="AB74" s="266"/>
      <c r="AC74" s="267"/>
      <c r="AD74" s="31"/>
      <c r="AE74" s="4"/>
      <c r="AF74" s="4"/>
      <c r="AG74" s="4"/>
      <c r="AH74" s="3"/>
    </row>
    <row r="75" spans="1:35" ht="15" customHeight="1" x14ac:dyDescent="0.25">
      <c r="A75" s="35" t="s">
        <v>23</v>
      </c>
      <c r="B75" s="35"/>
      <c r="C75" s="35"/>
      <c r="D75" s="35"/>
      <c r="E75" s="35"/>
      <c r="F75" s="35"/>
      <c r="G75" s="35"/>
      <c r="H75" s="35"/>
      <c r="I75" s="35"/>
      <c r="J75" s="35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7"/>
      <c r="AE75" s="4"/>
      <c r="AF75" s="4"/>
      <c r="AG75" s="4"/>
      <c r="AH75" s="4"/>
      <c r="AI75" s="3"/>
    </row>
    <row r="76" spans="1:35" ht="32.25" customHeight="1" x14ac:dyDescent="0.25">
      <c r="A76" s="38" t="s">
        <v>8238</v>
      </c>
      <c r="B76" s="280"/>
      <c r="C76" s="281"/>
      <c r="D76" s="280"/>
      <c r="E76" s="282"/>
      <c r="F76" s="283"/>
      <c r="G76" s="284"/>
      <c r="H76" s="285"/>
      <c r="I76" s="284"/>
      <c r="J76" s="39" t="s">
        <v>3</v>
      </c>
      <c r="K76" s="285"/>
      <c r="L76" s="284"/>
      <c r="M76" s="283"/>
      <c r="N76" s="284"/>
      <c r="O76" s="40" t="s">
        <v>24</v>
      </c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4"/>
      <c r="AF76" s="4"/>
      <c r="AG76" s="4"/>
      <c r="AH76" s="3"/>
    </row>
    <row r="77" spans="1:35" ht="18" customHeight="1" x14ac:dyDescent="0.2">
      <c r="A77" s="183" t="s">
        <v>16</v>
      </c>
      <c r="B77" s="184" t="s">
        <v>29</v>
      </c>
      <c r="C77" s="184"/>
      <c r="D77" s="184"/>
      <c r="E77" s="184"/>
      <c r="F77" s="184"/>
      <c r="G77" s="184"/>
      <c r="H77" s="184"/>
      <c r="I77" s="184"/>
      <c r="J77" s="184"/>
      <c r="K77" s="184"/>
      <c r="L77" s="184"/>
      <c r="M77" s="184"/>
      <c r="N77" s="184"/>
      <c r="O77" s="184"/>
      <c r="P77" s="184"/>
      <c r="Q77" s="184"/>
      <c r="R77" s="184"/>
      <c r="S77" s="184"/>
      <c r="T77" s="184"/>
      <c r="U77" s="184"/>
      <c r="V77" s="184"/>
      <c r="W77" s="184"/>
      <c r="X77" s="184"/>
      <c r="Y77" s="184"/>
      <c r="Z77" s="184"/>
      <c r="AA77" s="184"/>
      <c r="AB77" s="184"/>
      <c r="AC77" s="184"/>
      <c r="AD77" s="185"/>
      <c r="AE77" s="4"/>
      <c r="AF77" s="4"/>
      <c r="AG77" s="4"/>
      <c r="AH77" s="4"/>
      <c r="AI77" s="3"/>
    </row>
    <row r="78" spans="1:35" ht="18" customHeight="1" x14ac:dyDescent="0.2">
      <c r="A78" s="186" t="s">
        <v>25</v>
      </c>
      <c r="B78" s="186"/>
      <c r="C78" s="186"/>
      <c r="D78" s="186"/>
      <c r="E78" s="186"/>
      <c r="F78" s="186"/>
      <c r="G78" s="186"/>
      <c r="H78" s="186"/>
      <c r="I78" s="186"/>
      <c r="J78" s="186"/>
      <c r="K78" s="186"/>
      <c r="L78" s="186"/>
      <c r="M78" s="186"/>
      <c r="N78" s="186"/>
      <c r="O78" s="186"/>
      <c r="P78" s="186"/>
      <c r="Q78" s="186"/>
      <c r="R78" s="186"/>
      <c r="S78" s="186"/>
      <c r="T78" s="186"/>
      <c r="U78" s="186"/>
      <c r="V78" s="186"/>
      <c r="W78" s="186"/>
      <c r="X78" s="186"/>
      <c r="Y78" s="186"/>
      <c r="Z78" s="186"/>
      <c r="AA78" s="186"/>
      <c r="AB78" s="186"/>
      <c r="AC78" s="186"/>
      <c r="AD78" s="186"/>
      <c r="AE78" s="4"/>
      <c r="AF78" s="4"/>
      <c r="AG78" s="4"/>
      <c r="AH78" s="4"/>
      <c r="AI78" s="3"/>
    </row>
    <row r="79" spans="1:35" ht="87.75" customHeight="1" x14ac:dyDescent="0.2">
      <c r="A79" s="187" t="s">
        <v>38</v>
      </c>
      <c r="B79" s="188"/>
      <c r="C79" s="188"/>
      <c r="D79" s="188"/>
      <c r="E79" s="188"/>
      <c r="F79" s="188"/>
      <c r="G79" s="188"/>
      <c r="H79" s="188"/>
      <c r="I79" s="188"/>
      <c r="J79" s="188"/>
      <c r="K79" s="188"/>
      <c r="L79" s="188"/>
      <c r="M79" s="188"/>
      <c r="N79" s="188"/>
      <c r="O79" s="188"/>
      <c r="P79" s="188"/>
      <c r="Q79" s="188"/>
      <c r="R79" s="188"/>
      <c r="S79" s="188"/>
      <c r="T79" s="188"/>
      <c r="U79" s="188"/>
      <c r="V79" s="188"/>
      <c r="W79" s="188"/>
      <c r="X79" s="188"/>
      <c r="Y79" s="188"/>
      <c r="Z79" s="188"/>
      <c r="AA79" s="188"/>
      <c r="AB79" s="188"/>
      <c r="AC79" s="188"/>
      <c r="AD79" s="189"/>
      <c r="AE79" s="4"/>
      <c r="AF79" s="4"/>
      <c r="AG79" s="4"/>
      <c r="AH79" s="4"/>
      <c r="AI79" s="3"/>
    </row>
    <row r="80" spans="1:35" ht="50.25" customHeight="1" x14ac:dyDescent="0.2">
      <c r="A80" s="190" t="s">
        <v>8246</v>
      </c>
      <c r="B80" s="190"/>
      <c r="C80" s="190"/>
      <c r="D80" s="190"/>
      <c r="E80" s="190"/>
      <c r="F80" s="190"/>
      <c r="G80" s="190"/>
      <c r="H80" s="190"/>
      <c r="I80" s="190"/>
      <c r="J80" s="190"/>
      <c r="K80" s="190"/>
      <c r="L80" s="190"/>
      <c r="M80" s="190"/>
      <c r="N80" s="190"/>
      <c r="O80" s="190"/>
      <c r="P80" s="190"/>
      <c r="Q80" s="190"/>
      <c r="R80" s="190"/>
      <c r="S80" s="190"/>
      <c r="T80" s="190"/>
      <c r="U80" s="190"/>
      <c r="V80" s="190"/>
      <c r="W80" s="190"/>
      <c r="X80" s="190"/>
      <c r="Y80" s="190"/>
      <c r="Z80" s="190"/>
      <c r="AA80" s="190"/>
      <c r="AB80" s="190"/>
      <c r="AC80" s="190"/>
      <c r="AD80" s="190"/>
      <c r="AE80" s="4"/>
      <c r="AF80" s="4"/>
      <c r="AG80" s="4"/>
      <c r="AH80" s="4"/>
      <c r="AI80" s="3"/>
    </row>
    <row r="81" spans="1:47" ht="79.5" customHeight="1" x14ac:dyDescent="0.2">
      <c r="A81" s="191" t="s">
        <v>27</v>
      </c>
      <c r="B81" s="192"/>
      <c r="C81" s="192"/>
      <c r="D81" s="192"/>
      <c r="E81" s="192"/>
      <c r="F81" s="192"/>
      <c r="G81" s="192"/>
      <c r="H81" s="192"/>
      <c r="I81" s="192"/>
      <c r="J81" s="192"/>
      <c r="K81" s="192"/>
      <c r="L81" s="192"/>
      <c r="M81" s="192"/>
      <c r="N81" s="192"/>
      <c r="O81" s="192"/>
      <c r="P81" s="192"/>
      <c r="Q81" s="192"/>
      <c r="R81" s="192"/>
      <c r="S81" s="192"/>
      <c r="T81" s="192"/>
      <c r="U81" s="192"/>
      <c r="V81" s="192"/>
      <c r="W81" s="192"/>
      <c r="X81" s="192"/>
      <c r="Y81" s="192"/>
      <c r="Z81" s="192"/>
      <c r="AA81" s="192"/>
      <c r="AB81" s="192"/>
      <c r="AC81" s="192"/>
      <c r="AD81" s="193"/>
      <c r="AE81" s="16"/>
      <c r="AF81" s="4"/>
      <c r="AG81" s="4"/>
      <c r="AH81" s="4"/>
      <c r="AI81" s="3"/>
      <c r="AT81" s="7"/>
      <c r="AU81" s="60"/>
    </row>
    <row r="82" spans="1:47" ht="60" customHeight="1" x14ac:dyDescent="0.2">
      <c r="A82" s="194" t="s">
        <v>8239</v>
      </c>
      <c r="B82" s="195"/>
      <c r="C82" s="195"/>
      <c r="D82" s="195"/>
      <c r="E82" s="195"/>
      <c r="F82" s="195"/>
      <c r="G82" s="195"/>
      <c r="H82" s="195"/>
      <c r="I82" s="195"/>
      <c r="J82" s="195"/>
      <c r="K82" s="195"/>
      <c r="L82" s="195"/>
      <c r="M82" s="195"/>
      <c r="N82" s="195"/>
      <c r="O82" s="195"/>
      <c r="P82" s="195"/>
      <c r="Q82" s="195"/>
      <c r="R82" s="195"/>
      <c r="S82" s="195"/>
      <c r="T82" s="195"/>
      <c r="U82" s="195"/>
      <c r="V82" s="195"/>
      <c r="W82" s="195"/>
      <c r="X82" s="195"/>
      <c r="Y82" s="195"/>
      <c r="Z82" s="195"/>
      <c r="AA82" s="195"/>
      <c r="AB82" s="195"/>
      <c r="AC82" s="195"/>
      <c r="AD82" s="196"/>
      <c r="AE82" s="16"/>
      <c r="AF82" s="4"/>
      <c r="AG82" s="4"/>
      <c r="AH82" s="4"/>
      <c r="AI82" s="3"/>
    </row>
    <row r="83" spans="1:47" ht="91.5" customHeight="1" x14ac:dyDescent="0.2">
      <c r="A83" s="197" t="s">
        <v>8240</v>
      </c>
      <c r="B83" s="198"/>
      <c r="C83" s="198"/>
      <c r="D83" s="198"/>
      <c r="E83" s="198"/>
      <c r="F83" s="198"/>
      <c r="G83" s="198"/>
      <c r="H83" s="198"/>
      <c r="I83" s="198"/>
      <c r="J83" s="198"/>
      <c r="K83" s="198"/>
      <c r="L83" s="198"/>
      <c r="M83" s="198"/>
      <c r="N83" s="198"/>
      <c r="O83" s="198"/>
      <c r="P83" s="198"/>
      <c r="Q83" s="198"/>
      <c r="R83" s="198"/>
      <c r="S83" s="198"/>
      <c r="T83" s="198"/>
      <c r="U83" s="198"/>
      <c r="V83" s="198"/>
      <c r="W83" s="198"/>
      <c r="X83" s="198"/>
      <c r="Y83" s="198"/>
      <c r="Z83" s="198"/>
      <c r="AA83" s="198"/>
      <c r="AB83" s="198"/>
      <c r="AC83" s="198"/>
      <c r="AD83" s="199"/>
      <c r="AE83" s="16"/>
      <c r="AF83" s="4"/>
      <c r="AG83" s="4"/>
      <c r="AH83" s="4"/>
      <c r="AI83" s="3"/>
    </row>
    <row r="84" spans="1:47" ht="68.25" customHeight="1" x14ac:dyDescent="0.2">
      <c r="A84" s="194" t="s">
        <v>26</v>
      </c>
      <c r="B84" s="198"/>
      <c r="C84" s="198"/>
      <c r="D84" s="198"/>
      <c r="E84" s="198"/>
      <c r="F84" s="198"/>
      <c r="G84" s="198"/>
      <c r="H84" s="198"/>
      <c r="I84" s="198"/>
      <c r="J84" s="198"/>
      <c r="K84" s="198"/>
      <c r="L84" s="198"/>
      <c r="M84" s="198"/>
      <c r="N84" s="198"/>
      <c r="O84" s="198"/>
      <c r="P84" s="198"/>
      <c r="Q84" s="198"/>
      <c r="R84" s="198"/>
      <c r="S84" s="198"/>
      <c r="T84" s="198"/>
      <c r="U84" s="198"/>
      <c r="V84" s="198"/>
      <c r="W84" s="198"/>
      <c r="X84" s="198"/>
      <c r="Y84" s="198"/>
      <c r="Z84" s="198"/>
      <c r="AA84" s="198"/>
      <c r="AB84" s="198"/>
      <c r="AC84" s="198"/>
      <c r="AD84" s="199"/>
      <c r="AE84" s="16"/>
      <c r="AF84" s="4"/>
      <c r="AG84" s="4"/>
      <c r="AH84" s="4"/>
      <c r="AI84" s="3"/>
    </row>
    <row r="85" spans="1:47" ht="33" customHeight="1" x14ac:dyDescent="0.2">
      <c r="A85" s="200" t="s">
        <v>39</v>
      </c>
      <c r="B85" s="188"/>
      <c r="C85" s="188"/>
      <c r="D85" s="188"/>
      <c r="E85" s="188"/>
      <c r="F85" s="188"/>
      <c r="G85" s="188"/>
      <c r="H85" s="188"/>
      <c r="I85" s="188"/>
      <c r="J85" s="188"/>
      <c r="K85" s="188"/>
      <c r="L85" s="188"/>
      <c r="M85" s="188"/>
      <c r="N85" s="188"/>
      <c r="O85" s="188"/>
      <c r="P85" s="188"/>
      <c r="Q85" s="188"/>
      <c r="R85" s="188"/>
      <c r="S85" s="188"/>
      <c r="T85" s="188"/>
      <c r="U85" s="188"/>
      <c r="V85" s="188"/>
      <c r="W85" s="188"/>
      <c r="X85" s="188"/>
      <c r="Y85" s="188"/>
      <c r="Z85" s="188"/>
      <c r="AA85" s="188"/>
      <c r="AB85" s="188"/>
      <c r="AC85" s="188"/>
      <c r="AD85" s="201"/>
      <c r="AE85" s="16"/>
      <c r="AF85" s="4"/>
      <c r="AG85" s="4"/>
      <c r="AH85" s="4"/>
      <c r="AI85" s="3"/>
    </row>
    <row r="86" spans="1:47" ht="72.75" customHeight="1" x14ac:dyDescent="0.2">
      <c r="A86" s="197" t="s">
        <v>8241</v>
      </c>
      <c r="B86" s="198"/>
      <c r="C86" s="198"/>
      <c r="D86" s="198"/>
      <c r="E86" s="198"/>
      <c r="F86" s="198"/>
      <c r="G86" s="198"/>
      <c r="H86" s="198"/>
      <c r="I86" s="198"/>
      <c r="J86" s="198"/>
      <c r="K86" s="198"/>
      <c r="L86" s="198"/>
      <c r="M86" s="198"/>
      <c r="N86" s="198"/>
      <c r="O86" s="198"/>
      <c r="P86" s="198"/>
      <c r="Q86" s="198"/>
      <c r="R86" s="198"/>
      <c r="S86" s="198"/>
      <c r="T86" s="198"/>
      <c r="U86" s="198"/>
      <c r="V86" s="198"/>
      <c r="W86" s="198"/>
      <c r="X86" s="198"/>
      <c r="Y86" s="198"/>
      <c r="Z86" s="198"/>
      <c r="AA86" s="198"/>
      <c r="AB86" s="198"/>
      <c r="AC86" s="198"/>
      <c r="AD86" s="199"/>
      <c r="AE86" s="16"/>
      <c r="AF86" s="4"/>
      <c r="AG86" s="4"/>
      <c r="AH86" s="4"/>
      <c r="AI86" s="3"/>
    </row>
    <row r="87" spans="1:47" ht="45.75" customHeight="1" x14ac:dyDescent="0.2">
      <c r="A87" s="202" t="s">
        <v>41</v>
      </c>
      <c r="B87" s="192"/>
      <c r="C87" s="192"/>
      <c r="D87" s="192"/>
      <c r="E87" s="192"/>
      <c r="F87" s="192"/>
      <c r="G87" s="192"/>
      <c r="H87" s="192"/>
      <c r="I87" s="192"/>
      <c r="J87" s="192"/>
      <c r="K87" s="192"/>
      <c r="L87" s="192"/>
      <c r="M87" s="192"/>
      <c r="N87" s="192"/>
      <c r="O87" s="192"/>
      <c r="P87" s="192"/>
      <c r="Q87" s="192"/>
      <c r="R87" s="192"/>
      <c r="S87" s="192"/>
      <c r="T87" s="192"/>
      <c r="U87" s="192"/>
      <c r="V87" s="192"/>
      <c r="W87" s="192"/>
      <c r="X87" s="192"/>
      <c r="Y87" s="192"/>
      <c r="Z87" s="192"/>
      <c r="AA87" s="192"/>
      <c r="AB87" s="192"/>
      <c r="AC87" s="192"/>
      <c r="AD87" s="193"/>
      <c r="AE87" s="16"/>
      <c r="AF87" s="4"/>
      <c r="AG87" s="4"/>
      <c r="AH87" s="4"/>
      <c r="AI87" s="3"/>
    </row>
    <row r="88" spans="1:47" ht="45.75" customHeight="1" x14ac:dyDescent="0.2">
      <c r="A88" s="191" t="s">
        <v>42</v>
      </c>
      <c r="B88" s="192"/>
      <c r="C88" s="192"/>
      <c r="D88" s="192"/>
      <c r="E88" s="192"/>
      <c r="F88" s="192"/>
      <c r="G88" s="192"/>
      <c r="H88" s="192"/>
      <c r="I88" s="192"/>
      <c r="J88" s="192"/>
      <c r="K88" s="192"/>
      <c r="L88" s="192"/>
      <c r="M88" s="192"/>
      <c r="N88" s="192"/>
      <c r="O88" s="192"/>
      <c r="P88" s="192"/>
      <c r="Q88" s="192"/>
      <c r="R88" s="192"/>
      <c r="S88" s="192"/>
      <c r="T88" s="192"/>
      <c r="U88" s="192"/>
      <c r="V88" s="192"/>
      <c r="W88" s="192"/>
      <c r="X88" s="192"/>
      <c r="Y88" s="192"/>
      <c r="Z88" s="192"/>
      <c r="AA88" s="192"/>
      <c r="AB88" s="192"/>
      <c r="AC88" s="192"/>
      <c r="AD88" s="193"/>
      <c r="AE88" s="16"/>
      <c r="AF88" s="4"/>
      <c r="AG88" s="4"/>
      <c r="AH88" s="4"/>
      <c r="AI88" s="3"/>
    </row>
    <row r="89" spans="1:47" ht="92.25" customHeight="1" x14ac:dyDescent="0.2">
      <c r="A89" s="191" t="s">
        <v>8242</v>
      </c>
      <c r="B89" s="192"/>
      <c r="C89" s="192"/>
      <c r="D89" s="192"/>
      <c r="E89" s="192"/>
      <c r="F89" s="192"/>
      <c r="G89" s="192"/>
      <c r="H89" s="192"/>
      <c r="I89" s="192"/>
      <c r="J89" s="192"/>
      <c r="K89" s="192"/>
      <c r="L89" s="192"/>
      <c r="M89" s="192"/>
      <c r="N89" s="192"/>
      <c r="O89" s="192"/>
      <c r="P89" s="192"/>
      <c r="Q89" s="192"/>
      <c r="R89" s="192"/>
      <c r="S89" s="192"/>
      <c r="T89" s="192"/>
      <c r="U89" s="192"/>
      <c r="V89" s="192"/>
      <c r="W89" s="192"/>
      <c r="X89" s="192"/>
      <c r="Y89" s="192"/>
      <c r="Z89" s="192"/>
      <c r="AA89" s="192"/>
      <c r="AB89" s="192"/>
      <c r="AC89" s="192"/>
      <c r="AD89" s="193"/>
      <c r="AE89" s="16"/>
      <c r="AF89" s="4"/>
      <c r="AG89" s="4"/>
      <c r="AH89" s="4"/>
      <c r="AI89" s="3"/>
    </row>
    <row r="90" spans="1:47" ht="45.75" customHeight="1" x14ac:dyDescent="0.2">
      <c r="A90" s="191" t="s">
        <v>8243</v>
      </c>
      <c r="B90" s="192"/>
      <c r="C90" s="192"/>
      <c r="D90" s="192"/>
      <c r="E90" s="192"/>
      <c r="F90" s="192"/>
      <c r="G90" s="192"/>
      <c r="H90" s="192"/>
      <c r="I90" s="192"/>
      <c r="J90" s="192"/>
      <c r="K90" s="192"/>
      <c r="L90" s="192"/>
      <c r="M90" s="192"/>
      <c r="N90" s="192"/>
      <c r="O90" s="192"/>
      <c r="P90" s="192"/>
      <c r="Q90" s="192"/>
      <c r="R90" s="192"/>
      <c r="S90" s="192"/>
      <c r="T90" s="192"/>
      <c r="U90" s="192"/>
      <c r="V90" s="192"/>
      <c r="W90" s="192"/>
      <c r="X90" s="192"/>
      <c r="Y90" s="192"/>
      <c r="Z90" s="192"/>
      <c r="AA90" s="192"/>
      <c r="AB90" s="192"/>
      <c r="AC90" s="192"/>
      <c r="AD90" s="193"/>
      <c r="AE90" s="16"/>
      <c r="AF90" s="4"/>
      <c r="AG90" s="4"/>
      <c r="AH90" s="4"/>
      <c r="AI90" s="3"/>
    </row>
    <row r="91" spans="1:47" ht="27" customHeight="1" x14ac:dyDescent="0.2">
      <c r="A91" s="203" t="s">
        <v>8244</v>
      </c>
      <c r="B91" s="204"/>
      <c r="C91" s="204"/>
      <c r="D91" s="204"/>
      <c r="E91" s="204"/>
      <c r="F91" s="204"/>
      <c r="G91" s="204"/>
      <c r="H91" s="204"/>
      <c r="I91" s="204"/>
      <c r="J91" s="204"/>
      <c r="K91" s="204"/>
      <c r="L91" s="204"/>
      <c r="M91" s="204"/>
      <c r="N91" s="204"/>
      <c r="O91" s="204"/>
      <c r="P91" s="204"/>
      <c r="Q91" s="204"/>
      <c r="R91" s="204"/>
      <c r="S91" s="204"/>
      <c r="T91" s="204"/>
      <c r="U91" s="204"/>
      <c r="V91" s="204"/>
      <c r="W91" s="204"/>
      <c r="X91" s="204"/>
      <c r="Y91" s="204"/>
      <c r="Z91" s="204"/>
      <c r="AA91" s="204"/>
      <c r="AB91" s="204"/>
      <c r="AC91" s="204"/>
      <c r="AD91" s="205"/>
      <c r="AE91" s="16"/>
      <c r="AF91" s="4"/>
      <c r="AG91" s="4"/>
      <c r="AH91" s="4"/>
      <c r="AI91" s="3"/>
    </row>
    <row r="92" spans="1:47" ht="27" customHeight="1" x14ac:dyDescent="0.2">
      <c r="A92" s="206" t="s">
        <v>8245</v>
      </c>
      <c r="B92" s="204"/>
      <c r="C92" s="204"/>
      <c r="D92" s="204"/>
      <c r="E92" s="204"/>
      <c r="F92" s="204"/>
      <c r="G92" s="204"/>
      <c r="H92" s="204"/>
      <c r="I92" s="204"/>
      <c r="J92" s="204"/>
      <c r="K92" s="204"/>
      <c r="L92" s="204"/>
      <c r="M92" s="204"/>
      <c r="N92" s="204"/>
      <c r="O92" s="204"/>
      <c r="P92" s="204"/>
      <c r="Q92" s="204"/>
      <c r="R92" s="204"/>
      <c r="S92" s="204"/>
      <c r="T92" s="204"/>
      <c r="U92" s="204"/>
      <c r="V92" s="204"/>
      <c r="W92" s="204"/>
      <c r="X92" s="204"/>
      <c r="Y92" s="204"/>
      <c r="Z92" s="204"/>
      <c r="AA92" s="204"/>
      <c r="AB92" s="204"/>
      <c r="AC92" s="204"/>
      <c r="AD92" s="205"/>
      <c r="AE92" s="41"/>
      <c r="AF92" s="4"/>
      <c r="AG92" s="4"/>
      <c r="AH92" s="4"/>
      <c r="AI92" s="3"/>
    </row>
    <row r="93" spans="1:47" s="17" customFormat="1" ht="12.6" customHeight="1" x14ac:dyDescent="0.2">
      <c r="A93" s="207"/>
      <c r="B93" s="208"/>
      <c r="C93" s="208"/>
      <c r="D93" s="208"/>
      <c r="E93" s="208"/>
      <c r="F93" s="208"/>
      <c r="G93" s="208"/>
      <c r="H93" s="208"/>
      <c r="I93" s="208"/>
      <c r="J93" s="208"/>
      <c r="K93" s="208"/>
      <c r="L93" s="208"/>
      <c r="M93" s="208"/>
      <c r="N93" s="208"/>
      <c r="O93" s="208"/>
      <c r="P93" s="208"/>
      <c r="Q93" s="208"/>
      <c r="R93" s="208"/>
      <c r="S93" s="208"/>
      <c r="T93" s="208"/>
      <c r="U93" s="208"/>
      <c r="V93" s="208"/>
      <c r="W93" s="208"/>
      <c r="X93" s="208"/>
      <c r="Y93" s="208"/>
      <c r="Z93" s="208"/>
      <c r="AA93" s="208"/>
      <c r="AB93" s="208"/>
      <c r="AC93" s="208"/>
      <c r="AD93" s="208"/>
    </row>
    <row r="94" spans="1:47" ht="46.5" customHeight="1" x14ac:dyDescent="0.2">
      <c r="A94" s="209" t="s">
        <v>8247</v>
      </c>
      <c r="B94" s="210"/>
      <c r="C94" s="210"/>
      <c r="D94" s="210"/>
      <c r="E94" s="210"/>
      <c r="F94" s="210"/>
      <c r="G94" s="210"/>
      <c r="H94" s="210"/>
      <c r="I94" s="210"/>
      <c r="J94" s="210"/>
      <c r="K94" s="210"/>
      <c r="L94" s="210"/>
      <c r="M94" s="210"/>
      <c r="N94" s="210"/>
      <c r="O94" s="210"/>
      <c r="P94" s="210"/>
      <c r="Q94" s="210"/>
      <c r="R94" s="210"/>
      <c r="S94" s="210"/>
      <c r="T94" s="210"/>
      <c r="U94" s="210"/>
      <c r="V94" s="210"/>
      <c r="W94" s="210"/>
      <c r="X94" s="210"/>
      <c r="Y94" s="210"/>
      <c r="Z94" s="210"/>
      <c r="AA94" s="210"/>
      <c r="AB94" s="210"/>
      <c r="AC94" s="210"/>
      <c r="AD94" s="211"/>
    </row>
    <row r="95" spans="1:47" ht="14.45" customHeight="1" x14ac:dyDescent="0.2">
      <c r="A95" s="212"/>
      <c r="B95" s="213"/>
      <c r="C95" s="213"/>
      <c r="D95" s="213"/>
      <c r="E95" s="213"/>
      <c r="F95" s="213"/>
      <c r="G95" s="213"/>
      <c r="H95" s="213"/>
      <c r="I95" s="213"/>
      <c r="J95" s="213"/>
      <c r="K95" s="213"/>
      <c r="L95" s="213"/>
      <c r="M95" s="213"/>
      <c r="N95" s="214"/>
      <c r="O95" s="215"/>
      <c r="P95" s="215"/>
      <c r="Q95" s="215"/>
      <c r="R95" s="215"/>
      <c r="S95" s="215"/>
      <c r="T95" s="215"/>
      <c r="U95" s="215"/>
      <c r="V95" s="215"/>
      <c r="W95" s="215"/>
      <c r="X95" s="215"/>
      <c r="Y95" s="215"/>
      <c r="Z95" s="215"/>
      <c r="AA95" s="215"/>
      <c r="AB95" s="215"/>
      <c r="AC95" s="215"/>
      <c r="AD95" s="215"/>
    </row>
    <row r="96" spans="1:47" ht="58.5" customHeight="1" x14ac:dyDescent="0.2">
      <c r="A96" s="216" t="s">
        <v>28</v>
      </c>
      <c r="B96" s="217"/>
      <c r="C96" s="217"/>
      <c r="D96" s="217"/>
      <c r="E96" s="217"/>
      <c r="F96" s="217"/>
      <c r="G96" s="217"/>
      <c r="H96" s="217"/>
      <c r="I96" s="217"/>
      <c r="J96" s="217"/>
      <c r="K96" s="217"/>
      <c r="L96" s="218"/>
      <c r="M96" s="218"/>
      <c r="N96" s="218"/>
      <c r="O96" s="218"/>
      <c r="P96" s="218"/>
      <c r="Q96" s="216" t="s">
        <v>5</v>
      </c>
      <c r="R96" s="217"/>
      <c r="S96" s="217"/>
      <c r="T96" s="217"/>
      <c r="U96" s="217"/>
      <c r="V96" s="217"/>
      <c r="W96" s="217"/>
      <c r="X96" s="217"/>
      <c r="Y96" s="217"/>
      <c r="Z96" s="217"/>
      <c r="AA96" s="217"/>
      <c r="AB96" s="217"/>
      <c r="AC96" s="217"/>
      <c r="AD96" s="215"/>
    </row>
    <row r="97" spans="1:33" ht="15.95" customHeight="1" x14ac:dyDescent="0.2">
      <c r="A97" s="219" t="s">
        <v>9</v>
      </c>
      <c r="B97" s="220"/>
      <c r="C97" s="220"/>
      <c r="D97" s="220"/>
      <c r="E97" s="220"/>
      <c r="F97" s="220"/>
      <c r="G97" s="220"/>
      <c r="H97" s="220"/>
      <c r="I97" s="220"/>
      <c r="J97" s="220"/>
      <c r="K97" s="220"/>
      <c r="L97" s="218"/>
      <c r="M97" s="218"/>
      <c r="N97" s="218"/>
      <c r="O97" s="218"/>
      <c r="P97" s="218"/>
      <c r="Q97" s="221" t="s">
        <v>21</v>
      </c>
      <c r="R97" s="222"/>
      <c r="S97" s="222"/>
      <c r="T97" s="222"/>
      <c r="U97" s="222"/>
      <c r="V97" s="222"/>
      <c r="W97" s="222"/>
      <c r="X97" s="222"/>
      <c r="Y97" s="222"/>
      <c r="Z97" s="222"/>
      <c r="AA97" s="222"/>
      <c r="AB97" s="222"/>
      <c r="AC97" s="223"/>
      <c r="AD97" s="218"/>
      <c r="AE97" s="4"/>
      <c r="AF97" s="4"/>
    </row>
    <row r="98" spans="1:33" ht="15.95" customHeight="1" x14ac:dyDescent="0.25">
      <c r="A98" s="224" t="s">
        <v>14</v>
      </c>
      <c r="B98" s="225"/>
      <c r="C98" s="225"/>
      <c r="D98" s="225"/>
      <c r="E98" s="225"/>
      <c r="F98" s="225"/>
      <c r="G98" s="225"/>
      <c r="H98" s="225"/>
      <c r="I98" s="225"/>
      <c r="J98" s="225"/>
      <c r="K98" s="225"/>
      <c r="L98" s="225"/>
      <c r="M98" s="225"/>
      <c r="N98" s="225"/>
      <c r="O98" s="225"/>
      <c r="P98" s="225"/>
      <c r="Q98" s="225"/>
      <c r="R98" s="225"/>
      <c r="S98" s="225"/>
      <c r="T98" s="225"/>
      <c r="U98" s="225"/>
      <c r="V98" s="225"/>
      <c r="W98" s="225"/>
      <c r="X98" s="225"/>
      <c r="Y98" s="225"/>
      <c r="Z98" s="225"/>
      <c r="AA98" s="225"/>
      <c r="AB98" s="225"/>
      <c r="AC98" s="225"/>
      <c r="AD98" s="226"/>
      <c r="AE98" s="4"/>
      <c r="AF98" s="4"/>
      <c r="AG98" s="3"/>
    </row>
    <row r="99" spans="1:33" ht="15.95" customHeight="1" x14ac:dyDescent="0.2">
      <c r="A99" s="227"/>
      <c r="B99" s="228"/>
      <c r="C99" s="227"/>
      <c r="D99" s="227"/>
      <c r="E99" s="227"/>
      <c r="F99" s="227"/>
      <c r="G99" s="227"/>
      <c r="H99" s="227"/>
      <c r="I99" s="227"/>
      <c r="J99" s="227"/>
      <c r="K99" s="227"/>
      <c r="L99" s="227"/>
      <c r="M99" s="227"/>
      <c r="N99" s="227"/>
      <c r="O99" s="227"/>
      <c r="P99" s="227"/>
      <c r="Q99" s="227"/>
      <c r="R99" s="227"/>
      <c r="S99" s="227"/>
      <c r="T99" s="227"/>
      <c r="U99" s="227"/>
      <c r="V99" s="227"/>
      <c r="W99" s="227"/>
      <c r="X99" s="227"/>
      <c r="Y99" s="227"/>
      <c r="Z99" s="227"/>
      <c r="AA99" s="227"/>
      <c r="AB99" s="227"/>
      <c r="AC99" s="227"/>
      <c r="AD99" s="227"/>
      <c r="AE99" s="4"/>
      <c r="AF99" s="4"/>
      <c r="AG99" s="3"/>
    </row>
    <row r="100" spans="1:33" ht="90" customHeight="1" x14ac:dyDescent="0.2">
      <c r="A100" s="229" t="s">
        <v>8248</v>
      </c>
      <c r="B100" s="230"/>
      <c r="C100" s="230"/>
      <c r="D100" s="230"/>
      <c r="E100" s="230"/>
      <c r="F100" s="230"/>
      <c r="G100" s="230"/>
      <c r="H100" s="230"/>
      <c r="I100" s="230"/>
      <c r="J100" s="230"/>
      <c r="K100" s="230"/>
      <c r="L100" s="230"/>
      <c r="M100" s="230"/>
      <c r="N100" s="230"/>
      <c r="O100" s="230"/>
      <c r="P100" s="230"/>
      <c r="Q100" s="230"/>
      <c r="R100" s="230"/>
      <c r="S100" s="230"/>
      <c r="T100" s="230"/>
      <c r="U100" s="230"/>
      <c r="V100" s="230"/>
      <c r="W100" s="230"/>
      <c r="X100" s="230"/>
      <c r="Y100" s="230"/>
      <c r="Z100" s="230"/>
      <c r="AA100" s="230"/>
      <c r="AB100" s="230"/>
      <c r="AC100" s="230"/>
      <c r="AD100" s="230"/>
      <c r="AE100" s="4"/>
      <c r="AF100" s="4"/>
      <c r="AG100" s="3"/>
    </row>
    <row r="101" spans="1:33" ht="42.75" customHeight="1" x14ac:dyDescent="0.2">
      <c r="A101" s="229" t="s">
        <v>8249</v>
      </c>
      <c r="B101" s="231"/>
      <c r="C101" s="231"/>
      <c r="D101" s="231"/>
      <c r="E101" s="231"/>
      <c r="F101" s="231"/>
      <c r="G101" s="231"/>
      <c r="H101" s="231"/>
      <c r="I101" s="231"/>
      <c r="J101" s="231"/>
      <c r="K101" s="231"/>
      <c r="L101" s="231"/>
      <c r="M101" s="231"/>
      <c r="N101" s="231"/>
      <c r="O101" s="231"/>
      <c r="P101" s="231"/>
      <c r="Q101" s="231"/>
      <c r="R101" s="231"/>
      <c r="S101" s="231"/>
      <c r="T101" s="231"/>
      <c r="U101" s="231"/>
      <c r="V101" s="231"/>
      <c r="W101" s="231"/>
      <c r="X101" s="231"/>
      <c r="Y101" s="231"/>
      <c r="Z101" s="231"/>
      <c r="AA101" s="231"/>
      <c r="AB101" s="231"/>
      <c r="AC101" s="231"/>
      <c r="AD101" s="226"/>
      <c r="AE101" s="4"/>
      <c r="AF101" s="4"/>
      <c r="AG101" s="3"/>
    </row>
    <row r="102" spans="1:33" ht="48" customHeight="1" x14ac:dyDescent="0.2">
      <c r="A102" s="232" t="s">
        <v>6</v>
      </c>
      <c r="B102" s="233"/>
      <c r="C102" s="233"/>
      <c r="D102" s="233"/>
      <c r="E102" s="233"/>
      <c r="F102" s="233"/>
      <c r="G102" s="233"/>
      <c r="H102" s="233"/>
      <c r="I102" s="233"/>
      <c r="J102" s="233"/>
      <c r="K102" s="233"/>
      <c r="L102" s="227"/>
      <c r="M102" s="227"/>
      <c r="N102" s="227"/>
      <c r="O102" s="234"/>
      <c r="P102" s="235"/>
      <c r="Q102" s="235"/>
      <c r="R102" s="235"/>
      <c r="S102" s="235"/>
      <c r="T102" s="235"/>
      <c r="U102" s="235"/>
      <c r="V102" s="235"/>
      <c r="W102" s="235"/>
      <c r="X102" s="235"/>
      <c r="Y102" s="235"/>
      <c r="Z102" s="235"/>
      <c r="AA102" s="235"/>
      <c r="AB102" s="235"/>
      <c r="AC102" s="235"/>
      <c r="AD102" s="236"/>
      <c r="AE102" s="4"/>
      <c r="AF102" s="4"/>
      <c r="AG102" s="3"/>
    </row>
    <row r="103" spans="1:33" ht="14.25" x14ac:dyDescent="0.2">
      <c r="A103" s="237" t="s">
        <v>13</v>
      </c>
      <c r="B103" s="238"/>
      <c r="C103" s="238"/>
      <c r="D103" s="238"/>
      <c r="E103" s="238"/>
      <c r="F103" s="238"/>
      <c r="G103" s="238"/>
      <c r="H103" s="238"/>
      <c r="I103" s="238"/>
      <c r="J103" s="238"/>
      <c r="K103" s="239"/>
      <c r="L103" s="227"/>
      <c r="M103" s="227"/>
      <c r="N103" s="227"/>
      <c r="O103" s="240" t="s">
        <v>10</v>
      </c>
      <c r="P103" s="233"/>
      <c r="Q103" s="233"/>
      <c r="R103" s="233"/>
      <c r="S103" s="233"/>
      <c r="T103" s="233"/>
      <c r="U103" s="233"/>
      <c r="V103" s="233"/>
      <c r="W103" s="233"/>
      <c r="X103" s="233"/>
      <c r="Y103" s="233"/>
      <c r="Z103" s="233"/>
      <c r="AA103" s="233"/>
      <c r="AB103" s="233"/>
      <c r="AC103" s="233"/>
      <c r="AD103" s="227"/>
      <c r="AE103" s="4"/>
      <c r="AF103" s="4"/>
      <c r="AG103" s="3"/>
    </row>
    <row r="104" spans="1:33" ht="14.25" x14ac:dyDescent="0.2">
      <c r="A104" s="241"/>
      <c r="B104" s="242"/>
      <c r="C104" s="242"/>
      <c r="D104" s="242"/>
      <c r="E104" s="242"/>
      <c r="F104" s="242"/>
      <c r="G104" s="242"/>
      <c r="H104" s="242"/>
      <c r="I104" s="242"/>
      <c r="J104" s="242"/>
      <c r="K104" s="227"/>
      <c r="L104" s="227"/>
      <c r="M104" s="227"/>
      <c r="N104" s="227"/>
      <c r="O104" s="237" t="s">
        <v>8250</v>
      </c>
      <c r="P104" s="243"/>
      <c r="Q104" s="243"/>
      <c r="R104" s="243"/>
      <c r="S104" s="243"/>
      <c r="T104" s="243"/>
      <c r="U104" s="243"/>
      <c r="V104" s="243"/>
      <c r="W104" s="243"/>
      <c r="X104" s="243"/>
      <c r="Y104" s="243"/>
      <c r="Z104" s="243"/>
      <c r="AA104" s="243"/>
      <c r="AB104" s="243"/>
      <c r="AC104" s="243"/>
      <c r="AD104" s="227"/>
      <c r="AE104" s="4"/>
      <c r="AF104" s="4"/>
      <c r="AG104" s="3"/>
    </row>
    <row r="105" spans="1:33" ht="15.95" customHeight="1" x14ac:dyDescent="0.2">
      <c r="A105" s="244" t="s">
        <v>5</v>
      </c>
      <c r="B105" s="244"/>
      <c r="C105" s="244"/>
      <c r="D105" s="244"/>
      <c r="E105" s="244"/>
      <c r="F105" s="244"/>
      <c r="G105" s="244"/>
      <c r="H105" s="244"/>
      <c r="I105" s="244"/>
      <c r="J105" s="244"/>
      <c r="K105" s="244"/>
      <c r="L105" s="244"/>
      <c r="M105" s="227"/>
      <c r="N105" s="227"/>
      <c r="O105" s="227"/>
      <c r="P105" s="227"/>
      <c r="Q105" s="227"/>
      <c r="R105" s="227"/>
      <c r="S105" s="227"/>
      <c r="T105" s="227"/>
      <c r="U105" s="227"/>
      <c r="V105" s="227"/>
      <c r="W105" s="227"/>
      <c r="X105" s="227"/>
      <c r="Y105" s="227"/>
      <c r="Z105" s="227"/>
      <c r="AA105" s="227"/>
      <c r="AB105" s="227"/>
      <c r="AC105" s="227"/>
      <c r="AD105" s="235"/>
      <c r="AE105" s="4"/>
      <c r="AF105" s="4"/>
      <c r="AG105" s="3"/>
    </row>
    <row r="106" spans="1:33" ht="14.25" x14ac:dyDescent="0.2">
      <c r="A106" s="245" t="s">
        <v>7</v>
      </c>
      <c r="B106" s="245"/>
      <c r="C106" s="245"/>
      <c r="D106" s="245"/>
      <c r="E106" s="245"/>
      <c r="F106" s="245"/>
      <c r="G106" s="245"/>
      <c r="H106" s="245"/>
      <c r="I106" s="245"/>
      <c r="J106" s="245"/>
      <c r="K106" s="245"/>
      <c r="L106" s="245"/>
      <c r="M106" s="227"/>
      <c r="N106" s="227"/>
      <c r="O106" s="227"/>
      <c r="P106" s="227"/>
      <c r="Q106" s="227"/>
      <c r="R106" s="227"/>
      <c r="S106" s="227"/>
      <c r="T106" s="227"/>
      <c r="U106" s="227"/>
      <c r="V106" s="227"/>
      <c r="W106" s="227"/>
      <c r="X106" s="227"/>
      <c r="Y106" s="227"/>
      <c r="Z106" s="227"/>
      <c r="AA106" s="227"/>
      <c r="AB106" s="227"/>
      <c r="AC106" s="227"/>
      <c r="AD106" s="242"/>
      <c r="AE106" s="4"/>
      <c r="AF106" s="4"/>
      <c r="AG106" s="3"/>
    </row>
    <row r="107" spans="1:33" ht="15.95" customHeight="1" x14ac:dyDescent="0.2">
      <c r="A107" s="246"/>
      <c r="B107" s="236"/>
      <c r="C107" s="236"/>
      <c r="D107" s="236"/>
      <c r="E107" s="236"/>
      <c r="F107" s="236"/>
      <c r="G107" s="236"/>
      <c r="H107" s="236"/>
      <c r="I107" s="236"/>
      <c r="J107" s="236"/>
      <c r="K107" s="236"/>
      <c r="L107" s="236"/>
      <c r="M107" s="236"/>
      <c r="N107" s="236"/>
      <c r="O107" s="236"/>
      <c r="P107" s="236"/>
      <c r="Q107" s="236"/>
      <c r="R107" s="236"/>
      <c r="S107" s="236"/>
      <c r="T107" s="236"/>
      <c r="U107" s="236"/>
      <c r="V107" s="236"/>
      <c r="W107" s="236"/>
      <c r="X107" s="236"/>
      <c r="Y107" s="236"/>
      <c r="Z107" s="236"/>
      <c r="AA107" s="236"/>
      <c r="AB107" s="236"/>
      <c r="AC107" s="236"/>
      <c r="AD107" s="236"/>
      <c r="AE107" s="10"/>
      <c r="AF107" s="3"/>
    </row>
    <row r="108" spans="1:33" ht="15.6" customHeight="1" x14ac:dyDescent="0.2">
      <c r="A108" s="247"/>
      <c r="B108" s="218"/>
      <c r="C108" s="218"/>
      <c r="D108" s="218"/>
      <c r="E108" s="218"/>
      <c r="F108" s="218"/>
      <c r="G108" s="248"/>
      <c r="H108" s="249"/>
      <c r="I108" s="249"/>
      <c r="J108" s="249"/>
      <c r="K108" s="249"/>
      <c r="L108" s="249"/>
      <c r="M108" s="250"/>
      <c r="N108" s="249"/>
      <c r="O108" s="249"/>
      <c r="P108" s="249"/>
      <c r="Q108" s="249"/>
      <c r="R108" s="249"/>
      <c r="S108" s="249"/>
      <c r="T108" s="249"/>
      <c r="U108" s="249"/>
      <c r="V108" s="249"/>
      <c r="W108" s="249"/>
      <c r="X108" s="249"/>
      <c r="Y108" s="249"/>
      <c r="Z108" s="249"/>
      <c r="AA108" s="249"/>
      <c r="AB108" s="249"/>
      <c r="AC108" s="249"/>
      <c r="AD108" s="218"/>
      <c r="AE108" s="7"/>
      <c r="AF108" s="3"/>
    </row>
    <row r="109" spans="1:33" s="12" customFormat="1" ht="15.6" customHeight="1" x14ac:dyDescent="0.2">
      <c r="A109" s="251" t="s">
        <v>8</v>
      </c>
      <c r="B109" s="252"/>
      <c r="C109" s="252"/>
      <c r="D109" s="252"/>
      <c r="E109" s="252"/>
      <c r="F109" s="252"/>
      <c r="G109" s="253"/>
      <c r="H109" s="215"/>
      <c r="I109" s="215"/>
      <c r="J109" s="215"/>
      <c r="K109" s="215"/>
      <c r="L109" s="215"/>
      <c r="M109" s="215"/>
      <c r="N109" s="215"/>
      <c r="O109" s="215"/>
      <c r="P109" s="215"/>
      <c r="Q109" s="215"/>
      <c r="R109" s="215"/>
      <c r="S109" s="215"/>
      <c r="T109" s="215"/>
      <c r="U109" s="215"/>
      <c r="V109" s="215"/>
      <c r="W109" s="215"/>
      <c r="X109" s="215"/>
      <c r="Y109" s="215"/>
      <c r="Z109" s="215"/>
      <c r="AA109" s="215"/>
      <c r="AB109" s="215"/>
      <c r="AC109" s="215"/>
      <c r="AD109" s="254"/>
    </row>
    <row r="110" spans="1:33" s="12" customFormat="1" ht="34.5" customHeight="1" x14ac:dyDescent="0.2">
      <c r="A110" s="255" t="s">
        <v>4</v>
      </c>
      <c r="B110" s="256" t="s">
        <v>8251</v>
      </c>
      <c r="C110" s="257"/>
      <c r="D110" s="257"/>
      <c r="E110" s="257"/>
      <c r="F110" s="257"/>
      <c r="G110" s="257"/>
      <c r="H110" s="257"/>
      <c r="I110" s="257"/>
      <c r="J110" s="257"/>
      <c r="K110" s="257"/>
      <c r="L110" s="257"/>
      <c r="M110" s="257"/>
      <c r="N110" s="257"/>
      <c r="O110" s="257"/>
      <c r="P110" s="257"/>
      <c r="Q110" s="257"/>
      <c r="R110" s="257"/>
      <c r="S110" s="257"/>
      <c r="T110" s="257"/>
      <c r="U110" s="257"/>
      <c r="V110" s="257"/>
      <c r="W110" s="257"/>
      <c r="X110" s="257"/>
      <c r="Y110" s="257"/>
      <c r="Z110" s="257"/>
      <c r="AA110" s="257"/>
      <c r="AB110" s="257"/>
      <c r="AC110" s="257"/>
      <c r="AD110" s="258"/>
      <c r="AE110" s="13"/>
    </row>
    <row r="111" spans="1:33" s="12" customFormat="1" ht="30.75" customHeight="1" x14ac:dyDescent="0.2">
      <c r="A111" s="255" t="s">
        <v>1</v>
      </c>
      <c r="B111" s="259" t="s">
        <v>8252</v>
      </c>
      <c r="C111" s="260"/>
      <c r="D111" s="260"/>
      <c r="E111" s="260"/>
      <c r="F111" s="260"/>
      <c r="G111" s="260"/>
      <c r="H111" s="260"/>
      <c r="I111" s="260"/>
      <c r="J111" s="260"/>
      <c r="K111" s="260"/>
      <c r="L111" s="260"/>
      <c r="M111" s="260"/>
      <c r="N111" s="260"/>
      <c r="O111" s="260"/>
      <c r="P111" s="260"/>
      <c r="Q111" s="260"/>
      <c r="R111" s="260"/>
      <c r="S111" s="260"/>
      <c r="T111" s="260"/>
      <c r="U111" s="260"/>
      <c r="V111" s="260"/>
      <c r="W111" s="260"/>
      <c r="X111" s="260"/>
      <c r="Y111" s="260"/>
      <c r="Z111" s="260"/>
      <c r="AA111" s="260"/>
      <c r="AB111" s="260"/>
      <c r="AC111" s="260"/>
      <c r="AD111" s="261"/>
      <c r="AE111" s="13"/>
    </row>
    <row r="112" spans="1:33" ht="37.5" customHeight="1" x14ac:dyDescent="0.2">
      <c r="A112" s="255" t="s">
        <v>2</v>
      </c>
      <c r="B112" s="262" t="s">
        <v>8253</v>
      </c>
      <c r="C112" s="263"/>
      <c r="D112" s="263"/>
      <c r="E112" s="263"/>
      <c r="F112" s="263"/>
      <c r="G112" s="263"/>
      <c r="H112" s="263"/>
      <c r="I112" s="263"/>
      <c r="J112" s="263"/>
      <c r="K112" s="263"/>
      <c r="L112" s="263"/>
      <c r="M112" s="263"/>
      <c r="N112" s="263"/>
      <c r="O112" s="263"/>
      <c r="P112" s="263"/>
      <c r="Q112" s="263"/>
      <c r="R112" s="263"/>
      <c r="S112" s="263"/>
      <c r="T112" s="263"/>
      <c r="U112" s="263"/>
      <c r="V112" s="263"/>
      <c r="W112" s="263"/>
      <c r="X112" s="263"/>
      <c r="Y112" s="263"/>
      <c r="Z112" s="263"/>
      <c r="AA112" s="263"/>
      <c r="AB112" s="263"/>
      <c r="AC112" s="263"/>
      <c r="AD112" s="264"/>
      <c r="AE112" s="5"/>
    </row>
    <row r="113" spans="1:33" ht="27.75" customHeight="1" x14ac:dyDescent="0.2">
      <c r="A113" s="255" t="s">
        <v>40</v>
      </c>
      <c r="B113" s="262" t="s">
        <v>8254</v>
      </c>
      <c r="C113" s="263"/>
      <c r="D113" s="263"/>
      <c r="E113" s="263"/>
      <c r="F113" s="263"/>
      <c r="G113" s="263"/>
      <c r="H113" s="263"/>
      <c r="I113" s="263"/>
      <c r="J113" s="263"/>
      <c r="K113" s="263"/>
      <c r="L113" s="263"/>
      <c r="M113" s="263"/>
      <c r="N113" s="263"/>
      <c r="O113" s="263"/>
      <c r="P113" s="263"/>
      <c r="Q113" s="263"/>
      <c r="R113" s="263"/>
      <c r="S113" s="263"/>
      <c r="T113" s="263"/>
      <c r="U113" s="263"/>
      <c r="V113" s="263"/>
      <c r="W113" s="263"/>
      <c r="X113" s="263"/>
      <c r="Y113" s="263"/>
      <c r="Z113" s="263"/>
      <c r="AA113" s="263"/>
      <c r="AB113" s="263"/>
      <c r="AC113" s="263"/>
      <c r="AD113" s="264"/>
      <c r="AE113" s="4"/>
      <c r="AF113" s="3"/>
    </row>
    <row r="114" spans="1:33" ht="20.25" customHeight="1" x14ac:dyDescent="0.2">
      <c r="A114" s="18"/>
      <c r="B114" s="137"/>
      <c r="C114" s="138"/>
      <c r="D114" s="138"/>
      <c r="E114" s="138"/>
      <c r="F114" s="138"/>
      <c r="G114" s="138"/>
      <c r="H114" s="138"/>
      <c r="I114" s="138"/>
      <c r="J114" s="138"/>
      <c r="K114" s="138"/>
      <c r="L114" s="138"/>
      <c r="M114" s="138"/>
      <c r="N114" s="138"/>
      <c r="O114" s="138"/>
      <c r="P114" s="138"/>
      <c r="Q114" s="138"/>
      <c r="R114" s="138"/>
      <c r="S114" s="138"/>
      <c r="T114" s="138"/>
      <c r="U114" s="138"/>
      <c r="V114" s="138"/>
      <c r="W114" s="138"/>
      <c r="X114" s="138"/>
      <c r="Y114" s="138"/>
      <c r="Z114" s="138"/>
      <c r="AA114" s="138"/>
      <c r="AB114" s="138"/>
      <c r="AC114" s="139"/>
      <c r="AD114" s="7"/>
      <c r="AE114" s="11"/>
      <c r="AF114" s="3"/>
    </row>
    <row r="115" spans="1:33" s="42" customFormat="1" ht="12.75" customHeight="1" x14ac:dyDescent="0.2">
      <c r="A115" s="134"/>
      <c r="B115" s="135"/>
      <c r="C115" s="135"/>
      <c r="D115" s="135"/>
      <c r="E115" s="135"/>
      <c r="F115" s="135"/>
      <c r="G115" s="135"/>
      <c r="H115" s="135"/>
      <c r="I115" s="135"/>
      <c r="J115" s="135"/>
      <c r="K115" s="135"/>
      <c r="L115" s="135"/>
      <c r="M115" s="135"/>
      <c r="N115" s="135"/>
      <c r="O115" s="135"/>
      <c r="P115" s="135"/>
      <c r="Q115" s="135"/>
      <c r="R115" s="135"/>
      <c r="S115" s="135"/>
      <c r="T115" s="135"/>
      <c r="U115" s="135"/>
      <c r="V115" s="135"/>
      <c r="W115" s="135"/>
      <c r="X115" s="135"/>
      <c r="Y115" s="135"/>
      <c r="Z115" s="135"/>
      <c r="AA115" s="135"/>
      <c r="AB115" s="135"/>
      <c r="AC115" s="135"/>
      <c r="AD115" s="136"/>
      <c r="AE115" s="31"/>
      <c r="AF115" s="31"/>
      <c r="AG115" s="33"/>
    </row>
    <row r="116" spans="1:33" s="42" customFormat="1" ht="9" customHeight="1" x14ac:dyDescent="0.2">
      <c r="A116" s="44"/>
      <c r="B116" s="43"/>
      <c r="C116" s="43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43"/>
      <c r="S116" s="43"/>
      <c r="T116" s="43"/>
      <c r="U116" s="43"/>
      <c r="V116" s="43"/>
      <c r="W116" s="43"/>
      <c r="X116" s="43"/>
      <c r="Y116" s="43"/>
      <c r="Z116" s="43"/>
      <c r="AA116" s="43"/>
      <c r="AB116" s="43"/>
      <c r="AC116" s="43"/>
      <c r="AD116" s="43"/>
      <c r="AE116" s="31"/>
      <c r="AF116" s="31"/>
      <c r="AG116" s="33"/>
    </row>
    <row r="117" spans="1:33" s="42" customFormat="1" ht="15.95" customHeight="1" x14ac:dyDescent="0.2">
      <c r="A117" s="45"/>
      <c r="B117" s="31"/>
      <c r="C117" s="31"/>
      <c r="D117" s="31"/>
      <c r="E117" s="31"/>
      <c r="F117" s="31"/>
      <c r="G117" s="46"/>
      <c r="H117" s="47"/>
      <c r="I117" s="47"/>
      <c r="J117" s="47"/>
      <c r="K117" s="47"/>
      <c r="L117" s="47"/>
      <c r="M117" s="48"/>
      <c r="N117" s="47"/>
      <c r="O117" s="47"/>
      <c r="P117" s="47"/>
      <c r="Q117" s="47"/>
      <c r="R117" s="47"/>
      <c r="S117" s="47"/>
      <c r="T117" s="47"/>
      <c r="U117" s="47"/>
      <c r="V117" s="47"/>
      <c r="W117" s="47"/>
      <c r="X117" s="47"/>
      <c r="Y117" s="47"/>
      <c r="Z117" s="47"/>
      <c r="AA117" s="47"/>
      <c r="AB117" s="47"/>
      <c r="AC117" s="47"/>
      <c r="AD117" s="31"/>
      <c r="AE117" s="49"/>
      <c r="AF117" s="33"/>
    </row>
    <row r="118" spans="1:33" s="42" customFormat="1" ht="15.6" customHeight="1" x14ac:dyDescent="0.2">
      <c r="A118" s="112"/>
      <c r="B118" s="113"/>
      <c r="C118" s="113"/>
      <c r="D118" s="113"/>
      <c r="E118" s="113"/>
      <c r="F118" s="113"/>
      <c r="G118" s="114"/>
      <c r="AD118" s="36"/>
      <c r="AE118" s="50"/>
      <c r="AF118" s="33"/>
    </row>
    <row r="119" spans="1:33" s="52" customFormat="1" ht="15.6" customHeight="1" x14ac:dyDescent="0.2">
      <c r="A119" s="51"/>
      <c r="B119" s="109"/>
      <c r="C119" s="110"/>
      <c r="D119" s="110"/>
      <c r="E119" s="110"/>
      <c r="F119" s="110"/>
      <c r="G119" s="110"/>
      <c r="H119" s="110"/>
      <c r="I119" s="110"/>
      <c r="J119" s="110"/>
      <c r="K119" s="110"/>
      <c r="L119" s="110"/>
      <c r="M119" s="110"/>
      <c r="N119" s="110"/>
      <c r="O119" s="110"/>
      <c r="P119" s="110"/>
      <c r="Q119" s="110"/>
      <c r="R119" s="110"/>
      <c r="S119" s="110"/>
      <c r="T119" s="110"/>
      <c r="U119" s="110"/>
      <c r="V119" s="110"/>
      <c r="W119" s="110"/>
      <c r="X119" s="110"/>
      <c r="Y119" s="110"/>
      <c r="Z119" s="110"/>
      <c r="AA119" s="110"/>
      <c r="AB119" s="110"/>
      <c r="AC119" s="110"/>
      <c r="AD119" s="111"/>
    </row>
    <row r="120" spans="1:33" s="52" customFormat="1" ht="15.6" customHeight="1" x14ac:dyDescent="0.2">
      <c r="A120" s="51"/>
      <c r="B120" s="115"/>
      <c r="C120" s="116"/>
      <c r="D120" s="116"/>
      <c r="E120" s="116"/>
      <c r="F120" s="116"/>
      <c r="G120" s="116"/>
      <c r="H120" s="116"/>
      <c r="I120" s="116"/>
      <c r="J120" s="116"/>
      <c r="K120" s="116"/>
      <c r="L120" s="116"/>
      <c r="M120" s="116"/>
      <c r="N120" s="116"/>
      <c r="O120" s="116"/>
      <c r="P120" s="116"/>
      <c r="Q120" s="116"/>
      <c r="R120" s="116"/>
      <c r="S120" s="116"/>
      <c r="T120" s="116"/>
      <c r="U120" s="116"/>
      <c r="V120" s="116"/>
      <c r="W120" s="116"/>
      <c r="X120" s="116"/>
      <c r="Y120" s="116"/>
      <c r="Z120" s="116"/>
      <c r="AA120" s="116"/>
      <c r="AB120" s="116"/>
      <c r="AC120" s="116"/>
      <c r="AD120" s="117"/>
      <c r="AE120" s="53"/>
    </row>
    <row r="121" spans="1:33" s="52" customFormat="1" ht="30.75" customHeight="1" x14ac:dyDescent="0.2">
      <c r="A121" s="51"/>
      <c r="B121" s="106"/>
      <c r="C121" s="107"/>
      <c r="D121" s="107"/>
      <c r="E121" s="107"/>
      <c r="F121" s="107"/>
      <c r="G121" s="107"/>
      <c r="H121" s="107"/>
      <c r="I121" s="107"/>
      <c r="J121" s="107"/>
      <c r="K121" s="107"/>
      <c r="L121" s="107"/>
      <c r="M121" s="107"/>
      <c r="N121" s="107"/>
      <c r="O121" s="107"/>
      <c r="P121" s="107"/>
      <c r="Q121" s="107"/>
      <c r="R121" s="107"/>
      <c r="S121" s="107"/>
      <c r="T121" s="107"/>
      <c r="U121" s="107"/>
      <c r="V121" s="107"/>
      <c r="W121" s="107"/>
      <c r="X121" s="107"/>
      <c r="Y121" s="107"/>
      <c r="Z121" s="107"/>
      <c r="AA121" s="107"/>
      <c r="AB121" s="107"/>
      <c r="AC121" s="107"/>
      <c r="AD121" s="108"/>
      <c r="AE121" s="53"/>
    </row>
    <row r="122" spans="1:33" s="42" customFormat="1" ht="14.25" customHeight="1" x14ac:dyDescent="0.2">
      <c r="A122" s="51"/>
      <c r="B122" s="106"/>
      <c r="C122" s="107"/>
      <c r="D122" s="107"/>
      <c r="E122" s="107"/>
      <c r="F122" s="107"/>
      <c r="G122" s="107"/>
      <c r="H122" s="107"/>
      <c r="I122" s="107"/>
      <c r="J122" s="107"/>
      <c r="K122" s="107"/>
      <c r="L122" s="107"/>
      <c r="M122" s="107"/>
      <c r="N122" s="107"/>
      <c r="O122" s="107"/>
      <c r="P122" s="107"/>
      <c r="Q122" s="107"/>
      <c r="R122" s="107"/>
      <c r="S122" s="107"/>
      <c r="T122" s="107"/>
      <c r="U122" s="107"/>
      <c r="V122" s="107"/>
      <c r="W122" s="107"/>
      <c r="X122" s="107"/>
      <c r="Y122" s="107"/>
      <c r="Z122" s="107"/>
      <c r="AA122" s="107"/>
      <c r="AB122" s="107"/>
      <c r="AC122" s="107"/>
      <c r="AD122" s="108"/>
      <c r="AE122" s="47"/>
    </row>
    <row r="123" spans="1:33" s="42" customFormat="1" ht="14.25" x14ac:dyDescent="0.2">
      <c r="A123" s="51"/>
      <c r="B123" s="106"/>
      <c r="C123" s="107"/>
      <c r="D123" s="107"/>
      <c r="E123" s="107"/>
      <c r="F123" s="107"/>
      <c r="G123" s="107"/>
      <c r="H123" s="107"/>
      <c r="I123" s="107"/>
      <c r="J123" s="107"/>
      <c r="K123" s="107"/>
      <c r="L123" s="107"/>
      <c r="M123" s="107"/>
      <c r="N123" s="107"/>
      <c r="O123" s="107"/>
      <c r="P123" s="107"/>
      <c r="Q123" s="107"/>
      <c r="R123" s="107"/>
      <c r="S123" s="107"/>
      <c r="T123" s="107"/>
      <c r="U123" s="107"/>
      <c r="V123" s="107"/>
      <c r="W123" s="107"/>
      <c r="X123" s="107"/>
      <c r="Y123" s="107"/>
      <c r="Z123" s="107"/>
      <c r="AA123" s="107"/>
      <c r="AB123" s="107"/>
      <c r="AC123" s="108"/>
      <c r="AD123" s="50"/>
      <c r="AE123" s="31"/>
      <c r="AF123" s="33"/>
    </row>
    <row r="124" spans="1:33" s="42" customFormat="1" ht="14.25" x14ac:dyDescent="0.2">
      <c r="AD124" s="54"/>
      <c r="AE124" s="55"/>
      <c r="AF124" s="33"/>
    </row>
    <row r="125" spans="1:33" s="42" customFormat="1" ht="40.9" customHeight="1" x14ac:dyDescent="0.2">
      <c r="AD125" s="54"/>
      <c r="AE125" s="55"/>
      <c r="AF125" s="33"/>
    </row>
    <row r="126" spans="1:33" s="42" customFormat="1" ht="14.25" x14ac:dyDescent="0.2">
      <c r="AE126" s="56"/>
    </row>
    <row r="127" spans="1:33" s="42" customFormat="1" ht="15.6" customHeight="1" x14ac:dyDescent="0.2"/>
    <row r="128" spans="1:33" s="42" customFormat="1" ht="15.95" customHeight="1" x14ac:dyDescent="0.2"/>
    <row r="129" s="42" customFormat="1" ht="15.95" customHeight="1" x14ac:dyDescent="0.2"/>
    <row r="130" s="42" customFormat="1" ht="15.95" customHeight="1" x14ac:dyDescent="0.2"/>
    <row r="131" s="42" customFormat="1" ht="15.95" customHeight="1" x14ac:dyDescent="0.2"/>
    <row r="132" s="42" customFormat="1" ht="15.95" customHeight="1" x14ac:dyDescent="0.2"/>
    <row r="133" s="42" customFormat="1" ht="15.95" customHeight="1" x14ac:dyDescent="0.2"/>
    <row r="134" s="42" customFormat="1" ht="15.95" customHeight="1" x14ac:dyDescent="0.2"/>
    <row r="135" s="42" customFormat="1" ht="15.95" customHeight="1" x14ac:dyDescent="0.2"/>
    <row r="136" s="42" customFormat="1" ht="15.95" customHeight="1" x14ac:dyDescent="0.2"/>
    <row r="137" s="42" customFormat="1" ht="15.95" customHeight="1" x14ac:dyDescent="0.2"/>
  </sheetData>
  <sheetProtection algorithmName="SHA-512" hashValue="ufd1JYwnxMz0FqAcuHxcNZEE2uYfWEMJcb4hIhrV36oAiLtMWR3EGHX3tmUEBDKaRr7nRGSCEzlOaZNNg/BvnA==" saltValue="Pdq7zrQkUGH9XjZfGWR21g==" spinCount="100000" sheet="1" objects="1" scenarios="1"/>
  <mergeCells count="91">
    <mergeCell ref="A115:AD115"/>
    <mergeCell ref="B112:AD112"/>
    <mergeCell ref="B113:AD113"/>
    <mergeCell ref="B114:AC114"/>
    <mergeCell ref="A43:AC43"/>
    <mergeCell ref="O104:AC104"/>
    <mergeCell ref="A39:AC39"/>
    <mergeCell ref="A96:K96"/>
    <mergeCell ref="A83:AD83"/>
    <mergeCell ref="A30:AC30"/>
    <mergeCell ref="A34:AC34"/>
    <mergeCell ref="A32:G32"/>
    <mergeCell ref="A38:AC38"/>
    <mergeCell ref="A36:AC36"/>
    <mergeCell ref="A1:AC1"/>
    <mergeCell ref="A2:AC2"/>
    <mergeCell ref="A86:AD86"/>
    <mergeCell ref="A80:AD80"/>
    <mergeCell ref="A84:AD84"/>
    <mergeCell ref="A85:AD85"/>
    <mergeCell ref="A40:AD40"/>
    <mergeCell ref="A82:AD82"/>
    <mergeCell ref="A44:AB44"/>
    <mergeCell ref="A4:D4"/>
    <mergeCell ref="O4:S4"/>
    <mergeCell ref="A79:AD79"/>
    <mergeCell ref="A41:N41"/>
    <mergeCell ref="O41:AD41"/>
    <mergeCell ref="A24:AD24"/>
    <mergeCell ref="A28:AC28"/>
    <mergeCell ref="A26:F26"/>
    <mergeCell ref="H26:AC26"/>
    <mergeCell ref="O13:AC13"/>
    <mergeCell ref="A13:K13"/>
    <mergeCell ref="B123:AC123"/>
    <mergeCell ref="B119:AD119"/>
    <mergeCell ref="B121:AD121"/>
    <mergeCell ref="B122:AD122"/>
    <mergeCell ref="A88:AD88"/>
    <mergeCell ref="A118:G118"/>
    <mergeCell ref="A97:K97"/>
    <mergeCell ref="B120:AD120"/>
    <mergeCell ref="A95:N95"/>
    <mergeCell ref="Q97:AB97"/>
    <mergeCell ref="Q96:AC96"/>
    <mergeCell ref="A94:AD94"/>
    <mergeCell ref="A3:AD3"/>
    <mergeCell ref="A9:AC11"/>
    <mergeCell ref="A15:AC17"/>
    <mergeCell ref="A19:AC19"/>
    <mergeCell ref="A21:AC23"/>
    <mergeCell ref="A49:F49"/>
    <mergeCell ref="A51:AC51"/>
    <mergeCell ref="A53:AC53"/>
    <mergeCell ref="H49:AC49"/>
    <mergeCell ref="A55:G55"/>
    <mergeCell ref="A57:AC57"/>
    <mergeCell ref="A59:AC59"/>
    <mergeCell ref="A61:AC61"/>
    <mergeCell ref="B76:C76"/>
    <mergeCell ref="D76:E76"/>
    <mergeCell ref="F76:G76"/>
    <mergeCell ref="H76:I76"/>
    <mergeCell ref="K76:L76"/>
    <mergeCell ref="M76:N76"/>
    <mergeCell ref="A98:AD98"/>
    <mergeCell ref="B77:AC77"/>
    <mergeCell ref="A78:AD78"/>
    <mergeCell ref="A62:AD62"/>
    <mergeCell ref="A89:AD89"/>
    <mergeCell ref="A90:AD90"/>
    <mergeCell ref="A64:AC64"/>
    <mergeCell ref="A66:AC66"/>
    <mergeCell ref="A68:AC68"/>
    <mergeCell ref="A70:AC70"/>
    <mergeCell ref="A72:AC72"/>
    <mergeCell ref="A74:AC74"/>
    <mergeCell ref="A81:AD81"/>
    <mergeCell ref="A87:AD87"/>
    <mergeCell ref="A92:AD92"/>
    <mergeCell ref="A91:AD91"/>
    <mergeCell ref="A100:AD100"/>
    <mergeCell ref="A101:AD101"/>
    <mergeCell ref="A102:K102"/>
    <mergeCell ref="A103:J103"/>
    <mergeCell ref="O103:AC103"/>
    <mergeCell ref="A105:L105"/>
    <mergeCell ref="A106:L106"/>
    <mergeCell ref="A109:G109"/>
    <mergeCell ref="B110:AD110"/>
    <mergeCell ref="B111:AD111"/>
  </mergeCells>
  <phoneticPr fontId="0" type="noConversion"/>
  <printOptions horizontalCentered="1"/>
  <pageMargins left="0.23622047244094491" right="0.23622047244094491" top="0.74803149606299213" bottom="0.35433070866141736" header="0.31496062992125984" footer="0.31496062992125984"/>
  <pageSetup paperSize="9" orientation="portrait" r:id="rId1"/>
  <headerFooter alignWithMargins="0">
    <oddFooter xml:space="preserve">&amp;L&amp;8
&amp;CStrona &amp;P z &amp;N&amp;R
  </oddFooter>
  </headerFooter>
  <rowBreaks count="3" manualBreakCount="3">
    <brk id="43" max="29" man="1"/>
    <brk id="80" max="29" man="1"/>
    <brk id="92" max="29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9525</xdr:colOff>
                    <xdr:row>45</xdr:row>
                    <xdr:rowOff>9525</xdr:rowOff>
                  </from>
                  <to>
                    <xdr:col>3</xdr:col>
                    <xdr:colOff>95250</xdr:colOff>
                    <xdr:row>46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2</xdr:col>
                    <xdr:colOff>9525</xdr:colOff>
                    <xdr:row>45</xdr:row>
                    <xdr:rowOff>180975</xdr:rowOff>
                  </from>
                  <to>
                    <xdr:col>3</xdr:col>
                    <xdr:colOff>95250</xdr:colOff>
                    <xdr:row>47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3:G26"/>
  <sheetViews>
    <sheetView topLeftCell="A4" workbookViewId="0">
      <selection activeCell="F23" sqref="F23"/>
    </sheetView>
  </sheetViews>
  <sheetFormatPr defaultRowHeight="12.75" x14ac:dyDescent="0.2"/>
  <cols>
    <col min="1" max="1" width="35.7109375" customWidth="1"/>
    <col min="3" max="3" width="13" customWidth="1"/>
    <col min="4" max="4" width="15.5703125" bestFit="1" customWidth="1"/>
    <col min="5" max="5" width="47.85546875" customWidth="1"/>
    <col min="6" max="6" width="16" bestFit="1" customWidth="1"/>
  </cols>
  <sheetData>
    <row r="3" spans="1:6" x14ac:dyDescent="0.2">
      <c r="A3" s="19" t="s">
        <v>43</v>
      </c>
      <c r="B3" s="19"/>
      <c r="C3" s="19" t="s">
        <v>44</v>
      </c>
      <c r="D3" s="19" t="s">
        <v>48</v>
      </c>
      <c r="E3" s="19"/>
    </row>
    <row r="4" spans="1:6" x14ac:dyDescent="0.2">
      <c r="A4" s="24">
        <f>PESEL</f>
        <v>0</v>
      </c>
      <c r="B4" s="25"/>
      <c r="C4" s="24" t="b">
        <f>IF(LEN(A4)=11,TRUE,FALSE)</f>
        <v>0</v>
      </c>
      <c r="D4" s="24" t="b">
        <f>IF(C4,IF(F7=0,TRUE,FALSE),FALSE)</f>
        <v>0</v>
      </c>
    </row>
    <row r="6" spans="1:6" x14ac:dyDescent="0.2">
      <c r="B6" s="23" t="s">
        <v>45</v>
      </c>
      <c r="C6" s="23" t="s">
        <v>46</v>
      </c>
      <c r="D6" s="23" t="s">
        <v>47</v>
      </c>
      <c r="E6" s="23" t="s">
        <v>8203</v>
      </c>
      <c r="F6" s="23" t="s">
        <v>8206</v>
      </c>
    </row>
    <row r="7" spans="1:6" x14ac:dyDescent="0.2">
      <c r="B7" s="21">
        <v>1</v>
      </c>
      <c r="C7" s="22" t="str">
        <f>LEFT(pom_PESEL,1)</f>
        <v>0</v>
      </c>
      <c r="D7" s="27">
        <v>1</v>
      </c>
      <c r="E7" s="21">
        <f>C7*D7</f>
        <v>0</v>
      </c>
      <c r="F7" s="21" t="e">
        <f>MOD(SUM(E7:E17),10)</f>
        <v>#VALUE!</v>
      </c>
    </row>
    <row r="8" spans="1:6" x14ac:dyDescent="0.2">
      <c r="B8" s="21">
        <v>2</v>
      </c>
      <c r="C8" s="22" t="str">
        <f t="shared" ref="C8:C17" si="0">MID(pom_PESEL,B8,1)</f>
        <v/>
      </c>
      <c r="D8" s="27">
        <v>3</v>
      </c>
      <c r="E8" s="21" t="e">
        <f t="shared" ref="E8:E17" si="1">C8*D8</f>
        <v>#VALUE!</v>
      </c>
    </row>
    <row r="9" spans="1:6" x14ac:dyDescent="0.2">
      <c r="B9" s="21">
        <v>3</v>
      </c>
      <c r="C9" s="22" t="str">
        <f t="shared" si="0"/>
        <v/>
      </c>
      <c r="D9" s="27">
        <v>7</v>
      </c>
      <c r="E9" s="21" t="e">
        <f t="shared" si="1"/>
        <v>#VALUE!</v>
      </c>
    </row>
    <row r="10" spans="1:6" x14ac:dyDescent="0.2">
      <c r="B10" s="21">
        <v>4</v>
      </c>
      <c r="C10" s="22" t="str">
        <f t="shared" si="0"/>
        <v/>
      </c>
      <c r="D10" s="27">
        <v>9</v>
      </c>
      <c r="E10" s="21" t="e">
        <f t="shared" si="1"/>
        <v>#VALUE!</v>
      </c>
    </row>
    <row r="11" spans="1:6" x14ac:dyDescent="0.2">
      <c r="B11" s="21">
        <v>5</v>
      </c>
      <c r="C11" s="22" t="str">
        <f t="shared" si="0"/>
        <v/>
      </c>
      <c r="D11" s="27">
        <v>1</v>
      </c>
      <c r="E11" s="21" t="e">
        <f t="shared" si="1"/>
        <v>#VALUE!</v>
      </c>
    </row>
    <row r="12" spans="1:6" x14ac:dyDescent="0.2">
      <c r="B12" s="21">
        <v>6</v>
      </c>
      <c r="C12" s="22" t="str">
        <f t="shared" si="0"/>
        <v/>
      </c>
      <c r="D12" s="27">
        <v>3</v>
      </c>
      <c r="E12" s="21" t="e">
        <f t="shared" si="1"/>
        <v>#VALUE!</v>
      </c>
    </row>
    <row r="13" spans="1:6" x14ac:dyDescent="0.2">
      <c r="B13" s="21">
        <v>7</v>
      </c>
      <c r="C13" s="22" t="str">
        <f t="shared" si="0"/>
        <v/>
      </c>
      <c r="D13" s="27">
        <v>7</v>
      </c>
      <c r="E13" s="21" t="e">
        <f t="shared" si="1"/>
        <v>#VALUE!</v>
      </c>
    </row>
    <row r="14" spans="1:6" x14ac:dyDescent="0.2">
      <c r="B14" s="21">
        <v>8</v>
      </c>
      <c r="C14" s="22" t="str">
        <f t="shared" si="0"/>
        <v/>
      </c>
      <c r="D14" s="27">
        <v>9</v>
      </c>
      <c r="E14" s="21" t="e">
        <f t="shared" si="1"/>
        <v>#VALUE!</v>
      </c>
    </row>
    <row r="15" spans="1:6" x14ac:dyDescent="0.2">
      <c r="B15" s="21">
        <v>9</v>
      </c>
      <c r="C15" s="22" t="str">
        <f t="shared" si="0"/>
        <v/>
      </c>
      <c r="D15" s="27">
        <v>1</v>
      </c>
      <c r="E15" s="21" t="e">
        <f t="shared" si="1"/>
        <v>#VALUE!</v>
      </c>
    </row>
    <row r="16" spans="1:6" x14ac:dyDescent="0.2">
      <c r="B16" s="21">
        <v>10</v>
      </c>
      <c r="C16" s="22" t="str">
        <f t="shared" si="0"/>
        <v/>
      </c>
      <c r="D16" s="27">
        <v>3</v>
      </c>
      <c r="E16" s="21" t="e">
        <f t="shared" si="1"/>
        <v>#VALUE!</v>
      </c>
    </row>
    <row r="17" spans="1:7" x14ac:dyDescent="0.2">
      <c r="B17" s="21">
        <v>11</v>
      </c>
      <c r="C17" s="22" t="str">
        <f t="shared" si="0"/>
        <v/>
      </c>
      <c r="D17" s="27">
        <v>1</v>
      </c>
      <c r="E17" s="21" t="e">
        <f t="shared" si="1"/>
        <v>#VALUE!</v>
      </c>
    </row>
    <row r="20" spans="1:7" x14ac:dyDescent="0.2">
      <c r="A20" s="19" t="s">
        <v>8202</v>
      </c>
      <c r="C20" s="19" t="s">
        <v>8204</v>
      </c>
      <c r="D20" s="19" t="s">
        <v>8205</v>
      </c>
      <c r="E20" s="19" t="s">
        <v>8207</v>
      </c>
      <c r="F20" s="19" t="s">
        <v>8208</v>
      </c>
    </row>
    <row r="21" spans="1:7" x14ac:dyDescent="0.2">
      <c r="A21" s="26" t="str">
        <f>SUBSTITUTE(NrKonta," ","")</f>
        <v/>
      </c>
      <c r="C21" s="26" t="b">
        <f>IF(LEN(pom_NrKonta)=26,MID(pom_NrKonta,3,8),FALSE)</f>
        <v>0</v>
      </c>
      <c r="D21" s="26" t="b">
        <f>LEN(pom_NrKonta)=26</f>
        <v>0</v>
      </c>
      <c r="E21" s="26" t="str">
        <f>(CONCATENATE(RIGHT(pom_NrKonta,24),"2521",LEFT(pom_NrKonta,2)))</f>
        <v>2521</v>
      </c>
      <c r="F21" s="26" t="b">
        <f>F26=1</f>
        <v>0</v>
      </c>
      <c r="G21" t="e">
        <f>TRIM((CONCATENATE(VLOOKUP(VALUE(C21),BANKI_ODDZIALY,2,FALSE),"- ",VLOOKUP(VALUE(C21),BANKI_ODDZIALY,3,FALSE))))</f>
        <v>#VALUE!</v>
      </c>
    </row>
    <row r="22" spans="1:7" x14ac:dyDescent="0.2">
      <c r="E22" s="26">
        <v>0</v>
      </c>
      <c r="F22" s="26">
        <f>MOD(LEFT(pom_DoKontroli,6),97)</f>
        <v>96</v>
      </c>
    </row>
    <row r="23" spans="1:7" x14ac:dyDescent="0.2">
      <c r="E23" s="26">
        <v>1</v>
      </c>
      <c r="F23" s="26">
        <f>MOD(CONCATENATE(F22,MID(pom_DoKontroli,E23*6+1,6)),97)</f>
        <v>96</v>
      </c>
    </row>
    <row r="24" spans="1:7" x14ac:dyDescent="0.2">
      <c r="E24" s="26">
        <v>2</v>
      </c>
      <c r="F24" s="26">
        <f>MOD(CONCATENATE(F23,MID(pom_DoKontroli,E24*6+1,6)),97)</f>
        <v>96</v>
      </c>
    </row>
    <row r="25" spans="1:7" x14ac:dyDescent="0.2">
      <c r="E25" s="26">
        <v>3</v>
      </c>
      <c r="F25" s="26">
        <f>MOD(CONCATENATE(F24,MID(pom_DoKontroli,E25*6+1,6)),97)</f>
        <v>96</v>
      </c>
    </row>
    <row r="26" spans="1:7" x14ac:dyDescent="0.2">
      <c r="E26" s="26">
        <v>4</v>
      </c>
      <c r="F26" s="26">
        <f>MOD(CONCATENATE(F25,MID(pom_DoKontroli,E26*6+1,6)),97)</f>
        <v>96</v>
      </c>
    </row>
  </sheetData>
  <sheetProtection algorithmName="SHA-512" hashValue="vFbK8o8YPuaJyiZkasm/yb7slK3AfMOPocPnoSl5mwV+uoOJhprg4w0i+zWAqFfRkcFMxo8jXY28qF9YQ/4kWw==" saltValue="mL/5f9pV+nxrpg7QNUvyhA==" spinCount="100000" sheet="1" objects="1" scenarios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J3130"/>
  <sheetViews>
    <sheetView workbookViewId="0">
      <pane ySplit="1" topLeftCell="A818" activePane="bottomLeft" state="frozen"/>
      <selection pane="bottomLeft" sqref="A1:J3130"/>
    </sheetView>
  </sheetViews>
  <sheetFormatPr defaultRowHeight="12.75" x14ac:dyDescent="0.2"/>
  <cols>
    <col min="3" max="3" width="110.28515625" bestFit="1" customWidth="1"/>
  </cols>
  <sheetData>
    <row r="1" spans="1:10" s="19" customFormat="1" x14ac:dyDescent="0.2">
      <c r="A1" s="19" t="s">
        <v>49</v>
      </c>
      <c r="B1" s="19" t="s">
        <v>50</v>
      </c>
      <c r="C1" s="19" t="s">
        <v>51</v>
      </c>
      <c r="D1" s="19" t="s">
        <v>52</v>
      </c>
      <c r="E1" s="19" t="s">
        <v>53</v>
      </c>
      <c r="F1" s="19" t="s">
        <v>54</v>
      </c>
      <c r="G1" s="19" t="s">
        <v>55</v>
      </c>
      <c r="H1" s="19" t="s">
        <v>56</v>
      </c>
      <c r="I1" s="19" t="s">
        <v>57</v>
      </c>
      <c r="J1" s="19" t="s">
        <v>58</v>
      </c>
    </row>
    <row r="2" spans="1:10" x14ac:dyDescent="0.2">
      <c r="A2">
        <v>10100000</v>
      </c>
      <c r="B2" t="s">
        <v>59</v>
      </c>
      <c r="C2" t="s">
        <v>60</v>
      </c>
      <c r="D2" t="s">
        <v>61</v>
      </c>
      <c r="E2">
        <v>1</v>
      </c>
      <c r="F2">
        <v>101</v>
      </c>
      <c r="G2" t="s">
        <v>62</v>
      </c>
      <c r="H2" t="s">
        <v>63</v>
      </c>
      <c r="I2" t="s">
        <v>64</v>
      </c>
      <c r="J2" t="s">
        <v>62</v>
      </c>
    </row>
    <row r="3" spans="1:10" x14ac:dyDescent="0.2">
      <c r="A3">
        <v>10100039</v>
      </c>
      <c r="B3" t="s">
        <v>59</v>
      </c>
      <c r="C3" t="s">
        <v>65</v>
      </c>
      <c r="D3" t="s">
        <v>61</v>
      </c>
      <c r="E3">
        <v>2</v>
      </c>
      <c r="F3">
        <v>101</v>
      </c>
      <c r="G3" t="s">
        <v>62</v>
      </c>
      <c r="H3" t="s">
        <v>63</v>
      </c>
      <c r="I3" t="s">
        <v>64</v>
      </c>
      <c r="J3" t="s">
        <v>62</v>
      </c>
    </row>
    <row r="4" spans="1:10" x14ac:dyDescent="0.2">
      <c r="A4">
        <v>10100055</v>
      </c>
      <c r="B4" t="s">
        <v>59</v>
      </c>
      <c r="C4" t="s">
        <v>66</v>
      </c>
      <c r="D4" t="s">
        <v>61</v>
      </c>
      <c r="E4">
        <v>3</v>
      </c>
      <c r="F4">
        <v>101</v>
      </c>
      <c r="G4" t="s">
        <v>62</v>
      </c>
      <c r="H4" t="s">
        <v>63</v>
      </c>
      <c r="I4" t="s">
        <v>64</v>
      </c>
      <c r="J4" t="s">
        <v>62</v>
      </c>
    </row>
    <row r="5" spans="1:10" x14ac:dyDescent="0.2">
      <c r="A5">
        <v>10100068</v>
      </c>
      <c r="B5" t="s">
        <v>59</v>
      </c>
      <c r="C5" t="s">
        <v>67</v>
      </c>
      <c r="D5" t="s">
        <v>61</v>
      </c>
      <c r="E5">
        <v>4</v>
      </c>
      <c r="F5">
        <v>101</v>
      </c>
      <c r="G5" t="s">
        <v>62</v>
      </c>
      <c r="H5" t="s">
        <v>63</v>
      </c>
      <c r="I5" t="s">
        <v>64</v>
      </c>
      <c r="J5" t="s">
        <v>62</v>
      </c>
    </row>
    <row r="6" spans="1:10" x14ac:dyDescent="0.2">
      <c r="A6">
        <v>10100071</v>
      </c>
      <c r="B6" t="s">
        <v>59</v>
      </c>
      <c r="C6" t="s">
        <v>68</v>
      </c>
      <c r="D6" t="s">
        <v>61</v>
      </c>
      <c r="E6">
        <v>5</v>
      </c>
      <c r="F6">
        <v>101</v>
      </c>
      <c r="G6" t="s">
        <v>62</v>
      </c>
      <c r="H6" t="s">
        <v>63</v>
      </c>
      <c r="I6" t="s">
        <v>64</v>
      </c>
      <c r="J6" t="s">
        <v>62</v>
      </c>
    </row>
    <row r="7" spans="1:10" x14ac:dyDescent="0.2">
      <c r="A7">
        <v>10101010</v>
      </c>
      <c r="B7" t="s">
        <v>59</v>
      </c>
      <c r="C7" t="s">
        <v>69</v>
      </c>
      <c r="D7" t="s">
        <v>61</v>
      </c>
      <c r="E7">
        <v>6</v>
      </c>
      <c r="F7">
        <v>101</v>
      </c>
      <c r="G7" t="s">
        <v>62</v>
      </c>
      <c r="H7" t="s">
        <v>70</v>
      </c>
      <c r="I7" t="s">
        <v>71</v>
      </c>
      <c r="J7" t="s">
        <v>62</v>
      </c>
    </row>
    <row r="8" spans="1:10" x14ac:dyDescent="0.2">
      <c r="A8">
        <v>10101023</v>
      </c>
      <c r="B8" t="s">
        <v>59</v>
      </c>
      <c r="C8" t="s">
        <v>72</v>
      </c>
      <c r="D8" t="s">
        <v>61</v>
      </c>
      <c r="E8">
        <v>7</v>
      </c>
      <c r="F8">
        <v>101</v>
      </c>
      <c r="G8" t="s">
        <v>62</v>
      </c>
      <c r="H8" t="s">
        <v>70</v>
      </c>
      <c r="I8" t="s">
        <v>71</v>
      </c>
      <c r="J8" t="s">
        <v>62</v>
      </c>
    </row>
    <row r="9" spans="1:10" x14ac:dyDescent="0.2">
      <c r="A9">
        <v>10101049</v>
      </c>
      <c r="B9" t="s">
        <v>59</v>
      </c>
      <c r="C9" t="s">
        <v>73</v>
      </c>
      <c r="D9" t="s">
        <v>61</v>
      </c>
      <c r="E9">
        <v>8</v>
      </c>
      <c r="F9">
        <v>101</v>
      </c>
      <c r="G9" t="s">
        <v>74</v>
      </c>
      <c r="H9" t="s">
        <v>75</v>
      </c>
      <c r="I9" t="s">
        <v>76</v>
      </c>
      <c r="J9" t="s">
        <v>74</v>
      </c>
    </row>
    <row r="10" spans="1:10" x14ac:dyDescent="0.2">
      <c r="A10">
        <v>10101078</v>
      </c>
      <c r="B10" t="s">
        <v>59</v>
      </c>
      <c r="C10" t="s">
        <v>77</v>
      </c>
      <c r="D10" t="s">
        <v>61</v>
      </c>
      <c r="E10">
        <v>9</v>
      </c>
      <c r="F10">
        <v>101</v>
      </c>
      <c r="G10" t="s">
        <v>78</v>
      </c>
      <c r="H10" t="s">
        <v>79</v>
      </c>
      <c r="I10" t="s">
        <v>80</v>
      </c>
      <c r="J10" t="s">
        <v>78</v>
      </c>
    </row>
    <row r="11" spans="1:10" x14ac:dyDescent="0.2">
      <c r="A11">
        <v>10101140</v>
      </c>
      <c r="B11" t="s">
        <v>59</v>
      </c>
      <c r="C11" t="s">
        <v>81</v>
      </c>
      <c r="D11" t="s">
        <v>61</v>
      </c>
      <c r="E11">
        <v>10</v>
      </c>
      <c r="F11">
        <v>101</v>
      </c>
      <c r="G11" t="s">
        <v>82</v>
      </c>
      <c r="H11" t="s">
        <v>83</v>
      </c>
      <c r="I11" t="s">
        <v>84</v>
      </c>
      <c r="J11" t="s">
        <v>82</v>
      </c>
    </row>
    <row r="12" spans="1:10" x14ac:dyDescent="0.2">
      <c r="A12">
        <v>10101212</v>
      </c>
      <c r="B12" t="s">
        <v>59</v>
      </c>
      <c r="C12" t="s">
        <v>85</v>
      </c>
      <c r="D12" t="s">
        <v>61</v>
      </c>
      <c r="E12">
        <v>11</v>
      </c>
      <c r="F12">
        <v>101</v>
      </c>
      <c r="G12" t="s">
        <v>86</v>
      </c>
      <c r="H12" t="s">
        <v>87</v>
      </c>
      <c r="I12" t="s">
        <v>88</v>
      </c>
      <c r="J12" t="s">
        <v>86</v>
      </c>
    </row>
    <row r="13" spans="1:10" x14ac:dyDescent="0.2">
      <c r="A13">
        <v>10101238</v>
      </c>
      <c r="B13" t="s">
        <v>59</v>
      </c>
      <c r="C13" t="s">
        <v>89</v>
      </c>
      <c r="D13" t="s">
        <v>61</v>
      </c>
      <c r="E13">
        <v>12</v>
      </c>
      <c r="F13">
        <v>101</v>
      </c>
      <c r="G13" t="s">
        <v>90</v>
      </c>
      <c r="H13" t="s">
        <v>91</v>
      </c>
      <c r="I13" t="s">
        <v>92</v>
      </c>
      <c r="J13" t="s">
        <v>90</v>
      </c>
    </row>
    <row r="14" spans="1:10" x14ac:dyDescent="0.2">
      <c r="A14">
        <v>10101270</v>
      </c>
      <c r="B14" t="s">
        <v>59</v>
      </c>
      <c r="C14" t="s">
        <v>93</v>
      </c>
      <c r="D14" t="s">
        <v>61</v>
      </c>
      <c r="E14">
        <v>13</v>
      </c>
      <c r="F14">
        <v>101</v>
      </c>
      <c r="G14" t="s">
        <v>94</v>
      </c>
      <c r="H14" t="s">
        <v>95</v>
      </c>
      <c r="I14" t="s">
        <v>96</v>
      </c>
      <c r="J14" t="s">
        <v>94</v>
      </c>
    </row>
    <row r="15" spans="1:10" x14ac:dyDescent="0.2">
      <c r="A15">
        <v>10101339</v>
      </c>
      <c r="B15" t="s">
        <v>59</v>
      </c>
      <c r="C15" t="s">
        <v>97</v>
      </c>
      <c r="D15" t="s">
        <v>61</v>
      </c>
      <c r="E15">
        <v>14</v>
      </c>
      <c r="F15">
        <v>101</v>
      </c>
      <c r="G15" t="s">
        <v>98</v>
      </c>
      <c r="H15" t="s">
        <v>99</v>
      </c>
      <c r="I15" t="s">
        <v>100</v>
      </c>
      <c r="J15" t="s">
        <v>98</v>
      </c>
    </row>
    <row r="16" spans="1:10" x14ac:dyDescent="0.2">
      <c r="A16">
        <v>10101371</v>
      </c>
      <c r="B16" t="s">
        <v>59</v>
      </c>
      <c r="C16" t="s">
        <v>101</v>
      </c>
      <c r="D16" t="s">
        <v>61</v>
      </c>
      <c r="E16">
        <v>15</v>
      </c>
      <c r="F16">
        <v>101</v>
      </c>
      <c r="G16" t="s">
        <v>102</v>
      </c>
      <c r="H16" t="s">
        <v>103</v>
      </c>
      <c r="I16" t="s">
        <v>104</v>
      </c>
      <c r="J16" t="s">
        <v>102</v>
      </c>
    </row>
    <row r="17" spans="1:10" x14ac:dyDescent="0.2">
      <c r="A17">
        <v>10101397</v>
      </c>
      <c r="B17" t="s">
        <v>59</v>
      </c>
      <c r="C17" t="s">
        <v>105</v>
      </c>
      <c r="D17" t="s">
        <v>61</v>
      </c>
      <c r="E17">
        <v>16</v>
      </c>
      <c r="F17">
        <v>101</v>
      </c>
      <c r="G17" t="s">
        <v>106</v>
      </c>
      <c r="H17" t="s">
        <v>107</v>
      </c>
      <c r="I17" t="s">
        <v>108</v>
      </c>
      <c r="J17" t="s">
        <v>106</v>
      </c>
    </row>
    <row r="18" spans="1:10" x14ac:dyDescent="0.2">
      <c r="A18">
        <v>10101401</v>
      </c>
      <c r="B18" t="s">
        <v>59</v>
      </c>
      <c r="C18" t="s">
        <v>109</v>
      </c>
      <c r="D18" t="s">
        <v>61</v>
      </c>
      <c r="E18">
        <v>17</v>
      </c>
      <c r="F18">
        <v>101</v>
      </c>
      <c r="G18" t="s">
        <v>110</v>
      </c>
      <c r="H18" t="s">
        <v>111</v>
      </c>
      <c r="I18" t="s">
        <v>112</v>
      </c>
      <c r="J18" t="s">
        <v>110</v>
      </c>
    </row>
    <row r="19" spans="1:10" x14ac:dyDescent="0.2">
      <c r="A19">
        <v>10101469</v>
      </c>
      <c r="B19" t="s">
        <v>59</v>
      </c>
      <c r="C19" t="s">
        <v>113</v>
      </c>
      <c r="D19" t="s">
        <v>61</v>
      </c>
      <c r="E19">
        <v>18</v>
      </c>
      <c r="F19">
        <v>101</v>
      </c>
      <c r="G19" t="s">
        <v>114</v>
      </c>
      <c r="H19" t="s">
        <v>115</v>
      </c>
      <c r="I19" t="s">
        <v>116</v>
      </c>
      <c r="J19" t="s">
        <v>114</v>
      </c>
    </row>
    <row r="20" spans="1:10" x14ac:dyDescent="0.2">
      <c r="A20">
        <v>10101528</v>
      </c>
      <c r="B20" t="s">
        <v>59</v>
      </c>
      <c r="C20" t="s">
        <v>117</v>
      </c>
      <c r="D20" t="s">
        <v>61</v>
      </c>
      <c r="E20">
        <v>19</v>
      </c>
      <c r="F20">
        <v>101</v>
      </c>
      <c r="G20" t="s">
        <v>118</v>
      </c>
      <c r="H20" t="s">
        <v>119</v>
      </c>
      <c r="I20" t="s">
        <v>120</v>
      </c>
      <c r="J20" t="s">
        <v>118</v>
      </c>
    </row>
    <row r="21" spans="1:10" x14ac:dyDescent="0.2">
      <c r="A21">
        <v>10101599</v>
      </c>
      <c r="B21" t="s">
        <v>59</v>
      </c>
      <c r="C21" t="s">
        <v>121</v>
      </c>
      <c r="D21" t="s">
        <v>61</v>
      </c>
      <c r="E21">
        <v>20</v>
      </c>
      <c r="F21">
        <v>101</v>
      </c>
      <c r="G21" t="s">
        <v>122</v>
      </c>
      <c r="H21" t="s">
        <v>123</v>
      </c>
      <c r="I21" t="s">
        <v>124</v>
      </c>
      <c r="J21" t="s">
        <v>122</v>
      </c>
    </row>
    <row r="22" spans="1:10" x14ac:dyDescent="0.2">
      <c r="A22">
        <v>10101674</v>
      </c>
      <c r="B22" t="s">
        <v>59</v>
      </c>
      <c r="C22" t="s">
        <v>125</v>
      </c>
      <c r="D22" t="s">
        <v>61</v>
      </c>
      <c r="E22">
        <v>21</v>
      </c>
      <c r="F22">
        <v>101</v>
      </c>
      <c r="G22" t="s">
        <v>126</v>
      </c>
      <c r="H22" t="s">
        <v>127</v>
      </c>
      <c r="I22" t="s">
        <v>128</v>
      </c>
      <c r="J22" t="s">
        <v>126</v>
      </c>
    </row>
    <row r="23" spans="1:10" x14ac:dyDescent="0.2">
      <c r="A23">
        <v>10101704</v>
      </c>
      <c r="B23" t="s">
        <v>59</v>
      </c>
      <c r="C23" t="s">
        <v>129</v>
      </c>
      <c r="D23" t="s">
        <v>61</v>
      </c>
      <c r="E23">
        <v>22</v>
      </c>
      <c r="F23">
        <v>101</v>
      </c>
      <c r="G23" t="s">
        <v>130</v>
      </c>
      <c r="H23" t="s">
        <v>131</v>
      </c>
      <c r="I23" t="s">
        <v>132</v>
      </c>
      <c r="J23" t="s">
        <v>130</v>
      </c>
    </row>
    <row r="24" spans="1:10" x14ac:dyDescent="0.2">
      <c r="A24">
        <v>10200003</v>
      </c>
      <c r="B24" t="s">
        <v>133</v>
      </c>
      <c r="C24" t="s">
        <v>134</v>
      </c>
      <c r="D24" t="s">
        <v>135</v>
      </c>
      <c r="E24">
        <v>23</v>
      </c>
      <c r="F24">
        <v>102</v>
      </c>
      <c r="G24" t="s">
        <v>62</v>
      </c>
      <c r="H24" t="s">
        <v>136</v>
      </c>
      <c r="I24" t="s">
        <v>137</v>
      </c>
      <c r="J24" t="s">
        <v>62</v>
      </c>
    </row>
    <row r="25" spans="1:10" x14ac:dyDescent="0.2">
      <c r="A25">
        <v>10200016</v>
      </c>
      <c r="B25" t="s">
        <v>133</v>
      </c>
      <c r="C25" t="s">
        <v>138</v>
      </c>
      <c r="D25" t="s">
        <v>135</v>
      </c>
      <c r="E25">
        <v>24</v>
      </c>
      <c r="F25">
        <v>102</v>
      </c>
      <c r="G25" t="s">
        <v>62</v>
      </c>
      <c r="H25" t="s">
        <v>136</v>
      </c>
      <c r="I25" t="s">
        <v>137</v>
      </c>
      <c r="J25" t="s">
        <v>62</v>
      </c>
    </row>
    <row r="26" spans="1:10" x14ac:dyDescent="0.2">
      <c r="A26">
        <v>10200029</v>
      </c>
      <c r="B26" t="s">
        <v>133</v>
      </c>
      <c r="C26" t="s">
        <v>139</v>
      </c>
      <c r="D26" t="s">
        <v>135</v>
      </c>
      <c r="E26">
        <v>25</v>
      </c>
      <c r="F26">
        <v>102</v>
      </c>
      <c r="G26" t="s">
        <v>62</v>
      </c>
      <c r="H26" t="s">
        <v>140</v>
      </c>
      <c r="I26" t="s">
        <v>141</v>
      </c>
      <c r="J26" t="s">
        <v>62</v>
      </c>
    </row>
    <row r="27" spans="1:10" x14ac:dyDescent="0.2">
      <c r="A27">
        <v>10200032</v>
      </c>
      <c r="B27" t="s">
        <v>133</v>
      </c>
      <c r="C27" t="s">
        <v>142</v>
      </c>
      <c r="D27" t="s">
        <v>135</v>
      </c>
      <c r="E27">
        <v>26</v>
      </c>
      <c r="F27">
        <v>102</v>
      </c>
      <c r="G27" t="s">
        <v>62</v>
      </c>
      <c r="H27" t="s">
        <v>136</v>
      </c>
      <c r="I27" t="s">
        <v>143</v>
      </c>
      <c r="J27" t="s">
        <v>62</v>
      </c>
    </row>
    <row r="28" spans="1:10" x14ac:dyDescent="0.2">
      <c r="A28">
        <v>10200045</v>
      </c>
      <c r="B28" t="s">
        <v>133</v>
      </c>
      <c r="C28" t="s">
        <v>144</v>
      </c>
      <c r="D28" t="s">
        <v>135</v>
      </c>
      <c r="E28">
        <v>27</v>
      </c>
      <c r="F28">
        <v>102</v>
      </c>
      <c r="G28" t="s">
        <v>62</v>
      </c>
      <c r="H28" t="s">
        <v>136</v>
      </c>
      <c r="I28" t="s">
        <v>143</v>
      </c>
      <c r="J28" t="s">
        <v>62</v>
      </c>
    </row>
    <row r="29" spans="1:10" x14ac:dyDescent="0.2">
      <c r="A29">
        <v>10200058</v>
      </c>
      <c r="B29" t="s">
        <v>133</v>
      </c>
      <c r="C29" t="s">
        <v>145</v>
      </c>
      <c r="D29" t="s">
        <v>135</v>
      </c>
      <c r="E29">
        <v>28</v>
      </c>
      <c r="F29">
        <v>102</v>
      </c>
      <c r="G29" t="s">
        <v>62</v>
      </c>
      <c r="H29" t="s">
        <v>136</v>
      </c>
      <c r="I29" t="s">
        <v>143</v>
      </c>
      <c r="J29" t="s">
        <v>62</v>
      </c>
    </row>
    <row r="30" spans="1:10" x14ac:dyDescent="0.2">
      <c r="A30">
        <v>10200061</v>
      </c>
      <c r="B30" t="s">
        <v>133</v>
      </c>
      <c r="C30" t="s">
        <v>146</v>
      </c>
      <c r="D30" t="s">
        <v>135</v>
      </c>
      <c r="E30">
        <v>29</v>
      </c>
      <c r="F30">
        <v>102</v>
      </c>
      <c r="G30" t="s">
        <v>62</v>
      </c>
      <c r="H30" t="s">
        <v>136</v>
      </c>
      <c r="I30" t="s">
        <v>143</v>
      </c>
      <c r="J30" t="s">
        <v>62</v>
      </c>
    </row>
    <row r="31" spans="1:10" x14ac:dyDescent="0.2">
      <c r="A31">
        <v>10200074</v>
      </c>
      <c r="B31" t="s">
        <v>133</v>
      </c>
      <c r="C31" t="s">
        <v>147</v>
      </c>
      <c r="D31" t="s">
        <v>135</v>
      </c>
      <c r="E31">
        <v>30</v>
      </c>
      <c r="F31">
        <v>102</v>
      </c>
      <c r="G31" t="s">
        <v>62</v>
      </c>
      <c r="H31" t="s">
        <v>136</v>
      </c>
      <c r="I31" t="s">
        <v>143</v>
      </c>
      <c r="J31" t="s">
        <v>62</v>
      </c>
    </row>
    <row r="32" spans="1:10" x14ac:dyDescent="0.2">
      <c r="A32">
        <v>10200117</v>
      </c>
      <c r="B32" t="s">
        <v>133</v>
      </c>
      <c r="C32" t="s">
        <v>148</v>
      </c>
      <c r="D32" t="s">
        <v>135</v>
      </c>
      <c r="E32">
        <v>31</v>
      </c>
      <c r="F32">
        <v>102</v>
      </c>
      <c r="G32" t="s">
        <v>78</v>
      </c>
      <c r="H32" t="s">
        <v>149</v>
      </c>
      <c r="I32" t="s">
        <v>150</v>
      </c>
      <c r="J32" t="s">
        <v>78</v>
      </c>
    </row>
    <row r="33" spans="1:10" x14ac:dyDescent="0.2">
      <c r="A33">
        <v>10200120</v>
      </c>
      <c r="B33" t="s">
        <v>133</v>
      </c>
      <c r="C33" t="s">
        <v>151</v>
      </c>
      <c r="D33" t="s">
        <v>135</v>
      </c>
      <c r="E33">
        <v>32</v>
      </c>
      <c r="F33">
        <v>102</v>
      </c>
      <c r="G33" t="s">
        <v>82</v>
      </c>
      <c r="H33" t="s">
        <v>152</v>
      </c>
      <c r="I33" t="s">
        <v>153</v>
      </c>
      <c r="J33" t="s">
        <v>82</v>
      </c>
    </row>
    <row r="34" spans="1:10" x14ac:dyDescent="0.2">
      <c r="A34">
        <v>10200133</v>
      </c>
      <c r="B34" t="s">
        <v>133</v>
      </c>
      <c r="C34" t="s">
        <v>154</v>
      </c>
      <c r="D34" t="s">
        <v>135</v>
      </c>
      <c r="E34">
        <v>33</v>
      </c>
      <c r="F34">
        <v>102</v>
      </c>
      <c r="G34" t="s">
        <v>155</v>
      </c>
      <c r="H34" t="s">
        <v>156</v>
      </c>
      <c r="I34" t="s">
        <v>157</v>
      </c>
      <c r="J34" t="s">
        <v>155</v>
      </c>
    </row>
    <row r="35" spans="1:10" x14ac:dyDescent="0.2">
      <c r="A35">
        <v>10200146</v>
      </c>
      <c r="B35" t="s">
        <v>133</v>
      </c>
      <c r="C35" t="s">
        <v>158</v>
      </c>
      <c r="D35" t="s">
        <v>135</v>
      </c>
      <c r="E35">
        <v>34</v>
      </c>
      <c r="F35">
        <v>102</v>
      </c>
      <c r="G35" t="s">
        <v>159</v>
      </c>
      <c r="H35" t="s">
        <v>160</v>
      </c>
      <c r="I35" t="s">
        <v>161</v>
      </c>
      <c r="J35" t="s">
        <v>159</v>
      </c>
    </row>
    <row r="36" spans="1:10" x14ac:dyDescent="0.2">
      <c r="A36">
        <v>10200159</v>
      </c>
      <c r="B36" t="s">
        <v>133</v>
      </c>
      <c r="C36" t="s">
        <v>162</v>
      </c>
      <c r="D36" t="s">
        <v>135</v>
      </c>
      <c r="E36">
        <v>35</v>
      </c>
      <c r="F36">
        <v>102</v>
      </c>
      <c r="G36" t="s">
        <v>163</v>
      </c>
      <c r="H36" t="s">
        <v>164</v>
      </c>
      <c r="I36" t="s">
        <v>165</v>
      </c>
      <c r="J36" t="s">
        <v>163</v>
      </c>
    </row>
    <row r="37" spans="1:10" x14ac:dyDescent="0.2">
      <c r="A37">
        <v>10200162</v>
      </c>
      <c r="B37" t="s">
        <v>133</v>
      </c>
      <c r="C37" t="s">
        <v>166</v>
      </c>
      <c r="D37" t="s">
        <v>135</v>
      </c>
      <c r="E37">
        <v>36</v>
      </c>
      <c r="F37">
        <v>102</v>
      </c>
      <c r="G37" t="s">
        <v>167</v>
      </c>
      <c r="H37" t="s">
        <v>168</v>
      </c>
      <c r="I37" t="s">
        <v>169</v>
      </c>
      <c r="J37" t="s">
        <v>167</v>
      </c>
    </row>
    <row r="38" spans="1:10" x14ac:dyDescent="0.2">
      <c r="A38">
        <v>10200175</v>
      </c>
      <c r="B38" t="s">
        <v>133</v>
      </c>
      <c r="C38" t="s">
        <v>170</v>
      </c>
      <c r="D38" t="s">
        <v>135</v>
      </c>
      <c r="E38">
        <v>37</v>
      </c>
      <c r="F38">
        <v>102</v>
      </c>
      <c r="G38" t="s">
        <v>171</v>
      </c>
      <c r="H38" t="s">
        <v>172</v>
      </c>
      <c r="I38" t="s">
        <v>173</v>
      </c>
      <c r="J38" t="s">
        <v>171</v>
      </c>
    </row>
    <row r="39" spans="1:10" x14ac:dyDescent="0.2">
      <c r="A39">
        <v>10200188</v>
      </c>
      <c r="B39" t="s">
        <v>133</v>
      </c>
      <c r="C39" t="s">
        <v>174</v>
      </c>
      <c r="D39" t="s">
        <v>135</v>
      </c>
      <c r="E39">
        <v>38</v>
      </c>
      <c r="F39">
        <v>102</v>
      </c>
      <c r="G39" t="s">
        <v>102</v>
      </c>
      <c r="H39" t="s">
        <v>175</v>
      </c>
      <c r="I39" t="s">
        <v>176</v>
      </c>
      <c r="J39" t="s">
        <v>102</v>
      </c>
    </row>
    <row r="40" spans="1:10" x14ac:dyDescent="0.2">
      <c r="A40">
        <v>10200191</v>
      </c>
      <c r="B40" t="s">
        <v>133</v>
      </c>
      <c r="C40" t="s">
        <v>177</v>
      </c>
      <c r="D40" t="s">
        <v>135</v>
      </c>
      <c r="E40">
        <v>39</v>
      </c>
      <c r="F40">
        <v>102</v>
      </c>
      <c r="G40" t="s">
        <v>106</v>
      </c>
      <c r="H40" t="s">
        <v>178</v>
      </c>
      <c r="I40" t="s">
        <v>179</v>
      </c>
      <c r="J40" t="s">
        <v>106</v>
      </c>
    </row>
    <row r="41" spans="1:10" x14ac:dyDescent="0.2">
      <c r="A41">
        <v>10200205</v>
      </c>
      <c r="B41" t="s">
        <v>133</v>
      </c>
      <c r="C41" t="s">
        <v>180</v>
      </c>
      <c r="D41" t="s">
        <v>135</v>
      </c>
      <c r="E41">
        <v>40</v>
      </c>
      <c r="F41">
        <v>102</v>
      </c>
      <c r="G41" t="s">
        <v>114</v>
      </c>
      <c r="H41" t="s">
        <v>181</v>
      </c>
      <c r="I41" t="s">
        <v>182</v>
      </c>
      <c r="J41" t="s">
        <v>114</v>
      </c>
    </row>
    <row r="42" spans="1:10" x14ac:dyDescent="0.2">
      <c r="A42">
        <v>10200218</v>
      </c>
      <c r="B42" t="s">
        <v>133</v>
      </c>
      <c r="C42" t="s">
        <v>183</v>
      </c>
      <c r="D42" t="s">
        <v>135</v>
      </c>
      <c r="E42">
        <v>41</v>
      </c>
      <c r="F42">
        <v>102</v>
      </c>
      <c r="G42" t="s">
        <v>118</v>
      </c>
      <c r="H42" t="s">
        <v>184</v>
      </c>
      <c r="I42" t="s">
        <v>185</v>
      </c>
      <c r="J42" t="s">
        <v>118</v>
      </c>
    </row>
    <row r="43" spans="1:10" x14ac:dyDescent="0.2">
      <c r="A43">
        <v>10200221</v>
      </c>
      <c r="B43" t="s">
        <v>133</v>
      </c>
      <c r="C43" t="s">
        <v>186</v>
      </c>
      <c r="D43" t="s">
        <v>135</v>
      </c>
      <c r="E43">
        <v>42</v>
      </c>
      <c r="F43">
        <v>102</v>
      </c>
      <c r="G43" t="s">
        <v>122</v>
      </c>
      <c r="H43" t="s">
        <v>187</v>
      </c>
      <c r="I43" t="s">
        <v>188</v>
      </c>
      <c r="J43" t="s">
        <v>122</v>
      </c>
    </row>
    <row r="44" spans="1:10" x14ac:dyDescent="0.2">
      <c r="A44">
        <v>10200234</v>
      </c>
      <c r="B44" t="s">
        <v>133</v>
      </c>
      <c r="C44" t="s">
        <v>189</v>
      </c>
      <c r="D44" t="s">
        <v>135</v>
      </c>
      <c r="E44">
        <v>43</v>
      </c>
      <c r="F44">
        <v>102</v>
      </c>
      <c r="G44" t="s">
        <v>126</v>
      </c>
      <c r="H44" t="s">
        <v>190</v>
      </c>
      <c r="I44" t="s">
        <v>191</v>
      </c>
      <c r="J44" t="s">
        <v>126</v>
      </c>
    </row>
    <row r="45" spans="1:10" x14ac:dyDescent="0.2">
      <c r="A45">
        <v>10200247</v>
      </c>
      <c r="B45" t="s">
        <v>133</v>
      </c>
      <c r="C45" t="s">
        <v>192</v>
      </c>
      <c r="D45" t="s">
        <v>135</v>
      </c>
      <c r="E45">
        <v>44</v>
      </c>
      <c r="F45">
        <v>102</v>
      </c>
      <c r="G45" t="s">
        <v>130</v>
      </c>
      <c r="H45" t="s">
        <v>193</v>
      </c>
      <c r="I45" t="s">
        <v>194</v>
      </c>
      <c r="J45" t="s">
        <v>130</v>
      </c>
    </row>
    <row r="46" spans="1:10" x14ac:dyDescent="0.2">
      <c r="A46">
        <v>10200250</v>
      </c>
      <c r="B46" t="s">
        <v>133</v>
      </c>
      <c r="C46" t="s">
        <v>195</v>
      </c>
      <c r="D46" t="s">
        <v>135</v>
      </c>
      <c r="E46">
        <v>45</v>
      </c>
      <c r="F46">
        <v>102</v>
      </c>
      <c r="G46" t="s">
        <v>74</v>
      </c>
      <c r="H46" t="s">
        <v>196</v>
      </c>
      <c r="I46" t="s">
        <v>197</v>
      </c>
      <c r="J46" t="s">
        <v>74</v>
      </c>
    </row>
    <row r="47" spans="1:10" x14ac:dyDescent="0.2">
      <c r="A47">
        <v>10200263</v>
      </c>
      <c r="B47" t="s">
        <v>133</v>
      </c>
      <c r="C47" t="s">
        <v>198</v>
      </c>
      <c r="D47" t="s">
        <v>135</v>
      </c>
      <c r="E47">
        <v>46</v>
      </c>
      <c r="F47">
        <v>102</v>
      </c>
      <c r="G47" t="s">
        <v>62</v>
      </c>
      <c r="H47" t="s">
        <v>136</v>
      </c>
      <c r="I47" t="s">
        <v>137</v>
      </c>
      <c r="J47" t="s">
        <v>62</v>
      </c>
    </row>
    <row r="48" spans="1:10" x14ac:dyDescent="0.2">
      <c r="A48">
        <v>10200276</v>
      </c>
      <c r="B48" t="s">
        <v>133</v>
      </c>
      <c r="C48" t="s">
        <v>199</v>
      </c>
      <c r="D48" t="s">
        <v>135</v>
      </c>
      <c r="E48">
        <v>47</v>
      </c>
      <c r="F48">
        <v>102</v>
      </c>
      <c r="G48" t="s">
        <v>62</v>
      </c>
      <c r="H48" t="s">
        <v>136</v>
      </c>
      <c r="I48" t="s">
        <v>137</v>
      </c>
      <c r="J48" t="s">
        <v>62</v>
      </c>
    </row>
    <row r="49" spans="1:10" x14ac:dyDescent="0.2">
      <c r="A49">
        <v>10201013</v>
      </c>
      <c r="B49" t="s">
        <v>133</v>
      </c>
      <c r="C49" t="s">
        <v>200</v>
      </c>
      <c r="D49" t="s">
        <v>135</v>
      </c>
      <c r="E49">
        <v>48</v>
      </c>
      <c r="F49">
        <v>102</v>
      </c>
      <c r="G49" t="s">
        <v>62</v>
      </c>
      <c r="H49" t="s">
        <v>201</v>
      </c>
      <c r="I49" t="s">
        <v>202</v>
      </c>
      <c r="J49" t="s">
        <v>62</v>
      </c>
    </row>
    <row r="50" spans="1:10" x14ac:dyDescent="0.2">
      <c r="A50">
        <v>10201026</v>
      </c>
      <c r="B50" t="s">
        <v>133</v>
      </c>
      <c r="C50" t="s">
        <v>203</v>
      </c>
      <c r="D50" t="s">
        <v>135</v>
      </c>
      <c r="E50">
        <v>49</v>
      </c>
      <c r="F50">
        <v>102</v>
      </c>
      <c r="G50" t="s">
        <v>62</v>
      </c>
      <c r="H50" t="s">
        <v>204</v>
      </c>
      <c r="I50" t="s">
        <v>205</v>
      </c>
      <c r="J50" t="s">
        <v>62</v>
      </c>
    </row>
    <row r="51" spans="1:10" x14ac:dyDescent="0.2">
      <c r="A51">
        <v>10201042</v>
      </c>
      <c r="B51" t="s">
        <v>133</v>
      </c>
      <c r="C51" t="s">
        <v>206</v>
      </c>
      <c r="D51" t="s">
        <v>135</v>
      </c>
      <c r="E51">
        <v>50</v>
      </c>
      <c r="F51">
        <v>102</v>
      </c>
      <c r="G51" t="s">
        <v>62</v>
      </c>
      <c r="H51" t="s">
        <v>207</v>
      </c>
      <c r="I51" t="s">
        <v>208</v>
      </c>
      <c r="J51" t="s">
        <v>62</v>
      </c>
    </row>
    <row r="52" spans="1:10" x14ac:dyDescent="0.2">
      <c r="A52">
        <v>10201055</v>
      </c>
      <c r="B52" t="s">
        <v>133</v>
      </c>
      <c r="C52" t="s">
        <v>209</v>
      </c>
      <c r="D52" t="s">
        <v>135</v>
      </c>
      <c r="E52">
        <v>51</v>
      </c>
      <c r="F52">
        <v>102</v>
      </c>
      <c r="G52" t="s">
        <v>62</v>
      </c>
      <c r="H52" t="s">
        <v>210</v>
      </c>
      <c r="I52" t="s">
        <v>211</v>
      </c>
      <c r="J52" t="s">
        <v>62</v>
      </c>
    </row>
    <row r="53" spans="1:10" x14ac:dyDescent="0.2">
      <c r="A53">
        <v>10201068</v>
      </c>
      <c r="B53" t="s">
        <v>133</v>
      </c>
      <c r="C53" t="s">
        <v>212</v>
      </c>
      <c r="D53" t="s">
        <v>135</v>
      </c>
      <c r="E53">
        <v>52</v>
      </c>
      <c r="F53">
        <v>102</v>
      </c>
      <c r="G53" t="s">
        <v>62</v>
      </c>
      <c r="H53" t="s">
        <v>136</v>
      </c>
      <c r="I53" t="s">
        <v>213</v>
      </c>
      <c r="J53" t="s">
        <v>62</v>
      </c>
    </row>
    <row r="54" spans="1:10" x14ac:dyDescent="0.2">
      <c r="A54">
        <v>10201097</v>
      </c>
      <c r="B54" t="s">
        <v>133</v>
      </c>
      <c r="C54" t="s">
        <v>214</v>
      </c>
      <c r="D54" t="s">
        <v>135</v>
      </c>
      <c r="E54">
        <v>53</v>
      </c>
      <c r="F54">
        <v>102</v>
      </c>
      <c r="G54" t="s">
        <v>62</v>
      </c>
      <c r="H54" t="s">
        <v>215</v>
      </c>
      <c r="I54" t="s">
        <v>71</v>
      </c>
      <c r="J54" t="s">
        <v>62</v>
      </c>
    </row>
    <row r="55" spans="1:10" x14ac:dyDescent="0.2">
      <c r="A55">
        <v>10201127</v>
      </c>
      <c r="B55" t="s">
        <v>133</v>
      </c>
      <c r="C55" t="s">
        <v>216</v>
      </c>
      <c r="D55" t="s">
        <v>135</v>
      </c>
      <c r="E55">
        <v>54</v>
      </c>
      <c r="F55">
        <v>102</v>
      </c>
      <c r="G55" t="s">
        <v>62</v>
      </c>
      <c r="H55" t="s">
        <v>217</v>
      </c>
      <c r="I55" t="s">
        <v>218</v>
      </c>
      <c r="J55" t="s">
        <v>62</v>
      </c>
    </row>
    <row r="56" spans="1:10" x14ac:dyDescent="0.2">
      <c r="A56">
        <v>10201156</v>
      </c>
      <c r="B56" t="s">
        <v>133</v>
      </c>
      <c r="C56" t="s">
        <v>219</v>
      </c>
      <c r="D56" t="s">
        <v>135</v>
      </c>
      <c r="E56">
        <v>55</v>
      </c>
      <c r="F56">
        <v>102</v>
      </c>
      <c r="G56" t="s">
        <v>62</v>
      </c>
      <c r="H56" t="s">
        <v>220</v>
      </c>
      <c r="I56" t="s">
        <v>221</v>
      </c>
      <c r="J56" t="s">
        <v>62</v>
      </c>
    </row>
    <row r="57" spans="1:10" x14ac:dyDescent="0.2">
      <c r="A57">
        <v>10201169</v>
      </c>
      <c r="B57" t="s">
        <v>133</v>
      </c>
      <c r="C57" t="s">
        <v>222</v>
      </c>
      <c r="D57" t="s">
        <v>135</v>
      </c>
      <c r="E57">
        <v>56</v>
      </c>
      <c r="F57">
        <v>102</v>
      </c>
      <c r="G57" t="s">
        <v>62</v>
      </c>
      <c r="H57" t="s">
        <v>223</v>
      </c>
      <c r="I57" t="s">
        <v>224</v>
      </c>
      <c r="J57" t="s">
        <v>62</v>
      </c>
    </row>
    <row r="58" spans="1:10" x14ac:dyDescent="0.2">
      <c r="A58">
        <v>10201185</v>
      </c>
      <c r="B58" t="s">
        <v>133</v>
      </c>
      <c r="C58" t="s">
        <v>225</v>
      </c>
      <c r="D58" t="s">
        <v>135</v>
      </c>
      <c r="E58">
        <v>57</v>
      </c>
      <c r="F58">
        <v>102</v>
      </c>
      <c r="G58" t="s">
        <v>62</v>
      </c>
      <c r="H58" t="s">
        <v>226</v>
      </c>
      <c r="I58" t="s">
        <v>227</v>
      </c>
      <c r="J58" t="s">
        <v>62</v>
      </c>
    </row>
    <row r="59" spans="1:10" x14ac:dyDescent="0.2">
      <c r="A59">
        <v>10201260</v>
      </c>
      <c r="B59" t="s">
        <v>133</v>
      </c>
      <c r="C59" t="s">
        <v>228</v>
      </c>
      <c r="D59" t="s">
        <v>135</v>
      </c>
      <c r="E59">
        <v>58</v>
      </c>
      <c r="F59">
        <v>102</v>
      </c>
      <c r="G59" t="s">
        <v>229</v>
      </c>
      <c r="H59" t="s">
        <v>230</v>
      </c>
      <c r="I59" t="s">
        <v>231</v>
      </c>
      <c r="J59" t="s">
        <v>229</v>
      </c>
    </row>
    <row r="60" spans="1:10" x14ac:dyDescent="0.2">
      <c r="A60">
        <v>10201332</v>
      </c>
      <c r="B60" t="s">
        <v>133</v>
      </c>
      <c r="C60" t="s">
        <v>232</v>
      </c>
      <c r="D60" t="s">
        <v>135</v>
      </c>
      <c r="E60">
        <v>59</v>
      </c>
      <c r="F60">
        <v>102</v>
      </c>
      <c r="G60" t="s">
        <v>74</v>
      </c>
      <c r="H60" t="s">
        <v>233</v>
      </c>
      <c r="I60" t="s">
        <v>234</v>
      </c>
      <c r="J60" t="s">
        <v>74</v>
      </c>
    </row>
    <row r="61" spans="1:10" x14ac:dyDescent="0.2">
      <c r="A61">
        <v>10201390</v>
      </c>
      <c r="B61" t="s">
        <v>133</v>
      </c>
      <c r="C61" t="s">
        <v>235</v>
      </c>
      <c r="D61" t="s">
        <v>135</v>
      </c>
      <c r="E61">
        <v>60</v>
      </c>
      <c r="F61">
        <v>102</v>
      </c>
      <c r="G61" t="s">
        <v>236</v>
      </c>
      <c r="H61" t="s">
        <v>237</v>
      </c>
      <c r="I61" t="s">
        <v>238</v>
      </c>
      <c r="J61" t="s">
        <v>236</v>
      </c>
    </row>
    <row r="62" spans="1:10" x14ac:dyDescent="0.2">
      <c r="A62">
        <v>10201433</v>
      </c>
      <c r="B62" t="s">
        <v>133</v>
      </c>
      <c r="C62" t="s">
        <v>239</v>
      </c>
      <c r="D62" t="s">
        <v>135</v>
      </c>
      <c r="E62">
        <v>61</v>
      </c>
      <c r="F62">
        <v>102</v>
      </c>
      <c r="G62" t="s">
        <v>240</v>
      </c>
      <c r="H62" t="s">
        <v>241</v>
      </c>
      <c r="I62" t="s">
        <v>242</v>
      </c>
      <c r="J62" t="s">
        <v>240</v>
      </c>
    </row>
    <row r="63" spans="1:10" x14ac:dyDescent="0.2">
      <c r="A63">
        <v>10201462</v>
      </c>
      <c r="B63" t="s">
        <v>133</v>
      </c>
      <c r="C63" t="s">
        <v>243</v>
      </c>
      <c r="D63" t="s">
        <v>135</v>
      </c>
      <c r="E63">
        <v>62</v>
      </c>
      <c r="F63">
        <v>102</v>
      </c>
      <c r="G63" t="s">
        <v>78</v>
      </c>
      <c r="H63" t="s">
        <v>244</v>
      </c>
      <c r="I63" t="s">
        <v>245</v>
      </c>
      <c r="J63" t="s">
        <v>78</v>
      </c>
    </row>
    <row r="64" spans="1:10" x14ac:dyDescent="0.2">
      <c r="A64">
        <v>10201475</v>
      </c>
      <c r="B64" t="s">
        <v>133</v>
      </c>
      <c r="C64" t="s">
        <v>246</v>
      </c>
      <c r="D64" t="s">
        <v>135</v>
      </c>
      <c r="E64">
        <v>63</v>
      </c>
      <c r="F64">
        <v>102</v>
      </c>
      <c r="G64" t="s">
        <v>78</v>
      </c>
      <c r="H64" t="s">
        <v>247</v>
      </c>
      <c r="I64" t="s">
        <v>248</v>
      </c>
      <c r="J64" t="s">
        <v>78</v>
      </c>
    </row>
    <row r="65" spans="1:10" x14ac:dyDescent="0.2">
      <c r="A65">
        <v>10201491</v>
      </c>
      <c r="B65" t="s">
        <v>133</v>
      </c>
      <c r="C65" t="s">
        <v>249</v>
      </c>
      <c r="D65" t="s">
        <v>135</v>
      </c>
      <c r="E65">
        <v>64</v>
      </c>
      <c r="F65">
        <v>102</v>
      </c>
      <c r="G65" t="s">
        <v>250</v>
      </c>
      <c r="H65" t="s">
        <v>251</v>
      </c>
      <c r="I65" t="s">
        <v>252</v>
      </c>
      <c r="J65" t="s">
        <v>250</v>
      </c>
    </row>
    <row r="66" spans="1:10" x14ac:dyDescent="0.2">
      <c r="A66">
        <v>10201505</v>
      </c>
      <c r="B66" t="s">
        <v>133</v>
      </c>
      <c r="C66" t="s">
        <v>253</v>
      </c>
      <c r="D66" t="s">
        <v>135</v>
      </c>
      <c r="E66">
        <v>65</v>
      </c>
      <c r="F66">
        <v>102</v>
      </c>
      <c r="G66" t="s">
        <v>254</v>
      </c>
      <c r="H66" t="s">
        <v>255</v>
      </c>
      <c r="I66" t="s">
        <v>256</v>
      </c>
      <c r="J66" t="s">
        <v>254</v>
      </c>
    </row>
    <row r="67" spans="1:10" x14ac:dyDescent="0.2">
      <c r="A67">
        <v>10201563</v>
      </c>
      <c r="B67" t="s">
        <v>133</v>
      </c>
      <c r="C67" t="s">
        <v>257</v>
      </c>
      <c r="D67" t="s">
        <v>135</v>
      </c>
      <c r="E67">
        <v>66</v>
      </c>
      <c r="F67">
        <v>102</v>
      </c>
      <c r="G67" t="s">
        <v>258</v>
      </c>
      <c r="H67" t="s">
        <v>259</v>
      </c>
      <c r="I67" t="s">
        <v>260</v>
      </c>
      <c r="J67" t="s">
        <v>258</v>
      </c>
    </row>
    <row r="68" spans="1:10" x14ac:dyDescent="0.2">
      <c r="A68">
        <v>10201592</v>
      </c>
      <c r="B68" t="s">
        <v>133</v>
      </c>
      <c r="C68" t="s">
        <v>261</v>
      </c>
      <c r="D68" t="s">
        <v>135</v>
      </c>
      <c r="E68">
        <v>67</v>
      </c>
      <c r="F68">
        <v>102</v>
      </c>
      <c r="G68" t="s">
        <v>262</v>
      </c>
      <c r="H68" t="s">
        <v>263</v>
      </c>
      <c r="I68" t="s">
        <v>264</v>
      </c>
      <c r="J68" t="s">
        <v>262</v>
      </c>
    </row>
    <row r="69" spans="1:10" x14ac:dyDescent="0.2">
      <c r="A69">
        <v>10201664</v>
      </c>
      <c r="B69" t="s">
        <v>133</v>
      </c>
      <c r="C69" t="s">
        <v>265</v>
      </c>
      <c r="D69" t="s">
        <v>135</v>
      </c>
      <c r="E69">
        <v>68</v>
      </c>
      <c r="F69">
        <v>102</v>
      </c>
      <c r="G69" t="s">
        <v>163</v>
      </c>
      <c r="H69" t="s">
        <v>266</v>
      </c>
      <c r="I69" t="s">
        <v>165</v>
      </c>
      <c r="J69" t="s">
        <v>163</v>
      </c>
    </row>
    <row r="70" spans="1:10" x14ac:dyDescent="0.2">
      <c r="A70">
        <v>10201752</v>
      </c>
      <c r="B70" t="s">
        <v>133</v>
      </c>
      <c r="C70" t="s">
        <v>267</v>
      </c>
      <c r="D70" t="s">
        <v>135</v>
      </c>
      <c r="E70">
        <v>69</v>
      </c>
      <c r="F70">
        <v>102</v>
      </c>
      <c r="G70" t="s">
        <v>268</v>
      </c>
      <c r="H70" t="s">
        <v>269</v>
      </c>
      <c r="I70" t="s">
        <v>270</v>
      </c>
      <c r="J70" t="s">
        <v>268</v>
      </c>
    </row>
    <row r="71" spans="1:10" x14ac:dyDescent="0.2">
      <c r="A71">
        <v>10201778</v>
      </c>
      <c r="B71" t="s">
        <v>133</v>
      </c>
      <c r="C71" t="s">
        <v>271</v>
      </c>
      <c r="D71" t="s">
        <v>135</v>
      </c>
      <c r="E71">
        <v>70</v>
      </c>
      <c r="F71">
        <v>102</v>
      </c>
      <c r="G71" t="s">
        <v>272</v>
      </c>
      <c r="H71" t="s">
        <v>273</v>
      </c>
      <c r="I71" t="s">
        <v>274</v>
      </c>
      <c r="J71" t="s">
        <v>272</v>
      </c>
    </row>
    <row r="72" spans="1:10" x14ac:dyDescent="0.2">
      <c r="A72">
        <v>10201811</v>
      </c>
      <c r="B72" t="s">
        <v>133</v>
      </c>
      <c r="C72" t="s">
        <v>275</v>
      </c>
      <c r="D72" t="s">
        <v>135</v>
      </c>
      <c r="E72">
        <v>71</v>
      </c>
      <c r="F72">
        <v>102</v>
      </c>
      <c r="G72" t="s">
        <v>82</v>
      </c>
      <c r="H72" t="s">
        <v>276</v>
      </c>
      <c r="I72" t="s">
        <v>277</v>
      </c>
      <c r="J72" t="s">
        <v>82</v>
      </c>
    </row>
    <row r="73" spans="1:10" x14ac:dyDescent="0.2">
      <c r="A73">
        <v>10201853</v>
      </c>
      <c r="B73" t="s">
        <v>133</v>
      </c>
      <c r="C73" t="s">
        <v>278</v>
      </c>
      <c r="D73" t="s">
        <v>135</v>
      </c>
      <c r="E73">
        <v>72</v>
      </c>
      <c r="F73">
        <v>102</v>
      </c>
      <c r="G73" t="s">
        <v>279</v>
      </c>
      <c r="H73" t="s">
        <v>280</v>
      </c>
      <c r="I73" t="s">
        <v>281</v>
      </c>
      <c r="J73" t="s">
        <v>279</v>
      </c>
    </row>
    <row r="74" spans="1:10" x14ac:dyDescent="0.2">
      <c r="A74">
        <v>10201866</v>
      </c>
      <c r="B74" t="s">
        <v>133</v>
      </c>
      <c r="C74" t="s">
        <v>282</v>
      </c>
      <c r="D74" t="s">
        <v>135</v>
      </c>
      <c r="E74">
        <v>73</v>
      </c>
      <c r="F74">
        <v>102</v>
      </c>
      <c r="G74" t="s">
        <v>283</v>
      </c>
      <c r="H74" t="s">
        <v>284</v>
      </c>
      <c r="I74" t="s">
        <v>285</v>
      </c>
      <c r="J74" t="s">
        <v>283</v>
      </c>
    </row>
    <row r="75" spans="1:10" x14ac:dyDescent="0.2">
      <c r="A75">
        <v>10201879</v>
      </c>
      <c r="B75" t="s">
        <v>133</v>
      </c>
      <c r="C75" t="s">
        <v>286</v>
      </c>
      <c r="D75" t="s">
        <v>135</v>
      </c>
      <c r="E75">
        <v>74</v>
      </c>
      <c r="F75">
        <v>102</v>
      </c>
      <c r="G75" t="s">
        <v>287</v>
      </c>
      <c r="H75" t="s">
        <v>288</v>
      </c>
      <c r="I75" t="s">
        <v>289</v>
      </c>
      <c r="J75" t="s">
        <v>287</v>
      </c>
    </row>
    <row r="76" spans="1:10" x14ac:dyDescent="0.2">
      <c r="A76">
        <v>10201909</v>
      </c>
      <c r="B76" t="s">
        <v>133</v>
      </c>
      <c r="C76" t="s">
        <v>290</v>
      </c>
      <c r="D76" t="s">
        <v>135</v>
      </c>
      <c r="E76">
        <v>75</v>
      </c>
      <c r="F76">
        <v>102</v>
      </c>
      <c r="G76" t="s">
        <v>291</v>
      </c>
      <c r="H76" t="s">
        <v>292</v>
      </c>
      <c r="I76" t="s">
        <v>293</v>
      </c>
      <c r="J76" t="s">
        <v>291</v>
      </c>
    </row>
    <row r="77" spans="1:10" x14ac:dyDescent="0.2">
      <c r="A77">
        <v>10201912</v>
      </c>
      <c r="B77" t="s">
        <v>133</v>
      </c>
      <c r="C77" t="s">
        <v>294</v>
      </c>
      <c r="D77" t="s">
        <v>135</v>
      </c>
      <c r="E77">
        <v>76</v>
      </c>
      <c r="F77">
        <v>102</v>
      </c>
      <c r="G77" t="s">
        <v>295</v>
      </c>
      <c r="H77" t="s">
        <v>296</v>
      </c>
      <c r="I77" t="s">
        <v>297</v>
      </c>
      <c r="J77" t="s">
        <v>295</v>
      </c>
    </row>
    <row r="78" spans="1:10" x14ac:dyDescent="0.2">
      <c r="A78">
        <v>10201954</v>
      </c>
      <c r="B78" t="s">
        <v>133</v>
      </c>
      <c r="C78" t="s">
        <v>298</v>
      </c>
      <c r="D78" t="s">
        <v>135</v>
      </c>
      <c r="E78">
        <v>77</v>
      </c>
      <c r="F78">
        <v>102</v>
      </c>
      <c r="G78" t="s">
        <v>299</v>
      </c>
      <c r="H78" t="s">
        <v>300</v>
      </c>
      <c r="I78" t="s">
        <v>301</v>
      </c>
      <c r="J78" t="s">
        <v>299</v>
      </c>
    </row>
    <row r="79" spans="1:10" x14ac:dyDescent="0.2">
      <c r="A79">
        <v>10201967</v>
      </c>
      <c r="B79" t="s">
        <v>133</v>
      </c>
      <c r="C79" t="s">
        <v>302</v>
      </c>
      <c r="D79" t="s">
        <v>135</v>
      </c>
      <c r="E79">
        <v>78</v>
      </c>
      <c r="F79">
        <v>102</v>
      </c>
      <c r="G79" t="s">
        <v>299</v>
      </c>
      <c r="H79" t="s">
        <v>303</v>
      </c>
      <c r="I79" t="s">
        <v>304</v>
      </c>
      <c r="J79" t="s">
        <v>299</v>
      </c>
    </row>
    <row r="80" spans="1:10" x14ac:dyDescent="0.2">
      <c r="A80">
        <v>10202036</v>
      </c>
      <c r="B80" t="s">
        <v>133</v>
      </c>
      <c r="C80" t="s">
        <v>305</v>
      </c>
      <c r="D80" t="s">
        <v>135</v>
      </c>
      <c r="E80">
        <v>79</v>
      </c>
      <c r="F80">
        <v>102</v>
      </c>
      <c r="G80" t="s">
        <v>306</v>
      </c>
      <c r="H80" t="s">
        <v>307</v>
      </c>
      <c r="I80" t="s">
        <v>308</v>
      </c>
      <c r="J80" t="s">
        <v>306</v>
      </c>
    </row>
    <row r="81" spans="1:10" x14ac:dyDescent="0.2">
      <c r="A81">
        <v>10202124</v>
      </c>
      <c r="B81" t="s">
        <v>133</v>
      </c>
      <c r="C81" t="s">
        <v>309</v>
      </c>
      <c r="D81" t="s">
        <v>135</v>
      </c>
      <c r="E81">
        <v>80</v>
      </c>
      <c r="F81">
        <v>102</v>
      </c>
      <c r="G81" t="s">
        <v>310</v>
      </c>
      <c r="H81" t="s">
        <v>311</v>
      </c>
      <c r="I81" t="s">
        <v>312</v>
      </c>
      <c r="J81" t="s">
        <v>310</v>
      </c>
    </row>
    <row r="82" spans="1:10" x14ac:dyDescent="0.2">
      <c r="A82">
        <v>10202137</v>
      </c>
      <c r="B82" t="s">
        <v>133</v>
      </c>
      <c r="C82" t="s">
        <v>313</v>
      </c>
      <c r="D82" t="s">
        <v>135</v>
      </c>
      <c r="E82">
        <v>81</v>
      </c>
      <c r="F82">
        <v>102</v>
      </c>
      <c r="G82" t="s">
        <v>314</v>
      </c>
      <c r="H82" t="s">
        <v>315</v>
      </c>
      <c r="I82" t="s">
        <v>316</v>
      </c>
      <c r="J82" t="s">
        <v>314</v>
      </c>
    </row>
    <row r="83" spans="1:10" x14ac:dyDescent="0.2">
      <c r="A83">
        <v>10202212</v>
      </c>
      <c r="B83" t="s">
        <v>133</v>
      </c>
      <c r="C83" t="s">
        <v>317</v>
      </c>
      <c r="D83" t="s">
        <v>135</v>
      </c>
      <c r="E83">
        <v>82</v>
      </c>
      <c r="F83">
        <v>102</v>
      </c>
      <c r="G83" t="s">
        <v>318</v>
      </c>
      <c r="H83" t="s">
        <v>319</v>
      </c>
      <c r="I83" t="s">
        <v>320</v>
      </c>
      <c r="J83" t="s">
        <v>318</v>
      </c>
    </row>
    <row r="84" spans="1:10" x14ac:dyDescent="0.2">
      <c r="A84">
        <v>10202241</v>
      </c>
      <c r="B84" t="s">
        <v>133</v>
      </c>
      <c r="C84" t="s">
        <v>321</v>
      </c>
      <c r="D84" t="s">
        <v>135</v>
      </c>
      <c r="E84">
        <v>83</v>
      </c>
      <c r="F84">
        <v>102</v>
      </c>
      <c r="G84" t="s">
        <v>322</v>
      </c>
      <c r="H84" t="s">
        <v>323</v>
      </c>
      <c r="I84" t="s">
        <v>324</v>
      </c>
      <c r="J84" t="s">
        <v>322</v>
      </c>
    </row>
    <row r="85" spans="1:10" x14ac:dyDescent="0.2">
      <c r="A85">
        <v>10202267</v>
      </c>
      <c r="B85" t="s">
        <v>133</v>
      </c>
      <c r="C85" t="s">
        <v>325</v>
      </c>
      <c r="D85" t="s">
        <v>135</v>
      </c>
      <c r="E85">
        <v>84</v>
      </c>
      <c r="F85">
        <v>102</v>
      </c>
      <c r="G85" t="s">
        <v>326</v>
      </c>
      <c r="H85" t="s">
        <v>327</v>
      </c>
      <c r="I85" t="s">
        <v>328</v>
      </c>
      <c r="J85" t="s">
        <v>326</v>
      </c>
    </row>
    <row r="86" spans="1:10" x14ac:dyDescent="0.2">
      <c r="A86">
        <v>10202313</v>
      </c>
      <c r="B86" t="s">
        <v>133</v>
      </c>
      <c r="C86" t="s">
        <v>329</v>
      </c>
      <c r="D86" t="s">
        <v>135</v>
      </c>
      <c r="E86">
        <v>85</v>
      </c>
      <c r="F86">
        <v>102</v>
      </c>
      <c r="G86" t="s">
        <v>86</v>
      </c>
      <c r="H86" t="s">
        <v>330</v>
      </c>
      <c r="I86" t="s">
        <v>331</v>
      </c>
      <c r="J86" t="s">
        <v>86</v>
      </c>
    </row>
    <row r="87" spans="1:10" x14ac:dyDescent="0.2">
      <c r="A87">
        <v>10202368</v>
      </c>
      <c r="B87" t="s">
        <v>133</v>
      </c>
      <c r="C87" t="s">
        <v>332</v>
      </c>
      <c r="D87" t="s">
        <v>135</v>
      </c>
      <c r="E87">
        <v>86</v>
      </c>
      <c r="F87">
        <v>102</v>
      </c>
      <c r="G87" t="s">
        <v>333</v>
      </c>
      <c r="H87" t="s">
        <v>334</v>
      </c>
      <c r="I87" t="s">
        <v>335</v>
      </c>
      <c r="J87" t="s">
        <v>333</v>
      </c>
    </row>
    <row r="88" spans="1:10" x14ac:dyDescent="0.2">
      <c r="A88">
        <v>10202384</v>
      </c>
      <c r="B88" t="s">
        <v>133</v>
      </c>
      <c r="C88" t="s">
        <v>336</v>
      </c>
      <c r="D88" t="s">
        <v>135</v>
      </c>
      <c r="E88">
        <v>87</v>
      </c>
      <c r="F88">
        <v>102</v>
      </c>
      <c r="G88" t="s">
        <v>337</v>
      </c>
      <c r="H88" t="s">
        <v>338</v>
      </c>
      <c r="I88" t="s">
        <v>339</v>
      </c>
      <c r="J88" t="s">
        <v>337</v>
      </c>
    </row>
    <row r="89" spans="1:10" x14ac:dyDescent="0.2">
      <c r="A89">
        <v>10202401</v>
      </c>
      <c r="B89" t="s">
        <v>133</v>
      </c>
      <c r="C89" t="s">
        <v>340</v>
      </c>
      <c r="D89" t="s">
        <v>135</v>
      </c>
      <c r="E89">
        <v>88</v>
      </c>
      <c r="F89">
        <v>102</v>
      </c>
      <c r="G89" t="s">
        <v>341</v>
      </c>
      <c r="H89" t="s">
        <v>342</v>
      </c>
      <c r="I89" t="s">
        <v>343</v>
      </c>
      <c r="J89" t="s">
        <v>341</v>
      </c>
    </row>
    <row r="90" spans="1:10" x14ac:dyDescent="0.2">
      <c r="A90">
        <v>10202430</v>
      </c>
      <c r="B90" t="s">
        <v>133</v>
      </c>
      <c r="C90" t="s">
        <v>344</v>
      </c>
      <c r="D90" t="s">
        <v>135</v>
      </c>
      <c r="E90">
        <v>89</v>
      </c>
      <c r="F90">
        <v>102</v>
      </c>
      <c r="G90" t="s">
        <v>345</v>
      </c>
      <c r="H90" t="s">
        <v>346</v>
      </c>
      <c r="I90" t="s">
        <v>347</v>
      </c>
      <c r="J90" t="s">
        <v>345</v>
      </c>
    </row>
    <row r="91" spans="1:10" x14ac:dyDescent="0.2">
      <c r="A91">
        <v>10202472</v>
      </c>
      <c r="B91" t="s">
        <v>133</v>
      </c>
      <c r="C91" t="s">
        <v>348</v>
      </c>
      <c r="D91" t="s">
        <v>135</v>
      </c>
      <c r="E91">
        <v>90</v>
      </c>
      <c r="F91">
        <v>102</v>
      </c>
      <c r="G91" t="s">
        <v>349</v>
      </c>
      <c r="H91" t="s">
        <v>350</v>
      </c>
      <c r="I91" t="s">
        <v>351</v>
      </c>
      <c r="J91" t="s">
        <v>349</v>
      </c>
    </row>
    <row r="92" spans="1:10" x14ac:dyDescent="0.2">
      <c r="A92">
        <v>10202498</v>
      </c>
      <c r="B92" t="s">
        <v>133</v>
      </c>
      <c r="C92" t="s">
        <v>352</v>
      </c>
      <c r="D92" t="s">
        <v>135</v>
      </c>
      <c r="E92">
        <v>91</v>
      </c>
      <c r="F92">
        <v>102</v>
      </c>
      <c r="G92" t="s">
        <v>167</v>
      </c>
      <c r="H92" t="s">
        <v>353</v>
      </c>
      <c r="I92" t="s">
        <v>169</v>
      </c>
      <c r="J92" t="s">
        <v>167</v>
      </c>
    </row>
    <row r="93" spans="1:10" x14ac:dyDescent="0.2">
      <c r="A93">
        <v>10202528</v>
      </c>
      <c r="B93" t="s">
        <v>133</v>
      </c>
      <c r="C93" t="s">
        <v>354</v>
      </c>
      <c r="D93" t="s">
        <v>135</v>
      </c>
      <c r="E93">
        <v>92</v>
      </c>
      <c r="F93">
        <v>102</v>
      </c>
      <c r="G93" t="s">
        <v>355</v>
      </c>
      <c r="H93" t="s">
        <v>356</v>
      </c>
      <c r="I93" t="s">
        <v>357</v>
      </c>
      <c r="J93" t="s">
        <v>355</v>
      </c>
    </row>
    <row r="94" spans="1:10" x14ac:dyDescent="0.2">
      <c r="A94">
        <v>10202629</v>
      </c>
      <c r="B94" t="s">
        <v>133</v>
      </c>
      <c r="C94" t="s">
        <v>358</v>
      </c>
      <c r="D94" t="s">
        <v>135</v>
      </c>
      <c r="E94">
        <v>93</v>
      </c>
      <c r="F94">
        <v>102</v>
      </c>
      <c r="G94" t="s">
        <v>90</v>
      </c>
      <c r="H94" t="s">
        <v>359</v>
      </c>
      <c r="I94" t="s">
        <v>360</v>
      </c>
      <c r="J94" t="s">
        <v>90</v>
      </c>
    </row>
    <row r="95" spans="1:10" x14ac:dyDescent="0.2">
      <c r="A95">
        <v>10202645</v>
      </c>
      <c r="B95" t="s">
        <v>133</v>
      </c>
      <c r="C95" t="s">
        <v>361</v>
      </c>
      <c r="D95" t="s">
        <v>135</v>
      </c>
      <c r="E95">
        <v>94</v>
      </c>
      <c r="F95">
        <v>102</v>
      </c>
      <c r="G95" t="s">
        <v>362</v>
      </c>
      <c r="H95" t="s">
        <v>363</v>
      </c>
      <c r="I95" t="s">
        <v>364</v>
      </c>
      <c r="J95" t="s">
        <v>362</v>
      </c>
    </row>
    <row r="96" spans="1:10" x14ac:dyDescent="0.2">
      <c r="A96">
        <v>10202674</v>
      </c>
      <c r="B96" t="s">
        <v>133</v>
      </c>
      <c r="C96" t="s">
        <v>365</v>
      </c>
      <c r="D96" t="s">
        <v>135</v>
      </c>
      <c r="E96">
        <v>95</v>
      </c>
      <c r="F96">
        <v>102</v>
      </c>
      <c r="G96" t="s">
        <v>366</v>
      </c>
      <c r="H96" t="s">
        <v>367</v>
      </c>
      <c r="I96" t="s">
        <v>368</v>
      </c>
      <c r="J96" t="s">
        <v>366</v>
      </c>
    </row>
    <row r="97" spans="1:10" x14ac:dyDescent="0.2">
      <c r="A97">
        <v>10202733</v>
      </c>
      <c r="B97" t="s">
        <v>133</v>
      </c>
      <c r="C97" t="s">
        <v>369</v>
      </c>
      <c r="D97" t="s">
        <v>135</v>
      </c>
      <c r="E97">
        <v>96</v>
      </c>
      <c r="F97">
        <v>102</v>
      </c>
      <c r="G97" t="s">
        <v>370</v>
      </c>
      <c r="H97" t="s">
        <v>371</v>
      </c>
      <c r="I97" t="s">
        <v>372</v>
      </c>
      <c r="J97" t="s">
        <v>370</v>
      </c>
    </row>
    <row r="98" spans="1:10" x14ac:dyDescent="0.2">
      <c r="A98">
        <v>10202746</v>
      </c>
      <c r="B98" t="s">
        <v>133</v>
      </c>
      <c r="C98" t="s">
        <v>373</v>
      </c>
      <c r="D98" t="s">
        <v>135</v>
      </c>
      <c r="E98">
        <v>97</v>
      </c>
      <c r="F98">
        <v>102</v>
      </c>
      <c r="G98" t="s">
        <v>374</v>
      </c>
      <c r="H98" t="s">
        <v>375</v>
      </c>
      <c r="I98" t="s">
        <v>376</v>
      </c>
      <c r="J98" t="s">
        <v>374</v>
      </c>
    </row>
    <row r="99" spans="1:10" x14ac:dyDescent="0.2">
      <c r="A99">
        <v>10202762</v>
      </c>
      <c r="B99" t="s">
        <v>133</v>
      </c>
      <c r="C99" t="s">
        <v>377</v>
      </c>
      <c r="D99" t="s">
        <v>135</v>
      </c>
      <c r="E99">
        <v>98</v>
      </c>
      <c r="F99">
        <v>102</v>
      </c>
      <c r="G99" t="s">
        <v>378</v>
      </c>
      <c r="H99" t="s">
        <v>379</v>
      </c>
      <c r="I99" t="s">
        <v>380</v>
      </c>
      <c r="J99" t="s">
        <v>378</v>
      </c>
    </row>
    <row r="100" spans="1:10" x14ac:dyDescent="0.2">
      <c r="A100">
        <v>10202791</v>
      </c>
      <c r="B100" t="s">
        <v>133</v>
      </c>
      <c r="C100" t="s">
        <v>381</v>
      </c>
      <c r="D100" t="s">
        <v>135</v>
      </c>
      <c r="E100">
        <v>99</v>
      </c>
      <c r="F100">
        <v>102</v>
      </c>
      <c r="G100" t="s">
        <v>382</v>
      </c>
      <c r="H100" t="s">
        <v>383</v>
      </c>
      <c r="I100" t="s">
        <v>384</v>
      </c>
      <c r="J100" t="s">
        <v>382</v>
      </c>
    </row>
    <row r="101" spans="1:10" x14ac:dyDescent="0.2">
      <c r="A101">
        <v>10202821</v>
      </c>
      <c r="B101" t="s">
        <v>133</v>
      </c>
      <c r="C101" t="s">
        <v>385</v>
      </c>
      <c r="D101" t="s">
        <v>135</v>
      </c>
      <c r="E101">
        <v>100</v>
      </c>
      <c r="F101">
        <v>102</v>
      </c>
      <c r="G101" t="s">
        <v>386</v>
      </c>
      <c r="H101" t="s">
        <v>387</v>
      </c>
      <c r="I101" t="s">
        <v>388</v>
      </c>
      <c r="J101" t="s">
        <v>386</v>
      </c>
    </row>
    <row r="102" spans="1:10" x14ac:dyDescent="0.2">
      <c r="A102">
        <v>10202847</v>
      </c>
      <c r="B102" t="s">
        <v>133</v>
      </c>
      <c r="C102" t="s">
        <v>389</v>
      </c>
      <c r="D102" t="s">
        <v>135</v>
      </c>
      <c r="E102">
        <v>101</v>
      </c>
      <c r="F102">
        <v>102</v>
      </c>
      <c r="G102" t="s">
        <v>390</v>
      </c>
      <c r="H102" t="s">
        <v>391</v>
      </c>
      <c r="I102" t="s">
        <v>392</v>
      </c>
      <c r="J102" t="s">
        <v>390</v>
      </c>
    </row>
    <row r="103" spans="1:10" x14ac:dyDescent="0.2">
      <c r="A103">
        <v>10202892</v>
      </c>
      <c r="B103" t="s">
        <v>133</v>
      </c>
      <c r="C103" t="s">
        <v>393</v>
      </c>
      <c r="D103" t="s">
        <v>135</v>
      </c>
      <c r="E103">
        <v>102</v>
      </c>
      <c r="F103">
        <v>102</v>
      </c>
      <c r="G103" t="s">
        <v>94</v>
      </c>
      <c r="H103" t="s">
        <v>394</v>
      </c>
      <c r="I103" t="s">
        <v>395</v>
      </c>
      <c r="J103" t="s">
        <v>94</v>
      </c>
    </row>
    <row r="104" spans="1:10" x14ac:dyDescent="0.2">
      <c r="A104">
        <v>10202906</v>
      </c>
      <c r="B104" t="s">
        <v>133</v>
      </c>
      <c r="C104" t="s">
        <v>396</v>
      </c>
      <c r="D104" t="s">
        <v>135</v>
      </c>
      <c r="E104">
        <v>103</v>
      </c>
      <c r="F104">
        <v>102</v>
      </c>
      <c r="G104" t="s">
        <v>94</v>
      </c>
      <c r="H104" t="s">
        <v>397</v>
      </c>
      <c r="I104" t="s">
        <v>398</v>
      </c>
      <c r="J104" t="s">
        <v>94</v>
      </c>
    </row>
    <row r="105" spans="1:10" x14ac:dyDescent="0.2">
      <c r="A105">
        <v>10202964</v>
      </c>
      <c r="B105" t="s">
        <v>133</v>
      </c>
      <c r="C105" t="s">
        <v>399</v>
      </c>
      <c r="D105" t="s">
        <v>135</v>
      </c>
      <c r="E105">
        <v>104</v>
      </c>
      <c r="F105">
        <v>102</v>
      </c>
      <c r="G105" t="s">
        <v>400</v>
      </c>
      <c r="H105" t="s">
        <v>401</v>
      </c>
      <c r="I105" t="s">
        <v>402</v>
      </c>
      <c r="J105" t="s">
        <v>400</v>
      </c>
    </row>
    <row r="106" spans="1:10" x14ac:dyDescent="0.2">
      <c r="A106">
        <v>10202980</v>
      </c>
      <c r="B106" t="s">
        <v>133</v>
      </c>
      <c r="C106" t="s">
        <v>403</v>
      </c>
      <c r="D106" t="s">
        <v>135</v>
      </c>
      <c r="E106">
        <v>105</v>
      </c>
      <c r="F106">
        <v>102</v>
      </c>
      <c r="G106" t="s">
        <v>404</v>
      </c>
      <c r="H106" t="s">
        <v>405</v>
      </c>
      <c r="I106" t="s">
        <v>406</v>
      </c>
      <c r="J106" t="s">
        <v>404</v>
      </c>
    </row>
    <row r="107" spans="1:10" x14ac:dyDescent="0.2">
      <c r="A107">
        <v>10203017</v>
      </c>
      <c r="B107" t="s">
        <v>133</v>
      </c>
      <c r="C107" t="s">
        <v>407</v>
      </c>
      <c r="D107" t="s">
        <v>135</v>
      </c>
      <c r="E107">
        <v>106</v>
      </c>
      <c r="F107">
        <v>102</v>
      </c>
      <c r="G107" t="s">
        <v>408</v>
      </c>
      <c r="H107" t="s">
        <v>409</v>
      </c>
      <c r="I107" t="s">
        <v>410</v>
      </c>
      <c r="J107" t="s">
        <v>408</v>
      </c>
    </row>
    <row r="108" spans="1:10" x14ac:dyDescent="0.2">
      <c r="A108">
        <v>10203088</v>
      </c>
      <c r="B108" t="s">
        <v>133</v>
      </c>
      <c r="C108" t="s">
        <v>411</v>
      </c>
      <c r="D108" t="s">
        <v>135</v>
      </c>
      <c r="E108">
        <v>107</v>
      </c>
      <c r="F108">
        <v>102</v>
      </c>
      <c r="G108" t="s">
        <v>412</v>
      </c>
      <c r="H108" t="s">
        <v>413</v>
      </c>
      <c r="I108" t="s">
        <v>414</v>
      </c>
      <c r="J108" t="s">
        <v>412</v>
      </c>
    </row>
    <row r="109" spans="1:10" x14ac:dyDescent="0.2">
      <c r="A109">
        <v>10203121</v>
      </c>
      <c r="B109" t="s">
        <v>133</v>
      </c>
      <c r="C109" t="s">
        <v>415</v>
      </c>
      <c r="D109" t="s">
        <v>135</v>
      </c>
      <c r="E109">
        <v>108</v>
      </c>
      <c r="F109">
        <v>102</v>
      </c>
      <c r="G109" t="s">
        <v>416</v>
      </c>
      <c r="H109" t="s">
        <v>417</v>
      </c>
      <c r="I109" t="s">
        <v>418</v>
      </c>
      <c r="J109" t="s">
        <v>416</v>
      </c>
    </row>
    <row r="110" spans="1:10" x14ac:dyDescent="0.2">
      <c r="A110">
        <v>10203147</v>
      </c>
      <c r="B110" t="s">
        <v>133</v>
      </c>
      <c r="C110" t="s">
        <v>419</v>
      </c>
      <c r="D110" t="s">
        <v>135</v>
      </c>
      <c r="E110">
        <v>109</v>
      </c>
      <c r="F110">
        <v>102</v>
      </c>
      <c r="G110" t="s">
        <v>98</v>
      </c>
      <c r="H110" t="s">
        <v>420</v>
      </c>
      <c r="I110" t="s">
        <v>421</v>
      </c>
      <c r="J110" t="s">
        <v>98</v>
      </c>
    </row>
    <row r="111" spans="1:10" x14ac:dyDescent="0.2">
      <c r="A111">
        <v>10203150</v>
      </c>
      <c r="B111" t="s">
        <v>133</v>
      </c>
      <c r="C111" t="s">
        <v>422</v>
      </c>
      <c r="D111" t="s">
        <v>135</v>
      </c>
      <c r="E111">
        <v>110</v>
      </c>
      <c r="F111">
        <v>102</v>
      </c>
      <c r="G111" t="s">
        <v>98</v>
      </c>
      <c r="H111" t="s">
        <v>423</v>
      </c>
      <c r="I111" t="s">
        <v>424</v>
      </c>
      <c r="J111" t="s">
        <v>98</v>
      </c>
    </row>
    <row r="112" spans="1:10" x14ac:dyDescent="0.2">
      <c r="A112">
        <v>10203176</v>
      </c>
      <c r="B112" t="s">
        <v>133</v>
      </c>
      <c r="C112" t="s">
        <v>425</v>
      </c>
      <c r="D112" t="s">
        <v>135</v>
      </c>
      <c r="E112">
        <v>111</v>
      </c>
      <c r="F112">
        <v>102</v>
      </c>
      <c r="G112" t="s">
        <v>98</v>
      </c>
      <c r="H112" t="s">
        <v>426</v>
      </c>
      <c r="I112" t="s">
        <v>427</v>
      </c>
      <c r="J112" t="s">
        <v>98</v>
      </c>
    </row>
    <row r="113" spans="1:10" x14ac:dyDescent="0.2">
      <c r="A113">
        <v>10203206</v>
      </c>
      <c r="B113" t="s">
        <v>133</v>
      </c>
      <c r="C113" t="s">
        <v>428</v>
      </c>
      <c r="D113" t="s">
        <v>135</v>
      </c>
      <c r="E113">
        <v>112</v>
      </c>
      <c r="F113">
        <v>102</v>
      </c>
      <c r="G113" t="s">
        <v>429</v>
      </c>
      <c r="H113" t="s">
        <v>430</v>
      </c>
      <c r="I113" t="s">
        <v>431</v>
      </c>
      <c r="J113" t="s">
        <v>429</v>
      </c>
    </row>
    <row r="114" spans="1:10" x14ac:dyDescent="0.2">
      <c r="A114">
        <v>10203219</v>
      </c>
      <c r="B114" t="s">
        <v>133</v>
      </c>
      <c r="C114" t="s">
        <v>432</v>
      </c>
      <c r="D114" t="s">
        <v>135</v>
      </c>
      <c r="E114">
        <v>113</v>
      </c>
      <c r="F114">
        <v>102</v>
      </c>
      <c r="G114" t="s">
        <v>433</v>
      </c>
      <c r="H114" t="s">
        <v>434</v>
      </c>
      <c r="I114" t="s">
        <v>435</v>
      </c>
      <c r="J114" t="s">
        <v>433</v>
      </c>
    </row>
    <row r="115" spans="1:10" x14ac:dyDescent="0.2">
      <c r="A115">
        <v>10203235</v>
      </c>
      <c r="B115" t="s">
        <v>133</v>
      </c>
      <c r="C115" t="s">
        <v>436</v>
      </c>
      <c r="D115" t="s">
        <v>135</v>
      </c>
      <c r="E115">
        <v>114</v>
      </c>
      <c r="F115">
        <v>102</v>
      </c>
      <c r="G115" t="s">
        <v>437</v>
      </c>
      <c r="H115" t="s">
        <v>438</v>
      </c>
      <c r="I115" t="s">
        <v>439</v>
      </c>
      <c r="J115" t="s">
        <v>437</v>
      </c>
    </row>
    <row r="116" spans="1:10" x14ac:dyDescent="0.2">
      <c r="A116">
        <v>10203352</v>
      </c>
      <c r="B116" t="s">
        <v>133</v>
      </c>
      <c r="C116" t="s">
        <v>440</v>
      </c>
      <c r="D116" t="s">
        <v>135</v>
      </c>
      <c r="E116">
        <v>115</v>
      </c>
      <c r="F116">
        <v>102</v>
      </c>
      <c r="G116" t="s">
        <v>102</v>
      </c>
      <c r="H116" t="s">
        <v>441</v>
      </c>
      <c r="I116" t="s">
        <v>442</v>
      </c>
      <c r="J116" t="s">
        <v>102</v>
      </c>
    </row>
    <row r="117" spans="1:10" x14ac:dyDescent="0.2">
      <c r="A117">
        <v>10203378</v>
      </c>
      <c r="B117" t="s">
        <v>133</v>
      </c>
      <c r="C117" t="s">
        <v>443</v>
      </c>
      <c r="D117" t="s">
        <v>135</v>
      </c>
      <c r="E117">
        <v>116</v>
      </c>
      <c r="F117">
        <v>102</v>
      </c>
      <c r="G117" t="s">
        <v>102</v>
      </c>
      <c r="H117" t="s">
        <v>444</v>
      </c>
      <c r="I117" t="s">
        <v>442</v>
      </c>
      <c r="J117" t="s">
        <v>102</v>
      </c>
    </row>
    <row r="118" spans="1:10" x14ac:dyDescent="0.2">
      <c r="A118">
        <v>10203408</v>
      </c>
      <c r="B118" t="s">
        <v>133</v>
      </c>
      <c r="C118" t="s">
        <v>445</v>
      </c>
      <c r="D118" t="s">
        <v>135</v>
      </c>
      <c r="E118">
        <v>117</v>
      </c>
      <c r="F118">
        <v>102</v>
      </c>
      <c r="G118" t="s">
        <v>102</v>
      </c>
      <c r="H118" t="s">
        <v>175</v>
      </c>
      <c r="I118" t="s">
        <v>176</v>
      </c>
      <c r="J118" t="s">
        <v>102</v>
      </c>
    </row>
    <row r="119" spans="1:10" x14ac:dyDescent="0.2">
      <c r="A119">
        <v>10203437</v>
      </c>
      <c r="B119" t="s">
        <v>133</v>
      </c>
      <c r="C119" t="s">
        <v>446</v>
      </c>
      <c r="D119" t="s">
        <v>135</v>
      </c>
      <c r="E119">
        <v>118</v>
      </c>
      <c r="F119">
        <v>102</v>
      </c>
      <c r="G119" t="s">
        <v>447</v>
      </c>
      <c r="H119" t="s">
        <v>448</v>
      </c>
      <c r="I119" t="s">
        <v>449</v>
      </c>
      <c r="J119" t="s">
        <v>447</v>
      </c>
    </row>
    <row r="120" spans="1:10" x14ac:dyDescent="0.2">
      <c r="A120">
        <v>10203440</v>
      </c>
      <c r="B120" t="s">
        <v>133</v>
      </c>
      <c r="C120" t="s">
        <v>450</v>
      </c>
      <c r="D120" t="s">
        <v>135</v>
      </c>
      <c r="E120">
        <v>119</v>
      </c>
      <c r="F120">
        <v>102</v>
      </c>
      <c r="G120" t="s">
        <v>451</v>
      </c>
      <c r="H120" t="s">
        <v>452</v>
      </c>
      <c r="I120" t="s">
        <v>453</v>
      </c>
      <c r="J120" t="s">
        <v>451</v>
      </c>
    </row>
    <row r="121" spans="1:10" x14ac:dyDescent="0.2">
      <c r="A121">
        <v>10203453</v>
      </c>
      <c r="B121" t="s">
        <v>133</v>
      </c>
      <c r="C121" t="s">
        <v>454</v>
      </c>
      <c r="D121" t="s">
        <v>135</v>
      </c>
      <c r="E121">
        <v>120</v>
      </c>
      <c r="F121">
        <v>102</v>
      </c>
      <c r="G121" t="s">
        <v>455</v>
      </c>
      <c r="H121" t="s">
        <v>456</v>
      </c>
      <c r="I121" t="s">
        <v>457</v>
      </c>
      <c r="J121" t="s">
        <v>455</v>
      </c>
    </row>
    <row r="122" spans="1:10" x14ac:dyDescent="0.2">
      <c r="A122">
        <v>10203466</v>
      </c>
      <c r="B122" t="s">
        <v>133</v>
      </c>
      <c r="C122" t="s">
        <v>458</v>
      </c>
      <c r="D122" t="s">
        <v>135</v>
      </c>
      <c r="E122">
        <v>121</v>
      </c>
      <c r="F122">
        <v>102</v>
      </c>
      <c r="G122" t="s">
        <v>459</v>
      </c>
      <c r="H122" t="s">
        <v>460</v>
      </c>
      <c r="I122" t="s">
        <v>461</v>
      </c>
      <c r="J122" t="s">
        <v>459</v>
      </c>
    </row>
    <row r="123" spans="1:10" x14ac:dyDescent="0.2">
      <c r="A123">
        <v>10203541</v>
      </c>
      <c r="B123" t="s">
        <v>133</v>
      </c>
      <c r="C123" t="s">
        <v>462</v>
      </c>
      <c r="D123" t="s">
        <v>135</v>
      </c>
      <c r="E123">
        <v>122</v>
      </c>
      <c r="F123">
        <v>102</v>
      </c>
      <c r="G123" t="s">
        <v>106</v>
      </c>
      <c r="H123" t="s">
        <v>463</v>
      </c>
      <c r="I123" t="s">
        <v>464</v>
      </c>
      <c r="J123" t="s">
        <v>106</v>
      </c>
    </row>
    <row r="124" spans="1:10" x14ac:dyDescent="0.2">
      <c r="A124">
        <v>10203570</v>
      </c>
      <c r="B124" t="s">
        <v>133</v>
      </c>
      <c r="C124" t="s">
        <v>465</v>
      </c>
      <c r="D124" t="s">
        <v>135</v>
      </c>
      <c r="E124">
        <v>123</v>
      </c>
      <c r="F124">
        <v>102</v>
      </c>
      <c r="G124" t="s">
        <v>466</v>
      </c>
      <c r="H124" t="s">
        <v>467</v>
      </c>
      <c r="I124" t="s">
        <v>468</v>
      </c>
      <c r="J124" t="s">
        <v>466</v>
      </c>
    </row>
    <row r="125" spans="1:10" x14ac:dyDescent="0.2">
      <c r="A125">
        <v>10203583</v>
      </c>
      <c r="B125" t="s">
        <v>133</v>
      </c>
      <c r="C125" t="s">
        <v>469</v>
      </c>
      <c r="D125" t="s">
        <v>135</v>
      </c>
      <c r="E125">
        <v>124</v>
      </c>
      <c r="F125">
        <v>102</v>
      </c>
      <c r="G125" t="s">
        <v>470</v>
      </c>
      <c r="H125" t="s">
        <v>471</v>
      </c>
      <c r="I125" t="s">
        <v>472</v>
      </c>
      <c r="J125" t="s">
        <v>470</v>
      </c>
    </row>
    <row r="126" spans="1:10" x14ac:dyDescent="0.2">
      <c r="A126">
        <v>10203613</v>
      </c>
      <c r="B126" t="s">
        <v>133</v>
      </c>
      <c r="C126" t="s">
        <v>473</v>
      </c>
      <c r="D126" t="s">
        <v>135</v>
      </c>
      <c r="E126">
        <v>125</v>
      </c>
      <c r="F126">
        <v>102</v>
      </c>
      <c r="G126" t="s">
        <v>474</v>
      </c>
      <c r="H126" t="s">
        <v>475</v>
      </c>
      <c r="I126" t="s">
        <v>476</v>
      </c>
      <c r="J126" t="s">
        <v>474</v>
      </c>
    </row>
    <row r="127" spans="1:10" x14ac:dyDescent="0.2">
      <c r="A127">
        <v>10203639</v>
      </c>
      <c r="B127" t="s">
        <v>133</v>
      </c>
      <c r="C127" t="s">
        <v>477</v>
      </c>
      <c r="D127" t="s">
        <v>135</v>
      </c>
      <c r="E127">
        <v>126</v>
      </c>
      <c r="F127">
        <v>102</v>
      </c>
      <c r="G127" t="s">
        <v>478</v>
      </c>
      <c r="H127" t="s">
        <v>479</v>
      </c>
      <c r="I127" t="s">
        <v>480</v>
      </c>
      <c r="J127" t="s">
        <v>478</v>
      </c>
    </row>
    <row r="128" spans="1:10" x14ac:dyDescent="0.2">
      <c r="A128">
        <v>10203668</v>
      </c>
      <c r="B128" t="s">
        <v>133</v>
      </c>
      <c r="C128" t="s">
        <v>481</v>
      </c>
      <c r="D128" t="s">
        <v>135</v>
      </c>
      <c r="E128">
        <v>127</v>
      </c>
      <c r="F128">
        <v>102</v>
      </c>
      <c r="G128" t="s">
        <v>110</v>
      </c>
      <c r="H128" t="s">
        <v>482</v>
      </c>
      <c r="I128" t="s">
        <v>483</v>
      </c>
      <c r="J128" t="s">
        <v>110</v>
      </c>
    </row>
    <row r="129" spans="1:10" x14ac:dyDescent="0.2">
      <c r="A129">
        <v>10203714</v>
      </c>
      <c r="B129" t="s">
        <v>133</v>
      </c>
      <c r="C129" t="s">
        <v>484</v>
      </c>
      <c r="D129" t="s">
        <v>135</v>
      </c>
      <c r="E129">
        <v>128</v>
      </c>
      <c r="F129">
        <v>102</v>
      </c>
      <c r="G129" t="s">
        <v>485</v>
      </c>
      <c r="H129" t="s">
        <v>486</v>
      </c>
      <c r="I129" t="s">
        <v>487</v>
      </c>
      <c r="J129" t="s">
        <v>485</v>
      </c>
    </row>
    <row r="130" spans="1:10" x14ac:dyDescent="0.2">
      <c r="A130">
        <v>10203802</v>
      </c>
      <c r="B130" t="s">
        <v>133</v>
      </c>
      <c r="C130" t="s">
        <v>488</v>
      </c>
      <c r="D130" t="s">
        <v>135</v>
      </c>
      <c r="E130">
        <v>129</v>
      </c>
      <c r="F130">
        <v>102</v>
      </c>
      <c r="G130" t="s">
        <v>489</v>
      </c>
      <c r="H130" t="s">
        <v>490</v>
      </c>
      <c r="I130" t="s">
        <v>491</v>
      </c>
      <c r="J130" t="s">
        <v>489</v>
      </c>
    </row>
    <row r="131" spans="1:10" x14ac:dyDescent="0.2">
      <c r="A131">
        <v>10203844</v>
      </c>
      <c r="B131" t="s">
        <v>133</v>
      </c>
      <c r="C131" t="s">
        <v>492</v>
      </c>
      <c r="D131" t="s">
        <v>135</v>
      </c>
      <c r="E131">
        <v>130</v>
      </c>
      <c r="F131">
        <v>102</v>
      </c>
      <c r="G131" t="s">
        <v>493</v>
      </c>
      <c r="H131" t="s">
        <v>494</v>
      </c>
      <c r="I131" t="s">
        <v>495</v>
      </c>
      <c r="J131" t="s">
        <v>493</v>
      </c>
    </row>
    <row r="132" spans="1:10" x14ac:dyDescent="0.2">
      <c r="A132">
        <v>10203903</v>
      </c>
      <c r="B132" t="s">
        <v>133</v>
      </c>
      <c r="C132" t="s">
        <v>496</v>
      </c>
      <c r="D132" t="s">
        <v>135</v>
      </c>
      <c r="E132">
        <v>131</v>
      </c>
      <c r="F132">
        <v>102</v>
      </c>
      <c r="G132" t="s">
        <v>497</v>
      </c>
      <c r="H132" t="s">
        <v>498</v>
      </c>
      <c r="I132" t="s">
        <v>499</v>
      </c>
      <c r="J132" t="s">
        <v>497</v>
      </c>
    </row>
    <row r="133" spans="1:10" x14ac:dyDescent="0.2">
      <c r="A133">
        <v>10203916</v>
      </c>
      <c r="B133" t="s">
        <v>133</v>
      </c>
      <c r="C133" t="s">
        <v>500</v>
      </c>
      <c r="D133" t="s">
        <v>135</v>
      </c>
      <c r="E133">
        <v>132</v>
      </c>
      <c r="F133">
        <v>102</v>
      </c>
      <c r="G133" t="s">
        <v>501</v>
      </c>
      <c r="H133" t="s">
        <v>502</v>
      </c>
      <c r="I133" t="s">
        <v>503</v>
      </c>
      <c r="J133" t="s">
        <v>501</v>
      </c>
    </row>
    <row r="134" spans="1:10" x14ac:dyDescent="0.2">
      <c r="A134">
        <v>10203958</v>
      </c>
      <c r="B134" t="s">
        <v>133</v>
      </c>
      <c r="C134" t="s">
        <v>504</v>
      </c>
      <c r="D134" t="s">
        <v>135</v>
      </c>
      <c r="E134">
        <v>133</v>
      </c>
      <c r="F134">
        <v>102</v>
      </c>
      <c r="G134" t="s">
        <v>505</v>
      </c>
      <c r="H134" t="s">
        <v>506</v>
      </c>
      <c r="I134" t="s">
        <v>507</v>
      </c>
      <c r="J134" t="s">
        <v>505</v>
      </c>
    </row>
    <row r="135" spans="1:10" x14ac:dyDescent="0.2">
      <c r="A135">
        <v>10203974</v>
      </c>
      <c r="B135" t="s">
        <v>133</v>
      </c>
      <c r="C135" t="s">
        <v>508</v>
      </c>
      <c r="D135" t="s">
        <v>135</v>
      </c>
      <c r="E135">
        <v>134</v>
      </c>
      <c r="F135">
        <v>102</v>
      </c>
      <c r="G135" t="s">
        <v>509</v>
      </c>
      <c r="H135" t="s">
        <v>510</v>
      </c>
      <c r="I135" t="s">
        <v>511</v>
      </c>
      <c r="J135" t="s">
        <v>509</v>
      </c>
    </row>
    <row r="136" spans="1:10" x14ac:dyDescent="0.2">
      <c r="A136">
        <v>10204027</v>
      </c>
      <c r="B136" t="s">
        <v>133</v>
      </c>
      <c r="C136" t="s">
        <v>512</v>
      </c>
      <c r="D136" t="s">
        <v>135</v>
      </c>
      <c r="E136">
        <v>135</v>
      </c>
      <c r="F136">
        <v>102</v>
      </c>
      <c r="G136" t="s">
        <v>114</v>
      </c>
      <c r="H136" t="s">
        <v>513</v>
      </c>
      <c r="I136" t="s">
        <v>514</v>
      </c>
      <c r="J136" t="s">
        <v>114</v>
      </c>
    </row>
    <row r="137" spans="1:10" x14ac:dyDescent="0.2">
      <c r="A137">
        <v>10204115</v>
      </c>
      <c r="B137" t="s">
        <v>133</v>
      </c>
      <c r="C137" t="s">
        <v>515</v>
      </c>
      <c r="D137" t="s">
        <v>135</v>
      </c>
      <c r="E137">
        <v>136</v>
      </c>
      <c r="F137">
        <v>102</v>
      </c>
      <c r="G137" t="s">
        <v>516</v>
      </c>
      <c r="H137" t="s">
        <v>517</v>
      </c>
      <c r="I137" t="s">
        <v>518</v>
      </c>
      <c r="J137" t="s">
        <v>516</v>
      </c>
    </row>
    <row r="138" spans="1:10" x14ac:dyDescent="0.2">
      <c r="A138">
        <v>10204128</v>
      </c>
      <c r="B138" t="s">
        <v>133</v>
      </c>
      <c r="C138" t="s">
        <v>519</v>
      </c>
      <c r="D138" t="s">
        <v>135</v>
      </c>
      <c r="E138">
        <v>137</v>
      </c>
      <c r="F138">
        <v>102</v>
      </c>
      <c r="G138" t="s">
        <v>520</v>
      </c>
      <c r="H138" t="s">
        <v>521</v>
      </c>
      <c r="I138" t="s">
        <v>522</v>
      </c>
      <c r="J138" t="s">
        <v>520</v>
      </c>
    </row>
    <row r="139" spans="1:10" x14ac:dyDescent="0.2">
      <c r="A139">
        <v>10204144</v>
      </c>
      <c r="B139" t="s">
        <v>133</v>
      </c>
      <c r="C139" t="s">
        <v>523</v>
      </c>
      <c r="D139" t="s">
        <v>135</v>
      </c>
      <c r="E139">
        <v>138</v>
      </c>
      <c r="F139">
        <v>102</v>
      </c>
      <c r="G139" t="s">
        <v>524</v>
      </c>
      <c r="H139" t="s">
        <v>525</v>
      </c>
      <c r="I139" t="s">
        <v>526</v>
      </c>
      <c r="J139" t="s">
        <v>524</v>
      </c>
    </row>
    <row r="140" spans="1:10" x14ac:dyDescent="0.2">
      <c r="A140">
        <v>10204160</v>
      </c>
      <c r="B140" t="s">
        <v>133</v>
      </c>
      <c r="C140" t="s">
        <v>527</v>
      </c>
      <c r="D140" t="s">
        <v>135</v>
      </c>
      <c r="E140">
        <v>139</v>
      </c>
      <c r="F140">
        <v>102</v>
      </c>
      <c r="G140" t="s">
        <v>528</v>
      </c>
      <c r="H140" t="s">
        <v>529</v>
      </c>
      <c r="I140" t="s">
        <v>530</v>
      </c>
      <c r="J140" t="s">
        <v>528</v>
      </c>
    </row>
    <row r="141" spans="1:10" x14ac:dyDescent="0.2">
      <c r="A141">
        <v>10204274</v>
      </c>
      <c r="B141" t="s">
        <v>133</v>
      </c>
      <c r="C141" t="s">
        <v>531</v>
      </c>
      <c r="D141" t="s">
        <v>135</v>
      </c>
      <c r="E141">
        <v>140</v>
      </c>
      <c r="F141">
        <v>102</v>
      </c>
      <c r="G141" t="s">
        <v>532</v>
      </c>
      <c r="H141" t="s">
        <v>533</v>
      </c>
      <c r="I141" t="s">
        <v>534</v>
      </c>
      <c r="J141" t="s">
        <v>532</v>
      </c>
    </row>
    <row r="142" spans="1:10" x14ac:dyDescent="0.2">
      <c r="A142">
        <v>10204287</v>
      </c>
      <c r="B142" t="s">
        <v>133</v>
      </c>
      <c r="C142" t="s">
        <v>535</v>
      </c>
      <c r="D142" t="s">
        <v>135</v>
      </c>
      <c r="E142">
        <v>141</v>
      </c>
      <c r="F142">
        <v>102</v>
      </c>
      <c r="G142" t="s">
        <v>536</v>
      </c>
      <c r="H142" t="s">
        <v>537</v>
      </c>
      <c r="I142" t="s">
        <v>538</v>
      </c>
      <c r="J142" t="s">
        <v>536</v>
      </c>
    </row>
    <row r="143" spans="1:10" x14ac:dyDescent="0.2">
      <c r="A143">
        <v>10204317</v>
      </c>
      <c r="B143" t="s">
        <v>133</v>
      </c>
      <c r="C143" t="s">
        <v>539</v>
      </c>
      <c r="D143" t="s">
        <v>135</v>
      </c>
      <c r="E143">
        <v>142</v>
      </c>
      <c r="F143">
        <v>102</v>
      </c>
      <c r="G143" t="s">
        <v>540</v>
      </c>
      <c r="H143" t="s">
        <v>541</v>
      </c>
      <c r="I143" t="s">
        <v>542</v>
      </c>
      <c r="J143" t="s">
        <v>540</v>
      </c>
    </row>
    <row r="144" spans="1:10" x14ac:dyDescent="0.2">
      <c r="A144">
        <v>10204391</v>
      </c>
      <c r="B144" t="s">
        <v>133</v>
      </c>
      <c r="C144" t="s">
        <v>543</v>
      </c>
      <c r="D144" t="s">
        <v>135</v>
      </c>
      <c r="E144">
        <v>143</v>
      </c>
      <c r="F144">
        <v>102</v>
      </c>
      <c r="G144" t="s">
        <v>118</v>
      </c>
      <c r="H144" t="s">
        <v>544</v>
      </c>
      <c r="I144" t="s">
        <v>120</v>
      </c>
      <c r="J144" t="s">
        <v>118</v>
      </c>
    </row>
    <row r="145" spans="1:10" x14ac:dyDescent="0.2">
      <c r="A145">
        <v>10204405</v>
      </c>
      <c r="B145" t="s">
        <v>133</v>
      </c>
      <c r="C145" t="s">
        <v>545</v>
      </c>
      <c r="D145" t="s">
        <v>135</v>
      </c>
      <c r="E145">
        <v>144</v>
      </c>
      <c r="F145">
        <v>102</v>
      </c>
      <c r="G145" t="s">
        <v>118</v>
      </c>
      <c r="H145" t="s">
        <v>184</v>
      </c>
      <c r="I145" t="s">
        <v>185</v>
      </c>
      <c r="J145" t="s">
        <v>118</v>
      </c>
    </row>
    <row r="146" spans="1:10" x14ac:dyDescent="0.2">
      <c r="A146">
        <v>10204476</v>
      </c>
      <c r="B146" t="s">
        <v>133</v>
      </c>
      <c r="C146" t="s">
        <v>546</v>
      </c>
      <c r="D146" t="s">
        <v>135</v>
      </c>
      <c r="E146">
        <v>145</v>
      </c>
      <c r="F146">
        <v>102</v>
      </c>
      <c r="G146" t="s">
        <v>547</v>
      </c>
      <c r="H146" t="s">
        <v>548</v>
      </c>
      <c r="I146" t="s">
        <v>549</v>
      </c>
      <c r="J146" t="s">
        <v>547</v>
      </c>
    </row>
    <row r="147" spans="1:10" x14ac:dyDescent="0.2">
      <c r="A147">
        <v>10204564</v>
      </c>
      <c r="B147" t="s">
        <v>133</v>
      </c>
      <c r="C147" t="s">
        <v>550</v>
      </c>
      <c r="D147" t="s">
        <v>135</v>
      </c>
      <c r="E147">
        <v>146</v>
      </c>
      <c r="F147">
        <v>102</v>
      </c>
      <c r="G147" t="s">
        <v>551</v>
      </c>
      <c r="H147" t="s">
        <v>552</v>
      </c>
      <c r="I147" t="s">
        <v>553</v>
      </c>
      <c r="J147" t="s">
        <v>551</v>
      </c>
    </row>
    <row r="148" spans="1:10" x14ac:dyDescent="0.2">
      <c r="A148">
        <v>10204580</v>
      </c>
      <c r="B148" t="s">
        <v>133</v>
      </c>
      <c r="C148" t="s">
        <v>554</v>
      </c>
      <c r="D148" t="s">
        <v>135</v>
      </c>
      <c r="E148">
        <v>147</v>
      </c>
      <c r="F148">
        <v>102</v>
      </c>
      <c r="G148" t="s">
        <v>555</v>
      </c>
      <c r="H148" t="s">
        <v>556</v>
      </c>
      <c r="I148" t="s">
        <v>557</v>
      </c>
      <c r="J148" t="s">
        <v>555</v>
      </c>
    </row>
    <row r="149" spans="1:10" x14ac:dyDescent="0.2">
      <c r="A149">
        <v>10204649</v>
      </c>
      <c r="B149" t="s">
        <v>133</v>
      </c>
      <c r="C149" t="s">
        <v>558</v>
      </c>
      <c r="D149" t="s">
        <v>135</v>
      </c>
      <c r="E149">
        <v>148</v>
      </c>
      <c r="F149">
        <v>102</v>
      </c>
      <c r="G149" t="s">
        <v>559</v>
      </c>
      <c r="H149" t="s">
        <v>560</v>
      </c>
      <c r="I149" t="s">
        <v>561</v>
      </c>
      <c r="J149" t="s">
        <v>559</v>
      </c>
    </row>
    <row r="150" spans="1:10" x14ac:dyDescent="0.2">
      <c r="A150">
        <v>10204665</v>
      </c>
      <c r="B150" t="s">
        <v>133</v>
      </c>
      <c r="C150" t="s">
        <v>562</v>
      </c>
      <c r="D150" t="s">
        <v>135</v>
      </c>
      <c r="E150">
        <v>149</v>
      </c>
      <c r="F150">
        <v>102</v>
      </c>
      <c r="G150" t="s">
        <v>563</v>
      </c>
      <c r="H150" t="s">
        <v>564</v>
      </c>
      <c r="I150" t="s">
        <v>565</v>
      </c>
      <c r="J150" t="s">
        <v>563</v>
      </c>
    </row>
    <row r="151" spans="1:10" x14ac:dyDescent="0.2">
      <c r="A151">
        <v>10204681</v>
      </c>
      <c r="B151" t="s">
        <v>133</v>
      </c>
      <c r="C151" t="s">
        <v>566</v>
      </c>
      <c r="D151" t="s">
        <v>135</v>
      </c>
      <c r="E151">
        <v>150</v>
      </c>
      <c r="F151">
        <v>102</v>
      </c>
      <c r="G151" t="s">
        <v>567</v>
      </c>
      <c r="H151" t="s">
        <v>568</v>
      </c>
      <c r="I151" t="s">
        <v>569</v>
      </c>
      <c r="J151" t="s">
        <v>567</v>
      </c>
    </row>
    <row r="152" spans="1:10" x14ac:dyDescent="0.2">
      <c r="A152">
        <v>10204708</v>
      </c>
      <c r="B152" t="s">
        <v>133</v>
      </c>
      <c r="C152" t="s">
        <v>570</v>
      </c>
      <c r="D152" t="s">
        <v>135</v>
      </c>
      <c r="E152">
        <v>151</v>
      </c>
      <c r="F152">
        <v>102</v>
      </c>
      <c r="G152" t="s">
        <v>571</v>
      </c>
      <c r="H152" t="s">
        <v>572</v>
      </c>
      <c r="I152" t="s">
        <v>573</v>
      </c>
      <c r="J152" t="s">
        <v>571</v>
      </c>
    </row>
    <row r="153" spans="1:10" x14ac:dyDescent="0.2">
      <c r="A153">
        <v>10204724</v>
      </c>
      <c r="B153" t="s">
        <v>133</v>
      </c>
      <c r="C153" t="s">
        <v>574</v>
      </c>
      <c r="D153" t="s">
        <v>135</v>
      </c>
      <c r="E153">
        <v>152</v>
      </c>
      <c r="F153">
        <v>102</v>
      </c>
      <c r="G153" t="s">
        <v>575</v>
      </c>
      <c r="H153" t="s">
        <v>576</v>
      </c>
      <c r="I153" t="s">
        <v>577</v>
      </c>
      <c r="J153" t="s">
        <v>575</v>
      </c>
    </row>
    <row r="154" spans="1:10" x14ac:dyDescent="0.2">
      <c r="A154">
        <v>10204753</v>
      </c>
      <c r="B154" t="s">
        <v>133</v>
      </c>
      <c r="C154" t="s">
        <v>578</v>
      </c>
      <c r="D154" t="s">
        <v>135</v>
      </c>
      <c r="E154">
        <v>153</v>
      </c>
      <c r="F154">
        <v>102</v>
      </c>
      <c r="G154" t="s">
        <v>579</v>
      </c>
      <c r="H154" t="s">
        <v>580</v>
      </c>
      <c r="I154" t="s">
        <v>581</v>
      </c>
      <c r="J154" t="s">
        <v>579</v>
      </c>
    </row>
    <row r="155" spans="1:10" x14ac:dyDescent="0.2">
      <c r="A155">
        <v>10204795</v>
      </c>
      <c r="B155" t="s">
        <v>133</v>
      </c>
      <c r="C155" t="s">
        <v>582</v>
      </c>
      <c r="D155" t="s">
        <v>135</v>
      </c>
      <c r="E155">
        <v>154</v>
      </c>
      <c r="F155">
        <v>102</v>
      </c>
      <c r="G155" t="s">
        <v>122</v>
      </c>
      <c r="H155" t="s">
        <v>583</v>
      </c>
      <c r="I155" t="s">
        <v>584</v>
      </c>
      <c r="J155" t="s">
        <v>122</v>
      </c>
    </row>
    <row r="156" spans="1:10" x14ac:dyDescent="0.2">
      <c r="A156">
        <v>10204812</v>
      </c>
      <c r="B156" t="s">
        <v>133</v>
      </c>
      <c r="C156" t="s">
        <v>585</v>
      </c>
      <c r="D156" t="s">
        <v>135</v>
      </c>
      <c r="E156">
        <v>155</v>
      </c>
      <c r="F156">
        <v>102</v>
      </c>
      <c r="G156" t="s">
        <v>122</v>
      </c>
      <c r="H156" t="s">
        <v>586</v>
      </c>
      <c r="I156" t="s">
        <v>188</v>
      </c>
      <c r="J156" t="s">
        <v>122</v>
      </c>
    </row>
    <row r="157" spans="1:10" x14ac:dyDescent="0.2">
      <c r="A157">
        <v>10204867</v>
      </c>
      <c r="B157" t="s">
        <v>133</v>
      </c>
      <c r="C157" t="s">
        <v>587</v>
      </c>
      <c r="D157" t="s">
        <v>135</v>
      </c>
      <c r="E157">
        <v>156</v>
      </c>
      <c r="F157">
        <v>102</v>
      </c>
      <c r="G157" t="s">
        <v>588</v>
      </c>
      <c r="H157" t="s">
        <v>589</v>
      </c>
      <c r="I157" t="s">
        <v>590</v>
      </c>
      <c r="J157" t="s">
        <v>588</v>
      </c>
    </row>
    <row r="158" spans="1:10" x14ac:dyDescent="0.2">
      <c r="A158">
        <v>10204870</v>
      </c>
      <c r="B158" t="s">
        <v>133</v>
      </c>
      <c r="C158" t="s">
        <v>591</v>
      </c>
      <c r="D158" t="s">
        <v>135</v>
      </c>
      <c r="E158">
        <v>157</v>
      </c>
      <c r="F158">
        <v>102</v>
      </c>
      <c r="G158" t="s">
        <v>592</v>
      </c>
      <c r="H158" t="s">
        <v>593</v>
      </c>
      <c r="I158" t="s">
        <v>594</v>
      </c>
      <c r="J158" t="s">
        <v>592</v>
      </c>
    </row>
    <row r="159" spans="1:10" x14ac:dyDescent="0.2">
      <c r="A159">
        <v>10204900</v>
      </c>
      <c r="B159" t="s">
        <v>133</v>
      </c>
      <c r="C159" t="s">
        <v>595</v>
      </c>
      <c r="D159" t="s">
        <v>135</v>
      </c>
      <c r="E159">
        <v>158</v>
      </c>
      <c r="F159">
        <v>102</v>
      </c>
      <c r="G159" t="s">
        <v>62</v>
      </c>
      <c r="H159" t="s">
        <v>596</v>
      </c>
      <c r="I159" t="s">
        <v>597</v>
      </c>
      <c r="J159" t="s">
        <v>62</v>
      </c>
    </row>
    <row r="160" spans="1:10" x14ac:dyDescent="0.2">
      <c r="A160">
        <v>10204913</v>
      </c>
      <c r="B160" t="s">
        <v>133</v>
      </c>
      <c r="C160" t="s">
        <v>598</v>
      </c>
      <c r="D160" t="s">
        <v>135</v>
      </c>
      <c r="E160">
        <v>159</v>
      </c>
      <c r="F160">
        <v>102</v>
      </c>
      <c r="G160" t="s">
        <v>599</v>
      </c>
      <c r="H160" t="s">
        <v>600</v>
      </c>
      <c r="I160" t="s">
        <v>601</v>
      </c>
      <c r="J160" t="s">
        <v>599</v>
      </c>
    </row>
    <row r="161" spans="1:10" x14ac:dyDescent="0.2">
      <c r="A161">
        <v>10204926</v>
      </c>
      <c r="B161" t="s">
        <v>133</v>
      </c>
      <c r="C161" t="s">
        <v>602</v>
      </c>
      <c r="D161" t="s">
        <v>135</v>
      </c>
      <c r="E161">
        <v>160</v>
      </c>
      <c r="F161">
        <v>102</v>
      </c>
      <c r="G161" t="s">
        <v>603</v>
      </c>
      <c r="H161" t="s">
        <v>604</v>
      </c>
      <c r="I161" t="s">
        <v>605</v>
      </c>
      <c r="J161" t="s">
        <v>603</v>
      </c>
    </row>
    <row r="162" spans="1:10" x14ac:dyDescent="0.2">
      <c r="A162">
        <v>10204939</v>
      </c>
      <c r="B162" t="s">
        <v>133</v>
      </c>
      <c r="C162" t="s">
        <v>606</v>
      </c>
      <c r="D162" t="s">
        <v>135</v>
      </c>
      <c r="E162">
        <v>161</v>
      </c>
      <c r="F162">
        <v>102</v>
      </c>
      <c r="G162" t="s">
        <v>607</v>
      </c>
      <c r="H162" t="s">
        <v>608</v>
      </c>
      <c r="I162" t="s">
        <v>609</v>
      </c>
      <c r="J162" t="s">
        <v>607</v>
      </c>
    </row>
    <row r="163" spans="1:10" x14ac:dyDescent="0.2">
      <c r="A163">
        <v>10204955</v>
      </c>
      <c r="B163" t="s">
        <v>133</v>
      </c>
      <c r="C163" t="s">
        <v>610</v>
      </c>
      <c r="D163" t="s">
        <v>135</v>
      </c>
      <c r="E163">
        <v>162</v>
      </c>
      <c r="F163">
        <v>102</v>
      </c>
      <c r="G163" t="s">
        <v>611</v>
      </c>
      <c r="H163" t="s">
        <v>612</v>
      </c>
      <c r="I163" t="s">
        <v>613</v>
      </c>
      <c r="J163" t="s">
        <v>611</v>
      </c>
    </row>
    <row r="164" spans="1:10" x14ac:dyDescent="0.2">
      <c r="A164">
        <v>10204984</v>
      </c>
      <c r="B164" t="s">
        <v>133</v>
      </c>
      <c r="C164" t="s">
        <v>614</v>
      </c>
      <c r="D164" t="s">
        <v>135</v>
      </c>
      <c r="E164">
        <v>163</v>
      </c>
      <c r="F164">
        <v>102</v>
      </c>
      <c r="G164" t="s">
        <v>615</v>
      </c>
      <c r="H164" t="s">
        <v>616</v>
      </c>
      <c r="I164" t="s">
        <v>617</v>
      </c>
      <c r="J164" t="s">
        <v>615</v>
      </c>
    </row>
    <row r="165" spans="1:10" x14ac:dyDescent="0.2">
      <c r="A165">
        <v>10205011</v>
      </c>
      <c r="B165" t="s">
        <v>133</v>
      </c>
      <c r="C165" t="s">
        <v>618</v>
      </c>
      <c r="D165" t="s">
        <v>135</v>
      </c>
      <c r="E165">
        <v>164</v>
      </c>
      <c r="F165">
        <v>102</v>
      </c>
      <c r="G165" t="s">
        <v>619</v>
      </c>
      <c r="H165" t="s">
        <v>620</v>
      </c>
      <c r="I165" t="s">
        <v>621</v>
      </c>
      <c r="J165" t="s">
        <v>619</v>
      </c>
    </row>
    <row r="166" spans="1:10" x14ac:dyDescent="0.2">
      <c r="A166">
        <v>10205024</v>
      </c>
      <c r="B166" t="s">
        <v>133</v>
      </c>
      <c r="C166" t="s">
        <v>622</v>
      </c>
      <c r="D166" t="s">
        <v>135</v>
      </c>
      <c r="E166">
        <v>165</v>
      </c>
      <c r="F166">
        <v>102</v>
      </c>
      <c r="G166" t="s">
        <v>623</v>
      </c>
      <c r="H166" t="s">
        <v>624</v>
      </c>
      <c r="I166" t="s">
        <v>625</v>
      </c>
      <c r="J166" t="s">
        <v>623</v>
      </c>
    </row>
    <row r="167" spans="1:10" x14ac:dyDescent="0.2">
      <c r="A167">
        <v>10205040</v>
      </c>
      <c r="B167" t="s">
        <v>133</v>
      </c>
      <c r="C167" t="s">
        <v>626</v>
      </c>
      <c r="D167" t="s">
        <v>135</v>
      </c>
      <c r="E167">
        <v>166</v>
      </c>
      <c r="F167">
        <v>102</v>
      </c>
      <c r="G167" t="s">
        <v>627</v>
      </c>
      <c r="H167" t="s">
        <v>628</v>
      </c>
      <c r="I167" t="s">
        <v>629</v>
      </c>
      <c r="J167" t="s">
        <v>627</v>
      </c>
    </row>
    <row r="168" spans="1:10" x14ac:dyDescent="0.2">
      <c r="A168">
        <v>10205095</v>
      </c>
      <c r="B168" t="s">
        <v>133</v>
      </c>
      <c r="C168" t="s">
        <v>630</v>
      </c>
      <c r="D168" t="s">
        <v>135</v>
      </c>
      <c r="E168">
        <v>167</v>
      </c>
      <c r="F168">
        <v>102</v>
      </c>
      <c r="G168" t="s">
        <v>631</v>
      </c>
      <c r="H168" t="s">
        <v>632</v>
      </c>
      <c r="I168" t="s">
        <v>633</v>
      </c>
      <c r="J168" t="s">
        <v>631</v>
      </c>
    </row>
    <row r="169" spans="1:10" x14ac:dyDescent="0.2">
      <c r="A169">
        <v>10205112</v>
      </c>
      <c r="B169" t="s">
        <v>133</v>
      </c>
      <c r="C169" t="s">
        <v>634</v>
      </c>
      <c r="D169" t="s">
        <v>135</v>
      </c>
      <c r="E169">
        <v>168</v>
      </c>
      <c r="F169">
        <v>102</v>
      </c>
      <c r="G169" t="s">
        <v>635</v>
      </c>
      <c r="H169" t="s">
        <v>636</v>
      </c>
      <c r="I169" t="s">
        <v>637</v>
      </c>
      <c r="J169" t="s">
        <v>635</v>
      </c>
    </row>
    <row r="170" spans="1:10" x14ac:dyDescent="0.2">
      <c r="A170">
        <v>10205138</v>
      </c>
      <c r="B170" t="s">
        <v>133</v>
      </c>
      <c r="C170" t="s">
        <v>638</v>
      </c>
      <c r="D170" t="s">
        <v>135</v>
      </c>
      <c r="E170">
        <v>169</v>
      </c>
      <c r="F170">
        <v>102</v>
      </c>
      <c r="G170" t="s">
        <v>639</v>
      </c>
      <c r="H170" t="s">
        <v>640</v>
      </c>
      <c r="I170" t="s">
        <v>641</v>
      </c>
      <c r="J170" t="s">
        <v>639</v>
      </c>
    </row>
    <row r="171" spans="1:10" x14ac:dyDescent="0.2">
      <c r="A171">
        <v>10205170</v>
      </c>
      <c r="B171" t="s">
        <v>133</v>
      </c>
      <c r="C171" t="s">
        <v>642</v>
      </c>
      <c r="D171" t="s">
        <v>135</v>
      </c>
      <c r="E171">
        <v>170</v>
      </c>
      <c r="F171">
        <v>102</v>
      </c>
      <c r="G171" t="s">
        <v>643</v>
      </c>
      <c r="H171" t="s">
        <v>644</v>
      </c>
      <c r="I171" t="s">
        <v>645</v>
      </c>
      <c r="J171" t="s">
        <v>643</v>
      </c>
    </row>
    <row r="172" spans="1:10" x14ac:dyDescent="0.2">
      <c r="A172">
        <v>10205200</v>
      </c>
      <c r="B172" t="s">
        <v>133</v>
      </c>
      <c r="C172" t="s">
        <v>646</v>
      </c>
      <c r="D172" t="s">
        <v>135</v>
      </c>
      <c r="E172">
        <v>171</v>
      </c>
      <c r="F172">
        <v>102</v>
      </c>
      <c r="G172" t="s">
        <v>647</v>
      </c>
      <c r="H172" t="s">
        <v>648</v>
      </c>
      <c r="I172" t="s">
        <v>649</v>
      </c>
      <c r="J172" t="s">
        <v>647</v>
      </c>
    </row>
    <row r="173" spans="1:10" x14ac:dyDescent="0.2">
      <c r="A173">
        <v>10205226</v>
      </c>
      <c r="B173" t="s">
        <v>133</v>
      </c>
      <c r="C173" t="s">
        <v>650</v>
      </c>
      <c r="D173" t="s">
        <v>135</v>
      </c>
      <c r="E173">
        <v>172</v>
      </c>
      <c r="F173">
        <v>102</v>
      </c>
      <c r="G173" t="s">
        <v>126</v>
      </c>
      <c r="H173" t="s">
        <v>651</v>
      </c>
      <c r="I173" t="s">
        <v>652</v>
      </c>
      <c r="J173" t="s">
        <v>126</v>
      </c>
    </row>
    <row r="174" spans="1:10" x14ac:dyDescent="0.2">
      <c r="A174">
        <v>10205242</v>
      </c>
      <c r="B174" t="s">
        <v>133</v>
      </c>
      <c r="C174" t="s">
        <v>653</v>
      </c>
      <c r="D174" t="s">
        <v>135</v>
      </c>
      <c r="E174">
        <v>173</v>
      </c>
      <c r="F174">
        <v>102</v>
      </c>
      <c r="G174" t="s">
        <v>126</v>
      </c>
      <c r="H174" t="s">
        <v>654</v>
      </c>
      <c r="I174" t="s">
        <v>655</v>
      </c>
      <c r="J174" t="s">
        <v>126</v>
      </c>
    </row>
    <row r="175" spans="1:10" x14ac:dyDescent="0.2">
      <c r="A175">
        <v>10205297</v>
      </c>
      <c r="B175" t="s">
        <v>133</v>
      </c>
      <c r="C175" t="s">
        <v>656</v>
      </c>
      <c r="D175" t="s">
        <v>135</v>
      </c>
      <c r="E175">
        <v>174</v>
      </c>
      <c r="F175">
        <v>102</v>
      </c>
      <c r="G175" t="s">
        <v>657</v>
      </c>
      <c r="H175" t="s">
        <v>658</v>
      </c>
      <c r="I175" t="s">
        <v>659</v>
      </c>
      <c r="J175" t="s">
        <v>657</v>
      </c>
    </row>
    <row r="176" spans="1:10" x14ac:dyDescent="0.2">
      <c r="A176">
        <v>10205356</v>
      </c>
      <c r="B176" t="s">
        <v>133</v>
      </c>
      <c r="C176" t="s">
        <v>660</v>
      </c>
      <c r="D176" t="s">
        <v>135</v>
      </c>
      <c r="E176">
        <v>175</v>
      </c>
      <c r="F176">
        <v>102</v>
      </c>
      <c r="G176" t="s">
        <v>661</v>
      </c>
      <c r="H176" t="s">
        <v>662</v>
      </c>
      <c r="I176" t="s">
        <v>663</v>
      </c>
      <c r="J176" t="s">
        <v>661</v>
      </c>
    </row>
    <row r="177" spans="1:10" x14ac:dyDescent="0.2">
      <c r="A177">
        <v>10205385</v>
      </c>
      <c r="B177" t="s">
        <v>133</v>
      </c>
      <c r="C177" t="s">
        <v>664</v>
      </c>
      <c r="D177" t="s">
        <v>135</v>
      </c>
      <c r="E177">
        <v>176</v>
      </c>
      <c r="F177">
        <v>102</v>
      </c>
      <c r="G177" t="s">
        <v>665</v>
      </c>
      <c r="H177" t="s">
        <v>666</v>
      </c>
      <c r="I177" t="s">
        <v>667</v>
      </c>
      <c r="J177" t="s">
        <v>665</v>
      </c>
    </row>
    <row r="178" spans="1:10" x14ac:dyDescent="0.2">
      <c r="A178">
        <v>10205402</v>
      </c>
      <c r="B178" t="s">
        <v>133</v>
      </c>
      <c r="C178" t="s">
        <v>668</v>
      </c>
      <c r="D178" t="s">
        <v>135</v>
      </c>
      <c r="E178">
        <v>177</v>
      </c>
      <c r="F178">
        <v>102</v>
      </c>
      <c r="G178" t="s">
        <v>130</v>
      </c>
      <c r="H178" t="s">
        <v>669</v>
      </c>
      <c r="I178" t="s">
        <v>670</v>
      </c>
      <c r="J178" t="s">
        <v>130</v>
      </c>
    </row>
    <row r="179" spans="1:10" x14ac:dyDescent="0.2">
      <c r="A179">
        <v>10205460</v>
      </c>
      <c r="B179" t="s">
        <v>133</v>
      </c>
      <c r="C179" t="s">
        <v>671</v>
      </c>
      <c r="D179" t="s">
        <v>135</v>
      </c>
      <c r="E179">
        <v>178</v>
      </c>
      <c r="F179">
        <v>102</v>
      </c>
      <c r="G179" t="s">
        <v>672</v>
      </c>
      <c r="H179" t="s">
        <v>673</v>
      </c>
      <c r="I179" t="s">
        <v>674</v>
      </c>
      <c r="J179" t="s">
        <v>672</v>
      </c>
    </row>
    <row r="180" spans="1:10" x14ac:dyDescent="0.2">
      <c r="A180">
        <v>10205558</v>
      </c>
      <c r="B180" t="s">
        <v>133</v>
      </c>
      <c r="C180" t="s">
        <v>675</v>
      </c>
      <c r="D180" t="s">
        <v>135</v>
      </c>
      <c r="E180">
        <v>179</v>
      </c>
      <c r="F180">
        <v>102</v>
      </c>
      <c r="G180" t="s">
        <v>62</v>
      </c>
      <c r="H180" t="s">
        <v>136</v>
      </c>
      <c r="I180" t="s">
        <v>137</v>
      </c>
      <c r="J180" t="s">
        <v>62</v>
      </c>
    </row>
    <row r="181" spans="1:10" x14ac:dyDescent="0.2">
      <c r="A181">
        <v>10205561</v>
      </c>
      <c r="B181" t="s">
        <v>133</v>
      </c>
      <c r="C181" t="s">
        <v>676</v>
      </c>
      <c r="D181" t="s">
        <v>135</v>
      </c>
      <c r="E181">
        <v>180</v>
      </c>
      <c r="F181">
        <v>102</v>
      </c>
      <c r="G181" t="s">
        <v>62</v>
      </c>
      <c r="H181" t="s">
        <v>677</v>
      </c>
      <c r="I181" t="s">
        <v>678</v>
      </c>
      <c r="J181" t="s">
        <v>62</v>
      </c>
    </row>
    <row r="182" spans="1:10" x14ac:dyDescent="0.2">
      <c r="A182">
        <v>10205574</v>
      </c>
      <c r="B182" t="s">
        <v>133</v>
      </c>
      <c r="C182" t="s">
        <v>679</v>
      </c>
      <c r="D182" t="s">
        <v>135</v>
      </c>
      <c r="E182">
        <v>181</v>
      </c>
      <c r="F182">
        <v>102</v>
      </c>
      <c r="G182" t="s">
        <v>62</v>
      </c>
      <c r="H182" t="s">
        <v>136</v>
      </c>
      <c r="I182" t="s">
        <v>137</v>
      </c>
      <c r="J182" t="s">
        <v>62</v>
      </c>
    </row>
    <row r="183" spans="1:10" x14ac:dyDescent="0.2">
      <c r="A183">
        <v>10205587</v>
      </c>
      <c r="B183" t="s">
        <v>133</v>
      </c>
      <c r="C183" t="s">
        <v>680</v>
      </c>
      <c r="D183" t="s">
        <v>135</v>
      </c>
      <c r="E183">
        <v>182</v>
      </c>
      <c r="F183">
        <v>102</v>
      </c>
      <c r="G183" t="s">
        <v>62</v>
      </c>
      <c r="H183" t="s">
        <v>136</v>
      </c>
      <c r="I183" t="s">
        <v>137</v>
      </c>
      <c r="J183" t="s">
        <v>62</v>
      </c>
    </row>
    <row r="184" spans="1:10" x14ac:dyDescent="0.2">
      <c r="A184">
        <v>10205590</v>
      </c>
      <c r="B184" t="s">
        <v>133</v>
      </c>
      <c r="C184" t="s">
        <v>681</v>
      </c>
      <c r="D184" t="s">
        <v>135</v>
      </c>
      <c r="E184">
        <v>183</v>
      </c>
      <c r="F184">
        <v>102</v>
      </c>
      <c r="G184" t="s">
        <v>62</v>
      </c>
      <c r="H184" t="s">
        <v>215</v>
      </c>
      <c r="I184" t="s">
        <v>71</v>
      </c>
      <c r="J184" t="s">
        <v>62</v>
      </c>
    </row>
    <row r="185" spans="1:10" x14ac:dyDescent="0.2">
      <c r="A185">
        <v>10205604</v>
      </c>
      <c r="B185" t="s">
        <v>133</v>
      </c>
      <c r="C185" t="s">
        <v>682</v>
      </c>
      <c r="D185" t="s">
        <v>135</v>
      </c>
      <c r="E185">
        <v>184</v>
      </c>
      <c r="F185">
        <v>102</v>
      </c>
      <c r="G185" t="s">
        <v>62</v>
      </c>
      <c r="H185" t="s">
        <v>136</v>
      </c>
      <c r="I185" t="s">
        <v>137</v>
      </c>
      <c r="J185" t="s">
        <v>62</v>
      </c>
    </row>
    <row r="186" spans="1:10" x14ac:dyDescent="0.2">
      <c r="A186">
        <v>10205617</v>
      </c>
      <c r="B186" t="s">
        <v>133</v>
      </c>
      <c r="C186" t="s">
        <v>683</v>
      </c>
      <c r="D186" t="s">
        <v>135</v>
      </c>
      <c r="E186">
        <v>185</v>
      </c>
      <c r="F186">
        <v>102</v>
      </c>
      <c r="G186" t="s">
        <v>62</v>
      </c>
      <c r="H186" t="s">
        <v>136</v>
      </c>
      <c r="I186" t="s">
        <v>137</v>
      </c>
      <c r="J186" t="s">
        <v>62</v>
      </c>
    </row>
    <row r="187" spans="1:10" x14ac:dyDescent="0.2">
      <c r="A187">
        <v>10205620</v>
      </c>
      <c r="B187" t="s">
        <v>133</v>
      </c>
      <c r="C187" t="s">
        <v>684</v>
      </c>
      <c r="D187" t="s">
        <v>135</v>
      </c>
      <c r="E187">
        <v>186</v>
      </c>
      <c r="F187">
        <v>102</v>
      </c>
      <c r="G187" t="s">
        <v>62</v>
      </c>
      <c r="H187" t="s">
        <v>136</v>
      </c>
      <c r="I187" t="s">
        <v>137</v>
      </c>
      <c r="J187" t="s">
        <v>62</v>
      </c>
    </row>
    <row r="188" spans="1:10" x14ac:dyDescent="0.2">
      <c r="A188">
        <v>10205633</v>
      </c>
      <c r="B188" t="s">
        <v>133</v>
      </c>
      <c r="C188" t="s">
        <v>685</v>
      </c>
      <c r="D188" t="s">
        <v>135</v>
      </c>
      <c r="E188">
        <v>187</v>
      </c>
      <c r="F188">
        <v>102</v>
      </c>
      <c r="G188" t="s">
        <v>62</v>
      </c>
      <c r="H188" t="s">
        <v>136</v>
      </c>
      <c r="I188" t="s">
        <v>137</v>
      </c>
      <c r="J188" t="s">
        <v>62</v>
      </c>
    </row>
    <row r="189" spans="1:10" x14ac:dyDescent="0.2">
      <c r="A189">
        <v>10205659</v>
      </c>
      <c r="B189" t="s">
        <v>133</v>
      </c>
      <c r="C189" t="s">
        <v>686</v>
      </c>
      <c r="D189" t="s">
        <v>135</v>
      </c>
      <c r="E189">
        <v>188</v>
      </c>
      <c r="F189">
        <v>102</v>
      </c>
      <c r="G189" t="s">
        <v>62</v>
      </c>
      <c r="H189" t="s">
        <v>136</v>
      </c>
      <c r="I189" t="s">
        <v>137</v>
      </c>
      <c r="J189" t="s">
        <v>62</v>
      </c>
    </row>
    <row r="190" spans="1:10" x14ac:dyDescent="0.2">
      <c r="A190">
        <v>10205662</v>
      </c>
      <c r="B190" t="s">
        <v>133</v>
      </c>
      <c r="C190" t="s">
        <v>687</v>
      </c>
      <c r="D190" t="s">
        <v>135</v>
      </c>
      <c r="E190">
        <v>189</v>
      </c>
      <c r="F190">
        <v>102</v>
      </c>
      <c r="G190" t="s">
        <v>62</v>
      </c>
      <c r="H190" t="s">
        <v>136</v>
      </c>
      <c r="I190" t="s">
        <v>137</v>
      </c>
      <c r="J190" t="s">
        <v>62</v>
      </c>
    </row>
    <row r="191" spans="1:10" x14ac:dyDescent="0.2">
      <c r="A191">
        <v>14400003</v>
      </c>
      <c r="B191" t="s">
        <v>133</v>
      </c>
      <c r="C191" t="s">
        <v>688</v>
      </c>
      <c r="D191" t="s">
        <v>135</v>
      </c>
      <c r="E191">
        <v>190</v>
      </c>
      <c r="F191">
        <v>102</v>
      </c>
      <c r="G191" t="s">
        <v>62</v>
      </c>
      <c r="H191" t="s">
        <v>136</v>
      </c>
      <c r="I191" t="s">
        <v>137</v>
      </c>
      <c r="J191" t="s">
        <v>62</v>
      </c>
    </row>
    <row r="192" spans="1:10" x14ac:dyDescent="0.2">
      <c r="A192">
        <v>14401013</v>
      </c>
      <c r="B192" t="s">
        <v>133</v>
      </c>
      <c r="C192" t="s">
        <v>689</v>
      </c>
      <c r="D192" t="s">
        <v>135</v>
      </c>
      <c r="E192">
        <v>191</v>
      </c>
      <c r="F192">
        <v>102</v>
      </c>
      <c r="G192" t="s">
        <v>690</v>
      </c>
      <c r="H192" t="s">
        <v>691</v>
      </c>
      <c r="I192" t="s">
        <v>692</v>
      </c>
      <c r="J192" t="s">
        <v>690</v>
      </c>
    </row>
    <row r="193" spans="1:10" x14ac:dyDescent="0.2">
      <c r="A193">
        <v>14401026</v>
      </c>
      <c r="B193" t="s">
        <v>133</v>
      </c>
      <c r="C193" t="s">
        <v>693</v>
      </c>
      <c r="D193" t="s">
        <v>135</v>
      </c>
      <c r="E193">
        <v>192</v>
      </c>
      <c r="F193">
        <v>102</v>
      </c>
      <c r="G193" t="s">
        <v>279</v>
      </c>
      <c r="H193" t="s">
        <v>694</v>
      </c>
      <c r="I193" t="s">
        <v>695</v>
      </c>
      <c r="J193" t="s">
        <v>279</v>
      </c>
    </row>
    <row r="194" spans="1:10" x14ac:dyDescent="0.2">
      <c r="A194">
        <v>14401039</v>
      </c>
      <c r="B194" t="s">
        <v>133</v>
      </c>
      <c r="C194" t="s">
        <v>595</v>
      </c>
      <c r="D194" t="s">
        <v>135</v>
      </c>
      <c r="E194">
        <v>193</v>
      </c>
      <c r="F194">
        <v>102</v>
      </c>
      <c r="G194" t="s">
        <v>62</v>
      </c>
      <c r="H194" t="s">
        <v>596</v>
      </c>
      <c r="I194" t="s">
        <v>597</v>
      </c>
      <c r="J194" t="s">
        <v>62</v>
      </c>
    </row>
    <row r="195" spans="1:10" x14ac:dyDescent="0.2">
      <c r="A195">
        <v>14401042</v>
      </c>
      <c r="B195" t="s">
        <v>133</v>
      </c>
      <c r="C195" t="s">
        <v>696</v>
      </c>
      <c r="D195" t="s">
        <v>135</v>
      </c>
      <c r="E195">
        <v>194</v>
      </c>
      <c r="F195">
        <v>102</v>
      </c>
      <c r="G195" t="s">
        <v>62</v>
      </c>
      <c r="H195" t="s">
        <v>596</v>
      </c>
      <c r="I195" t="s">
        <v>597</v>
      </c>
      <c r="J195" t="s">
        <v>62</v>
      </c>
    </row>
    <row r="196" spans="1:10" x14ac:dyDescent="0.2">
      <c r="A196">
        <v>14401055</v>
      </c>
      <c r="B196" t="s">
        <v>133</v>
      </c>
      <c r="C196" t="s">
        <v>697</v>
      </c>
      <c r="D196" t="s">
        <v>135</v>
      </c>
      <c r="E196">
        <v>195</v>
      </c>
      <c r="F196">
        <v>102</v>
      </c>
      <c r="G196" t="s">
        <v>698</v>
      </c>
      <c r="H196" t="s">
        <v>699</v>
      </c>
      <c r="I196" t="s">
        <v>700</v>
      </c>
      <c r="J196" t="s">
        <v>698</v>
      </c>
    </row>
    <row r="197" spans="1:10" x14ac:dyDescent="0.2">
      <c r="A197">
        <v>14401068</v>
      </c>
      <c r="B197" t="s">
        <v>133</v>
      </c>
      <c r="C197" t="s">
        <v>701</v>
      </c>
      <c r="D197" t="s">
        <v>135</v>
      </c>
      <c r="E197">
        <v>196</v>
      </c>
      <c r="F197">
        <v>102</v>
      </c>
      <c r="G197" t="s">
        <v>62</v>
      </c>
      <c r="H197" t="s">
        <v>596</v>
      </c>
      <c r="I197" t="s">
        <v>597</v>
      </c>
      <c r="J197" t="s">
        <v>62</v>
      </c>
    </row>
    <row r="198" spans="1:10" x14ac:dyDescent="0.2">
      <c r="A198">
        <v>14401071</v>
      </c>
      <c r="B198" t="s">
        <v>133</v>
      </c>
      <c r="C198" t="s">
        <v>595</v>
      </c>
      <c r="D198" t="s">
        <v>135</v>
      </c>
      <c r="E198">
        <v>197</v>
      </c>
      <c r="F198">
        <v>102</v>
      </c>
      <c r="G198" t="s">
        <v>62</v>
      </c>
      <c r="H198" t="s">
        <v>596</v>
      </c>
      <c r="I198" t="s">
        <v>597</v>
      </c>
      <c r="J198" t="s">
        <v>62</v>
      </c>
    </row>
    <row r="199" spans="1:10" x14ac:dyDescent="0.2">
      <c r="A199">
        <v>14401084</v>
      </c>
      <c r="B199" t="s">
        <v>133</v>
      </c>
      <c r="C199" t="s">
        <v>701</v>
      </c>
      <c r="D199" t="s">
        <v>135</v>
      </c>
      <c r="E199">
        <v>198</v>
      </c>
      <c r="F199">
        <v>102</v>
      </c>
      <c r="G199" t="s">
        <v>62</v>
      </c>
      <c r="H199" t="s">
        <v>596</v>
      </c>
      <c r="I199" t="s">
        <v>597</v>
      </c>
      <c r="J199" t="s">
        <v>62</v>
      </c>
    </row>
    <row r="200" spans="1:10" x14ac:dyDescent="0.2">
      <c r="A200">
        <v>14401097</v>
      </c>
      <c r="B200" t="s">
        <v>133</v>
      </c>
      <c r="C200" t="s">
        <v>702</v>
      </c>
      <c r="D200" t="s">
        <v>135</v>
      </c>
      <c r="E200">
        <v>199</v>
      </c>
      <c r="F200">
        <v>102</v>
      </c>
      <c r="G200" t="s">
        <v>82</v>
      </c>
      <c r="H200" t="s">
        <v>703</v>
      </c>
      <c r="I200" t="s">
        <v>704</v>
      </c>
      <c r="J200" t="s">
        <v>82</v>
      </c>
    </row>
    <row r="201" spans="1:10" x14ac:dyDescent="0.2">
      <c r="A201">
        <v>14401101</v>
      </c>
      <c r="B201" t="s">
        <v>133</v>
      </c>
      <c r="C201" t="s">
        <v>701</v>
      </c>
      <c r="D201" t="s">
        <v>135</v>
      </c>
      <c r="E201">
        <v>200</v>
      </c>
      <c r="F201">
        <v>102</v>
      </c>
      <c r="G201" t="s">
        <v>62</v>
      </c>
      <c r="H201" t="s">
        <v>596</v>
      </c>
      <c r="I201" t="s">
        <v>597</v>
      </c>
      <c r="J201" t="s">
        <v>62</v>
      </c>
    </row>
    <row r="202" spans="1:10" x14ac:dyDescent="0.2">
      <c r="A202">
        <v>14401127</v>
      </c>
      <c r="B202" t="s">
        <v>133</v>
      </c>
      <c r="C202" t="s">
        <v>705</v>
      </c>
      <c r="D202" t="s">
        <v>135</v>
      </c>
      <c r="E202">
        <v>201</v>
      </c>
      <c r="F202">
        <v>102</v>
      </c>
      <c r="G202" t="s">
        <v>94</v>
      </c>
      <c r="H202" t="s">
        <v>706</v>
      </c>
      <c r="I202" t="s">
        <v>707</v>
      </c>
      <c r="J202" t="s">
        <v>94</v>
      </c>
    </row>
    <row r="203" spans="1:10" x14ac:dyDescent="0.2">
      <c r="A203">
        <v>14401130</v>
      </c>
      <c r="B203" t="s">
        <v>133</v>
      </c>
      <c r="C203" t="s">
        <v>595</v>
      </c>
      <c r="D203" t="s">
        <v>135</v>
      </c>
      <c r="E203">
        <v>202</v>
      </c>
      <c r="F203">
        <v>102</v>
      </c>
      <c r="G203" t="s">
        <v>62</v>
      </c>
      <c r="H203" t="s">
        <v>596</v>
      </c>
      <c r="I203" t="s">
        <v>597</v>
      </c>
      <c r="J203" t="s">
        <v>62</v>
      </c>
    </row>
    <row r="204" spans="1:10" x14ac:dyDescent="0.2">
      <c r="A204">
        <v>14401143</v>
      </c>
      <c r="B204" t="s">
        <v>133</v>
      </c>
      <c r="C204" t="s">
        <v>701</v>
      </c>
      <c r="D204" t="s">
        <v>135</v>
      </c>
      <c r="E204">
        <v>203</v>
      </c>
      <c r="F204">
        <v>102</v>
      </c>
      <c r="G204" t="s">
        <v>62</v>
      </c>
      <c r="H204" t="s">
        <v>596</v>
      </c>
      <c r="I204" t="s">
        <v>597</v>
      </c>
      <c r="J204" t="s">
        <v>62</v>
      </c>
    </row>
    <row r="205" spans="1:10" x14ac:dyDescent="0.2">
      <c r="A205">
        <v>14401156</v>
      </c>
      <c r="B205" t="s">
        <v>133</v>
      </c>
      <c r="C205" t="s">
        <v>701</v>
      </c>
      <c r="D205" t="s">
        <v>135</v>
      </c>
      <c r="E205">
        <v>204</v>
      </c>
      <c r="F205">
        <v>102</v>
      </c>
      <c r="G205" t="s">
        <v>62</v>
      </c>
      <c r="H205" t="s">
        <v>596</v>
      </c>
      <c r="I205" t="s">
        <v>597</v>
      </c>
      <c r="J205" t="s">
        <v>62</v>
      </c>
    </row>
    <row r="206" spans="1:10" x14ac:dyDescent="0.2">
      <c r="A206">
        <v>14401169</v>
      </c>
      <c r="B206" t="s">
        <v>133</v>
      </c>
      <c r="C206" t="s">
        <v>702</v>
      </c>
      <c r="D206" t="s">
        <v>135</v>
      </c>
      <c r="E206">
        <v>205</v>
      </c>
      <c r="F206">
        <v>102</v>
      </c>
      <c r="G206" t="s">
        <v>82</v>
      </c>
      <c r="H206" t="s">
        <v>703</v>
      </c>
      <c r="I206" t="s">
        <v>704</v>
      </c>
      <c r="J206" t="s">
        <v>82</v>
      </c>
    </row>
    <row r="207" spans="1:10" x14ac:dyDescent="0.2">
      <c r="A207">
        <v>14401172</v>
      </c>
      <c r="B207" t="s">
        <v>133</v>
      </c>
      <c r="C207" t="s">
        <v>708</v>
      </c>
      <c r="D207" t="s">
        <v>135</v>
      </c>
      <c r="E207">
        <v>206</v>
      </c>
      <c r="F207">
        <v>102</v>
      </c>
      <c r="G207" t="s">
        <v>86</v>
      </c>
      <c r="H207" t="s">
        <v>709</v>
      </c>
      <c r="I207" t="s">
        <v>710</v>
      </c>
      <c r="J207" t="s">
        <v>86</v>
      </c>
    </row>
    <row r="208" spans="1:10" x14ac:dyDescent="0.2">
      <c r="A208">
        <v>14401185</v>
      </c>
      <c r="B208" t="s">
        <v>133</v>
      </c>
      <c r="C208" t="s">
        <v>711</v>
      </c>
      <c r="D208" t="s">
        <v>135</v>
      </c>
      <c r="E208">
        <v>207</v>
      </c>
      <c r="F208">
        <v>102</v>
      </c>
      <c r="G208" t="s">
        <v>62</v>
      </c>
      <c r="H208" t="s">
        <v>136</v>
      </c>
      <c r="I208" t="s">
        <v>137</v>
      </c>
      <c r="J208" t="s">
        <v>62</v>
      </c>
    </row>
    <row r="209" spans="1:10" x14ac:dyDescent="0.2">
      <c r="A209">
        <v>14401198</v>
      </c>
      <c r="B209" t="s">
        <v>133</v>
      </c>
      <c r="C209" t="s">
        <v>712</v>
      </c>
      <c r="D209" t="s">
        <v>135</v>
      </c>
      <c r="E209">
        <v>208</v>
      </c>
      <c r="F209">
        <v>102</v>
      </c>
      <c r="G209" t="s">
        <v>291</v>
      </c>
      <c r="H209" t="s">
        <v>713</v>
      </c>
      <c r="I209" t="s">
        <v>293</v>
      </c>
      <c r="J209" t="s">
        <v>291</v>
      </c>
    </row>
    <row r="210" spans="1:10" x14ac:dyDescent="0.2">
      <c r="A210">
        <v>14401202</v>
      </c>
      <c r="B210" t="s">
        <v>133</v>
      </c>
      <c r="C210" t="s">
        <v>689</v>
      </c>
      <c r="D210" t="s">
        <v>135</v>
      </c>
      <c r="E210">
        <v>209</v>
      </c>
      <c r="F210">
        <v>102</v>
      </c>
      <c r="G210" t="s">
        <v>690</v>
      </c>
      <c r="H210" t="s">
        <v>691</v>
      </c>
      <c r="I210" t="s">
        <v>692</v>
      </c>
      <c r="J210" t="s">
        <v>690</v>
      </c>
    </row>
    <row r="211" spans="1:10" x14ac:dyDescent="0.2">
      <c r="A211">
        <v>14401215</v>
      </c>
      <c r="B211" t="s">
        <v>133</v>
      </c>
      <c r="C211" t="s">
        <v>714</v>
      </c>
      <c r="D211" t="s">
        <v>135</v>
      </c>
      <c r="E211">
        <v>210</v>
      </c>
      <c r="F211">
        <v>102</v>
      </c>
      <c r="G211" t="s">
        <v>78</v>
      </c>
      <c r="H211" t="s">
        <v>715</v>
      </c>
      <c r="I211" t="s">
        <v>716</v>
      </c>
      <c r="J211" t="s">
        <v>78</v>
      </c>
    </row>
    <row r="212" spans="1:10" x14ac:dyDescent="0.2">
      <c r="A212">
        <v>14401228</v>
      </c>
      <c r="B212" t="s">
        <v>133</v>
      </c>
      <c r="C212" t="s">
        <v>717</v>
      </c>
      <c r="D212" t="s">
        <v>135</v>
      </c>
      <c r="E212">
        <v>211</v>
      </c>
      <c r="F212">
        <v>102</v>
      </c>
      <c r="G212" t="s">
        <v>106</v>
      </c>
      <c r="H212" t="s">
        <v>718</v>
      </c>
      <c r="I212" t="s">
        <v>719</v>
      </c>
      <c r="J212" t="s">
        <v>106</v>
      </c>
    </row>
    <row r="213" spans="1:10" x14ac:dyDescent="0.2">
      <c r="A213">
        <v>14401231</v>
      </c>
      <c r="B213" t="s">
        <v>133</v>
      </c>
      <c r="C213" t="s">
        <v>720</v>
      </c>
      <c r="D213" t="s">
        <v>135</v>
      </c>
      <c r="E213">
        <v>212</v>
      </c>
      <c r="F213">
        <v>102</v>
      </c>
      <c r="G213" t="s">
        <v>102</v>
      </c>
      <c r="H213" t="s">
        <v>721</v>
      </c>
      <c r="I213" t="s">
        <v>722</v>
      </c>
      <c r="J213" t="s">
        <v>102</v>
      </c>
    </row>
    <row r="214" spans="1:10" x14ac:dyDescent="0.2">
      <c r="A214">
        <v>14401244</v>
      </c>
      <c r="B214" t="s">
        <v>133</v>
      </c>
      <c r="C214" t="s">
        <v>723</v>
      </c>
      <c r="D214" t="s">
        <v>135</v>
      </c>
      <c r="E214">
        <v>213</v>
      </c>
      <c r="F214">
        <v>102</v>
      </c>
      <c r="G214" t="s">
        <v>447</v>
      </c>
      <c r="H214" t="s">
        <v>724</v>
      </c>
      <c r="I214" t="s">
        <v>449</v>
      </c>
      <c r="J214" t="s">
        <v>447</v>
      </c>
    </row>
    <row r="215" spans="1:10" x14ac:dyDescent="0.2">
      <c r="A215">
        <v>14401257</v>
      </c>
      <c r="B215" t="s">
        <v>133</v>
      </c>
      <c r="C215" t="s">
        <v>701</v>
      </c>
      <c r="D215" t="s">
        <v>135</v>
      </c>
      <c r="E215">
        <v>214</v>
      </c>
      <c r="F215">
        <v>102</v>
      </c>
      <c r="G215" t="s">
        <v>62</v>
      </c>
      <c r="H215" t="s">
        <v>596</v>
      </c>
      <c r="I215" t="s">
        <v>597</v>
      </c>
      <c r="J215" t="s">
        <v>62</v>
      </c>
    </row>
    <row r="216" spans="1:10" x14ac:dyDescent="0.2">
      <c r="A216">
        <v>14401260</v>
      </c>
      <c r="B216" t="s">
        <v>133</v>
      </c>
      <c r="C216" t="s">
        <v>725</v>
      </c>
      <c r="D216" t="s">
        <v>135</v>
      </c>
      <c r="E216">
        <v>215</v>
      </c>
      <c r="F216">
        <v>102</v>
      </c>
      <c r="G216" t="s">
        <v>102</v>
      </c>
      <c r="H216" t="s">
        <v>721</v>
      </c>
      <c r="I216" t="s">
        <v>722</v>
      </c>
      <c r="J216" t="s">
        <v>102</v>
      </c>
    </row>
    <row r="217" spans="1:10" x14ac:dyDescent="0.2">
      <c r="A217">
        <v>14401273</v>
      </c>
      <c r="B217" t="s">
        <v>133</v>
      </c>
      <c r="C217" t="s">
        <v>726</v>
      </c>
      <c r="D217" t="s">
        <v>135</v>
      </c>
      <c r="E217">
        <v>216</v>
      </c>
      <c r="F217">
        <v>102</v>
      </c>
      <c r="G217" t="s">
        <v>98</v>
      </c>
      <c r="H217" t="s">
        <v>727</v>
      </c>
      <c r="I217" t="s">
        <v>728</v>
      </c>
      <c r="J217" t="s">
        <v>98</v>
      </c>
    </row>
    <row r="218" spans="1:10" x14ac:dyDescent="0.2">
      <c r="A218">
        <v>14401286</v>
      </c>
      <c r="B218" t="s">
        <v>133</v>
      </c>
      <c r="C218" t="s">
        <v>729</v>
      </c>
      <c r="D218" t="s">
        <v>135</v>
      </c>
      <c r="E218">
        <v>217</v>
      </c>
      <c r="F218">
        <v>102</v>
      </c>
      <c r="G218" t="s">
        <v>114</v>
      </c>
      <c r="H218" t="s">
        <v>730</v>
      </c>
      <c r="I218" t="s">
        <v>731</v>
      </c>
      <c r="J218" t="s">
        <v>114</v>
      </c>
    </row>
    <row r="219" spans="1:10" x14ac:dyDescent="0.2">
      <c r="A219">
        <v>14401299</v>
      </c>
      <c r="B219" t="s">
        <v>133</v>
      </c>
      <c r="C219" t="s">
        <v>732</v>
      </c>
      <c r="D219" t="s">
        <v>135</v>
      </c>
      <c r="E219">
        <v>218</v>
      </c>
      <c r="F219">
        <v>102</v>
      </c>
      <c r="G219" t="s">
        <v>62</v>
      </c>
      <c r="H219" t="s">
        <v>733</v>
      </c>
      <c r="I219" t="s">
        <v>734</v>
      </c>
      <c r="J219" t="s">
        <v>62</v>
      </c>
    </row>
    <row r="220" spans="1:10" x14ac:dyDescent="0.2">
      <c r="A220">
        <v>14401332</v>
      </c>
      <c r="B220" t="s">
        <v>133</v>
      </c>
      <c r="C220" t="s">
        <v>701</v>
      </c>
      <c r="D220" t="s">
        <v>135</v>
      </c>
      <c r="E220">
        <v>219</v>
      </c>
      <c r="F220">
        <v>102</v>
      </c>
      <c r="G220" t="s">
        <v>62</v>
      </c>
      <c r="H220" t="s">
        <v>596</v>
      </c>
      <c r="I220" t="s">
        <v>597</v>
      </c>
      <c r="J220" t="s">
        <v>62</v>
      </c>
    </row>
    <row r="221" spans="1:10" x14ac:dyDescent="0.2">
      <c r="A221">
        <v>14401345</v>
      </c>
      <c r="B221" t="s">
        <v>133</v>
      </c>
      <c r="C221" t="s">
        <v>702</v>
      </c>
      <c r="D221" t="s">
        <v>135</v>
      </c>
      <c r="E221">
        <v>220</v>
      </c>
      <c r="F221">
        <v>102</v>
      </c>
      <c r="G221" t="s">
        <v>82</v>
      </c>
      <c r="H221" t="s">
        <v>703</v>
      </c>
      <c r="I221" t="s">
        <v>704</v>
      </c>
      <c r="J221" t="s">
        <v>82</v>
      </c>
    </row>
    <row r="222" spans="1:10" x14ac:dyDescent="0.2">
      <c r="A222">
        <v>14401358</v>
      </c>
      <c r="B222" t="s">
        <v>133</v>
      </c>
      <c r="C222" t="s">
        <v>595</v>
      </c>
      <c r="D222" t="s">
        <v>135</v>
      </c>
      <c r="E222">
        <v>221</v>
      </c>
      <c r="F222">
        <v>102</v>
      </c>
      <c r="G222" t="s">
        <v>62</v>
      </c>
      <c r="H222" t="s">
        <v>596</v>
      </c>
      <c r="I222" t="s">
        <v>597</v>
      </c>
      <c r="J222" t="s">
        <v>62</v>
      </c>
    </row>
    <row r="223" spans="1:10" x14ac:dyDescent="0.2">
      <c r="A223">
        <v>14401361</v>
      </c>
      <c r="B223" t="s">
        <v>133</v>
      </c>
      <c r="C223" t="s">
        <v>735</v>
      </c>
      <c r="D223" t="s">
        <v>135</v>
      </c>
      <c r="E223">
        <v>222</v>
      </c>
      <c r="F223">
        <v>102</v>
      </c>
      <c r="G223" t="s">
        <v>62</v>
      </c>
      <c r="H223" t="s">
        <v>733</v>
      </c>
      <c r="I223" t="s">
        <v>734</v>
      </c>
      <c r="J223" t="s">
        <v>62</v>
      </c>
    </row>
    <row r="224" spans="1:10" x14ac:dyDescent="0.2">
      <c r="A224">
        <v>14401387</v>
      </c>
      <c r="B224" t="s">
        <v>133</v>
      </c>
      <c r="C224" t="s">
        <v>736</v>
      </c>
      <c r="D224" t="s">
        <v>135</v>
      </c>
      <c r="E224">
        <v>223</v>
      </c>
      <c r="F224">
        <v>102</v>
      </c>
      <c r="G224" t="s">
        <v>62</v>
      </c>
      <c r="H224" t="s">
        <v>596</v>
      </c>
      <c r="I224" t="s">
        <v>597</v>
      </c>
      <c r="J224" t="s">
        <v>62</v>
      </c>
    </row>
    <row r="225" spans="1:10" x14ac:dyDescent="0.2">
      <c r="A225">
        <v>14401390</v>
      </c>
      <c r="B225" t="s">
        <v>133</v>
      </c>
      <c r="C225" t="s">
        <v>701</v>
      </c>
      <c r="D225" t="s">
        <v>135</v>
      </c>
      <c r="E225">
        <v>224</v>
      </c>
      <c r="F225">
        <v>102</v>
      </c>
      <c r="G225" t="s">
        <v>62</v>
      </c>
      <c r="H225" t="s">
        <v>737</v>
      </c>
      <c r="I225" t="s">
        <v>597</v>
      </c>
      <c r="J225" t="s">
        <v>62</v>
      </c>
    </row>
    <row r="226" spans="1:10" x14ac:dyDescent="0.2">
      <c r="A226">
        <v>10300006</v>
      </c>
      <c r="B226" t="s">
        <v>738</v>
      </c>
      <c r="C226" t="s">
        <v>60</v>
      </c>
      <c r="D226" t="s">
        <v>739</v>
      </c>
      <c r="E226">
        <v>225</v>
      </c>
      <c r="F226">
        <v>103</v>
      </c>
      <c r="G226" t="s">
        <v>62</v>
      </c>
      <c r="H226" t="s">
        <v>740</v>
      </c>
      <c r="I226" t="s">
        <v>741</v>
      </c>
      <c r="J226" t="s">
        <v>62</v>
      </c>
    </row>
    <row r="227" spans="1:10" x14ac:dyDescent="0.2">
      <c r="A227">
        <v>10300019</v>
      </c>
      <c r="B227" t="s">
        <v>738</v>
      </c>
      <c r="C227" t="s">
        <v>742</v>
      </c>
      <c r="D227" t="s">
        <v>739</v>
      </c>
      <c r="E227">
        <v>226</v>
      </c>
      <c r="F227">
        <v>103</v>
      </c>
      <c r="G227" t="s">
        <v>62</v>
      </c>
      <c r="H227" t="s">
        <v>740</v>
      </c>
      <c r="I227" t="s">
        <v>741</v>
      </c>
      <c r="J227" t="s">
        <v>62</v>
      </c>
    </row>
    <row r="228" spans="1:10" x14ac:dyDescent="0.2">
      <c r="A228">
        <v>10300022</v>
      </c>
      <c r="B228" t="s">
        <v>738</v>
      </c>
      <c r="C228" t="s">
        <v>743</v>
      </c>
      <c r="D228" t="s">
        <v>739</v>
      </c>
      <c r="E228">
        <v>227</v>
      </c>
      <c r="F228">
        <v>103</v>
      </c>
      <c r="G228" t="s">
        <v>62</v>
      </c>
      <c r="H228" t="s">
        <v>740</v>
      </c>
      <c r="I228" t="s">
        <v>741</v>
      </c>
      <c r="J228" t="s">
        <v>62</v>
      </c>
    </row>
    <row r="229" spans="1:10" x14ac:dyDescent="0.2">
      <c r="A229">
        <v>10300035</v>
      </c>
      <c r="B229" t="s">
        <v>738</v>
      </c>
      <c r="C229" t="s">
        <v>744</v>
      </c>
      <c r="D229" t="s">
        <v>739</v>
      </c>
      <c r="E229">
        <v>228</v>
      </c>
      <c r="F229">
        <v>103</v>
      </c>
      <c r="G229" t="s">
        <v>106</v>
      </c>
      <c r="H229" t="s">
        <v>745</v>
      </c>
      <c r="I229" t="s">
        <v>746</v>
      </c>
      <c r="J229" t="s">
        <v>106</v>
      </c>
    </row>
    <row r="230" spans="1:10" x14ac:dyDescent="0.2">
      <c r="A230">
        <v>10301016</v>
      </c>
      <c r="B230" t="s">
        <v>738</v>
      </c>
      <c r="C230" t="s">
        <v>747</v>
      </c>
      <c r="D230" t="s">
        <v>739</v>
      </c>
      <c r="E230">
        <v>229</v>
      </c>
      <c r="F230">
        <v>103</v>
      </c>
      <c r="G230" t="s">
        <v>62</v>
      </c>
      <c r="H230" t="s">
        <v>748</v>
      </c>
      <c r="I230" t="s">
        <v>71</v>
      </c>
      <c r="J230" t="s">
        <v>62</v>
      </c>
    </row>
    <row r="231" spans="1:10" x14ac:dyDescent="0.2">
      <c r="A231">
        <v>10301029</v>
      </c>
      <c r="B231" t="s">
        <v>738</v>
      </c>
      <c r="C231" t="s">
        <v>749</v>
      </c>
      <c r="D231" t="s">
        <v>739</v>
      </c>
      <c r="E231">
        <v>230</v>
      </c>
      <c r="F231">
        <v>103</v>
      </c>
      <c r="G231" t="s">
        <v>62</v>
      </c>
      <c r="H231" t="s">
        <v>740</v>
      </c>
      <c r="I231" t="s">
        <v>741</v>
      </c>
      <c r="J231" t="s">
        <v>62</v>
      </c>
    </row>
    <row r="232" spans="1:10" x14ac:dyDescent="0.2">
      <c r="A232">
        <v>10301032</v>
      </c>
      <c r="B232" t="s">
        <v>738</v>
      </c>
      <c r="C232" t="s">
        <v>750</v>
      </c>
      <c r="D232" t="s">
        <v>739</v>
      </c>
      <c r="E232">
        <v>231</v>
      </c>
      <c r="F232">
        <v>103</v>
      </c>
      <c r="G232" t="s">
        <v>62</v>
      </c>
      <c r="H232" t="s">
        <v>751</v>
      </c>
      <c r="I232" t="s">
        <v>752</v>
      </c>
      <c r="J232" t="s">
        <v>62</v>
      </c>
    </row>
    <row r="233" spans="1:10" x14ac:dyDescent="0.2">
      <c r="A233">
        <v>10301045</v>
      </c>
      <c r="B233" t="s">
        <v>738</v>
      </c>
      <c r="C233" t="s">
        <v>753</v>
      </c>
      <c r="D233" t="s">
        <v>739</v>
      </c>
      <c r="E233">
        <v>232</v>
      </c>
      <c r="F233">
        <v>103</v>
      </c>
      <c r="G233" t="s">
        <v>62</v>
      </c>
      <c r="H233" t="s">
        <v>740</v>
      </c>
      <c r="I233" t="s">
        <v>741</v>
      </c>
      <c r="J233" t="s">
        <v>62</v>
      </c>
    </row>
    <row r="234" spans="1:10" x14ac:dyDescent="0.2">
      <c r="A234">
        <v>10301058</v>
      </c>
      <c r="B234" t="s">
        <v>738</v>
      </c>
      <c r="C234" t="s">
        <v>754</v>
      </c>
      <c r="D234" t="s">
        <v>739</v>
      </c>
      <c r="E234">
        <v>233</v>
      </c>
      <c r="F234">
        <v>103</v>
      </c>
      <c r="G234" t="s">
        <v>62</v>
      </c>
      <c r="H234" t="s">
        <v>755</v>
      </c>
      <c r="I234" t="s">
        <v>756</v>
      </c>
      <c r="J234" t="s">
        <v>62</v>
      </c>
    </row>
    <row r="235" spans="1:10" x14ac:dyDescent="0.2">
      <c r="A235">
        <v>10301061</v>
      </c>
      <c r="B235" t="s">
        <v>738</v>
      </c>
      <c r="C235" t="s">
        <v>757</v>
      </c>
      <c r="D235" t="s">
        <v>739</v>
      </c>
      <c r="E235">
        <v>234</v>
      </c>
      <c r="F235">
        <v>103</v>
      </c>
      <c r="G235" t="s">
        <v>62</v>
      </c>
      <c r="H235" t="s">
        <v>748</v>
      </c>
      <c r="I235" t="s">
        <v>758</v>
      </c>
      <c r="J235" t="s">
        <v>62</v>
      </c>
    </row>
    <row r="236" spans="1:10" x14ac:dyDescent="0.2">
      <c r="A236">
        <v>10301074</v>
      </c>
      <c r="B236" t="s">
        <v>738</v>
      </c>
      <c r="C236" t="s">
        <v>759</v>
      </c>
      <c r="D236" t="s">
        <v>739</v>
      </c>
      <c r="E236">
        <v>235</v>
      </c>
      <c r="F236">
        <v>103</v>
      </c>
      <c r="G236" t="s">
        <v>74</v>
      </c>
      <c r="H236" t="s">
        <v>760</v>
      </c>
      <c r="I236" t="s">
        <v>761</v>
      </c>
      <c r="J236" t="s">
        <v>74</v>
      </c>
    </row>
    <row r="237" spans="1:10" x14ac:dyDescent="0.2">
      <c r="A237">
        <v>10301087</v>
      </c>
      <c r="B237" t="s">
        <v>738</v>
      </c>
      <c r="C237" t="s">
        <v>762</v>
      </c>
      <c r="D237" t="s">
        <v>739</v>
      </c>
      <c r="E237">
        <v>236</v>
      </c>
      <c r="F237">
        <v>103</v>
      </c>
      <c r="G237" t="s">
        <v>236</v>
      </c>
      <c r="H237" t="s">
        <v>763</v>
      </c>
      <c r="I237" t="s">
        <v>238</v>
      </c>
      <c r="J237" t="s">
        <v>236</v>
      </c>
    </row>
    <row r="238" spans="1:10" x14ac:dyDescent="0.2">
      <c r="A238">
        <v>10301090</v>
      </c>
      <c r="B238" t="s">
        <v>738</v>
      </c>
      <c r="C238" t="s">
        <v>764</v>
      </c>
      <c r="D238" t="s">
        <v>739</v>
      </c>
      <c r="E238">
        <v>237</v>
      </c>
      <c r="F238">
        <v>103</v>
      </c>
      <c r="G238" t="s">
        <v>78</v>
      </c>
      <c r="H238" t="s">
        <v>149</v>
      </c>
      <c r="I238" t="s">
        <v>248</v>
      </c>
      <c r="J238" t="s">
        <v>78</v>
      </c>
    </row>
    <row r="239" spans="1:10" x14ac:dyDescent="0.2">
      <c r="A239">
        <v>10301104</v>
      </c>
      <c r="B239" t="s">
        <v>738</v>
      </c>
      <c r="C239" t="s">
        <v>765</v>
      </c>
      <c r="D239" t="s">
        <v>739</v>
      </c>
      <c r="E239">
        <v>238</v>
      </c>
      <c r="F239">
        <v>103</v>
      </c>
      <c r="G239" t="s">
        <v>163</v>
      </c>
      <c r="H239" t="s">
        <v>766</v>
      </c>
      <c r="I239" t="s">
        <v>165</v>
      </c>
      <c r="J239" t="s">
        <v>163</v>
      </c>
    </row>
    <row r="240" spans="1:10" x14ac:dyDescent="0.2">
      <c r="A240">
        <v>10301117</v>
      </c>
      <c r="B240" t="s">
        <v>738</v>
      </c>
      <c r="C240" t="s">
        <v>744</v>
      </c>
      <c r="D240" t="s">
        <v>739</v>
      </c>
      <c r="E240">
        <v>239</v>
      </c>
      <c r="F240">
        <v>103</v>
      </c>
      <c r="G240" t="s">
        <v>106</v>
      </c>
      <c r="H240" t="s">
        <v>745</v>
      </c>
      <c r="I240" t="s">
        <v>746</v>
      </c>
      <c r="J240" t="s">
        <v>106</v>
      </c>
    </row>
    <row r="241" spans="1:10" x14ac:dyDescent="0.2">
      <c r="A241">
        <v>10301120</v>
      </c>
      <c r="B241" t="s">
        <v>738</v>
      </c>
      <c r="C241" t="s">
        <v>767</v>
      </c>
      <c r="D241" t="s">
        <v>739</v>
      </c>
      <c r="E241">
        <v>240</v>
      </c>
      <c r="F241">
        <v>103</v>
      </c>
      <c r="G241" t="s">
        <v>279</v>
      </c>
      <c r="H241" t="s">
        <v>768</v>
      </c>
      <c r="I241" t="s">
        <v>769</v>
      </c>
      <c r="J241" t="s">
        <v>279</v>
      </c>
    </row>
    <row r="242" spans="1:10" x14ac:dyDescent="0.2">
      <c r="A242">
        <v>10301133</v>
      </c>
      <c r="B242" t="s">
        <v>738</v>
      </c>
      <c r="C242" t="s">
        <v>770</v>
      </c>
      <c r="D242" t="s">
        <v>739</v>
      </c>
      <c r="E242">
        <v>241</v>
      </c>
      <c r="F242">
        <v>103</v>
      </c>
      <c r="G242" t="s">
        <v>299</v>
      </c>
      <c r="H242" t="s">
        <v>771</v>
      </c>
      <c r="I242" t="s">
        <v>301</v>
      </c>
      <c r="J242" t="s">
        <v>299</v>
      </c>
    </row>
    <row r="243" spans="1:10" x14ac:dyDescent="0.2">
      <c r="A243">
        <v>10301146</v>
      </c>
      <c r="B243" t="s">
        <v>738</v>
      </c>
      <c r="C243" t="s">
        <v>772</v>
      </c>
      <c r="D243" t="s">
        <v>739</v>
      </c>
      <c r="E243">
        <v>242</v>
      </c>
      <c r="F243">
        <v>103</v>
      </c>
      <c r="G243" t="s">
        <v>318</v>
      </c>
      <c r="H243" t="s">
        <v>773</v>
      </c>
      <c r="I243" t="s">
        <v>774</v>
      </c>
      <c r="J243" t="s">
        <v>318</v>
      </c>
    </row>
    <row r="244" spans="1:10" x14ac:dyDescent="0.2">
      <c r="A244">
        <v>10301159</v>
      </c>
      <c r="B244" t="s">
        <v>738</v>
      </c>
      <c r="C244" t="s">
        <v>775</v>
      </c>
      <c r="D244" t="s">
        <v>739</v>
      </c>
      <c r="E244">
        <v>243</v>
      </c>
      <c r="F244">
        <v>103</v>
      </c>
      <c r="G244" t="s">
        <v>86</v>
      </c>
      <c r="H244" t="s">
        <v>776</v>
      </c>
      <c r="I244" t="s">
        <v>777</v>
      </c>
      <c r="J244" t="s">
        <v>86</v>
      </c>
    </row>
    <row r="245" spans="1:10" x14ac:dyDescent="0.2">
      <c r="A245">
        <v>10301162</v>
      </c>
      <c r="B245" t="s">
        <v>738</v>
      </c>
      <c r="C245" t="s">
        <v>744</v>
      </c>
      <c r="D245" t="s">
        <v>739</v>
      </c>
      <c r="E245">
        <v>244</v>
      </c>
      <c r="F245">
        <v>103</v>
      </c>
      <c r="G245" t="s">
        <v>106</v>
      </c>
      <c r="H245" t="s">
        <v>745</v>
      </c>
      <c r="I245" t="s">
        <v>746</v>
      </c>
      <c r="J245" t="s">
        <v>106</v>
      </c>
    </row>
    <row r="246" spans="1:10" x14ac:dyDescent="0.2">
      <c r="A246">
        <v>10301175</v>
      </c>
      <c r="B246" t="s">
        <v>738</v>
      </c>
      <c r="C246" t="s">
        <v>778</v>
      </c>
      <c r="D246" t="s">
        <v>739</v>
      </c>
      <c r="E246">
        <v>245</v>
      </c>
      <c r="F246">
        <v>103</v>
      </c>
      <c r="G246" t="s">
        <v>374</v>
      </c>
      <c r="H246" t="s">
        <v>779</v>
      </c>
      <c r="I246" t="s">
        <v>780</v>
      </c>
      <c r="J246" t="s">
        <v>374</v>
      </c>
    </row>
    <row r="247" spans="1:10" x14ac:dyDescent="0.2">
      <c r="A247">
        <v>10301188</v>
      </c>
      <c r="B247" t="s">
        <v>738</v>
      </c>
      <c r="C247" t="s">
        <v>781</v>
      </c>
      <c r="D247" t="s">
        <v>739</v>
      </c>
      <c r="E247">
        <v>246</v>
      </c>
      <c r="F247">
        <v>103</v>
      </c>
      <c r="G247" t="s">
        <v>94</v>
      </c>
      <c r="H247" t="s">
        <v>782</v>
      </c>
      <c r="I247" t="s">
        <v>783</v>
      </c>
      <c r="J247" t="s">
        <v>94</v>
      </c>
    </row>
    <row r="248" spans="1:10" x14ac:dyDescent="0.2">
      <c r="A248">
        <v>10301191</v>
      </c>
      <c r="B248" t="s">
        <v>738</v>
      </c>
      <c r="C248" t="s">
        <v>784</v>
      </c>
      <c r="D248" t="s">
        <v>739</v>
      </c>
      <c r="E248">
        <v>247</v>
      </c>
      <c r="F248">
        <v>103</v>
      </c>
      <c r="G248" t="s">
        <v>98</v>
      </c>
      <c r="H248" t="s">
        <v>785</v>
      </c>
      <c r="I248" t="s">
        <v>421</v>
      </c>
      <c r="J248" t="s">
        <v>98</v>
      </c>
    </row>
    <row r="249" spans="1:10" x14ac:dyDescent="0.2">
      <c r="A249">
        <v>10301205</v>
      </c>
      <c r="B249" t="s">
        <v>738</v>
      </c>
      <c r="C249" t="s">
        <v>786</v>
      </c>
      <c r="D249" t="s">
        <v>739</v>
      </c>
      <c r="E249">
        <v>248</v>
      </c>
      <c r="F249">
        <v>103</v>
      </c>
      <c r="G249" t="s">
        <v>102</v>
      </c>
      <c r="H249" t="s">
        <v>787</v>
      </c>
      <c r="I249" t="s">
        <v>104</v>
      </c>
      <c r="J249" t="s">
        <v>102</v>
      </c>
    </row>
    <row r="250" spans="1:10" x14ac:dyDescent="0.2">
      <c r="A250">
        <v>10301218</v>
      </c>
      <c r="B250" t="s">
        <v>738</v>
      </c>
      <c r="C250" t="s">
        <v>744</v>
      </c>
      <c r="D250" t="s">
        <v>739</v>
      </c>
      <c r="E250">
        <v>249</v>
      </c>
      <c r="F250">
        <v>103</v>
      </c>
      <c r="G250" t="s">
        <v>106</v>
      </c>
      <c r="H250" t="s">
        <v>745</v>
      </c>
      <c r="I250" t="s">
        <v>746</v>
      </c>
      <c r="J250" t="s">
        <v>106</v>
      </c>
    </row>
    <row r="251" spans="1:10" x14ac:dyDescent="0.2">
      <c r="A251">
        <v>10301221</v>
      </c>
      <c r="B251" t="s">
        <v>738</v>
      </c>
      <c r="C251" t="s">
        <v>744</v>
      </c>
      <c r="D251" t="s">
        <v>739</v>
      </c>
      <c r="E251">
        <v>250</v>
      </c>
      <c r="F251">
        <v>103</v>
      </c>
      <c r="G251" t="s">
        <v>106</v>
      </c>
      <c r="H251" t="s">
        <v>745</v>
      </c>
      <c r="I251" t="s">
        <v>746</v>
      </c>
      <c r="J251" t="s">
        <v>106</v>
      </c>
    </row>
    <row r="252" spans="1:10" x14ac:dyDescent="0.2">
      <c r="A252">
        <v>10301234</v>
      </c>
      <c r="B252" t="s">
        <v>738</v>
      </c>
      <c r="C252" t="s">
        <v>744</v>
      </c>
      <c r="D252" t="s">
        <v>739</v>
      </c>
      <c r="E252">
        <v>251</v>
      </c>
      <c r="F252">
        <v>103</v>
      </c>
      <c r="G252" t="s">
        <v>106</v>
      </c>
      <c r="H252" t="s">
        <v>745</v>
      </c>
      <c r="I252" t="s">
        <v>746</v>
      </c>
      <c r="J252" t="s">
        <v>106</v>
      </c>
    </row>
    <row r="253" spans="1:10" x14ac:dyDescent="0.2">
      <c r="A253">
        <v>10301247</v>
      </c>
      <c r="B253" t="s">
        <v>738</v>
      </c>
      <c r="C253" t="s">
        <v>788</v>
      </c>
      <c r="D253" t="s">
        <v>739</v>
      </c>
      <c r="E253">
        <v>252</v>
      </c>
      <c r="F253">
        <v>103</v>
      </c>
      <c r="G253" t="s">
        <v>114</v>
      </c>
      <c r="H253" t="s">
        <v>789</v>
      </c>
      <c r="I253" t="s">
        <v>790</v>
      </c>
      <c r="J253" t="s">
        <v>114</v>
      </c>
    </row>
    <row r="254" spans="1:10" x14ac:dyDescent="0.2">
      <c r="A254">
        <v>10301250</v>
      </c>
      <c r="B254" t="s">
        <v>738</v>
      </c>
      <c r="C254" t="s">
        <v>744</v>
      </c>
      <c r="D254" t="s">
        <v>739</v>
      </c>
      <c r="E254">
        <v>253</v>
      </c>
      <c r="F254">
        <v>103</v>
      </c>
      <c r="G254" t="s">
        <v>106</v>
      </c>
      <c r="H254" t="s">
        <v>745</v>
      </c>
      <c r="I254" t="s">
        <v>746</v>
      </c>
      <c r="J254" t="s">
        <v>106</v>
      </c>
    </row>
    <row r="255" spans="1:10" x14ac:dyDescent="0.2">
      <c r="A255">
        <v>10301263</v>
      </c>
      <c r="B255" t="s">
        <v>738</v>
      </c>
      <c r="C255" t="s">
        <v>791</v>
      </c>
      <c r="D255" t="s">
        <v>739</v>
      </c>
      <c r="E255">
        <v>254</v>
      </c>
      <c r="F255">
        <v>103</v>
      </c>
      <c r="G255" t="s">
        <v>559</v>
      </c>
      <c r="H255" t="s">
        <v>792</v>
      </c>
      <c r="I255" t="s">
        <v>561</v>
      </c>
      <c r="J255" t="s">
        <v>559</v>
      </c>
    </row>
    <row r="256" spans="1:10" x14ac:dyDescent="0.2">
      <c r="A256">
        <v>10301276</v>
      </c>
      <c r="B256" t="s">
        <v>738</v>
      </c>
      <c r="C256" t="s">
        <v>793</v>
      </c>
      <c r="D256" t="s">
        <v>739</v>
      </c>
      <c r="E256">
        <v>255</v>
      </c>
      <c r="F256">
        <v>103</v>
      </c>
      <c r="G256" t="s">
        <v>122</v>
      </c>
      <c r="H256" t="s">
        <v>794</v>
      </c>
      <c r="I256" t="s">
        <v>795</v>
      </c>
      <c r="J256" t="s">
        <v>122</v>
      </c>
    </row>
    <row r="257" spans="1:10" x14ac:dyDescent="0.2">
      <c r="A257">
        <v>10301289</v>
      </c>
      <c r="B257" t="s">
        <v>738</v>
      </c>
      <c r="C257" t="s">
        <v>796</v>
      </c>
      <c r="D257" t="s">
        <v>739</v>
      </c>
      <c r="E257">
        <v>256</v>
      </c>
      <c r="F257">
        <v>103</v>
      </c>
      <c r="G257" t="s">
        <v>126</v>
      </c>
      <c r="H257" t="s">
        <v>797</v>
      </c>
      <c r="I257" t="s">
        <v>798</v>
      </c>
      <c r="J257" t="s">
        <v>126</v>
      </c>
    </row>
    <row r="258" spans="1:10" x14ac:dyDescent="0.2">
      <c r="A258">
        <v>10301292</v>
      </c>
      <c r="B258" t="s">
        <v>738</v>
      </c>
      <c r="C258" t="s">
        <v>744</v>
      </c>
      <c r="D258" t="s">
        <v>739</v>
      </c>
      <c r="E258">
        <v>257</v>
      </c>
      <c r="F258">
        <v>103</v>
      </c>
      <c r="G258" t="s">
        <v>106</v>
      </c>
      <c r="H258" t="s">
        <v>745</v>
      </c>
      <c r="I258" t="s">
        <v>746</v>
      </c>
      <c r="J258" t="s">
        <v>106</v>
      </c>
    </row>
    <row r="259" spans="1:10" x14ac:dyDescent="0.2">
      <c r="A259">
        <v>10301306</v>
      </c>
      <c r="B259" t="s">
        <v>738</v>
      </c>
      <c r="C259" t="s">
        <v>799</v>
      </c>
      <c r="D259" t="s">
        <v>739</v>
      </c>
      <c r="E259">
        <v>258</v>
      </c>
      <c r="F259">
        <v>103</v>
      </c>
      <c r="G259" t="s">
        <v>62</v>
      </c>
      <c r="H259" t="s">
        <v>800</v>
      </c>
      <c r="I259" t="s">
        <v>801</v>
      </c>
      <c r="J259" t="s">
        <v>62</v>
      </c>
    </row>
    <row r="260" spans="1:10" x14ac:dyDescent="0.2">
      <c r="A260">
        <v>10301319</v>
      </c>
      <c r="B260" t="s">
        <v>738</v>
      </c>
      <c r="C260" t="s">
        <v>744</v>
      </c>
      <c r="D260" t="s">
        <v>739</v>
      </c>
      <c r="E260">
        <v>259</v>
      </c>
      <c r="F260">
        <v>103</v>
      </c>
      <c r="G260" t="s">
        <v>106</v>
      </c>
      <c r="H260" t="s">
        <v>745</v>
      </c>
      <c r="I260" t="s">
        <v>746</v>
      </c>
      <c r="J260" t="s">
        <v>106</v>
      </c>
    </row>
    <row r="261" spans="1:10" x14ac:dyDescent="0.2">
      <c r="A261">
        <v>10301322</v>
      </c>
      <c r="B261" t="s">
        <v>738</v>
      </c>
      <c r="C261" t="s">
        <v>744</v>
      </c>
      <c r="D261" t="s">
        <v>739</v>
      </c>
      <c r="E261">
        <v>260</v>
      </c>
      <c r="F261">
        <v>103</v>
      </c>
      <c r="G261" t="s">
        <v>106</v>
      </c>
      <c r="H261" t="s">
        <v>745</v>
      </c>
      <c r="I261" t="s">
        <v>746</v>
      </c>
      <c r="J261" t="s">
        <v>106</v>
      </c>
    </row>
    <row r="262" spans="1:10" x14ac:dyDescent="0.2">
      <c r="A262">
        <v>10301335</v>
      </c>
      <c r="B262" t="s">
        <v>738</v>
      </c>
      <c r="C262" t="s">
        <v>744</v>
      </c>
      <c r="D262" t="s">
        <v>739</v>
      </c>
      <c r="E262">
        <v>261</v>
      </c>
      <c r="F262">
        <v>103</v>
      </c>
      <c r="G262" t="s">
        <v>106</v>
      </c>
      <c r="H262" t="s">
        <v>745</v>
      </c>
      <c r="I262" t="s">
        <v>746</v>
      </c>
      <c r="J262" t="s">
        <v>106</v>
      </c>
    </row>
    <row r="263" spans="1:10" x14ac:dyDescent="0.2">
      <c r="A263">
        <v>10301348</v>
      </c>
      <c r="B263" t="s">
        <v>738</v>
      </c>
      <c r="C263" t="s">
        <v>744</v>
      </c>
      <c r="D263" t="s">
        <v>739</v>
      </c>
      <c r="E263">
        <v>262</v>
      </c>
      <c r="F263">
        <v>103</v>
      </c>
      <c r="G263" t="s">
        <v>106</v>
      </c>
      <c r="H263" t="s">
        <v>745</v>
      </c>
      <c r="I263" t="s">
        <v>746</v>
      </c>
      <c r="J263" t="s">
        <v>106</v>
      </c>
    </row>
    <row r="264" spans="1:10" x14ac:dyDescent="0.2">
      <c r="A264">
        <v>10301351</v>
      </c>
      <c r="B264" t="s">
        <v>738</v>
      </c>
      <c r="C264" t="s">
        <v>744</v>
      </c>
      <c r="D264" t="s">
        <v>739</v>
      </c>
      <c r="E264">
        <v>263</v>
      </c>
      <c r="F264">
        <v>103</v>
      </c>
      <c r="G264" t="s">
        <v>106</v>
      </c>
      <c r="H264" t="s">
        <v>745</v>
      </c>
      <c r="I264" t="s">
        <v>746</v>
      </c>
      <c r="J264" t="s">
        <v>106</v>
      </c>
    </row>
    <row r="265" spans="1:10" x14ac:dyDescent="0.2">
      <c r="A265">
        <v>10301364</v>
      </c>
      <c r="B265" t="s">
        <v>738</v>
      </c>
      <c r="C265" t="s">
        <v>744</v>
      </c>
      <c r="D265" t="s">
        <v>739</v>
      </c>
      <c r="E265">
        <v>264</v>
      </c>
      <c r="F265">
        <v>103</v>
      </c>
      <c r="G265" t="s">
        <v>106</v>
      </c>
      <c r="H265" t="s">
        <v>745</v>
      </c>
      <c r="I265" t="s">
        <v>746</v>
      </c>
      <c r="J265" t="s">
        <v>106</v>
      </c>
    </row>
    <row r="266" spans="1:10" x14ac:dyDescent="0.2">
      <c r="A266">
        <v>10301377</v>
      </c>
      <c r="B266" t="s">
        <v>738</v>
      </c>
      <c r="C266" t="s">
        <v>744</v>
      </c>
      <c r="D266" t="s">
        <v>739</v>
      </c>
      <c r="E266">
        <v>265</v>
      </c>
      <c r="F266">
        <v>103</v>
      </c>
      <c r="G266" t="s">
        <v>106</v>
      </c>
      <c r="H266" t="s">
        <v>745</v>
      </c>
      <c r="I266" t="s">
        <v>746</v>
      </c>
      <c r="J266" t="s">
        <v>106</v>
      </c>
    </row>
    <row r="267" spans="1:10" x14ac:dyDescent="0.2">
      <c r="A267">
        <v>10301380</v>
      </c>
      <c r="B267" t="s">
        <v>738</v>
      </c>
      <c r="C267" t="s">
        <v>744</v>
      </c>
      <c r="D267" t="s">
        <v>739</v>
      </c>
      <c r="E267">
        <v>266</v>
      </c>
      <c r="F267">
        <v>103</v>
      </c>
      <c r="G267" t="s">
        <v>106</v>
      </c>
      <c r="H267" t="s">
        <v>745</v>
      </c>
      <c r="I267" t="s">
        <v>746</v>
      </c>
      <c r="J267" t="s">
        <v>106</v>
      </c>
    </row>
    <row r="268" spans="1:10" x14ac:dyDescent="0.2">
      <c r="A268">
        <v>10301393</v>
      </c>
      <c r="B268" t="s">
        <v>738</v>
      </c>
      <c r="C268" t="s">
        <v>744</v>
      </c>
      <c r="D268" t="s">
        <v>739</v>
      </c>
      <c r="E268">
        <v>267</v>
      </c>
      <c r="F268">
        <v>103</v>
      </c>
      <c r="G268" t="s">
        <v>106</v>
      </c>
      <c r="H268" t="s">
        <v>745</v>
      </c>
      <c r="I268" t="s">
        <v>746</v>
      </c>
      <c r="J268" t="s">
        <v>106</v>
      </c>
    </row>
    <row r="269" spans="1:10" x14ac:dyDescent="0.2">
      <c r="A269">
        <v>10301407</v>
      </c>
      <c r="B269" t="s">
        <v>738</v>
      </c>
      <c r="C269" t="s">
        <v>744</v>
      </c>
      <c r="D269" t="s">
        <v>739</v>
      </c>
      <c r="E269">
        <v>268</v>
      </c>
      <c r="F269">
        <v>103</v>
      </c>
      <c r="G269" t="s">
        <v>106</v>
      </c>
      <c r="H269" t="s">
        <v>745</v>
      </c>
      <c r="I269" t="s">
        <v>746</v>
      </c>
      <c r="J269" t="s">
        <v>106</v>
      </c>
    </row>
    <row r="270" spans="1:10" x14ac:dyDescent="0.2">
      <c r="A270">
        <v>10301410</v>
      </c>
      <c r="B270" t="s">
        <v>738</v>
      </c>
      <c r="C270" t="s">
        <v>744</v>
      </c>
      <c r="D270" t="s">
        <v>739</v>
      </c>
      <c r="E270">
        <v>269</v>
      </c>
      <c r="F270">
        <v>103</v>
      </c>
      <c r="G270" t="s">
        <v>106</v>
      </c>
      <c r="H270" t="s">
        <v>745</v>
      </c>
      <c r="I270" t="s">
        <v>746</v>
      </c>
      <c r="J270" t="s">
        <v>106</v>
      </c>
    </row>
    <row r="271" spans="1:10" x14ac:dyDescent="0.2">
      <c r="A271">
        <v>10301423</v>
      </c>
      <c r="B271" t="s">
        <v>738</v>
      </c>
      <c r="C271" t="s">
        <v>744</v>
      </c>
      <c r="D271" t="s">
        <v>739</v>
      </c>
      <c r="E271">
        <v>270</v>
      </c>
      <c r="F271">
        <v>103</v>
      </c>
      <c r="G271" t="s">
        <v>106</v>
      </c>
      <c r="H271" t="s">
        <v>745</v>
      </c>
      <c r="I271" t="s">
        <v>746</v>
      </c>
      <c r="J271" t="s">
        <v>106</v>
      </c>
    </row>
    <row r="272" spans="1:10" x14ac:dyDescent="0.2">
      <c r="A272">
        <v>10301436</v>
      </c>
      <c r="B272" t="s">
        <v>738</v>
      </c>
      <c r="C272" t="s">
        <v>744</v>
      </c>
      <c r="D272" t="s">
        <v>739</v>
      </c>
      <c r="E272">
        <v>271</v>
      </c>
      <c r="F272">
        <v>103</v>
      </c>
      <c r="G272" t="s">
        <v>106</v>
      </c>
      <c r="H272" t="s">
        <v>745</v>
      </c>
      <c r="I272" t="s">
        <v>746</v>
      </c>
      <c r="J272" t="s">
        <v>106</v>
      </c>
    </row>
    <row r="273" spans="1:10" x14ac:dyDescent="0.2">
      <c r="A273">
        <v>10301449</v>
      </c>
      <c r="B273" t="s">
        <v>738</v>
      </c>
      <c r="C273" t="s">
        <v>744</v>
      </c>
      <c r="D273" t="s">
        <v>739</v>
      </c>
      <c r="E273">
        <v>272</v>
      </c>
      <c r="F273">
        <v>103</v>
      </c>
      <c r="G273" t="s">
        <v>106</v>
      </c>
      <c r="H273" t="s">
        <v>745</v>
      </c>
      <c r="I273" t="s">
        <v>746</v>
      </c>
      <c r="J273" t="s">
        <v>106</v>
      </c>
    </row>
    <row r="274" spans="1:10" x14ac:dyDescent="0.2">
      <c r="A274">
        <v>10301452</v>
      </c>
      <c r="B274" t="s">
        <v>738</v>
      </c>
      <c r="C274" t="s">
        <v>744</v>
      </c>
      <c r="D274" t="s">
        <v>739</v>
      </c>
      <c r="E274">
        <v>273</v>
      </c>
      <c r="F274">
        <v>103</v>
      </c>
      <c r="G274" t="s">
        <v>106</v>
      </c>
      <c r="H274" t="s">
        <v>745</v>
      </c>
      <c r="I274" t="s">
        <v>746</v>
      </c>
      <c r="J274" t="s">
        <v>106</v>
      </c>
    </row>
    <row r="275" spans="1:10" x14ac:dyDescent="0.2">
      <c r="A275">
        <v>10301465</v>
      </c>
      <c r="B275" t="s">
        <v>738</v>
      </c>
      <c r="C275" t="s">
        <v>802</v>
      </c>
      <c r="D275" t="s">
        <v>739</v>
      </c>
      <c r="E275">
        <v>274</v>
      </c>
      <c r="F275">
        <v>103</v>
      </c>
      <c r="G275" t="s">
        <v>106</v>
      </c>
      <c r="H275" t="s">
        <v>745</v>
      </c>
      <c r="I275" t="s">
        <v>746</v>
      </c>
      <c r="J275" t="s">
        <v>106</v>
      </c>
    </row>
    <row r="276" spans="1:10" x14ac:dyDescent="0.2">
      <c r="A276">
        <v>10301478</v>
      </c>
      <c r="B276" t="s">
        <v>738</v>
      </c>
      <c r="C276" t="s">
        <v>744</v>
      </c>
      <c r="D276" t="s">
        <v>739</v>
      </c>
      <c r="E276">
        <v>275</v>
      </c>
      <c r="F276">
        <v>103</v>
      </c>
      <c r="G276" t="s">
        <v>106</v>
      </c>
      <c r="H276" t="s">
        <v>745</v>
      </c>
      <c r="I276" t="s">
        <v>746</v>
      </c>
      <c r="J276" t="s">
        <v>106</v>
      </c>
    </row>
    <row r="277" spans="1:10" x14ac:dyDescent="0.2">
      <c r="A277">
        <v>10301481</v>
      </c>
      <c r="B277" t="s">
        <v>738</v>
      </c>
      <c r="C277" t="s">
        <v>744</v>
      </c>
      <c r="D277" t="s">
        <v>739</v>
      </c>
      <c r="E277">
        <v>276</v>
      </c>
      <c r="F277">
        <v>103</v>
      </c>
      <c r="G277" t="s">
        <v>106</v>
      </c>
      <c r="H277" t="s">
        <v>745</v>
      </c>
      <c r="I277" t="s">
        <v>746</v>
      </c>
      <c r="J277" t="s">
        <v>106</v>
      </c>
    </row>
    <row r="278" spans="1:10" x14ac:dyDescent="0.2">
      <c r="A278">
        <v>10301494</v>
      </c>
      <c r="B278" t="s">
        <v>738</v>
      </c>
      <c r="C278" t="s">
        <v>744</v>
      </c>
      <c r="D278" t="s">
        <v>739</v>
      </c>
      <c r="E278">
        <v>277</v>
      </c>
      <c r="F278">
        <v>103</v>
      </c>
      <c r="G278" t="s">
        <v>106</v>
      </c>
      <c r="H278" t="s">
        <v>745</v>
      </c>
      <c r="I278" t="s">
        <v>746</v>
      </c>
      <c r="J278" t="s">
        <v>106</v>
      </c>
    </row>
    <row r="279" spans="1:10" x14ac:dyDescent="0.2">
      <c r="A279">
        <v>10301508</v>
      </c>
      <c r="B279" t="s">
        <v>738</v>
      </c>
      <c r="C279" t="s">
        <v>744</v>
      </c>
      <c r="D279" t="s">
        <v>739</v>
      </c>
      <c r="E279">
        <v>278</v>
      </c>
      <c r="F279">
        <v>103</v>
      </c>
      <c r="G279" t="s">
        <v>106</v>
      </c>
      <c r="H279" t="s">
        <v>745</v>
      </c>
      <c r="I279" t="s">
        <v>746</v>
      </c>
      <c r="J279" t="s">
        <v>106</v>
      </c>
    </row>
    <row r="280" spans="1:10" x14ac:dyDescent="0.2">
      <c r="A280">
        <v>10301511</v>
      </c>
      <c r="B280" t="s">
        <v>738</v>
      </c>
      <c r="C280" t="s">
        <v>744</v>
      </c>
      <c r="D280" t="s">
        <v>739</v>
      </c>
      <c r="E280">
        <v>279</v>
      </c>
      <c r="F280">
        <v>103</v>
      </c>
      <c r="G280" t="s">
        <v>106</v>
      </c>
      <c r="H280" t="s">
        <v>745</v>
      </c>
      <c r="I280" t="s">
        <v>746</v>
      </c>
      <c r="J280" t="s">
        <v>106</v>
      </c>
    </row>
    <row r="281" spans="1:10" x14ac:dyDescent="0.2">
      <c r="A281">
        <v>10301524</v>
      </c>
      <c r="B281" t="s">
        <v>738</v>
      </c>
      <c r="C281" t="s">
        <v>744</v>
      </c>
      <c r="D281" t="s">
        <v>739</v>
      </c>
      <c r="E281">
        <v>280</v>
      </c>
      <c r="F281">
        <v>103</v>
      </c>
      <c r="G281" t="s">
        <v>106</v>
      </c>
      <c r="H281" t="s">
        <v>745</v>
      </c>
      <c r="I281" t="s">
        <v>746</v>
      </c>
      <c r="J281" t="s">
        <v>106</v>
      </c>
    </row>
    <row r="282" spans="1:10" x14ac:dyDescent="0.2">
      <c r="A282">
        <v>10301537</v>
      </c>
      <c r="B282" t="s">
        <v>738</v>
      </c>
      <c r="C282" t="s">
        <v>744</v>
      </c>
      <c r="D282" t="s">
        <v>739</v>
      </c>
      <c r="E282">
        <v>281</v>
      </c>
      <c r="F282">
        <v>103</v>
      </c>
      <c r="G282" t="s">
        <v>106</v>
      </c>
      <c r="H282" t="s">
        <v>745</v>
      </c>
      <c r="I282" t="s">
        <v>746</v>
      </c>
      <c r="J282" t="s">
        <v>106</v>
      </c>
    </row>
    <row r="283" spans="1:10" x14ac:dyDescent="0.2">
      <c r="A283">
        <v>10301540</v>
      </c>
      <c r="B283" t="s">
        <v>738</v>
      </c>
      <c r="C283" t="s">
        <v>744</v>
      </c>
      <c r="D283" t="s">
        <v>739</v>
      </c>
      <c r="E283">
        <v>282</v>
      </c>
      <c r="F283">
        <v>103</v>
      </c>
      <c r="G283" t="s">
        <v>106</v>
      </c>
      <c r="H283" t="s">
        <v>745</v>
      </c>
      <c r="I283" t="s">
        <v>746</v>
      </c>
      <c r="J283" t="s">
        <v>106</v>
      </c>
    </row>
    <row r="284" spans="1:10" x14ac:dyDescent="0.2">
      <c r="A284">
        <v>10301553</v>
      </c>
      <c r="B284" t="s">
        <v>738</v>
      </c>
      <c r="C284" t="s">
        <v>744</v>
      </c>
      <c r="D284" t="s">
        <v>739</v>
      </c>
      <c r="E284">
        <v>283</v>
      </c>
      <c r="F284">
        <v>103</v>
      </c>
      <c r="G284" t="s">
        <v>106</v>
      </c>
      <c r="H284" t="s">
        <v>745</v>
      </c>
      <c r="I284" t="s">
        <v>746</v>
      </c>
      <c r="J284" t="s">
        <v>106</v>
      </c>
    </row>
    <row r="285" spans="1:10" x14ac:dyDescent="0.2">
      <c r="A285">
        <v>10301566</v>
      </c>
      <c r="B285" t="s">
        <v>738</v>
      </c>
      <c r="C285" t="s">
        <v>744</v>
      </c>
      <c r="D285" t="s">
        <v>739</v>
      </c>
      <c r="E285">
        <v>284</v>
      </c>
      <c r="F285">
        <v>103</v>
      </c>
      <c r="G285" t="s">
        <v>106</v>
      </c>
      <c r="H285" t="s">
        <v>745</v>
      </c>
      <c r="I285" t="s">
        <v>746</v>
      </c>
      <c r="J285" t="s">
        <v>106</v>
      </c>
    </row>
    <row r="286" spans="1:10" x14ac:dyDescent="0.2">
      <c r="A286">
        <v>10301579</v>
      </c>
      <c r="B286" t="s">
        <v>738</v>
      </c>
      <c r="C286" t="s">
        <v>744</v>
      </c>
      <c r="D286" t="s">
        <v>739</v>
      </c>
      <c r="E286">
        <v>285</v>
      </c>
      <c r="F286">
        <v>103</v>
      </c>
      <c r="G286" t="s">
        <v>106</v>
      </c>
      <c r="H286" t="s">
        <v>745</v>
      </c>
      <c r="I286" t="s">
        <v>746</v>
      </c>
      <c r="J286" t="s">
        <v>106</v>
      </c>
    </row>
    <row r="287" spans="1:10" x14ac:dyDescent="0.2">
      <c r="A287">
        <v>10301582</v>
      </c>
      <c r="B287" t="s">
        <v>738</v>
      </c>
      <c r="C287" t="s">
        <v>803</v>
      </c>
      <c r="D287" t="s">
        <v>739</v>
      </c>
      <c r="E287">
        <v>286</v>
      </c>
      <c r="F287">
        <v>103</v>
      </c>
      <c r="G287" t="s">
        <v>106</v>
      </c>
      <c r="H287" t="s">
        <v>745</v>
      </c>
      <c r="I287" t="s">
        <v>746</v>
      </c>
      <c r="J287" t="s">
        <v>106</v>
      </c>
    </row>
    <row r="288" spans="1:10" x14ac:dyDescent="0.2">
      <c r="A288">
        <v>10301595</v>
      </c>
      <c r="B288" t="s">
        <v>738</v>
      </c>
      <c r="C288" t="s">
        <v>744</v>
      </c>
      <c r="D288" t="s">
        <v>739</v>
      </c>
      <c r="E288">
        <v>287</v>
      </c>
      <c r="F288">
        <v>103</v>
      </c>
      <c r="G288" t="s">
        <v>106</v>
      </c>
      <c r="H288" t="s">
        <v>745</v>
      </c>
      <c r="I288" t="s">
        <v>746</v>
      </c>
      <c r="J288" t="s">
        <v>106</v>
      </c>
    </row>
    <row r="289" spans="1:10" x14ac:dyDescent="0.2">
      <c r="A289">
        <v>10301609</v>
      </c>
      <c r="B289" t="s">
        <v>738</v>
      </c>
      <c r="C289" t="s">
        <v>744</v>
      </c>
      <c r="D289" t="s">
        <v>739</v>
      </c>
      <c r="E289">
        <v>288</v>
      </c>
      <c r="F289">
        <v>103</v>
      </c>
      <c r="G289" t="s">
        <v>106</v>
      </c>
      <c r="H289" t="s">
        <v>745</v>
      </c>
      <c r="I289" t="s">
        <v>746</v>
      </c>
      <c r="J289" t="s">
        <v>106</v>
      </c>
    </row>
    <row r="290" spans="1:10" x14ac:dyDescent="0.2">
      <c r="A290">
        <v>10301612</v>
      </c>
      <c r="B290" t="s">
        <v>738</v>
      </c>
      <c r="C290" t="s">
        <v>744</v>
      </c>
      <c r="D290" t="s">
        <v>739</v>
      </c>
      <c r="E290">
        <v>289</v>
      </c>
      <c r="F290">
        <v>103</v>
      </c>
      <c r="G290" t="s">
        <v>106</v>
      </c>
      <c r="H290" t="s">
        <v>745</v>
      </c>
      <c r="I290" t="s">
        <v>746</v>
      </c>
      <c r="J290" t="s">
        <v>106</v>
      </c>
    </row>
    <row r="291" spans="1:10" x14ac:dyDescent="0.2">
      <c r="A291">
        <v>10301625</v>
      </c>
      <c r="B291" t="s">
        <v>738</v>
      </c>
      <c r="C291" t="s">
        <v>744</v>
      </c>
      <c r="D291" t="s">
        <v>739</v>
      </c>
      <c r="E291">
        <v>290</v>
      </c>
      <c r="F291">
        <v>103</v>
      </c>
      <c r="G291" t="s">
        <v>106</v>
      </c>
      <c r="H291" t="s">
        <v>745</v>
      </c>
      <c r="I291" t="s">
        <v>746</v>
      </c>
      <c r="J291" t="s">
        <v>106</v>
      </c>
    </row>
    <row r="292" spans="1:10" x14ac:dyDescent="0.2">
      <c r="A292">
        <v>10301638</v>
      </c>
      <c r="B292" t="s">
        <v>738</v>
      </c>
      <c r="C292" t="s">
        <v>744</v>
      </c>
      <c r="D292" t="s">
        <v>739</v>
      </c>
      <c r="E292">
        <v>291</v>
      </c>
      <c r="F292">
        <v>103</v>
      </c>
      <c r="G292" t="s">
        <v>106</v>
      </c>
      <c r="H292" t="s">
        <v>745</v>
      </c>
      <c r="I292" t="s">
        <v>746</v>
      </c>
      <c r="J292" t="s">
        <v>106</v>
      </c>
    </row>
    <row r="293" spans="1:10" x14ac:dyDescent="0.2">
      <c r="A293">
        <v>10301641</v>
      </c>
      <c r="B293" t="s">
        <v>738</v>
      </c>
      <c r="C293" t="s">
        <v>744</v>
      </c>
      <c r="D293" t="s">
        <v>739</v>
      </c>
      <c r="E293">
        <v>292</v>
      </c>
      <c r="F293">
        <v>103</v>
      </c>
      <c r="G293" t="s">
        <v>106</v>
      </c>
      <c r="H293" t="s">
        <v>745</v>
      </c>
      <c r="I293" t="s">
        <v>746</v>
      </c>
      <c r="J293" t="s">
        <v>106</v>
      </c>
    </row>
    <row r="294" spans="1:10" x14ac:dyDescent="0.2">
      <c r="A294">
        <v>10301654</v>
      </c>
      <c r="B294" t="s">
        <v>738</v>
      </c>
      <c r="C294" t="s">
        <v>803</v>
      </c>
      <c r="D294" t="s">
        <v>739</v>
      </c>
      <c r="E294">
        <v>293</v>
      </c>
      <c r="F294">
        <v>103</v>
      </c>
      <c r="G294" t="s">
        <v>106</v>
      </c>
      <c r="H294" t="s">
        <v>745</v>
      </c>
      <c r="I294" t="s">
        <v>746</v>
      </c>
      <c r="J294" t="s">
        <v>106</v>
      </c>
    </row>
    <row r="295" spans="1:10" x14ac:dyDescent="0.2">
      <c r="A295">
        <v>10301667</v>
      </c>
      <c r="B295" t="s">
        <v>738</v>
      </c>
      <c r="C295" t="s">
        <v>744</v>
      </c>
      <c r="D295" t="s">
        <v>739</v>
      </c>
      <c r="E295">
        <v>294</v>
      </c>
      <c r="F295">
        <v>103</v>
      </c>
      <c r="G295" t="s">
        <v>106</v>
      </c>
      <c r="H295" t="s">
        <v>745</v>
      </c>
      <c r="I295" t="s">
        <v>746</v>
      </c>
      <c r="J295" t="s">
        <v>106</v>
      </c>
    </row>
    <row r="296" spans="1:10" x14ac:dyDescent="0.2">
      <c r="A296">
        <v>10301670</v>
      </c>
      <c r="B296" t="s">
        <v>738</v>
      </c>
      <c r="C296" t="s">
        <v>744</v>
      </c>
      <c r="D296" t="s">
        <v>739</v>
      </c>
      <c r="E296">
        <v>295</v>
      </c>
      <c r="F296">
        <v>103</v>
      </c>
      <c r="G296" t="s">
        <v>106</v>
      </c>
      <c r="H296" t="s">
        <v>745</v>
      </c>
      <c r="I296" t="s">
        <v>746</v>
      </c>
      <c r="J296" t="s">
        <v>106</v>
      </c>
    </row>
    <row r="297" spans="1:10" x14ac:dyDescent="0.2">
      <c r="A297">
        <v>10301683</v>
      </c>
      <c r="B297" t="s">
        <v>738</v>
      </c>
      <c r="C297" t="s">
        <v>744</v>
      </c>
      <c r="D297" t="s">
        <v>739</v>
      </c>
      <c r="E297">
        <v>296</v>
      </c>
      <c r="F297">
        <v>103</v>
      </c>
      <c r="G297" t="s">
        <v>106</v>
      </c>
      <c r="H297" t="s">
        <v>745</v>
      </c>
      <c r="I297" t="s">
        <v>746</v>
      </c>
      <c r="J297" t="s">
        <v>106</v>
      </c>
    </row>
    <row r="298" spans="1:10" x14ac:dyDescent="0.2">
      <c r="A298">
        <v>10301696</v>
      </c>
      <c r="B298" t="s">
        <v>738</v>
      </c>
      <c r="C298" t="s">
        <v>744</v>
      </c>
      <c r="D298" t="s">
        <v>739</v>
      </c>
      <c r="E298">
        <v>297</v>
      </c>
      <c r="F298">
        <v>103</v>
      </c>
      <c r="G298" t="s">
        <v>106</v>
      </c>
      <c r="H298" t="s">
        <v>745</v>
      </c>
      <c r="I298" t="s">
        <v>746</v>
      </c>
      <c r="J298" t="s">
        <v>106</v>
      </c>
    </row>
    <row r="299" spans="1:10" x14ac:dyDescent="0.2">
      <c r="A299">
        <v>10301700</v>
      </c>
      <c r="B299" t="s">
        <v>738</v>
      </c>
      <c r="C299" t="s">
        <v>744</v>
      </c>
      <c r="D299" t="s">
        <v>739</v>
      </c>
      <c r="E299">
        <v>298</v>
      </c>
      <c r="F299">
        <v>103</v>
      </c>
      <c r="G299" t="s">
        <v>106</v>
      </c>
      <c r="H299" t="s">
        <v>745</v>
      </c>
      <c r="I299" t="s">
        <v>746</v>
      </c>
      <c r="J299" t="s">
        <v>106</v>
      </c>
    </row>
    <row r="300" spans="1:10" x14ac:dyDescent="0.2">
      <c r="A300">
        <v>10301713</v>
      </c>
      <c r="B300" t="s">
        <v>738</v>
      </c>
      <c r="C300" t="s">
        <v>802</v>
      </c>
      <c r="D300" t="s">
        <v>739</v>
      </c>
      <c r="E300">
        <v>299</v>
      </c>
      <c r="F300">
        <v>103</v>
      </c>
      <c r="G300" t="s">
        <v>106</v>
      </c>
      <c r="H300" t="s">
        <v>745</v>
      </c>
      <c r="I300" t="s">
        <v>746</v>
      </c>
      <c r="J300" t="s">
        <v>106</v>
      </c>
    </row>
    <row r="301" spans="1:10" x14ac:dyDescent="0.2">
      <c r="A301">
        <v>10301726</v>
      </c>
      <c r="B301" t="s">
        <v>738</v>
      </c>
      <c r="C301" t="s">
        <v>744</v>
      </c>
      <c r="D301" t="s">
        <v>739</v>
      </c>
      <c r="E301">
        <v>300</v>
      </c>
      <c r="F301">
        <v>103</v>
      </c>
      <c r="G301" t="s">
        <v>106</v>
      </c>
      <c r="H301" t="s">
        <v>745</v>
      </c>
      <c r="I301" t="s">
        <v>746</v>
      </c>
      <c r="J301" t="s">
        <v>106</v>
      </c>
    </row>
    <row r="302" spans="1:10" x14ac:dyDescent="0.2">
      <c r="A302">
        <v>10301739</v>
      </c>
      <c r="B302" t="s">
        <v>738</v>
      </c>
      <c r="C302" t="s">
        <v>744</v>
      </c>
      <c r="D302" t="s">
        <v>739</v>
      </c>
      <c r="E302">
        <v>301</v>
      </c>
      <c r="F302">
        <v>103</v>
      </c>
      <c r="G302" t="s">
        <v>106</v>
      </c>
      <c r="H302" t="s">
        <v>745</v>
      </c>
      <c r="I302" t="s">
        <v>746</v>
      </c>
      <c r="J302" t="s">
        <v>106</v>
      </c>
    </row>
    <row r="303" spans="1:10" x14ac:dyDescent="0.2">
      <c r="A303">
        <v>10301742</v>
      </c>
      <c r="B303" t="s">
        <v>738</v>
      </c>
      <c r="C303" t="s">
        <v>744</v>
      </c>
      <c r="D303" t="s">
        <v>739</v>
      </c>
      <c r="E303">
        <v>302</v>
      </c>
      <c r="F303">
        <v>103</v>
      </c>
      <c r="G303" t="s">
        <v>106</v>
      </c>
      <c r="H303" t="s">
        <v>745</v>
      </c>
      <c r="I303" t="s">
        <v>746</v>
      </c>
      <c r="J303" t="s">
        <v>106</v>
      </c>
    </row>
    <row r="304" spans="1:10" x14ac:dyDescent="0.2">
      <c r="A304">
        <v>10301755</v>
      </c>
      <c r="B304" t="s">
        <v>738</v>
      </c>
      <c r="C304" t="s">
        <v>744</v>
      </c>
      <c r="D304" t="s">
        <v>739</v>
      </c>
      <c r="E304">
        <v>303</v>
      </c>
      <c r="F304">
        <v>103</v>
      </c>
      <c r="G304" t="s">
        <v>106</v>
      </c>
      <c r="H304" t="s">
        <v>745</v>
      </c>
      <c r="I304" t="s">
        <v>746</v>
      </c>
      <c r="J304" t="s">
        <v>106</v>
      </c>
    </row>
    <row r="305" spans="1:10" x14ac:dyDescent="0.2">
      <c r="A305">
        <v>10301768</v>
      </c>
      <c r="B305" t="s">
        <v>738</v>
      </c>
      <c r="C305" t="s">
        <v>744</v>
      </c>
      <c r="D305" t="s">
        <v>739</v>
      </c>
      <c r="E305">
        <v>304</v>
      </c>
      <c r="F305">
        <v>103</v>
      </c>
      <c r="G305" t="s">
        <v>106</v>
      </c>
      <c r="H305" t="s">
        <v>745</v>
      </c>
      <c r="I305" t="s">
        <v>746</v>
      </c>
      <c r="J305" t="s">
        <v>106</v>
      </c>
    </row>
    <row r="306" spans="1:10" x14ac:dyDescent="0.2">
      <c r="A306">
        <v>10301771</v>
      </c>
      <c r="B306" t="s">
        <v>738</v>
      </c>
      <c r="C306" t="s">
        <v>744</v>
      </c>
      <c r="D306" t="s">
        <v>739</v>
      </c>
      <c r="E306">
        <v>305</v>
      </c>
      <c r="F306">
        <v>103</v>
      </c>
      <c r="G306" t="s">
        <v>106</v>
      </c>
      <c r="H306" t="s">
        <v>745</v>
      </c>
      <c r="I306" t="s">
        <v>746</v>
      </c>
      <c r="J306" t="s">
        <v>106</v>
      </c>
    </row>
    <row r="307" spans="1:10" x14ac:dyDescent="0.2">
      <c r="A307">
        <v>10301814</v>
      </c>
      <c r="B307" t="s">
        <v>738</v>
      </c>
      <c r="C307" t="s">
        <v>744</v>
      </c>
      <c r="D307" t="s">
        <v>739</v>
      </c>
      <c r="E307">
        <v>306</v>
      </c>
      <c r="F307">
        <v>103</v>
      </c>
      <c r="G307" t="s">
        <v>106</v>
      </c>
      <c r="H307" t="s">
        <v>745</v>
      </c>
      <c r="I307" t="s">
        <v>746</v>
      </c>
      <c r="J307" t="s">
        <v>106</v>
      </c>
    </row>
    <row r="308" spans="1:10" x14ac:dyDescent="0.2">
      <c r="A308">
        <v>10301827</v>
      </c>
      <c r="B308" t="s">
        <v>738</v>
      </c>
      <c r="C308" t="s">
        <v>744</v>
      </c>
      <c r="D308" t="s">
        <v>739</v>
      </c>
      <c r="E308">
        <v>307</v>
      </c>
      <c r="F308">
        <v>103</v>
      </c>
      <c r="G308" t="s">
        <v>106</v>
      </c>
      <c r="H308" t="s">
        <v>745</v>
      </c>
      <c r="I308" t="s">
        <v>746</v>
      </c>
      <c r="J308" t="s">
        <v>106</v>
      </c>
    </row>
    <row r="309" spans="1:10" x14ac:dyDescent="0.2">
      <c r="A309">
        <v>10301830</v>
      </c>
      <c r="B309" t="s">
        <v>738</v>
      </c>
      <c r="C309" t="s">
        <v>744</v>
      </c>
      <c r="D309" t="s">
        <v>739</v>
      </c>
      <c r="E309">
        <v>308</v>
      </c>
      <c r="F309">
        <v>103</v>
      </c>
      <c r="G309" t="s">
        <v>106</v>
      </c>
      <c r="H309" t="s">
        <v>745</v>
      </c>
      <c r="I309" t="s">
        <v>746</v>
      </c>
      <c r="J309" t="s">
        <v>106</v>
      </c>
    </row>
    <row r="310" spans="1:10" x14ac:dyDescent="0.2">
      <c r="A310">
        <v>10301843</v>
      </c>
      <c r="B310" t="s">
        <v>738</v>
      </c>
      <c r="C310" t="s">
        <v>744</v>
      </c>
      <c r="D310" t="s">
        <v>739</v>
      </c>
      <c r="E310">
        <v>309</v>
      </c>
      <c r="F310">
        <v>103</v>
      </c>
      <c r="G310" t="s">
        <v>106</v>
      </c>
      <c r="H310" t="s">
        <v>745</v>
      </c>
      <c r="I310" t="s">
        <v>746</v>
      </c>
      <c r="J310" t="s">
        <v>106</v>
      </c>
    </row>
    <row r="311" spans="1:10" x14ac:dyDescent="0.2">
      <c r="A311">
        <v>10301856</v>
      </c>
      <c r="B311" t="s">
        <v>738</v>
      </c>
      <c r="C311" t="s">
        <v>802</v>
      </c>
      <c r="D311" t="s">
        <v>739</v>
      </c>
      <c r="E311">
        <v>310</v>
      </c>
      <c r="F311">
        <v>103</v>
      </c>
      <c r="G311" t="s">
        <v>62</v>
      </c>
      <c r="H311" t="s">
        <v>804</v>
      </c>
      <c r="I311" t="s">
        <v>805</v>
      </c>
      <c r="J311" t="s">
        <v>62</v>
      </c>
    </row>
    <row r="312" spans="1:10" x14ac:dyDescent="0.2">
      <c r="A312">
        <v>10301869</v>
      </c>
      <c r="B312" t="s">
        <v>738</v>
      </c>
      <c r="C312" t="s">
        <v>806</v>
      </c>
      <c r="D312" t="s">
        <v>739</v>
      </c>
      <c r="E312">
        <v>311</v>
      </c>
      <c r="F312">
        <v>103</v>
      </c>
      <c r="G312" t="s">
        <v>106</v>
      </c>
      <c r="H312" t="s">
        <v>745</v>
      </c>
      <c r="I312" t="s">
        <v>746</v>
      </c>
      <c r="J312" t="s">
        <v>106</v>
      </c>
    </row>
    <row r="313" spans="1:10" x14ac:dyDescent="0.2">
      <c r="A313">
        <v>10301872</v>
      </c>
      <c r="B313" t="s">
        <v>738</v>
      </c>
      <c r="C313" t="s">
        <v>807</v>
      </c>
      <c r="D313" t="s">
        <v>739</v>
      </c>
      <c r="E313">
        <v>312</v>
      </c>
      <c r="F313">
        <v>103</v>
      </c>
      <c r="G313" t="s">
        <v>106</v>
      </c>
      <c r="H313" t="s">
        <v>745</v>
      </c>
      <c r="I313" t="s">
        <v>746</v>
      </c>
      <c r="J313" t="s">
        <v>106</v>
      </c>
    </row>
    <row r="314" spans="1:10" x14ac:dyDescent="0.2">
      <c r="A314">
        <v>10301885</v>
      </c>
      <c r="B314" t="s">
        <v>738</v>
      </c>
      <c r="C314" t="s">
        <v>808</v>
      </c>
      <c r="D314" t="s">
        <v>739</v>
      </c>
      <c r="E314">
        <v>313</v>
      </c>
      <c r="F314">
        <v>103</v>
      </c>
      <c r="G314" t="s">
        <v>106</v>
      </c>
      <c r="H314" t="s">
        <v>745</v>
      </c>
      <c r="I314" t="s">
        <v>746</v>
      </c>
      <c r="J314" t="s">
        <v>106</v>
      </c>
    </row>
    <row r="315" spans="1:10" x14ac:dyDescent="0.2">
      <c r="A315">
        <v>10301898</v>
      </c>
      <c r="B315" t="s">
        <v>738</v>
      </c>
      <c r="C315" t="s">
        <v>809</v>
      </c>
      <c r="D315" t="s">
        <v>739</v>
      </c>
      <c r="E315">
        <v>314</v>
      </c>
      <c r="F315">
        <v>103</v>
      </c>
      <c r="G315" t="s">
        <v>106</v>
      </c>
      <c r="H315" t="s">
        <v>745</v>
      </c>
      <c r="I315" t="s">
        <v>746</v>
      </c>
      <c r="J315" t="s">
        <v>106</v>
      </c>
    </row>
    <row r="316" spans="1:10" x14ac:dyDescent="0.2">
      <c r="A316">
        <v>10301902</v>
      </c>
      <c r="B316" t="s">
        <v>738</v>
      </c>
      <c r="C316" t="s">
        <v>810</v>
      </c>
      <c r="D316" t="s">
        <v>739</v>
      </c>
      <c r="E316">
        <v>315</v>
      </c>
      <c r="F316">
        <v>103</v>
      </c>
      <c r="G316" t="s">
        <v>106</v>
      </c>
      <c r="H316" t="s">
        <v>745</v>
      </c>
      <c r="I316" t="s">
        <v>746</v>
      </c>
      <c r="J316" t="s">
        <v>106</v>
      </c>
    </row>
    <row r="317" spans="1:10" x14ac:dyDescent="0.2">
      <c r="A317">
        <v>10301915</v>
      </c>
      <c r="B317" t="s">
        <v>738</v>
      </c>
      <c r="C317" t="s">
        <v>811</v>
      </c>
      <c r="D317" t="s">
        <v>739</v>
      </c>
      <c r="E317">
        <v>316</v>
      </c>
      <c r="F317">
        <v>103</v>
      </c>
      <c r="G317" t="s">
        <v>106</v>
      </c>
      <c r="H317" t="s">
        <v>745</v>
      </c>
      <c r="I317" t="s">
        <v>746</v>
      </c>
      <c r="J317" t="s">
        <v>106</v>
      </c>
    </row>
    <row r="318" spans="1:10" x14ac:dyDescent="0.2">
      <c r="A318">
        <v>10301928</v>
      </c>
      <c r="B318" t="s">
        <v>738</v>
      </c>
      <c r="C318" t="s">
        <v>812</v>
      </c>
      <c r="D318" t="s">
        <v>739</v>
      </c>
      <c r="E318">
        <v>317</v>
      </c>
      <c r="F318">
        <v>103</v>
      </c>
      <c r="G318" t="s">
        <v>106</v>
      </c>
      <c r="H318" t="s">
        <v>745</v>
      </c>
      <c r="I318" t="s">
        <v>746</v>
      </c>
      <c r="J318" t="s">
        <v>106</v>
      </c>
    </row>
    <row r="319" spans="1:10" x14ac:dyDescent="0.2">
      <c r="A319">
        <v>10301931</v>
      </c>
      <c r="B319" t="s">
        <v>738</v>
      </c>
      <c r="C319" t="s">
        <v>813</v>
      </c>
      <c r="D319" t="s">
        <v>739</v>
      </c>
      <c r="E319">
        <v>318</v>
      </c>
      <c r="F319">
        <v>103</v>
      </c>
      <c r="G319" t="s">
        <v>106</v>
      </c>
      <c r="H319" t="s">
        <v>745</v>
      </c>
      <c r="I319" t="s">
        <v>746</v>
      </c>
      <c r="J319" t="s">
        <v>106</v>
      </c>
    </row>
    <row r="320" spans="1:10" x14ac:dyDescent="0.2">
      <c r="A320">
        <v>10301944</v>
      </c>
      <c r="B320" t="s">
        <v>738</v>
      </c>
      <c r="C320" t="s">
        <v>814</v>
      </c>
      <c r="D320" t="s">
        <v>739</v>
      </c>
      <c r="E320">
        <v>319</v>
      </c>
      <c r="F320">
        <v>103</v>
      </c>
      <c r="G320" t="s">
        <v>106</v>
      </c>
      <c r="H320" t="s">
        <v>745</v>
      </c>
      <c r="I320" t="s">
        <v>746</v>
      </c>
      <c r="J320" t="s">
        <v>106</v>
      </c>
    </row>
    <row r="321" spans="1:10" x14ac:dyDescent="0.2">
      <c r="A321">
        <v>10301957</v>
      </c>
      <c r="B321" t="s">
        <v>738</v>
      </c>
      <c r="C321" t="s">
        <v>815</v>
      </c>
      <c r="D321" t="s">
        <v>739</v>
      </c>
      <c r="E321">
        <v>320</v>
      </c>
      <c r="F321">
        <v>103</v>
      </c>
      <c r="G321" t="s">
        <v>106</v>
      </c>
      <c r="H321" t="s">
        <v>745</v>
      </c>
      <c r="I321" t="s">
        <v>746</v>
      </c>
      <c r="J321" t="s">
        <v>106</v>
      </c>
    </row>
    <row r="322" spans="1:10" x14ac:dyDescent="0.2">
      <c r="A322">
        <v>10301960</v>
      </c>
      <c r="B322" t="s">
        <v>738</v>
      </c>
      <c r="C322" t="s">
        <v>816</v>
      </c>
      <c r="D322" t="s">
        <v>739</v>
      </c>
      <c r="E322">
        <v>321</v>
      </c>
      <c r="F322">
        <v>103</v>
      </c>
      <c r="G322" t="s">
        <v>106</v>
      </c>
      <c r="H322" t="s">
        <v>745</v>
      </c>
      <c r="I322" t="s">
        <v>746</v>
      </c>
      <c r="J322" t="s">
        <v>106</v>
      </c>
    </row>
    <row r="323" spans="1:10" x14ac:dyDescent="0.2">
      <c r="A323">
        <v>10301973</v>
      </c>
      <c r="B323" t="s">
        <v>738</v>
      </c>
      <c r="C323" t="s">
        <v>817</v>
      </c>
      <c r="D323" t="s">
        <v>739</v>
      </c>
      <c r="E323">
        <v>322</v>
      </c>
      <c r="F323">
        <v>103</v>
      </c>
      <c r="G323" t="s">
        <v>106</v>
      </c>
      <c r="H323" t="s">
        <v>745</v>
      </c>
      <c r="I323" t="s">
        <v>746</v>
      </c>
      <c r="J323" t="s">
        <v>106</v>
      </c>
    </row>
    <row r="324" spans="1:10" x14ac:dyDescent="0.2">
      <c r="A324">
        <v>10301986</v>
      </c>
      <c r="B324" t="s">
        <v>738</v>
      </c>
      <c r="C324" t="s">
        <v>818</v>
      </c>
      <c r="D324" t="s">
        <v>739</v>
      </c>
      <c r="E324">
        <v>323</v>
      </c>
      <c r="F324">
        <v>103</v>
      </c>
      <c r="G324" t="s">
        <v>106</v>
      </c>
      <c r="H324" t="s">
        <v>745</v>
      </c>
      <c r="I324" t="s">
        <v>746</v>
      </c>
      <c r="J324" t="s">
        <v>106</v>
      </c>
    </row>
    <row r="325" spans="1:10" x14ac:dyDescent="0.2">
      <c r="A325">
        <v>10301999</v>
      </c>
      <c r="B325" t="s">
        <v>738</v>
      </c>
      <c r="C325" t="s">
        <v>819</v>
      </c>
      <c r="D325" t="s">
        <v>739</v>
      </c>
      <c r="E325">
        <v>324</v>
      </c>
      <c r="F325">
        <v>103</v>
      </c>
      <c r="G325" t="s">
        <v>106</v>
      </c>
      <c r="H325" t="s">
        <v>745</v>
      </c>
      <c r="I325" t="s">
        <v>746</v>
      </c>
      <c r="J325" t="s">
        <v>106</v>
      </c>
    </row>
    <row r="326" spans="1:10" x14ac:dyDescent="0.2">
      <c r="A326">
        <v>10500002</v>
      </c>
      <c r="B326" t="s">
        <v>820</v>
      </c>
      <c r="C326" t="s">
        <v>821</v>
      </c>
      <c r="D326" t="s">
        <v>61</v>
      </c>
      <c r="E326">
        <v>325</v>
      </c>
      <c r="F326">
        <v>105</v>
      </c>
      <c r="G326" t="s">
        <v>86</v>
      </c>
      <c r="H326" t="s">
        <v>822</v>
      </c>
      <c r="I326" t="s">
        <v>777</v>
      </c>
      <c r="J326" t="s">
        <v>86</v>
      </c>
    </row>
    <row r="327" spans="1:10" x14ac:dyDescent="0.2">
      <c r="A327">
        <v>10500015</v>
      </c>
      <c r="B327" t="s">
        <v>820</v>
      </c>
      <c r="C327" t="s">
        <v>823</v>
      </c>
      <c r="D327" t="s">
        <v>61</v>
      </c>
      <c r="E327">
        <v>326</v>
      </c>
      <c r="F327">
        <v>105</v>
      </c>
      <c r="G327" t="s">
        <v>86</v>
      </c>
      <c r="H327" t="s">
        <v>822</v>
      </c>
      <c r="I327" t="s">
        <v>777</v>
      </c>
      <c r="J327" t="s">
        <v>86</v>
      </c>
    </row>
    <row r="328" spans="1:10" x14ac:dyDescent="0.2">
      <c r="A328">
        <v>10500028</v>
      </c>
      <c r="B328" t="s">
        <v>820</v>
      </c>
      <c r="C328" t="s">
        <v>821</v>
      </c>
      <c r="D328" t="s">
        <v>61</v>
      </c>
      <c r="E328">
        <v>327</v>
      </c>
      <c r="F328">
        <v>105</v>
      </c>
      <c r="G328" t="s">
        <v>86</v>
      </c>
      <c r="H328" t="s">
        <v>822</v>
      </c>
      <c r="I328" t="s">
        <v>777</v>
      </c>
      <c r="J328" t="s">
        <v>86</v>
      </c>
    </row>
    <row r="329" spans="1:10" x14ac:dyDescent="0.2">
      <c r="A329">
        <v>10500031</v>
      </c>
      <c r="B329" t="s">
        <v>820</v>
      </c>
      <c r="C329" t="s">
        <v>821</v>
      </c>
      <c r="D329" t="s">
        <v>61</v>
      </c>
      <c r="E329">
        <v>328</v>
      </c>
      <c r="F329">
        <v>105</v>
      </c>
      <c r="G329" t="s">
        <v>86</v>
      </c>
      <c r="H329" t="s">
        <v>822</v>
      </c>
      <c r="I329" t="s">
        <v>777</v>
      </c>
      <c r="J329" t="s">
        <v>86</v>
      </c>
    </row>
    <row r="330" spans="1:10" x14ac:dyDescent="0.2">
      <c r="A330">
        <v>10500044</v>
      </c>
      <c r="B330" t="s">
        <v>820</v>
      </c>
      <c r="C330" t="s">
        <v>824</v>
      </c>
      <c r="D330" t="s">
        <v>61</v>
      </c>
      <c r="E330">
        <v>329</v>
      </c>
      <c r="F330">
        <v>105</v>
      </c>
      <c r="G330" t="s">
        <v>86</v>
      </c>
      <c r="H330" t="s">
        <v>825</v>
      </c>
      <c r="I330" t="s">
        <v>826</v>
      </c>
      <c r="J330" t="s">
        <v>86</v>
      </c>
    </row>
    <row r="331" spans="1:10" x14ac:dyDescent="0.2">
      <c r="A331">
        <v>10500057</v>
      </c>
      <c r="B331" t="s">
        <v>820</v>
      </c>
      <c r="C331" t="s">
        <v>827</v>
      </c>
      <c r="D331" t="s">
        <v>61</v>
      </c>
      <c r="E331">
        <v>330</v>
      </c>
      <c r="F331">
        <v>105</v>
      </c>
      <c r="G331" t="s">
        <v>62</v>
      </c>
      <c r="H331" t="s">
        <v>828</v>
      </c>
      <c r="I331" t="s">
        <v>829</v>
      </c>
      <c r="J331" t="s">
        <v>62</v>
      </c>
    </row>
    <row r="332" spans="1:10" x14ac:dyDescent="0.2">
      <c r="A332">
        <v>10500060</v>
      </c>
      <c r="B332" t="s">
        <v>820</v>
      </c>
      <c r="C332" t="s">
        <v>830</v>
      </c>
      <c r="D332" t="s">
        <v>61</v>
      </c>
      <c r="E332">
        <v>331</v>
      </c>
      <c r="F332">
        <v>105</v>
      </c>
      <c r="G332" t="s">
        <v>86</v>
      </c>
      <c r="H332" t="s">
        <v>831</v>
      </c>
      <c r="I332" t="s">
        <v>832</v>
      </c>
      <c r="J332" t="s">
        <v>86</v>
      </c>
    </row>
    <row r="333" spans="1:10" x14ac:dyDescent="0.2">
      <c r="A333">
        <v>10500073</v>
      </c>
      <c r="B333" t="s">
        <v>820</v>
      </c>
      <c r="C333" t="s">
        <v>821</v>
      </c>
      <c r="D333" t="s">
        <v>61</v>
      </c>
      <c r="E333">
        <v>332</v>
      </c>
      <c r="F333">
        <v>105</v>
      </c>
      <c r="G333" t="s">
        <v>86</v>
      </c>
      <c r="H333" t="s">
        <v>822</v>
      </c>
      <c r="I333" t="s">
        <v>777</v>
      </c>
      <c r="J333" t="s">
        <v>86</v>
      </c>
    </row>
    <row r="334" spans="1:10" x14ac:dyDescent="0.2">
      <c r="A334">
        <v>10500086</v>
      </c>
      <c r="B334" t="s">
        <v>820</v>
      </c>
      <c r="C334" t="s">
        <v>827</v>
      </c>
      <c r="D334" t="s">
        <v>61</v>
      </c>
      <c r="E334">
        <v>333</v>
      </c>
      <c r="F334">
        <v>105</v>
      </c>
      <c r="G334" t="s">
        <v>62</v>
      </c>
      <c r="H334" t="s">
        <v>828</v>
      </c>
      <c r="I334" t="s">
        <v>829</v>
      </c>
      <c r="J334" t="s">
        <v>62</v>
      </c>
    </row>
    <row r="335" spans="1:10" x14ac:dyDescent="0.2">
      <c r="A335">
        <v>10500099</v>
      </c>
      <c r="B335" t="s">
        <v>820</v>
      </c>
      <c r="C335" t="s">
        <v>821</v>
      </c>
      <c r="D335" t="s">
        <v>61</v>
      </c>
      <c r="E335">
        <v>334</v>
      </c>
      <c r="F335">
        <v>105</v>
      </c>
      <c r="G335" t="s">
        <v>86</v>
      </c>
      <c r="H335" t="s">
        <v>822</v>
      </c>
      <c r="I335" t="s">
        <v>777</v>
      </c>
      <c r="J335" t="s">
        <v>86</v>
      </c>
    </row>
    <row r="336" spans="1:10" x14ac:dyDescent="0.2">
      <c r="A336">
        <v>10500103</v>
      </c>
      <c r="B336" t="s">
        <v>820</v>
      </c>
      <c r="C336" t="s">
        <v>824</v>
      </c>
      <c r="D336" t="s">
        <v>61</v>
      </c>
      <c r="E336">
        <v>335</v>
      </c>
      <c r="F336">
        <v>105</v>
      </c>
      <c r="G336" t="s">
        <v>86</v>
      </c>
      <c r="H336" t="s">
        <v>825</v>
      </c>
      <c r="I336" t="s">
        <v>826</v>
      </c>
      <c r="J336" t="s">
        <v>86</v>
      </c>
    </row>
    <row r="337" spans="1:10" x14ac:dyDescent="0.2">
      <c r="A337">
        <v>10500116</v>
      </c>
      <c r="B337" t="s">
        <v>820</v>
      </c>
      <c r="C337" t="s">
        <v>821</v>
      </c>
      <c r="D337" t="s">
        <v>61</v>
      </c>
      <c r="E337">
        <v>336</v>
      </c>
      <c r="F337">
        <v>105</v>
      </c>
      <c r="G337" t="s">
        <v>86</v>
      </c>
      <c r="H337" t="s">
        <v>822</v>
      </c>
      <c r="I337" t="s">
        <v>777</v>
      </c>
      <c r="J337" t="s">
        <v>86</v>
      </c>
    </row>
    <row r="338" spans="1:10" x14ac:dyDescent="0.2">
      <c r="A338">
        <v>10500129</v>
      </c>
      <c r="B338" t="s">
        <v>820</v>
      </c>
      <c r="C338" t="s">
        <v>821</v>
      </c>
      <c r="D338" t="s">
        <v>61</v>
      </c>
      <c r="E338">
        <v>337</v>
      </c>
      <c r="F338">
        <v>105</v>
      </c>
      <c r="G338" t="s">
        <v>86</v>
      </c>
      <c r="H338" t="s">
        <v>822</v>
      </c>
      <c r="I338" t="s">
        <v>777</v>
      </c>
      <c r="J338" t="s">
        <v>86</v>
      </c>
    </row>
    <row r="339" spans="1:10" x14ac:dyDescent="0.2">
      <c r="A339">
        <v>10500132</v>
      </c>
      <c r="B339" t="s">
        <v>820</v>
      </c>
      <c r="C339" t="s">
        <v>821</v>
      </c>
      <c r="D339" t="s">
        <v>61</v>
      </c>
      <c r="E339">
        <v>338</v>
      </c>
      <c r="F339">
        <v>105</v>
      </c>
      <c r="G339" t="s">
        <v>86</v>
      </c>
      <c r="H339" t="s">
        <v>822</v>
      </c>
      <c r="I339" t="s">
        <v>777</v>
      </c>
      <c r="J339" t="s">
        <v>86</v>
      </c>
    </row>
    <row r="340" spans="1:10" x14ac:dyDescent="0.2">
      <c r="A340">
        <v>10500145</v>
      </c>
      <c r="B340" t="s">
        <v>820</v>
      </c>
      <c r="C340" t="s">
        <v>833</v>
      </c>
      <c r="D340" t="s">
        <v>61</v>
      </c>
      <c r="E340">
        <v>339</v>
      </c>
      <c r="F340">
        <v>105</v>
      </c>
      <c r="G340" t="s">
        <v>86</v>
      </c>
      <c r="H340" t="s">
        <v>834</v>
      </c>
      <c r="I340" t="s">
        <v>826</v>
      </c>
      <c r="J340" t="s">
        <v>86</v>
      </c>
    </row>
    <row r="341" spans="1:10" x14ac:dyDescent="0.2">
      <c r="A341">
        <v>10500158</v>
      </c>
      <c r="B341" t="s">
        <v>820</v>
      </c>
      <c r="C341" t="s">
        <v>821</v>
      </c>
      <c r="D341" t="s">
        <v>61</v>
      </c>
      <c r="E341">
        <v>340</v>
      </c>
      <c r="F341">
        <v>105</v>
      </c>
      <c r="G341" t="s">
        <v>86</v>
      </c>
      <c r="H341" t="s">
        <v>822</v>
      </c>
      <c r="I341" t="s">
        <v>777</v>
      </c>
      <c r="J341" t="s">
        <v>86</v>
      </c>
    </row>
    <row r="342" spans="1:10" x14ac:dyDescent="0.2">
      <c r="A342">
        <v>10500161</v>
      </c>
      <c r="B342" t="s">
        <v>820</v>
      </c>
      <c r="C342" t="s">
        <v>821</v>
      </c>
      <c r="D342" t="s">
        <v>61</v>
      </c>
      <c r="E342">
        <v>341</v>
      </c>
      <c r="F342">
        <v>105</v>
      </c>
      <c r="G342" t="s">
        <v>86</v>
      </c>
      <c r="H342" t="s">
        <v>822</v>
      </c>
      <c r="I342" t="s">
        <v>777</v>
      </c>
      <c r="J342" t="s">
        <v>86</v>
      </c>
    </row>
    <row r="343" spans="1:10" x14ac:dyDescent="0.2">
      <c r="A343">
        <v>10500174</v>
      </c>
      <c r="B343" t="s">
        <v>820</v>
      </c>
      <c r="C343" t="s">
        <v>835</v>
      </c>
      <c r="D343" t="s">
        <v>61</v>
      </c>
      <c r="E343">
        <v>342</v>
      </c>
      <c r="F343">
        <v>105</v>
      </c>
      <c r="G343" t="s">
        <v>86</v>
      </c>
      <c r="H343" t="s">
        <v>836</v>
      </c>
      <c r="I343" t="s">
        <v>837</v>
      </c>
      <c r="J343" t="s">
        <v>86</v>
      </c>
    </row>
    <row r="344" spans="1:10" x14ac:dyDescent="0.2">
      <c r="A344">
        <v>10500187</v>
      </c>
      <c r="B344" t="s">
        <v>820</v>
      </c>
      <c r="C344" t="s">
        <v>835</v>
      </c>
      <c r="D344" t="s">
        <v>61</v>
      </c>
      <c r="E344">
        <v>343</v>
      </c>
      <c r="F344">
        <v>105</v>
      </c>
      <c r="G344" t="s">
        <v>86</v>
      </c>
      <c r="H344" t="s">
        <v>836</v>
      </c>
      <c r="I344" t="s">
        <v>837</v>
      </c>
      <c r="J344" t="s">
        <v>86</v>
      </c>
    </row>
    <row r="345" spans="1:10" x14ac:dyDescent="0.2">
      <c r="A345">
        <v>10500190</v>
      </c>
      <c r="B345" t="s">
        <v>820</v>
      </c>
      <c r="C345" t="s">
        <v>838</v>
      </c>
      <c r="D345" t="s">
        <v>61</v>
      </c>
      <c r="E345">
        <v>344</v>
      </c>
      <c r="F345">
        <v>105</v>
      </c>
      <c r="G345" t="s">
        <v>86</v>
      </c>
      <c r="H345" t="s">
        <v>836</v>
      </c>
      <c r="I345" t="s">
        <v>839</v>
      </c>
      <c r="J345" t="s">
        <v>86</v>
      </c>
    </row>
    <row r="346" spans="1:10" x14ac:dyDescent="0.2">
      <c r="A346">
        <v>10500204</v>
      </c>
      <c r="B346" t="s">
        <v>820</v>
      </c>
      <c r="C346" t="s">
        <v>840</v>
      </c>
      <c r="D346" t="s">
        <v>61</v>
      </c>
      <c r="E346">
        <v>345</v>
      </c>
      <c r="F346">
        <v>105</v>
      </c>
      <c r="G346" t="s">
        <v>86</v>
      </c>
      <c r="H346" t="s">
        <v>836</v>
      </c>
      <c r="I346" t="s">
        <v>837</v>
      </c>
      <c r="J346" t="s">
        <v>86</v>
      </c>
    </row>
    <row r="347" spans="1:10" x14ac:dyDescent="0.2">
      <c r="A347">
        <v>10500217</v>
      </c>
      <c r="B347" t="s">
        <v>820</v>
      </c>
      <c r="C347" t="s">
        <v>841</v>
      </c>
      <c r="D347" t="s">
        <v>61</v>
      </c>
      <c r="E347">
        <v>346</v>
      </c>
      <c r="F347">
        <v>105</v>
      </c>
      <c r="G347" t="s">
        <v>86</v>
      </c>
      <c r="H347" t="s">
        <v>836</v>
      </c>
      <c r="I347" t="s">
        <v>839</v>
      </c>
      <c r="J347" t="s">
        <v>86</v>
      </c>
    </row>
    <row r="348" spans="1:10" x14ac:dyDescent="0.2">
      <c r="A348">
        <v>10500220</v>
      </c>
      <c r="B348" t="s">
        <v>820</v>
      </c>
      <c r="C348" t="s">
        <v>842</v>
      </c>
      <c r="D348" t="s">
        <v>61</v>
      </c>
      <c r="E348">
        <v>347</v>
      </c>
      <c r="F348">
        <v>105</v>
      </c>
      <c r="G348" t="s">
        <v>86</v>
      </c>
      <c r="H348" t="s">
        <v>836</v>
      </c>
      <c r="I348" t="s">
        <v>837</v>
      </c>
      <c r="J348" t="s">
        <v>86</v>
      </c>
    </row>
    <row r="349" spans="1:10" x14ac:dyDescent="0.2">
      <c r="A349">
        <v>10500233</v>
      </c>
      <c r="B349" t="s">
        <v>820</v>
      </c>
      <c r="C349" t="s">
        <v>843</v>
      </c>
      <c r="D349" t="s">
        <v>61</v>
      </c>
      <c r="E349">
        <v>348</v>
      </c>
      <c r="F349">
        <v>105</v>
      </c>
      <c r="G349" t="s">
        <v>86</v>
      </c>
      <c r="H349" t="s">
        <v>836</v>
      </c>
      <c r="I349" t="s">
        <v>837</v>
      </c>
      <c r="J349" t="s">
        <v>86</v>
      </c>
    </row>
    <row r="350" spans="1:10" x14ac:dyDescent="0.2">
      <c r="A350">
        <v>10500246</v>
      </c>
      <c r="B350" t="s">
        <v>820</v>
      </c>
      <c r="C350" t="s">
        <v>844</v>
      </c>
      <c r="D350" t="s">
        <v>61</v>
      </c>
      <c r="E350">
        <v>349</v>
      </c>
      <c r="F350">
        <v>105</v>
      </c>
      <c r="G350" t="s">
        <v>86</v>
      </c>
      <c r="H350" t="s">
        <v>836</v>
      </c>
      <c r="I350" t="s">
        <v>837</v>
      </c>
      <c r="J350" t="s">
        <v>86</v>
      </c>
    </row>
    <row r="351" spans="1:10" x14ac:dyDescent="0.2">
      <c r="A351">
        <v>10500259</v>
      </c>
      <c r="B351" t="s">
        <v>820</v>
      </c>
      <c r="C351" t="s">
        <v>845</v>
      </c>
      <c r="D351" t="s">
        <v>61</v>
      </c>
      <c r="E351">
        <v>350</v>
      </c>
      <c r="F351">
        <v>105</v>
      </c>
      <c r="G351" t="s">
        <v>86</v>
      </c>
      <c r="H351" t="s">
        <v>836</v>
      </c>
      <c r="I351" t="s">
        <v>837</v>
      </c>
      <c r="J351" t="s">
        <v>86</v>
      </c>
    </row>
    <row r="352" spans="1:10" x14ac:dyDescent="0.2">
      <c r="A352">
        <v>10500262</v>
      </c>
      <c r="B352" t="s">
        <v>820</v>
      </c>
      <c r="C352" t="s">
        <v>846</v>
      </c>
      <c r="D352" t="s">
        <v>61</v>
      </c>
      <c r="E352">
        <v>351</v>
      </c>
      <c r="F352">
        <v>105</v>
      </c>
      <c r="G352" t="s">
        <v>86</v>
      </c>
      <c r="H352" t="s">
        <v>836</v>
      </c>
      <c r="I352" t="s">
        <v>837</v>
      </c>
      <c r="J352" t="s">
        <v>86</v>
      </c>
    </row>
    <row r="353" spans="1:10" x14ac:dyDescent="0.2">
      <c r="A353">
        <v>10500275</v>
      </c>
      <c r="B353" t="s">
        <v>820</v>
      </c>
      <c r="C353" t="s">
        <v>847</v>
      </c>
      <c r="D353" t="s">
        <v>61</v>
      </c>
      <c r="E353">
        <v>352</v>
      </c>
      <c r="F353">
        <v>105</v>
      </c>
      <c r="G353" t="s">
        <v>86</v>
      </c>
      <c r="H353" t="s">
        <v>836</v>
      </c>
      <c r="I353" t="s">
        <v>837</v>
      </c>
      <c r="J353" t="s">
        <v>86</v>
      </c>
    </row>
    <row r="354" spans="1:10" x14ac:dyDescent="0.2">
      <c r="A354">
        <v>10500288</v>
      </c>
      <c r="B354" t="s">
        <v>820</v>
      </c>
      <c r="C354" t="s">
        <v>848</v>
      </c>
      <c r="D354" t="s">
        <v>61</v>
      </c>
      <c r="E354">
        <v>353</v>
      </c>
      <c r="F354">
        <v>105</v>
      </c>
      <c r="G354" t="s">
        <v>86</v>
      </c>
      <c r="H354" t="s">
        <v>836</v>
      </c>
      <c r="I354" t="s">
        <v>837</v>
      </c>
      <c r="J354" t="s">
        <v>86</v>
      </c>
    </row>
    <row r="355" spans="1:10" x14ac:dyDescent="0.2">
      <c r="A355">
        <v>10500291</v>
      </c>
      <c r="B355" t="s">
        <v>820</v>
      </c>
      <c r="C355" t="s">
        <v>849</v>
      </c>
      <c r="D355" t="s">
        <v>61</v>
      </c>
      <c r="E355">
        <v>354</v>
      </c>
      <c r="F355">
        <v>105</v>
      </c>
      <c r="G355" t="s">
        <v>86</v>
      </c>
      <c r="H355" t="s">
        <v>836</v>
      </c>
      <c r="I355" t="s">
        <v>837</v>
      </c>
      <c r="J355" t="s">
        <v>86</v>
      </c>
    </row>
    <row r="356" spans="1:10" x14ac:dyDescent="0.2">
      <c r="A356">
        <v>10500305</v>
      </c>
      <c r="B356" t="s">
        <v>820</v>
      </c>
      <c r="C356" t="s">
        <v>850</v>
      </c>
      <c r="D356" t="s">
        <v>61</v>
      </c>
      <c r="E356">
        <v>355</v>
      </c>
      <c r="F356">
        <v>105</v>
      </c>
      <c r="G356" t="s">
        <v>86</v>
      </c>
      <c r="H356" t="s">
        <v>836</v>
      </c>
      <c r="I356" t="s">
        <v>837</v>
      </c>
      <c r="J356" t="s">
        <v>86</v>
      </c>
    </row>
    <row r="357" spans="1:10" x14ac:dyDescent="0.2">
      <c r="A357">
        <v>10500318</v>
      </c>
      <c r="B357" t="s">
        <v>820</v>
      </c>
      <c r="C357" t="s">
        <v>851</v>
      </c>
      <c r="D357" t="s">
        <v>61</v>
      </c>
      <c r="E357">
        <v>356</v>
      </c>
      <c r="F357">
        <v>105</v>
      </c>
      <c r="G357" t="s">
        <v>86</v>
      </c>
      <c r="H357" t="s">
        <v>836</v>
      </c>
      <c r="I357" t="s">
        <v>837</v>
      </c>
      <c r="J357" t="s">
        <v>86</v>
      </c>
    </row>
    <row r="358" spans="1:10" x14ac:dyDescent="0.2">
      <c r="A358">
        <v>10500321</v>
      </c>
      <c r="B358" t="s">
        <v>820</v>
      </c>
      <c r="C358" t="s">
        <v>852</v>
      </c>
      <c r="D358" t="s">
        <v>61</v>
      </c>
      <c r="E358">
        <v>357</v>
      </c>
      <c r="F358">
        <v>105</v>
      </c>
      <c r="G358" t="s">
        <v>86</v>
      </c>
      <c r="H358" t="s">
        <v>836</v>
      </c>
      <c r="I358" t="s">
        <v>837</v>
      </c>
      <c r="J358" t="s">
        <v>86</v>
      </c>
    </row>
    <row r="359" spans="1:10" x14ac:dyDescent="0.2">
      <c r="A359">
        <v>10500334</v>
      </c>
      <c r="B359" t="s">
        <v>820</v>
      </c>
      <c r="C359" t="s">
        <v>853</v>
      </c>
      <c r="D359" t="s">
        <v>61</v>
      </c>
      <c r="E359">
        <v>358</v>
      </c>
      <c r="F359">
        <v>105</v>
      </c>
      <c r="G359" t="s">
        <v>86</v>
      </c>
      <c r="H359" t="s">
        <v>836</v>
      </c>
      <c r="I359" t="s">
        <v>837</v>
      </c>
      <c r="J359" t="s">
        <v>86</v>
      </c>
    </row>
    <row r="360" spans="1:10" x14ac:dyDescent="0.2">
      <c r="A360">
        <v>10500347</v>
      </c>
      <c r="B360" t="s">
        <v>820</v>
      </c>
      <c r="C360" t="s">
        <v>854</v>
      </c>
      <c r="D360" t="s">
        <v>61</v>
      </c>
      <c r="E360">
        <v>359</v>
      </c>
      <c r="F360">
        <v>105</v>
      </c>
      <c r="G360" t="s">
        <v>86</v>
      </c>
      <c r="H360" t="s">
        <v>836</v>
      </c>
      <c r="I360" t="s">
        <v>837</v>
      </c>
      <c r="J360" t="s">
        <v>86</v>
      </c>
    </row>
    <row r="361" spans="1:10" x14ac:dyDescent="0.2">
      <c r="A361">
        <v>10500350</v>
      </c>
      <c r="B361" t="s">
        <v>820</v>
      </c>
      <c r="C361" t="s">
        <v>855</v>
      </c>
      <c r="D361" t="s">
        <v>61</v>
      </c>
      <c r="E361">
        <v>360</v>
      </c>
      <c r="F361">
        <v>105</v>
      </c>
      <c r="G361" t="s">
        <v>86</v>
      </c>
      <c r="H361" t="s">
        <v>836</v>
      </c>
      <c r="I361" t="s">
        <v>839</v>
      </c>
      <c r="J361" t="s">
        <v>86</v>
      </c>
    </row>
    <row r="362" spans="1:10" x14ac:dyDescent="0.2">
      <c r="A362">
        <v>10500363</v>
      </c>
      <c r="B362" t="s">
        <v>820</v>
      </c>
      <c r="C362" t="s">
        <v>856</v>
      </c>
      <c r="D362" t="s">
        <v>61</v>
      </c>
      <c r="E362">
        <v>361</v>
      </c>
      <c r="F362">
        <v>105</v>
      </c>
      <c r="G362" t="s">
        <v>86</v>
      </c>
      <c r="H362" t="s">
        <v>836</v>
      </c>
      <c r="I362" t="s">
        <v>837</v>
      </c>
      <c r="J362" t="s">
        <v>86</v>
      </c>
    </row>
    <row r="363" spans="1:10" x14ac:dyDescent="0.2">
      <c r="A363">
        <v>10500376</v>
      </c>
      <c r="B363" t="s">
        <v>820</v>
      </c>
      <c r="C363" t="s">
        <v>856</v>
      </c>
      <c r="D363" t="s">
        <v>61</v>
      </c>
      <c r="E363">
        <v>362</v>
      </c>
      <c r="F363">
        <v>105</v>
      </c>
      <c r="G363" t="s">
        <v>86</v>
      </c>
      <c r="H363" t="s">
        <v>836</v>
      </c>
      <c r="I363" t="s">
        <v>837</v>
      </c>
      <c r="J363" t="s">
        <v>86</v>
      </c>
    </row>
    <row r="364" spans="1:10" x14ac:dyDescent="0.2">
      <c r="A364">
        <v>10500389</v>
      </c>
      <c r="B364" t="s">
        <v>820</v>
      </c>
      <c r="C364" t="s">
        <v>857</v>
      </c>
      <c r="D364" t="s">
        <v>61</v>
      </c>
      <c r="E364">
        <v>363</v>
      </c>
      <c r="F364">
        <v>105</v>
      </c>
      <c r="G364" t="s">
        <v>86</v>
      </c>
      <c r="H364" t="s">
        <v>836</v>
      </c>
      <c r="I364" t="s">
        <v>837</v>
      </c>
      <c r="J364" t="s">
        <v>86</v>
      </c>
    </row>
    <row r="365" spans="1:10" x14ac:dyDescent="0.2">
      <c r="A365">
        <v>10500392</v>
      </c>
      <c r="B365" t="s">
        <v>820</v>
      </c>
      <c r="C365" t="s">
        <v>858</v>
      </c>
      <c r="D365" t="s">
        <v>61</v>
      </c>
      <c r="E365">
        <v>364</v>
      </c>
      <c r="F365">
        <v>105</v>
      </c>
      <c r="G365" t="s">
        <v>86</v>
      </c>
      <c r="H365" t="s">
        <v>836</v>
      </c>
      <c r="I365" t="s">
        <v>837</v>
      </c>
      <c r="J365" t="s">
        <v>86</v>
      </c>
    </row>
    <row r="366" spans="1:10" x14ac:dyDescent="0.2">
      <c r="A366">
        <v>10500406</v>
      </c>
      <c r="B366" t="s">
        <v>820</v>
      </c>
      <c r="C366" t="s">
        <v>859</v>
      </c>
      <c r="D366" t="s">
        <v>61</v>
      </c>
      <c r="E366">
        <v>365</v>
      </c>
      <c r="F366">
        <v>105</v>
      </c>
      <c r="G366" t="s">
        <v>86</v>
      </c>
      <c r="H366" t="s">
        <v>836</v>
      </c>
      <c r="I366" t="s">
        <v>837</v>
      </c>
      <c r="J366" t="s">
        <v>86</v>
      </c>
    </row>
    <row r="367" spans="1:10" x14ac:dyDescent="0.2">
      <c r="A367">
        <v>10500419</v>
      </c>
      <c r="B367" t="s">
        <v>820</v>
      </c>
      <c r="C367" t="s">
        <v>860</v>
      </c>
      <c r="D367" t="s">
        <v>61</v>
      </c>
      <c r="E367">
        <v>366</v>
      </c>
      <c r="F367">
        <v>105</v>
      </c>
      <c r="G367" t="s">
        <v>86</v>
      </c>
      <c r="H367" t="s">
        <v>836</v>
      </c>
      <c r="I367" t="s">
        <v>837</v>
      </c>
      <c r="J367" t="s">
        <v>86</v>
      </c>
    </row>
    <row r="368" spans="1:10" x14ac:dyDescent="0.2">
      <c r="A368">
        <v>10501012</v>
      </c>
      <c r="B368" t="s">
        <v>820</v>
      </c>
      <c r="C368" t="s">
        <v>861</v>
      </c>
      <c r="D368" t="s">
        <v>61</v>
      </c>
      <c r="E368">
        <v>367</v>
      </c>
      <c r="F368">
        <v>105</v>
      </c>
      <c r="G368" t="s">
        <v>862</v>
      </c>
      <c r="H368" t="s">
        <v>863</v>
      </c>
      <c r="I368" t="s">
        <v>864</v>
      </c>
      <c r="J368" t="s">
        <v>862</v>
      </c>
    </row>
    <row r="369" spans="1:10" x14ac:dyDescent="0.2">
      <c r="A369">
        <v>10501025</v>
      </c>
      <c r="B369" t="s">
        <v>820</v>
      </c>
      <c r="C369" t="s">
        <v>865</v>
      </c>
      <c r="D369" t="s">
        <v>61</v>
      </c>
      <c r="E369">
        <v>368</v>
      </c>
      <c r="F369">
        <v>105</v>
      </c>
      <c r="G369" t="s">
        <v>62</v>
      </c>
      <c r="H369" t="s">
        <v>866</v>
      </c>
      <c r="I369" t="s">
        <v>867</v>
      </c>
      <c r="J369" t="s">
        <v>62</v>
      </c>
    </row>
    <row r="370" spans="1:10" x14ac:dyDescent="0.2">
      <c r="A370">
        <v>10501038</v>
      </c>
      <c r="B370" t="s">
        <v>820</v>
      </c>
      <c r="C370" t="s">
        <v>868</v>
      </c>
      <c r="D370" t="s">
        <v>61</v>
      </c>
      <c r="E370">
        <v>369</v>
      </c>
      <c r="F370">
        <v>105</v>
      </c>
      <c r="G370" t="s">
        <v>62</v>
      </c>
      <c r="H370" t="s">
        <v>869</v>
      </c>
      <c r="I370" t="s">
        <v>870</v>
      </c>
      <c r="J370" t="s">
        <v>62</v>
      </c>
    </row>
    <row r="371" spans="1:10" x14ac:dyDescent="0.2">
      <c r="A371">
        <v>10501041</v>
      </c>
      <c r="B371" t="s">
        <v>820</v>
      </c>
      <c r="C371" t="s">
        <v>871</v>
      </c>
      <c r="D371" t="s">
        <v>61</v>
      </c>
      <c r="E371">
        <v>370</v>
      </c>
      <c r="F371">
        <v>105</v>
      </c>
      <c r="G371" t="s">
        <v>62</v>
      </c>
      <c r="H371" t="s">
        <v>872</v>
      </c>
      <c r="I371" t="s">
        <v>873</v>
      </c>
      <c r="J371" t="s">
        <v>62</v>
      </c>
    </row>
    <row r="372" spans="1:10" x14ac:dyDescent="0.2">
      <c r="A372">
        <v>10501054</v>
      </c>
      <c r="B372" t="s">
        <v>820</v>
      </c>
      <c r="C372" t="s">
        <v>874</v>
      </c>
      <c r="D372" t="s">
        <v>61</v>
      </c>
      <c r="E372">
        <v>371</v>
      </c>
      <c r="F372">
        <v>105</v>
      </c>
      <c r="G372" t="s">
        <v>62</v>
      </c>
      <c r="H372" t="s">
        <v>875</v>
      </c>
      <c r="I372" t="s">
        <v>876</v>
      </c>
      <c r="J372" t="s">
        <v>62</v>
      </c>
    </row>
    <row r="373" spans="1:10" x14ac:dyDescent="0.2">
      <c r="A373">
        <v>10501070</v>
      </c>
      <c r="B373" t="s">
        <v>820</v>
      </c>
      <c r="C373" t="s">
        <v>877</v>
      </c>
      <c r="D373" t="s">
        <v>61</v>
      </c>
      <c r="E373">
        <v>372</v>
      </c>
      <c r="F373">
        <v>105</v>
      </c>
      <c r="G373" t="s">
        <v>236</v>
      </c>
      <c r="H373" t="s">
        <v>878</v>
      </c>
      <c r="I373" t="s">
        <v>238</v>
      </c>
      <c r="J373" t="s">
        <v>236</v>
      </c>
    </row>
    <row r="374" spans="1:10" x14ac:dyDescent="0.2">
      <c r="A374">
        <v>10501083</v>
      </c>
      <c r="B374" t="s">
        <v>820</v>
      </c>
      <c r="C374" t="s">
        <v>879</v>
      </c>
      <c r="D374" t="s">
        <v>61</v>
      </c>
      <c r="E374">
        <v>373</v>
      </c>
      <c r="F374">
        <v>105</v>
      </c>
      <c r="G374" t="s">
        <v>880</v>
      </c>
      <c r="H374" t="s">
        <v>881</v>
      </c>
      <c r="I374" t="s">
        <v>882</v>
      </c>
      <c r="J374" t="s">
        <v>880</v>
      </c>
    </row>
    <row r="375" spans="1:10" x14ac:dyDescent="0.2">
      <c r="A375">
        <v>10501096</v>
      </c>
      <c r="B375" t="s">
        <v>820</v>
      </c>
      <c r="C375" t="s">
        <v>883</v>
      </c>
      <c r="D375" t="s">
        <v>61</v>
      </c>
      <c r="E375">
        <v>374</v>
      </c>
      <c r="F375">
        <v>105</v>
      </c>
      <c r="G375" t="s">
        <v>884</v>
      </c>
      <c r="H375" t="s">
        <v>885</v>
      </c>
      <c r="I375" t="s">
        <v>886</v>
      </c>
      <c r="J375" t="s">
        <v>884</v>
      </c>
    </row>
    <row r="376" spans="1:10" x14ac:dyDescent="0.2">
      <c r="A376">
        <v>10501100</v>
      </c>
      <c r="B376" t="s">
        <v>820</v>
      </c>
      <c r="C376" t="s">
        <v>887</v>
      </c>
      <c r="D376" t="s">
        <v>61</v>
      </c>
      <c r="E376">
        <v>375</v>
      </c>
      <c r="F376">
        <v>105</v>
      </c>
      <c r="G376" t="s">
        <v>240</v>
      </c>
      <c r="H376" t="s">
        <v>888</v>
      </c>
      <c r="I376" t="s">
        <v>242</v>
      </c>
      <c r="J376" t="s">
        <v>240</v>
      </c>
    </row>
    <row r="377" spans="1:10" x14ac:dyDescent="0.2">
      <c r="A377">
        <v>10501113</v>
      </c>
      <c r="B377" t="s">
        <v>820</v>
      </c>
      <c r="C377" t="s">
        <v>889</v>
      </c>
      <c r="D377" t="s">
        <v>61</v>
      </c>
      <c r="E377">
        <v>376</v>
      </c>
      <c r="F377">
        <v>105</v>
      </c>
      <c r="G377" t="s">
        <v>890</v>
      </c>
      <c r="H377" t="s">
        <v>891</v>
      </c>
      <c r="I377" t="s">
        <v>892</v>
      </c>
      <c r="J377" t="s">
        <v>890</v>
      </c>
    </row>
    <row r="378" spans="1:10" x14ac:dyDescent="0.2">
      <c r="A378">
        <v>10501139</v>
      </c>
      <c r="B378" t="s">
        <v>820</v>
      </c>
      <c r="C378" t="s">
        <v>893</v>
      </c>
      <c r="D378" t="s">
        <v>61</v>
      </c>
      <c r="E378">
        <v>377</v>
      </c>
      <c r="F378">
        <v>105</v>
      </c>
      <c r="G378" t="s">
        <v>78</v>
      </c>
      <c r="H378" t="s">
        <v>624</v>
      </c>
      <c r="I378" t="s">
        <v>894</v>
      </c>
      <c r="J378" t="s">
        <v>78</v>
      </c>
    </row>
    <row r="379" spans="1:10" x14ac:dyDescent="0.2">
      <c r="A379">
        <v>10501142</v>
      </c>
      <c r="B379" t="s">
        <v>820</v>
      </c>
      <c r="C379" t="s">
        <v>895</v>
      </c>
      <c r="D379" t="s">
        <v>61</v>
      </c>
      <c r="E379">
        <v>378</v>
      </c>
      <c r="F379">
        <v>105</v>
      </c>
      <c r="G379" t="s">
        <v>163</v>
      </c>
      <c r="H379" t="s">
        <v>896</v>
      </c>
      <c r="I379" t="s">
        <v>165</v>
      </c>
      <c r="J379" t="s">
        <v>163</v>
      </c>
    </row>
    <row r="380" spans="1:10" x14ac:dyDescent="0.2">
      <c r="A380">
        <v>10501155</v>
      </c>
      <c r="B380" t="s">
        <v>820</v>
      </c>
      <c r="C380" t="s">
        <v>897</v>
      </c>
      <c r="D380" t="s">
        <v>61</v>
      </c>
      <c r="E380">
        <v>379</v>
      </c>
      <c r="F380">
        <v>105</v>
      </c>
      <c r="G380" t="s">
        <v>898</v>
      </c>
      <c r="H380" t="s">
        <v>899</v>
      </c>
      <c r="I380" t="s">
        <v>900</v>
      </c>
      <c r="J380" t="s">
        <v>898</v>
      </c>
    </row>
    <row r="381" spans="1:10" x14ac:dyDescent="0.2">
      <c r="A381">
        <v>10501168</v>
      </c>
      <c r="B381" t="s">
        <v>820</v>
      </c>
      <c r="C381" t="s">
        <v>901</v>
      </c>
      <c r="D381" t="s">
        <v>61</v>
      </c>
      <c r="E381">
        <v>380</v>
      </c>
      <c r="F381">
        <v>105</v>
      </c>
      <c r="G381" t="s">
        <v>902</v>
      </c>
      <c r="H381" t="s">
        <v>903</v>
      </c>
      <c r="I381" t="s">
        <v>904</v>
      </c>
      <c r="J381" t="s">
        <v>902</v>
      </c>
    </row>
    <row r="382" spans="1:10" x14ac:dyDescent="0.2">
      <c r="A382">
        <v>10501171</v>
      </c>
      <c r="B382" t="s">
        <v>820</v>
      </c>
      <c r="C382" t="s">
        <v>905</v>
      </c>
      <c r="D382" t="s">
        <v>61</v>
      </c>
      <c r="E382">
        <v>381</v>
      </c>
      <c r="F382">
        <v>105</v>
      </c>
      <c r="G382" t="s">
        <v>906</v>
      </c>
      <c r="H382" t="s">
        <v>907</v>
      </c>
      <c r="I382" t="s">
        <v>908</v>
      </c>
      <c r="J382" t="s">
        <v>906</v>
      </c>
    </row>
    <row r="383" spans="1:10" x14ac:dyDescent="0.2">
      <c r="A383">
        <v>10501201</v>
      </c>
      <c r="B383" t="s">
        <v>820</v>
      </c>
      <c r="C383" t="s">
        <v>909</v>
      </c>
      <c r="D383" t="s">
        <v>61</v>
      </c>
      <c r="E383">
        <v>382</v>
      </c>
      <c r="F383">
        <v>105</v>
      </c>
      <c r="G383" t="s">
        <v>326</v>
      </c>
      <c r="H383" t="s">
        <v>910</v>
      </c>
      <c r="I383" t="s">
        <v>328</v>
      </c>
      <c r="J383" t="s">
        <v>326</v>
      </c>
    </row>
    <row r="384" spans="1:10" x14ac:dyDescent="0.2">
      <c r="A384">
        <v>10501214</v>
      </c>
      <c r="B384" t="s">
        <v>820</v>
      </c>
      <c r="C384" t="s">
        <v>911</v>
      </c>
      <c r="D384" t="s">
        <v>61</v>
      </c>
      <c r="E384">
        <v>383</v>
      </c>
      <c r="F384">
        <v>105</v>
      </c>
      <c r="G384" t="s">
        <v>86</v>
      </c>
      <c r="H384" t="s">
        <v>822</v>
      </c>
      <c r="I384" t="s">
        <v>777</v>
      </c>
      <c r="J384" t="s">
        <v>86</v>
      </c>
    </row>
    <row r="385" spans="1:10" x14ac:dyDescent="0.2">
      <c r="A385">
        <v>10501227</v>
      </c>
      <c r="B385" t="s">
        <v>820</v>
      </c>
      <c r="C385" t="s">
        <v>912</v>
      </c>
      <c r="D385" t="s">
        <v>61</v>
      </c>
      <c r="E385">
        <v>384</v>
      </c>
      <c r="F385">
        <v>105</v>
      </c>
      <c r="G385" t="s">
        <v>913</v>
      </c>
      <c r="H385" t="s">
        <v>914</v>
      </c>
      <c r="I385" t="s">
        <v>915</v>
      </c>
      <c r="J385" t="s">
        <v>913</v>
      </c>
    </row>
    <row r="386" spans="1:10" x14ac:dyDescent="0.2">
      <c r="A386">
        <v>10501230</v>
      </c>
      <c r="B386" t="s">
        <v>820</v>
      </c>
      <c r="C386" t="s">
        <v>916</v>
      </c>
      <c r="D386" t="s">
        <v>61</v>
      </c>
      <c r="E386">
        <v>385</v>
      </c>
      <c r="F386">
        <v>105</v>
      </c>
      <c r="G386" t="s">
        <v>333</v>
      </c>
      <c r="H386" t="s">
        <v>917</v>
      </c>
      <c r="I386" t="s">
        <v>335</v>
      </c>
      <c r="J386" t="s">
        <v>333</v>
      </c>
    </row>
    <row r="387" spans="1:10" x14ac:dyDescent="0.2">
      <c r="A387">
        <v>10501243</v>
      </c>
      <c r="B387" t="s">
        <v>820</v>
      </c>
      <c r="C387" t="s">
        <v>918</v>
      </c>
      <c r="D387" t="s">
        <v>61</v>
      </c>
      <c r="E387">
        <v>386</v>
      </c>
      <c r="F387">
        <v>105</v>
      </c>
      <c r="G387" t="s">
        <v>919</v>
      </c>
      <c r="H387" t="s">
        <v>920</v>
      </c>
      <c r="I387" t="s">
        <v>921</v>
      </c>
      <c r="J387" t="s">
        <v>919</v>
      </c>
    </row>
    <row r="388" spans="1:10" x14ac:dyDescent="0.2">
      <c r="A388">
        <v>10501256</v>
      </c>
      <c r="B388" t="s">
        <v>820</v>
      </c>
      <c r="C388" t="s">
        <v>922</v>
      </c>
      <c r="D388" t="s">
        <v>61</v>
      </c>
      <c r="E388">
        <v>387</v>
      </c>
      <c r="F388">
        <v>105</v>
      </c>
      <c r="G388" t="s">
        <v>923</v>
      </c>
      <c r="H388" t="s">
        <v>924</v>
      </c>
      <c r="I388" t="s">
        <v>925</v>
      </c>
      <c r="J388" t="s">
        <v>923</v>
      </c>
    </row>
    <row r="389" spans="1:10" x14ac:dyDescent="0.2">
      <c r="A389">
        <v>10501269</v>
      </c>
      <c r="B389" t="s">
        <v>820</v>
      </c>
      <c r="C389" t="s">
        <v>926</v>
      </c>
      <c r="D389" t="s">
        <v>61</v>
      </c>
      <c r="E389">
        <v>388</v>
      </c>
      <c r="F389">
        <v>105</v>
      </c>
      <c r="G389" t="s">
        <v>927</v>
      </c>
      <c r="H389" t="s">
        <v>928</v>
      </c>
      <c r="I389" t="s">
        <v>929</v>
      </c>
      <c r="J389" t="s">
        <v>927</v>
      </c>
    </row>
    <row r="390" spans="1:10" x14ac:dyDescent="0.2">
      <c r="A390">
        <v>10501272</v>
      </c>
      <c r="B390" t="s">
        <v>820</v>
      </c>
      <c r="C390" t="s">
        <v>930</v>
      </c>
      <c r="D390" t="s">
        <v>61</v>
      </c>
      <c r="E390">
        <v>389</v>
      </c>
      <c r="F390">
        <v>105</v>
      </c>
      <c r="G390" t="s">
        <v>931</v>
      </c>
      <c r="H390" t="s">
        <v>932</v>
      </c>
      <c r="I390" t="s">
        <v>933</v>
      </c>
      <c r="J390" t="s">
        <v>931</v>
      </c>
    </row>
    <row r="391" spans="1:10" x14ac:dyDescent="0.2">
      <c r="A391">
        <v>10501285</v>
      </c>
      <c r="B391" t="s">
        <v>820</v>
      </c>
      <c r="C391" t="s">
        <v>934</v>
      </c>
      <c r="D391" t="s">
        <v>61</v>
      </c>
      <c r="E391">
        <v>390</v>
      </c>
      <c r="F391">
        <v>105</v>
      </c>
      <c r="G391" t="s">
        <v>341</v>
      </c>
      <c r="H391" t="s">
        <v>935</v>
      </c>
      <c r="I391" t="s">
        <v>343</v>
      </c>
      <c r="J391" t="s">
        <v>341</v>
      </c>
    </row>
    <row r="392" spans="1:10" x14ac:dyDescent="0.2">
      <c r="A392">
        <v>10501298</v>
      </c>
      <c r="B392" t="s">
        <v>820</v>
      </c>
      <c r="C392" t="s">
        <v>936</v>
      </c>
      <c r="D392" t="s">
        <v>61</v>
      </c>
      <c r="E392">
        <v>391</v>
      </c>
      <c r="F392">
        <v>105</v>
      </c>
      <c r="G392" t="s">
        <v>341</v>
      </c>
      <c r="H392" t="s">
        <v>937</v>
      </c>
      <c r="I392" t="s">
        <v>343</v>
      </c>
      <c r="J392" t="s">
        <v>341</v>
      </c>
    </row>
    <row r="393" spans="1:10" x14ac:dyDescent="0.2">
      <c r="A393">
        <v>10501302</v>
      </c>
      <c r="B393" t="s">
        <v>820</v>
      </c>
      <c r="C393" t="s">
        <v>938</v>
      </c>
      <c r="D393" t="s">
        <v>61</v>
      </c>
      <c r="E393">
        <v>392</v>
      </c>
      <c r="F393">
        <v>105</v>
      </c>
      <c r="G393" t="s">
        <v>939</v>
      </c>
      <c r="H393" t="s">
        <v>940</v>
      </c>
      <c r="I393" t="s">
        <v>941</v>
      </c>
      <c r="J393" t="s">
        <v>939</v>
      </c>
    </row>
    <row r="394" spans="1:10" x14ac:dyDescent="0.2">
      <c r="A394">
        <v>10501315</v>
      </c>
      <c r="B394" t="s">
        <v>820</v>
      </c>
      <c r="C394" t="s">
        <v>942</v>
      </c>
      <c r="D394" t="s">
        <v>61</v>
      </c>
      <c r="E394">
        <v>393</v>
      </c>
      <c r="F394">
        <v>105</v>
      </c>
      <c r="G394" t="s">
        <v>943</v>
      </c>
      <c r="H394" t="s">
        <v>87</v>
      </c>
      <c r="I394" t="s">
        <v>944</v>
      </c>
      <c r="J394" t="s">
        <v>943</v>
      </c>
    </row>
    <row r="395" spans="1:10" x14ac:dyDescent="0.2">
      <c r="A395">
        <v>10501328</v>
      </c>
      <c r="B395" t="s">
        <v>820</v>
      </c>
      <c r="C395" t="s">
        <v>945</v>
      </c>
      <c r="D395" t="s">
        <v>61</v>
      </c>
      <c r="E395">
        <v>394</v>
      </c>
      <c r="F395">
        <v>105</v>
      </c>
      <c r="G395" t="s">
        <v>946</v>
      </c>
      <c r="H395" t="s">
        <v>947</v>
      </c>
      <c r="I395" t="s">
        <v>948</v>
      </c>
      <c r="J395" t="s">
        <v>946</v>
      </c>
    </row>
    <row r="396" spans="1:10" x14ac:dyDescent="0.2">
      <c r="A396">
        <v>10501331</v>
      </c>
      <c r="B396" t="s">
        <v>820</v>
      </c>
      <c r="C396" t="s">
        <v>949</v>
      </c>
      <c r="D396" t="s">
        <v>61</v>
      </c>
      <c r="E396">
        <v>395</v>
      </c>
      <c r="F396">
        <v>105</v>
      </c>
      <c r="G396" t="s">
        <v>950</v>
      </c>
      <c r="H396" t="s">
        <v>951</v>
      </c>
      <c r="I396" t="s">
        <v>952</v>
      </c>
      <c r="J396" t="s">
        <v>950</v>
      </c>
    </row>
    <row r="397" spans="1:10" x14ac:dyDescent="0.2">
      <c r="A397">
        <v>10501344</v>
      </c>
      <c r="B397" t="s">
        <v>820</v>
      </c>
      <c r="C397" t="s">
        <v>953</v>
      </c>
      <c r="D397" t="s">
        <v>61</v>
      </c>
      <c r="E397">
        <v>396</v>
      </c>
      <c r="F397">
        <v>105</v>
      </c>
      <c r="G397" t="s">
        <v>349</v>
      </c>
      <c r="H397" t="s">
        <v>954</v>
      </c>
      <c r="I397" t="s">
        <v>351</v>
      </c>
      <c r="J397" t="s">
        <v>349</v>
      </c>
    </row>
    <row r="398" spans="1:10" x14ac:dyDescent="0.2">
      <c r="A398">
        <v>10501357</v>
      </c>
      <c r="B398" t="s">
        <v>820</v>
      </c>
      <c r="C398" t="s">
        <v>955</v>
      </c>
      <c r="D398" t="s">
        <v>61</v>
      </c>
      <c r="E398">
        <v>397</v>
      </c>
      <c r="F398">
        <v>105</v>
      </c>
      <c r="G398" t="s">
        <v>956</v>
      </c>
      <c r="H398" t="s">
        <v>957</v>
      </c>
      <c r="I398" t="s">
        <v>958</v>
      </c>
      <c r="J398" t="s">
        <v>956</v>
      </c>
    </row>
    <row r="399" spans="1:10" x14ac:dyDescent="0.2">
      <c r="A399">
        <v>10501360</v>
      </c>
      <c r="B399" t="s">
        <v>820</v>
      </c>
      <c r="C399" t="s">
        <v>959</v>
      </c>
      <c r="D399" t="s">
        <v>61</v>
      </c>
      <c r="E399">
        <v>398</v>
      </c>
      <c r="F399">
        <v>105</v>
      </c>
      <c r="G399" t="s">
        <v>167</v>
      </c>
      <c r="H399" t="s">
        <v>960</v>
      </c>
      <c r="I399" t="s">
        <v>169</v>
      </c>
      <c r="J399" t="s">
        <v>167</v>
      </c>
    </row>
    <row r="400" spans="1:10" x14ac:dyDescent="0.2">
      <c r="A400">
        <v>10501373</v>
      </c>
      <c r="B400" t="s">
        <v>820</v>
      </c>
      <c r="C400" t="s">
        <v>961</v>
      </c>
      <c r="D400" t="s">
        <v>61</v>
      </c>
      <c r="E400">
        <v>399</v>
      </c>
      <c r="F400">
        <v>105</v>
      </c>
      <c r="G400" t="s">
        <v>962</v>
      </c>
      <c r="H400" t="s">
        <v>963</v>
      </c>
      <c r="I400" t="s">
        <v>964</v>
      </c>
      <c r="J400" t="s">
        <v>962</v>
      </c>
    </row>
    <row r="401" spans="1:10" x14ac:dyDescent="0.2">
      <c r="A401">
        <v>10501386</v>
      </c>
      <c r="B401" t="s">
        <v>820</v>
      </c>
      <c r="C401" t="s">
        <v>965</v>
      </c>
      <c r="D401" t="s">
        <v>61</v>
      </c>
      <c r="E401">
        <v>400</v>
      </c>
      <c r="F401">
        <v>105</v>
      </c>
      <c r="G401" t="s">
        <v>966</v>
      </c>
      <c r="H401" t="s">
        <v>967</v>
      </c>
      <c r="I401" t="s">
        <v>968</v>
      </c>
      <c r="J401" t="s">
        <v>966</v>
      </c>
    </row>
    <row r="402" spans="1:10" x14ac:dyDescent="0.2">
      <c r="A402">
        <v>10501399</v>
      </c>
      <c r="B402" t="s">
        <v>820</v>
      </c>
      <c r="C402" t="s">
        <v>969</v>
      </c>
      <c r="D402" t="s">
        <v>61</v>
      </c>
      <c r="E402">
        <v>401</v>
      </c>
      <c r="F402">
        <v>105</v>
      </c>
      <c r="G402" t="s">
        <v>355</v>
      </c>
      <c r="H402" t="s">
        <v>970</v>
      </c>
      <c r="I402" t="s">
        <v>357</v>
      </c>
      <c r="J402" t="s">
        <v>355</v>
      </c>
    </row>
    <row r="403" spans="1:10" x14ac:dyDescent="0.2">
      <c r="A403">
        <v>10501403</v>
      </c>
      <c r="B403" t="s">
        <v>820</v>
      </c>
      <c r="C403" t="s">
        <v>971</v>
      </c>
      <c r="D403" t="s">
        <v>61</v>
      </c>
      <c r="E403">
        <v>402</v>
      </c>
      <c r="F403">
        <v>105</v>
      </c>
      <c r="G403" t="s">
        <v>972</v>
      </c>
      <c r="H403" t="s">
        <v>973</v>
      </c>
      <c r="I403" t="s">
        <v>974</v>
      </c>
      <c r="J403" t="s">
        <v>972</v>
      </c>
    </row>
    <row r="404" spans="1:10" x14ac:dyDescent="0.2">
      <c r="A404">
        <v>10501416</v>
      </c>
      <c r="B404" t="s">
        <v>820</v>
      </c>
      <c r="C404" t="s">
        <v>975</v>
      </c>
      <c r="D404" t="s">
        <v>61</v>
      </c>
      <c r="E404">
        <v>403</v>
      </c>
      <c r="F404">
        <v>105</v>
      </c>
      <c r="G404" t="s">
        <v>90</v>
      </c>
      <c r="H404" t="s">
        <v>976</v>
      </c>
      <c r="I404" t="s">
        <v>977</v>
      </c>
      <c r="J404" t="s">
        <v>90</v>
      </c>
    </row>
    <row r="405" spans="1:10" x14ac:dyDescent="0.2">
      <c r="A405">
        <v>10501429</v>
      </c>
      <c r="B405" t="s">
        <v>820</v>
      </c>
      <c r="C405" t="s">
        <v>978</v>
      </c>
      <c r="D405" t="s">
        <v>61</v>
      </c>
      <c r="E405">
        <v>404</v>
      </c>
      <c r="F405">
        <v>105</v>
      </c>
      <c r="G405" t="s">
        <v>979</v>
      </c>
      <c r="H405" t="s">
        <v>980</v>
      </c>
      <c r="I405" t="s">
        <v>981</v>
      </c>
      <c r="J405" t="s">
        <v>979</v>
      </c>
    </row>
    <row r="406" spans="1:10" x14ac:dyDescent="0.2">
      <c r="A406">
        <v>10501432</v>
      </c>
      <c r="B406" t="s">
        <v>820</v>
      </c>
      <c r="C406" t="s">
        <v>982</v>
      </c>
      <c r="D406" t="s">
        <v>61</v>
      </c>
      <c r="E406">
        <v>405</v>
      </c>
      <c r="F406">
        <v>105</v>
      </c>
      <c r="G406" t="s">
        <v>983</v>
      </c>
      <c r="H406" t="s">
        <v>984</v>
      </c>
      <c r="I406" t="s">
        <v>985</v>
      </c>
      <c r="J406" t="s">
        <v>983</v>
      </c>
    </row>
    <row r="407" spans="1:10" x14ac:dyDescent="0.2">
      <c r="A407">
        <v>10501445</v>
      </c>
      <c r="B407" t="s">
        <v>820</v>
      </c>
      <c r="C407" t="s">
        <v>986</v>
      </c>
      <c r="D407" t="s">
        <v>61</v>
      </c>
      <c r="E407">
        <v>406</v>
      </c>
      <c r="F407">
        <v>105</v>
      </c>
      <c r="G407" t="s">
        <v>94</v>
      </c>
      <c r="H407" t="s">
        <v>987</v>
      </c>
      <c r="I407" t="s">
        <v>988</v>
      </c>
      <c r="J407" t="s">
        <v>94</v>
      </c>
    </row>
    <row r="408" spans="1:10" x14ac:dyDescent="0.2">
      <c r="A408">
        <v>10501458</v>
      </c>
      <c r="B408" t="s">
        <v>820</v>
      </c>
      <c r="C408" t="s">
        <v>989</v>
      </c>
      <c r="D408" t="s">
        <v>61</v>
      </c>
      <c r="E408">
        <v>407</v>
      </c>
      <c r="F408">
        <v>105</v>
      </c>
      <c r="G408" t="s">
        <v>400</v>
      </c>
      <c r="H408" t="s">
        <v>367</v>
      </c>
      <c r="I408" t="s">
        <v>402</v>
      </c>
      <c r="J408" t="s">
        <v>400</v>
      </c>
    </row>
    <row r="409" spans="1:10" x14ac:dyDescent="0.2">
      <c r="A409">
        <v>10501461</v>
      </c>
      <c r="B409" t="s">
        <v>820</v>
      </c>
      <c r="C409" t="s">
        <v>990</v>
      </c>
      <c r="D409" t="s">
        <v>61</v>
      </c>
      <c r="E409">
        <v>408</v>
      </c>
      <c r="F409">
        <v>105</v>
      </c>
      <c r="G409" t="s">
        <v>102</v>
      </c>
      <c r="H409" t="s">
        <v>991</v>
      </c>
      <c r="I409" t="s">
        <v>992</v>
      </c>
      <c r="J409" t="s">
        <v>102</v>
      </c>
    </row>
    <row r="410" spans="1:10" x14ac:dyDescent="0.2">
      <c r="A410">
        <v>10501474</v>
      </c>
      <c r="B410" t="s">
        <v>820</v>
      </c>
      <c r="C410" t="s">
        <v>993</v>
      </c>
      <c r="D410" t="s">
        <v>61</v>
      </c>
      <c r="E410">
        <v>409</v>
      </c>
      <c r="F410">
        <v>105</v>
      </c>
      <c r="G410" t="s">
        <v>994</v>
      </c>
      <c r="H410" t="s">
        <v>995</v>
      </c>
      <c r="I410" t="s">
        <v>996</v>
      </c>
      <c r="J410" t="s">
        <v>994</v>
      </c>
    </row>
    <row r="411" spans="1:10" x14ac:dyDescent="0.2">
      <c r="A411">
        <v>10501487</v>
      </c>
      <c r="B411" t="s">
        <v>820</v>
      </c>
      <c r="C411" t="s">
        <v>997</v>
      </c>
      <c r="D411" t="s">
        <v>61</v>
      </c>
      <c r="E411">
        <v>410</v>
      </c>
      <c r="F411">
        <v>105</v>
      </c>
      <c r="G411" t="s">
        <v>998</v>
      </c>
      <c r="H411" t="s">
        <v>999</v>
      </c>
      <c r="I411" t="s">
        <v>1000</v>
      </c>
      <c r="J411" t="s">
        <v>998</v>
      </c>
    </row>
    <row r="412" spans="1:10" x14ac:dyDescent="0.2">
      <c r="A412">
        <v>10501490</v>
      </c>
      <c r="B412" t="s">
        <v>820</v>
      </c>
      <c r="C412" t="s">
        <v>1001</v>
      </c>
      <c r="D412" t="s">
        <v>61</v>
      </c>
      <c r="E412">
        <v>411</v>
      </c>
      <c r="F412">
        <v>105</v>
      </c>
      <c r="G412" t="s">
        <v>1002</v>
      </c>
      <c r="H412" t="s">
        <v>1003</v>
      </c>
      <c r="I412" t="s">
        <v>1004</v>
      </c>
      <c r="J412" t="s">
        <v>1002</v>
      </c>
    </row>
    <row r="413" spans="1:10" x14ac:dyDescent="0.2">
      <c r="A413">
        <v>10501504</v>
      </c>
      <c r="B413" t="s">
        <v>820</v>
      </c>
      <c r="C413" t="s">
        <v>1005</v>
      </c>
      <c r="D413" t="s">
        <v>61</v>
      </c>
      <c r="E413">
        <v>412</v>
      </c>
      <c r="F413">
        <v>105</v>
      </c>
      <c r="G413" t="s">
        <v>110</v>
      </c>
      <c r="H413" t="s">
        <v>1006</v>
      </c>
      <c r="I413" t="s">
        <v>1007</v>
      </c>
      <c r="J413" t="s">
        <v>110</v>
      </c>
    </row>
    <row r="414" spans="1:10" x14ac:dyDescent="0.2">
      <c r="A414">
        <v>10501517</v>
      </c>
      <c r="B414" t="s">
        <v>820</v>
      </c>
      <c r="C414" t="s">
        <v>1008</v>
      </c>
      <c r="D414" t="s">
        <v>61</v>
      </c>
      <c r="E414">
        <v>413</v>
      </c>
      <c r="F414">
        <v>105</v>
      </c>
      <c r="G414" t="s">
        <v>485</v>
      </c>
      <c r="H414" t="s">
        <v>1009</v>
      </c>
      <c r="I414" t="s">
        <v>1010</v>
      </c>
      <c r="J414" t="s">
        <v>485</v>
      </c>
    </row>
    <row r="415" spans="1:10" x14ac:dyDescent="0.2">
      <c r="A415">
        <v>10501520</v>
      </c>
      <c r="B415" t="s">
        <v>820</v>
      </c>
      <c r="C415" t="s">
        <v>1011</v>
      </c>
      <c r="D415" t="s">
        <v>61</v>
      </c>
      <c r="E415">
        <v>414</v>
      </c>
      <c r="F415">
        <v>105</v>
      </c>
      <c r="G415" t="s">
        <v>114</v>
      </c>
      <c r="H415" t="s">
        <v>1012</v>
      </c>
      <c r="I415" t="s">
        <v>1013</v>
      </c>
      <c r="J415" t="s">
        <v>114</v>
      </c>
    </row>
    <row r="416" spans="1:10" x14ac:dyDescent="0.2">
      <c r="A416">
        <v>10501533</v>
      </c>
      <c r="B416" t="s">
        <v>820</v>
      </c>
      <c r="C416" t="s">
        <v>1014</v>
      </c>
      <c r="D416" t="s">
        <v>61</v>
      </c>
      <c r="E416">
        <v>415</v>
      </c>
      <c r="F416">
        <v>105</v>
      </c>
      <c r="G416" t="s">
        <v>1015</v>
      </c>
      <c r="H416" t="s">
        <v>1016</v>
      </c>
      <c r="I416" t="s">
        <v>1017</v>
      </c>
      <c r="J416" t="s">
        <v>1015</v>
      </c>
    </row>
    <row r="417" spans="1:10" x14ac:dyDescent="0.2">
      <c r="A417">
        <v>10501546</v>
      </c>
      <c r="B417" t="s">
        <v>820</v>
      </c>
      <c r="C417" t="s">
        <v>1018</v>
      </c>
      <c r="D417" t="s">
        <v>61</v>
      </c>
      <c r="E417">
        <v>416</v>
      </c>
      <c r="F417">
        <v>105</v>
      </c>
      <c r="G417" t="s">
        <v>532</v>
      </c>
      <c r="H417" t="s">
        <v>1019</v>
      </c>
      <c r="I417" t="s">
        <v>534</v>
      </c>
      <c r="J417" t="s">
        <v>532</v>
      </c>
    </row>
    <row r="418" spans="1:10" x14ac:dyDescent="0.2">
      <c r="A418">
        <v>10501559</v>
      </c>
      <c r="B418" t="s">
        <v>820</v>
      </c>
      <c r="C418" t="s">
        <v>1020</v>
      </c>
      <c r="D418" t="s">
        <v>61</v>
      </c>
      <c r="E418">
        <v>417</v>
      </c>
      <c r="F418">
        <v>105</v>
      </c>
      <c r="G418" t="s">
        <v>122</v>
      </c>
      <c r="H418" t="s">
        <v>1021</v>
      </c>
      <c r="I418" t="s">
        <v>1022</v>
      </c>
      <c r="J418" t="s">
        <v>122</v>
      </c>
    </row>
    <row r="419" spans="1:10" x14ac:dyDescent="0.2">
      <c r="A419">
        <v>10501562</v>
      </c>
      <c r="B419" t="s">
        <v>820</v>
      </c>
      <c r="C419" t="s">
        <v>1023</v>
      </c>
      <c r="D419" t="s">
        <v>61</v>
      </c>
      <c r="E419">
        <v>418</v>
      </c>
      <c r="F419">
        <v>105</v>
      </c>
      <c r="G419" t="s">
        <v>611</v>
      </c>
      <c r="H419" t="s">
        <v>1024</v>
      </c>
      <c r="I419" t="s">
        <v>613</v>
      </c>
      <c r="J419" t="s">
        <v>611</v>
      </c>
    </row>
    <row r="420" spans="1:10" x14ac:dyDescent="0.2">
      <c r="A420">
        <v>10501575</v>
      </c>
      <c r="B420" t="s">
        <v>820</v>
      </c>
      <c r="C420" t="s">
        <v>1025</v>
      </c>
      <c r="D420" t="s">
        <v>61</v>
      </c>
      <c r="E420">
        <v>419</v>
      </c>
      <c r="F420">
        <v>105</v>
      </c>
      <c r="G420" t="s">
        <v>126</v>
      </c>
      <c r="H420" t="s">
        <v>1026</v>
      </c>
      <c r="I420" t="s">
        <v>1027</v>
      </c>
      <c r="J420" t="s">
        <v>126</v>
      </c>
    </row>
    <row r="421" spans="1:10" x14ac:dyDescent="0.2">
      <c r="A421">
        <v>10501588</v>
      </c>
      <c r="B421" t="s">
        <v>820</v>
      </c>
      <c r="C421" t="s">
        <v>1028</v>
      </c>
      <c r="D421" t="s">
        <v>61</v>
      </c>
      <c r="E421">
        <v>420</v>
      </c>
      <c r="F421">
        <v>105</v>
      </c>
      <c r="G421" t="s">
        <v>1029</v>
      </c>
      <c r="H421" t="s">
        <v>1030</v>
      </c>
      <c r="I421" t="s">
        <v>1031</v>
      </c>
      <c r="J421" t="s">
        <v>1029</v>
      </c>
    </row>
    <row r="422" spans="1:10" x14ac:dyDescent="0.2">
      <c r="A422">
        <v>10501591</v>
      </c>
      <c r="B422" t="s">
        <v>820</v>
      </c>
      <c r="C422" t="s">
        <v>1032</v>
      </c>
      <c r="D422" t="s">
        <v>61</v>
      </c>
      <c r="E422">
        <v>421</v>
      </c>
      <c r="F422">
        <v>105</v>
      </c>
      <c r="G422" t="s">
        <v>1033</v>
      </c>
      <c r="H422" t="s">
        <v>1034</v>
      </c>
      <c r="I422" t="s">
        <v>1035</v>
      </c>
      <c r="J422" t="s">
        <v>1033</v>
      </c>
    </row>
    <row r="423" spans="1:10" x14ac:dyDescent="0.2">
      <c r="A423">
        <v>10501605</v>
      </c>
      <c r="B423" t="s">
        <v>820</v>
      </c>
      <c r="C423" t="s">
        <v>1036</v>
      </c>
      <c r="D423" t="s">
        <v>61</v>
      </c>
      <c r="E423">
        <v>422</v>
      </c>
      <c r="F423">
        <v>105</v>
      </c>
      <c r="G423" t="s">
        <v>1037</v>
      </c>
      <c r="H423" t="s">
        <v>1038</v>
      </c>
      <c r="I423" t="s">
        <v>1039</v>
      </c>
      <c r="J423" t="s">
        <v>1037</v>
      </c>
    </row>
    <row r="424" spans="1:10" x14ac:dyDescent="0.2">
      <c r="A424">
        <v>10501618</v>
      </c>
      <c r="B424" t="s">
        <v>820</v>
      </c>
      <c r="C424" t="s">
        <v>1040</v>
      </c>
      <c r="D424" t="s">
        <v>61</v>
      </c>
      <c r="E424">
        <v>423</v>
      </c>
      <c r="F424">
        <v>105</v>
      </c>
      <c r="G424" t="s">
        <v>345</v>
      </c>
      <c r="H424" t="s">
        <v>1041</v>
      </c>
      <c r="I424" t="s">
        <v>347</v>
      </c>
      <c r="J424" t="s">
        <v>345</v>
      </c>
    </row>
    <row r="425" spans="1:10" x14ac:dyDescent="0.2">
      <c r="A425">
        <v>10501621</v>
      </c>
      <c r="B425" t="s">
        <v>820</v>
      </c>
      <c r="C425" t="s">
        <v>1042</v>
      </c>
      <c r="D425" t="s">
        <v>61</v>
      </c>
      <c r="E425">
        <v>424</v>
      </c>
      <c r="F425">
        <v>105</v>
      </c>
      <c r="G425" t="s">
        <v>1043</v>
      </c>
      <c r="H425" t="s">
        <v>1044</v>
      </c>
      <c r="I425" t="s">
        <v>1045</v>
      </c>
      <c r="J425" t="s">
        <v>1043</v>
      </c>
    </row>
    <row r="426" spans="1:10" x14ac:dyDescent="0.2">
      <c r="A426">
        <v>10501634</v>
      </c>
      <c r="B426" t="s">
        <v>820</v>
      </c>
      <c r="C426" t="s">
        <v>1046</v>
      </c>
      <c r="D426" t="s">
        <v>61</v>
      </c>
      <c r="E426">
        <v>425</v>
      </c>
      <c r="F426">
        <v>105</v>
      </c>
      <c r="G426" t="s">
        <v>1047</v>
      </c>
      <c r="H426" t="s">
        <v>1048</v>
      </c>
      <c r="I426" t="s">
        <v>1049</v>
      </c>
      <c r="J426" t="s">
        <v>1047</v>
      </c>
    </row>
    <row r="427" spans="1:10" x14ac:dyDescent="0.2">
      <c r="A427">
        <v>10501676</v>
      </c>
      <c r="B427" t="s">
        <v>820</v>
      </c>
      <c r="C427" t="s">
        <v>1050</v>
      </c>
      <c r="D427" t="s">
        <v>61</v>
      </c>
      <c r="E427">
        <v>426</v>
      </c>
      <c r="F427">
        <v>105</v>
      </c>
      <c r="G427" t="s">
        <v>1051</v>
      </c>
      <c r="H427" t="s">
        <v>1052</v>
      </c>
      <c r="I427" t="s">
        <v>1053</v>
      </c>
      <c r="J427" t="s">
        <v>1051</v>
      </c>
    </row>
    <row r="428" spans="1:10" x14ac:dyDescent="0.2">
      <c r="A428">
        <v>10501722</v>
      </c>
      <c r="B428" t="s">
        <v>820</v>
      </c>
      <c r="C428" t="s">
        <v>1054</v>
      </c>
      <c r="D428" t="s">
        <v>61</v>
      </c>
      <c r="E428">
        <v>427</v>
      </c>
      <c r="F428">
        <v>105</v>
      </c>
      <c r="G428" t="s">
        <v>455</v>
      </c>
      <c r="H428" t="s">
        <v>1055</v>
      </c>
      <c r="I428" t="s">
        <v>457</v>
      </c>
      <c r="J428" t="s">
        <v>455</v>
      </c>
    </row>
    <row r="429" spans="1:10" x14ac:dyDescent="0.2">
      <c r="A429">
        <v>10501735</v>
      </c>
      <c r="B429" t="s">
        <v>820</v>
      </c>
      <c r="C429" t="s">
        <v>1056</v>
      </c>
      <c r="D429" t="s">
        <v>61</v>
      </c>
      <c r="E429">
        <v>428</v>
      </c>
      <c r="F429">
        <v>105</v>
      </c>
      <c r="G429" t="s">
        <v>374</v>
      </c>
      <c r="H429" t="s">
        <v>1057</v>
      </c>
      <c r="I429" t="s">
        <v>376</v>
      </c>
      <c r="J429" t="s">
        <v>374</v>
      </c>
    </row>
    <row r="430" spans="1:10" x14ac:dyDescent="0.2">
      <c r="A430">
        <v>10501748</v>
      </c>
      <c r="B430" t="s">
        <v>820</v>
      </c>
      <c r="C430" t="s">
        <v>1058</v>
      </c>
      <c r="D430" t="s">
        <v>61</v>
      </c>
      <c r="E430">
        <v>429</v>
      </c>
      <c r="F430">
        <v>105</v>
      </c>
      <c r="G430" t="s">
        <v>408</v>
      </c>
      <c r="H430" t="s">
        <v>1059</v>
      </c>
      <c r="I430" t="s">
        <v>410</v>
      </c>
      <c r="J430" t="s">
        <v>408</v>
      </c>
    </row>
    <row r="431" spans="1:10" x14ac:dyDescent="0.2">
      <c r="A431">
        <v>10501751</v>
      </c>
      <c r="B431" t="s">
        <v>820</v>
      </c>
      <c r="C431" t="s">
        <v>1060</v>
      </c>
      <c r="D431" t="s">
        <v>61</v>
      </c>
      <c r="E431">
        <v>430</v>
      </c>
      <c r="F431">
        <v>105</v>
      </c>
      <c r="G431" t="s">
        <v>310</v>
      </c>
      <c r="H431" t="s">
        <v>1061</v>
      </c>
      <c r="I431" t="s">
        <v>1062</v>
      </c>
      <c r="J431" t="s">
        <v>310</v>
      </c>
    </row>
    <row r="432" spans="1:10" x14ac:dyDescent="0.2">
      <c r="A432">
        <v>10501764</v>
      </c>
      <c r="B432" t="s">
        <v>820</v>
      </c>
      <c r="C432" t="s">
        <v>1063</v>
      </c>
      <c r="D432" t="s">
        <v>61</v>
      </c>
      <c r="E432">
        <v>431</v>
      </c>
      <c r="F432">
        <v>105</v>
      </c>
      <c r="G432" t="s">
        <v>82</v>
      </c>
      <c r="H432" t="s">
        <v>1064</v>
      </c>
      <c r="I432" t="s">
        <v>1065</v>
      </c>
      <c r="J432" t="s">
        <v>82</v>
      </c>
    </row>
    <row r="433" spans="1:10" x14ac:dyDescent="0.2">
      <c r="A433">
        <v>10501777</v>
      </c>
      <c r="B433" t="s">
        <v>820</v>
      </c>
      <c r="C433" t="s">
        <v>1066</v>
      </c>
      <c r="D433" t="s">
        <v>61</v>
      </c>
      <c r="E433">
        <v>432</v>
      </c>
      <c r="F433">
        <v>105</v>
      </c>
      <c r="G433" t="s">
        <v>1067</v>
      </c>
      <c r="H433" t="s">
        <v>1068</v>
      </c>
      <c r="I433" t="s">
        <v>1069</v>
      </c>
      <c r="J433" t="s">
        <v>1067</v>
      </c>
    </row>
    <row r="434" spans="1:10" x14ac:dyDescent="0.2">
      <c r="A434">
        <v>10501793</v>
      </c>
      <c r="B434" t="s">
        <v>820</v>
      </c>
      <c r="C434" t="s">
        <v>1070</v>
      </c>
      <c r="D434" t="s">
        <v>61</v>
      </c>
      <c r="E434">
        <v>433</v>
      </c>
      <c r="F434">
        <v>105</v>
      </c>
      <c r="G434" t="s">
        <v>540</v>
      </c>
      <c r="H434" t="s">
        <v>1071</v>
      </c>
      <c r="I434" t="s">
        <v>1072</v>
      </c>
      <c r="J434" t="s">
        <v>540</v>
      </c>
    </row>
    <row r="435" spans="1:10" x14ac:dyDescent="0.2">
      <c r="A435">
        <v>10501807</v>
      </c>
      <c r="B435" t="s">
        <v>820</v>
      </c>
      <c r="C435" t="s">
        <v>1073</v>
      </c>
      <c r="D435" t="s">
        <v>61</v>
      </c>
      <c r="E435">
        <v>434</v>
      </c>
      <c r="F435">
        <v>105</v>
      </c>
      <c r="G435" t="s">
        <v>106</v>
      </c>
      <c r="H435" t="s">
        <v>1074</v>
      </c>
      <c r="I435" t="s">
        <v>1075</v>
      </c>
      <c r="J435" t="s">
        <v>106</v>
      </c>
    </row>
    <row r="436" spans="1:10" x14ac:dyDescent="0.2">
      <c r="A436">
        <v>10501810</v>
      </c>
      <c r="B436" t="s">
        <v>820</v>
      </c>
      <c r="C436" t="s">
        <v>1076</v>
      </c>
      <c r="D436" t="s">
        <v>61</v>
      </c>
      <c r="E436">
        <v>435</v>
      </c>
      <c r="F436">
        <v>105</v>
      </c>
      <c r="G436" t="s">
        <v>1077</v>
      </c>
      <c r="H436" t="s">
        <v>1078</v>
      </c>
      <c r="I436" t="s">
        <v>1079</v>
      </c>
      <c r="J436" t="s">
        <v>1077</v>
      </c>
    </row>
    <row r="437" spans="1:10" x14ac:dyDescent="0.2">
      <c r="A437">
        <v>10501823</v>
      </c>
      <c r="B437" t="s">
        <v>820</v>
      </c>
      <c r="C437" t="s">
        <v>1080</v>
      </c>
      <c r="D437" t="s">
        <v>61</v>
      </c>
      <c r="E437">
        <v>436</v>
      </c>
      <c r="F437">
        <v>105</v>
      </c>
      <c r="G437" t="s">
        <v>74</v>
      </c>
      <c r="H437" t="s">
        <v>1081</v>
      </c>
      <c r="I437" t="s">
        <v>1082</v>
      </c>
      <c r="J437" t="s">
        <v>74</v>
      </c>
    </row>
    <row r="438" spans="1:10" x14ac:dyDescent="0.2">
      <c r="A438">
        <v>10501836</v>
      </c>
      <c r="B438" t="s">
        <v>820</v>
      </c>
      <c r="C438" t="s">
        <v>1083</v>
      </c>
      <c r="D438" t="s">
        <v>61</v>
      </c>
      <c r="E438">
        <v>437</v>
      </c>
      <c r="F438">
        <v>105</v>
      </c>
      <c r="G438" t="s">
        <v>1084</v>
      </c>
      <c r="H438" t="s">
        <v>1085</v>
      </c>
      <c r="I438" t="s">
        <v>1086</v>
      </c>
      <c r="J438" t="s">
        <v>1084</v>
      </c>
    </row>
    <row r="439" spans="1:10" x14ac:dyDescent="0.2">
      <c r="A439">
        <v>10501849</v>
      </c>
      <c r="B439" t="s">
        <v>820</v>
      </c>
      <c r="C439" t="s">
        <v>1087</v>
      </c>
      <c r="D439" t="s">
        <v>61</v>
      </c>
      <c r="E439">
        <v>438</v>
      </c>
      <c r="F439">
        <v>105</v>
      </c>
      <c r="G439" t="s">
        <v>1088</v>
      </c>
      <c r="H439" t="s">
        <v>1089</v>
      </c>
      <c r="I439" t="s">
        <v>1090</v>
      </c>
      <c r="J439" t="s">
        <v>1088</v>
      </c>
    </row>
    <row r="440" spans="1:10" x14ac:dyDescent="0.2">
      <c r="A440">
        <v>10501852</v>
      </c>
      <c r="B440" t="s">
        <v>820</v>
      </c>
      <c r="C440" t="s">
        <v>1091</v>
      </c>
      <c r="D440" t="s">
        <v>61</v>
      </c>
      <c r="E440">
        <v>439</v>
      </c>
      <c r="F440">
        <v>105</v>
      </c>
      <c r="G440" t="s">
        <v>1092</v>
      </c>
      <c r="H440" t="s">
        <v>1093</v>
      </c>
      <c r="I440" t="s">
        <v>1094</v>
      </c>
      <c r="J440" t="s">
        <v>1092</v>
      </c>
    </row>
    <row r="441" spans="1:10" x14ac:dyDescent="0.2">
      <c r="A441">
        <v>10501881</v>
      </c>
      <c r="B441" t="s">
        <v>820</v>
      </c>
      <c r="C441" t="s">
        <v>1095</v>
      </c>
      <c r="D441" t="s">
        <v>61</v>
      </c>
      <c r="E441">
        <v>440</v>
      </c>
      <c r="F441">
        <v>105</v>
      </c>
      <c r="G441" t="s">
        <v>1096</v>
      </c>
      <c r="H441" t="s">
        <v>1097</v>
      </c>
      <c r="I441" t="s">
        <v>1098</v>
      </c>
      <c r="J441" t="s">
        <v>1096</v>
      </c>
    </row>
    <row r="442" spans="1:10" x14ac:dyDescent="0.2">
      <c r="A442">
        <v>10501894</v>
      </c>
      <c r="B442" t="s">
        <v>820</v>
      </c>
      <c r="C442" t="s">
        <v>1099</v>
      </c>
      <c r="D442" t="s">
        <v>61</v>
      </c>
      <c r="E442">
        <v>441</v>
      </c>
      <c r="F442">
        <v>105</v>
      </c>
      <c r="G442" t="s">
        <v>547</v>
      </c>
      <c r="H442" t="s">
        <v>1100</v>
      </c>
      <c r="I442" t="s">
        <v>549</v>
      </c>
      <c r="J442" t="s">
        <v>547</v>
      </c>
    </row>
    <row r="443" spans="1:10" x14ac:dyDescent="0.2">
      <c r="A443">
        <v>10501908</v>
      </c>
      <c r="B443" t="s">
        <v>820</v>
      </c>
      <c r="C443" t="s">
        <v>1101</v>
      </c>
      <c r="D443" t="s">
        <v>61</v>
      </c>
      <c r="E443">
        <v>442</v>
      </c>
      <c r="F443">
        <v>105</v>
      </c>
      <c r="G443" t="s">
        <v>631</v>
      </c>
      <c r="H443" t="s">
        <v>1102</v>
      </c>
      <c r="I443" t="s">
        <v>633</v>
      </c>
      <c r="J443" t="s">
        <v>631</v>
      </c>
    </row>
    <row r="444" spans="1:10" x14ac:dyDescent="0.2">
      <c r="A444">
        <v>10501911</v>
      </c>
      <c r="B444" t="s">
        <v>820</v>
      </c>
      <c r="C444" t="s">
        <v>1103</v>
      </c>
      <c r="D444" t="s">
        <v>61</v>
      </c>
      <c r="E444">
        <v>443</v>
      </c>
      <c r="F444">
        <v>105</v>
      </c>
      <c r="G444" t="s">
        <v>130</v>
      </c>
      <c r="H444" t="s">
        <v>1104</v>
      </c>
      <c r="I444" t="s">
        <v>1105</v>
      </c>
      <c r="J444" t="s">
        <v>130</v>
      </c>
    </row>
    <row r="445" spans="1:10" x14ac:dyDescent="0.2">
      <c r="A445">
        <v>10501924</v>
      </c>
      <c r="B445" t="s">
        <v>820</v>
      </c>
      <c r="C445" t="s">
        <v>1106</v>
      </c>
      <c r="D445" t="s">
        <v>61</v>
      </c>
      <c r="E445">
        <v>444</v>
      </c>
      <c r="F445">
        <v>105</v>
      </c>
      <c r="G445" t="s">
        <v>1107</v>
      </c>
      <c r="H445" t="s">
        <v>1108</v>
      </c>
      <c r="I445" t="s">
        <v>1109</v>
      </c>
      <c r="J445" t="s">
        <v>1107</v>
      </c>
    </row>
    <row r="446" spans="1:10" x14ac:dyDescent="0.2">
      <c r="A446">
        <v>10501937</v>
      </c>
      <c r="B446" t="s">
        <v>820</v>
      </c>
      <c r="C446" t="s">
        <v>1110</v>
      </c>
      <c r="D446" t="s">
        <v>61</v>
      </c>
      <c r="E446">
        <v>445</v>
      </c>
      <c r="F446">
        <v>105</v>
      </c>
      <c r="G446" t="s">
        <v>505</v>
      </c>
      <c r="H446" t="s">
        <v>1111</v>
      </c>
      <c r="I446" t="s">
        <v>507</v>
      </c>
      <c r="J446" t="s">
        <v>505</v>
      </c>
    </row>
    <row r="447" spans="1:10" x14ac:dyDescent="0.2">
      <c r="A447">
        <v>10501940</v>
      </c>
      <c r="B447" t="s">
        <v>820</v>
      </c>
      <c r="C447" t="s">
        <v>1112</v>
      </c>
      <c r="D447" t="s">
        <v>61</v>
      </c>
      <c r="E447">
        <v>446</v>
      </c>
      <c r="F447">
        <v>105</v>
      </c>
      <c r="G447" t="s">
        <v>268</v>
      </c>
      <c r="H447" t="s">
        <v>1113</v>
      </c>
      <c r="I447" t="s">
        <v>270</v>
      </c>
      <c r="J447" t="s">
        <v>268</v>
      </c>
    </row>
    <row r="448" spans="1:10" x14ac:dyDescent="0.2">
      <c r="A448">
        <v>10501953</v>
      </c>
      <c r="B448" t="s">
        <v>820</v>
      </c>
      <c r="C448" t="s">
        <v>1114</v>
      </c>
      <c r="D448" t="s">
        <v>61</v>
      </c>
      <c r="E448">
        <v>447</v>
      </c>
      <c r="F448">
        <v>105</v>
      </c>
      <c r="G448" t="s">
        <v>98</v>
      </c>
      <c r="H448" t="s">
        <v>1115</v>
      </c>
      <c r="I448" t="s">
        <v>427</v>
      </c>
      <c r="J448" t="s">
        <v>98</v>
      </c>
    </row>
    <row r="449" spans="1:10" x14ac:dyDescent="0.2">
      <c r="A449">
        <v>10501966</v>
      </c>
      <c r="B449" t="s">
        <v>820</v>
      </c>
      <c r="C449" t="s">
        <v>1116</v>
      </c>
      <c r="D449" t="s">
        <v>61</v>
      </c>
      <c r="E449">
        <v>448</v>
      </c>
      <c r="F449">
        <v>105</v>
      </c>
      <c r="G449" t="s">
        <v>509</v>
      </c>
      <c r="H449" t="s">
        <v>1117</v>
      </c>
      <c r="I449" t="s">
        <v>1118</v>
      </c>
      <c r="J449" t="s">
        <v>509</v>
      </c>
    </row>
    <row r="450" spans="1:10" x14ac:dyDescent="0.2">
      <c r="A450">
        <v>10501979</v>
      </c>
      <c r="B450" t="s">
        <v>820</v>
      </c>
      <c r="C450" t="s">
        <v>1119</v>
      </c>
      <c r="D450" t="s">
        <v>61</v>
      </c>
      <c r="E450">
        <v>449</v>
      </c>
      <c r="F450">
        <v>105</v>
      </c>
      <c r="G450" t="s">
        <v>619</v>
      </c>
      <c r="H450" t="s">
        <v>1120</v>
      </c>
      <c r="I450" t="s">
        <v>621</v>
      </c>
      <c r="J450" t="s">
        <v>619</v>
      </c>
    </row>
    <row r="451" spans="1:10" x14ac:dyDescent="0.2">
      <c r="A451">
        <v>10600005</v>
      </c>
      <c r="B451" t="s">
        <v>1121</v>
      </c>
      <c r="C451" t="s">
        <v>60</v>
      </c>
      <c r="D451" t="s">
        <v>61</v>
      </c>
      <c r="E451">
        <v>450</v>
      </c>
      <c r="F451">
        <v>106</v>
      </c>
      <c r="G451" t="s">
        <v>82</v>
      </c>
      <c r="H451" t="s">
        <v>1122</v>
      </c>
      <c r="I451" t="s">
        <v>1123</v>
      </c>
      <c r="J451" t="s">
        <v>82</v>
      </c>
    </row>
    <row r="452" spans="1:10" x14ac:dyDescent="0.2">
      <c r="A452">
        <v>10900004</v>
      </c>
      <c r="B452" t="s">
        <v>1124</v>
      </c>
      <c r="C452" t="s">
        <v>60</v>
      </c>
      <c r="D452" t="s">
        <v>61</v>
      </c>
      <c r="E452">
        <v>451</v>
      </c>
      <c r="F452">
        <v>109</v>
      </c>
      <c r="G452" t="s">
        <v>62</v>
      </c>
      <c r="H452" t="s">
        <v>1125</v>
      </c>
      <c r="I452" t="s">
        <v>734</v>
      </c>
      <c r="J452" t="s">
        <v>62</v>
      </c>
    </row>
    <row r="453" spans="1:10" x14ac:dyDescent="0.2">
      <c r="A453">
        <v>10900020</v>
      </c>
      <c r="B453" t="s">
        <v>1124</v>
      </c>
      <c r="C453" t="s">
        <v>1126</v>
      </c>
      <c r="D453" t="s">
        <v>61</v>
      </c>
      <c r="E453">
        <v>452</v>
      </c>
      <c r="F453">
        <v>109</v>
      </c>
      <c r="G453" t="s">
        <v>114</v>
      </c>
      <c r="H453" t="s">
        <v>1127</v>
      </c>
      <c r="I453" t="s">
        <v>1128</v>
      </c>
      <c r="J453" t="s">
        <v>114</v>
      </c>
    </row>
    <row r="454" spans="1:10" x14ac:dyDescent="0.2">
      <c r="A454">
        <v>10900033</v>
      </c>
      <c r="B454" t="s">
        <v>1124</v>
      </c>
      <c r="C454" t="s">
        <v>1129</v>
      </c>
      <c r="D454" t="s">
        <v>61</v>
      </c>
      <c r="E454">
        <v>453</v>
      </c>
      <c r="F454">
        <v>109</v>
      </c>
      <c r="G454" t="s">
        <v>1130</v>
      </c>
      <c r="H454" t="s">
        <v>1131</v>
      </c>
      <c r="I454" t="s">
        <v>1132</v>
      </c>
      <c r="J454" t="s">
        <v>1133</v>
      </c>
    </row>
    <row r="455" spans="1:10" x14ac:dyDescent="0.2">
      <c r="A455">
        <v>10900046</v>
      </c>
      <c r="B455" t="s">
        <v>1124</v>
      </c>
      <c r="C455" t="s">
        <v>1134</v>
      </c>
      <c r="D455" t="s">
        <v>61</v>
      </c>
      <c r="E455">
        <v>454</v>
      </c>
      <c r="F455">
        <v>109</v>
      </c>
      <c r="G455" t="s">
        <v>126</v>
      </c>
      <c r="H455" t="s">
        <v>1135</v>
      </c>
      <c r="I455" t="s">
        <v>1136</v>
      </c>
      <c r="J455" t="s">
        <v>126</v>
      </c>
    </row>
    <row r="456" spans="1:10" x14ac:dyDescent="0.2">
      <c r="A456">
        <v>10900059</v>
      </c>
      <c r="B456" t="s">
        <v>1124</v>
      </c>
      <c r="C456" t="s">
        <v>1137</v>
      </c>
      <c r="D456" t="s">
        <v>61</v>
      </c>
      <c r="E456">
        <v>455</v>
      </c>
      <c r="F456">
        <v>109</v>
      </c>
      <c r="G456" t="s">
        <v>126</v>
      </c>
      <c r="H456" t="s">
        <v>1138</v>
      </c>
      <c r="I456" t="s">
        <v>1139</v>
      </c>
      <c r="J456" t="s">
        <v>126</v>
      </c>
    </row>
    <row r="457" spans="1:10" x14ac:dyDescent="0.2">
      <c r="A457">
        <v>10900075</v>
      </c>
      <c r="B457" t="s">
        <v>1124</v>
      </c>
      <c r="C457" t="s">
        <v>1140</v>
      </c>
      <c r="D457" t="s">
        <v>61</v>
      </c>
      <c r="E457">
        <v>456</v>
      </c>
      <c r="F457">
        <v>109</v>
      </c>
      <c r="G457" t="s">
        <v>114</v>
      </c>
      <c r="H457" t="s">
        <v>1141</v>
      </c>
      <c r="I457" t="s">
        <v>1142</v>
      </c>
      <c r="J457" t="s">
        <v>114</v>
      </c>
    </row>
    <row r="458" spans="1:10" x14ac:dyDescent="0.2">
      <c r="A458">
        <v>10900088</v>
      </c>
      <c r="B458" t="s">
        <v>1124</v>
      </c>
      <c r="C458" t="s">
        <v>1143</v>
      </c>
      <c r="D458" t="s">
        <v>61</v>
      </c>
      <c r="E458">
        <v>457</v>
      </c>
      <c r="F458">
        <v>109</v>
      </c>
      <c r="G458" t="s">
        <v>62</v>
      </c>
      <c r="H458" t="s">
        <v>1125</v>
      </c>
      <c r="I458" t="s">
        <v>734</v>
      </c>
      <c r="J458" t="s">
        <v>62</v>
      </c>
    </row>
    <row r="459" spans="1:10" x14ac:dyDescent="0.2">
      <c r="A459">
        <v>10901014</v>
      </c>
      <c r="B459" t="s">
        <v>1124</v>
      </c>
      <c r="C459" t="s">
        <v>1144</v>
      </c>
      <c r="D459" t="s">
        <v>61</v>
      </c>
      <c r="E459">
        <v>458</v>
      </c>
      <c r="F459">
        <v>109</v>
      </c>
      <c r="G459" t="s">
        <v>62</v>
      </c>
      <c r="H459" t="s">
        <v>1145</v>
      </c>
      <c r="I459" t="s">
        <v>1146</v>
      </c>
      <c r="J459" t="s">
        <v>62</v>
      </c>
    </row>
    <row r="460" spans="1:10" x14ac:dyDescent="0.2">
      <c r="A460">
        <v>10901030</v>
      </c>
      <c r="B460" t="s">
        <v>1124</v>
      </c>
      <c r="C460" t="s">
        <v>1147</v>
      </c>
      <c r="D460" t="s">
        <v>61</v>
      </c>
      <c r="E460">
        <v>459</v>
      </c>
      <c r="F460">
        <v>109</v>
      </c>
      <c r="G460" t="s">
        <v>62</v>
      </c>
      <c r="H460" t="s">
        <v>1148</v>
      </c>
      <c r="I460" t="s">
        <v>1149</v>
      </c>
      <c r="J460" t="s">
        <v>62</v>
      </c>
    </row>
    <row r="461" spans="1:10" x14ac:dyDescent="0.2">
      <c r="A461">
        <v>10901043</v>
      </c>
      <c r="B461" t="s">
        <v>1124</v>
      </c>
      <c r="C461" t="s">
        <v>1150</v>
      </c>
      <c r="D461" t="s">
        <v>61</v>
      </c>
      <c r="E461">
        <v>460</v>
      </c>
      <c r="F461">
        <v>109</v>
      </c>
      <c r="G461" t="s">
        <v>62</v>
      </c>
      <c r="H461" t="s">
        <v>1151</v>
      </c>
      <c r="I461" t="s">
        <v>1152</v>
      </c>
      <c r="J461" t="s">
        <v>62</v>
      </c>
    </row>
    <row r="462" spans="1:10" x14ac:dyDescent="0.2">
      <c r="A462">
        <v>10901056</v>
      </c>
      <c r="B462" t="s">
        <v>1124</v>
      </c>
      <c r="C462" t="s">
        <v>1153</v>
      </c>
      <c r="D462" t="s">
        <v>61</v>
      </c>
      <c r="E462">
        <v>461</v>
      </c>
      <c r="F462">
        <v>109</v>
      </c>
      <c r="G462" t="s">
        <v>62</v>
      </c>
      <c r="H462" t="s">
        <v>1154</v>
      </c>
      <c r="I462" t="s">
        <v>734</v>
      </c>
      <c r="J462" t="s">
        <v>62</v>
      </c>
    </row>
    <row r="463" spans="1:10" x14ac:dyDescent="0.2">
      <c r="A463">
        <v>10901069</v>
      </c>
      <c r="B463" t="s">
        <v>1124</v>
      </c>
      <c r="C463" t="s">
        <v>1155</v>
      </c>
      <c r="D463" t="s">
        <v>61</v>
      </c>
      <c r="E463">
        <v>462</v>
      </c>
      <c r="F463">
        <v>109</v>
      </c>
      <c r="G463" t="s">
        <v>254</v>
      </c>
      <c r="H463" t="s">
        <v>1156</v>
      </c>
      <c r="I463" t="s">
        <v>256</v>
      </c>
      <c r="J463" t="s">
        <v>254</v>
      </c>
    </row>
    <row r="464" spans="1:10" x14ac:dyDescent="0.2">
      <c r="A464">
        <v>10901072</v>
      </c>
      <c r="B464" t="s">
        <v>1124</v>
      </c>
      <c r="C464" t="s">
        <v>1157</v>
      </c>
      <c r="D464" t="s">
        <v>61</v>
      </c>
      <c r="E464">
        <v>463</v>
      </c>
      <c r="F464">
        <v>109</v>
      </c>
      <c r="G464" t="s">
        <v>78</v>
      </c>
      <c r="H464" t="s">
        <v>1158</v>
      </c>
      <c r="I464" t="s">
        <v>1159</v>
      </c>
      <c r="J464" t="s">
        <v>78</v>
      </c>
    </row>
    <row r="465" spans="1:10" x14ac:dyDescent="0.2">
      <c r="A465">
        <v>10901098</v>
      </c>
      <c r="B465" t="s">
        <v>1124</v>
      </c>
      <c r="C465" t="s">
        <v>1160</v>
      </c>
      <c r="D465" t="s">
        <v>61</v>
      </c>
      <c r="E465">
        <v>464</v>
      </c>
      <c r="F465">
        <v>109</v>
      </c>
      <c r="G465" t="s">
        <v>82</v>
      </c>
      <c r="H465" t="s">
        <v>1161</v>
      </c>
      <c r="I465" t="s">
        <v>84</v>
      </c>
      <c r="J465" t="s">
        <v>82</v>
      </c>
    </row>
    <row r="466" spans="1:10" x14ac:dyDescent="0.2">
      <c r="A466">
        <v>10901102</v>
      </c>
      <c r="B466" t="s">
        <v>1124</v>
      </c>
      <c r="C466" t="s">
        <v>1162</v>
      </c>
      <c r="D466" t="s">
        <v>61</v>
      </c>
      <c r="E466">
        <v>465</v>
      </c>
      <c r="F466">
        <v>109</v>
      </c>
      <c r="G466" t="s">
        <v>279</v>
      </c>
      <c r="H466" t="s">
        <v>1163</v>
      </c>
      <c r="I466" t="s">
        <v>769</v>
      </c>
      <c r="J466" t="s">
        <v>279</v>
      </c>
    </row>
    <row r="467" spans="1:10" x14ac:dyDescent="0.2">
      <c r="A467">
        <v>10901115</v>
      </c>
      <c r="B467" t="s">
        <v>1124</v>
      </c>
      <c r="C467" t="s">
        <v>1164</v>
      </c>
      <c r="D467" t="s">
        <v>61</v>
      </c>
      <c r="E467">
        <v>466</v>
      </c>
      <c r="F467">
        <v>109</v>
      </c>
      <c r="G467" t="s">
        <v>1165</v>
      </c>
      <c r="H467" t="s">
        <v>1166</v>
      </c>
      <c r="I467" t="s">
        <v>1167</v>
      </c>
      <c r="J467" t="s">
        <v>1165</v>
      </c>
    </row>
    <row r="468" spans="1:10" x14ac:dyDescent="0.2">
      <c r="A468">
        <v>10901128</v>
      </c>
      <c r="B468" t="s">
        <v>1124</v>
      </c>
      <c r="C468" t="s">
        <v>1168</v>
      </c>
      <c r="D468" t="s">
        <v>61</v>
      </c>
      <c r="E468">
        <v>467</v>
      </c>
      <c r="F468">
        <v>109</v>
      </c>
      <c r="G468" t="s">
        <v>318</v>
      </c>
      <c r="H468" t="s">
        <v>1169</v>
      </c>
      <c r="I468" t="s">
        <v>320</v>
      </c>
      <c r="J468" t="s">
        <v>318</v>
      </c>
    </row>
    <row r="469" spans="1:10" x14ac:dyDescent="0.2">
      <c r="A469">
        <v>10901131</v>
      </c>
      <c r="B469" t="s">
        <v>1124</v>
      </c>
      <c r="C469" t="s">
        <v>1170</v>
      </c>
      <c r="D469" t="s">
        <v>61</v>
      </c>
      <c r="E469">
        <v>468</v>
      </c>
      <c r="F469">
        <v>109</v>
      </c>
      <c r="G469" t="s">
        <v>1171</v>
      </c>
      <c r="H469" t="s">
        <v>1172</v>
      </c>
      <c r="I469" t="s">
        <v>1173</v>
      </c>
      <c r="J469" t="s">
        <v>1171</v>
      </c>
    </row>
    <row r="470" spans="1:10" x14ac:dyDescent="0.2">
      <c r="A470">
        <v>10901144</v>
      </c>
      <c r="B470" t="s">
        <v>1124</v>
      </c>
      <c r="C470" t="s">
        <v>1174</v>
      </c>
      <c r="D470" t="s">
        <v>61</v>
      </c>
      <c r="E470">
        <v>469</v>
      </c>
      <c r="F470">
        <v>109</v>
      </c>
      <c r="G470" t="s">
        <v>322</v>
      </c>
      <c r="H470" t="s">
        <v>1175</v>
      </c>
      <c r="I470" t="s">
        <v>324</v>
      </c>
      <c r="J470" t="s">
        <v>322</v>
      </c>
    </row>
    <row r="471" spans="1:10" x14ac:dyDescent="0.2">
      <c r="A471">
        <v>10901157</v>
      </c>
      <c r="B471" t="s">
        <v>1124</v>
      </c>
      <c r="C471" t="s">
        <v>1176</v>
      </c>
      <c r="D471" t="s">
        <v>61</v>
      </c>
      <c r="E471">
        <v>470</v>
      </c>
      <c r="F471">
        <v>109</v>
      </c>
      <c r="G471" t="s">
        <v>1177</v>
      </c>
      <c r="H471" t="s">
        <v>1178</v>
      </c>
      <c r="I471" t="s">
        <v>1179</v>
      </c>
      <c r="J471" t="s">
        <v>1177</v>
      </c>
    </row>
    <row r="472" spans="1:10" x14ac:dyDescent="0.2">
      <c r="A472">
        <v>10901160</v>
      </c>
      <c r="B472" t="s">
        <v>1124</v>
      </c>
      <c r="C472" t="s">
        <v>1180</v>
      </c>
      <c r="D472" t="s">
        <v>61</v>
      </c>
      <c r="E472">
        <v>471</v>
      </c>
      <c r="F472">
        <v>109</v>
      </c>
      <c r="G472" t="s">
        <v>326</v>
      </c>
      <c r="H472" t="s">
        <v>1181</v>
      </c>
      <c r="I472" t="s">
        <v>328</v>
      </c>
      <c r="J472" t="s">
        <v>326</v>
      </c>
    </row>
    <row r="473" spans="1:10" x14ac:dyDescent="0.2">
      <c r="A473">
        <v>10901173</v>
      </c>
      <c r="B473" t="s">
        <v>1124</v>
      </c>
      <c r="C473" t="s">
        <v>1182</v>
      </c>
      <c r="D473" t="s">
        <v>61</v>
      </c>
      <c r="E473">
        <v>472</v>
      </c>
      <c r="F473">
        <v>109</v>
      </c>
      <c r="G473" t="s">
        <v>1183</v>
      </c>
      <c r="H473" t="s">
        <v>1184</v>
      </c>
      <c r="I473" t="s">
        <v>1185</v>
      </c>
      <c r="J473" t="s">
        <v>1183</v>
      </c>
    </row>
    <row r="474" spans="1:10" x14ac:dyDescent="0.2">
      <c r="A474">
        <v>10901186</v>
      </c>
      <c r="B474" t="s">
        <v>1124</v>
      </c>
      <c r="C474" t="s">
        <v>1186</v>
      </c>
      <c r="D474" t="s">
        <v>61</v>
      </c>
      <c r="E474">
        <v>473</v>
      </c>
      <c r="F474">
        <v>109</v>
      </c>
      <c r="G474" t="s">
        <v>86</v>
      </c>
      <c r="H474" t="s">
        <v>1187</v>
      </c>
      <c r="I474" t="s">
        <v>1188</v>
      </c>
      <c r="J474" t="s">
        <v>86</v>
      </c>
    </row>
    <row r="475" spans="1:10" x14ac:dyDescent="0.2">
      <c r="A475">
        <v>10901199</v>
      </c>
      <c r="B475" t="s">
        <v>1124</v>
      </c>
      <c r="C475" t="s">
        <v>1189</v>
      </c>
      <c r="D475" t="s">
        <v>61</v>
      </c>
      <c r="E475">
        <v>474</v>
      </c>
      <c r="F475">
        <v>109</v>
      </c>
      <c r="G475" t="s">
        <v>374</v>
      </c>
      <c r="H475" t="s">
        <v>1190</v>
      </c>
      <c r="I475" t="s">
        <v>376</v>
      </c>
      <c r="J475" t="s">
        <v>374</v>
      </c>
    </row>
    <row r="476" spans="1:10" x14ac:dyDescent="0.2">
      <c r="A476">
        <v>10901203</v>
      </c>
      <c r="B476" t="s">
        <v>1124</v>
      </c>
      <c r="C476" t="s">
        <v>1191</v>
      </c>
      <c r="D476" t="s">
        <v>61</v>
      </c>
      <c r="E476">
        <v>475</v>
      </c>
      <c r="F476">
        <v>109</v>
      </c>
      <c r="G476" t="s">
        <v>378</v>
      </c>
      <c r="H476" t="s">
        <v>1192</v>
      </c>
      <c r="I476" t="s">
        <v>380</v>
      </c>
      <c r="J476" t="s">
        <v>378</v>
      </c>
    </row>
    <row r="477" spans="1:10" x14ac:dyDescent="0.2">
      <c r="A477">
        <v>10901216</v>
      </c>
      <c r="B477" t="s">
        <v>1124</v>
      </c>
      <c r="C477" t="s">
        <v>1193</v>
      </c>
      <c r="D477" t="s">
        <v>61</v>
      </c>
      <c r="E477">
        <v>476</v>
      </c>
      <c r="F477">
        <v>109</v>
      </c>
      <c r="G477" t="s">
        <v>1194</v>
      </c>
      <c r="H477" t="s">
        <v>1195</v>
      </c>
      <c r="I477" t="s">
        <v>1196</v>
      </c>
      <c r="J477" t="s">
        <v>1194</v>
      </c>
    </row>
    <row r="478" spans="1:10" x14ac:dyDescent="0.2">
      <c r="A478">
        <v>10901229</v>
      </c>
      <c r="B478" t="s">
        <v>1124</v>
      </c>
      <c r="C478" t="s">
        <v>1197</v>
      </c>
      <c r="D478" t="s">
        <v>61</v>
      </c>
      <c r="E478">
        <v>477</v>
      </c>
      <c r="F478">
        <v>109</v>
      </c>
      <c r="G478" t="s">
        <v>1198</v>
      </c>
      <c r="H478" t="s">
        <v>1199</v>
      </c>
      <c r="I478" t="s">
        <v>1200</v>
      </c>
      <c r="J478" t="s">
        <v>1198</v>
      </c>
    </row>
    <row r="479" spans="1:10" x14ac:dyDescent="0.2">
      <c r="A479">
        <v>10901232</v>
      </c>
      <c r="B479" t="s">
        <v>1124</v>
      </c>
      <c r="C479" t="s">
        <v>1201</v>
      </c>
      <c r="D479" t="s">
        <v>61</v>
      </c>
      <c r="E479">
        <v>478</v>
      </c>
      <c r="F479">
        <v>109</v>
      </c>
      <c r="G479" t="s">
        <v>408</v>
      </c>
      <c r="H479" t="s">
        <v>1202</v>
      </c>
      <c r="I479" t="s">
        <v>410</v>
      </c>
      <c r="J479" t="s">
        <v>408</v>
      </c>
    </row>
    <row r="480" spans="1:10" x14ac:dyDescent="0.2">
      <c r="A480">
        <v>10901245</v>
      </c>
      <c r="B480" t="s">
        <v>1124</v>
      </c>
      <c r="C480" t="s">
        <v>1203</v>
      </c>
      <c r="D480" t="s">
        <v>61</v>
      </c>
      <c r="E480">
        <v>479</v>
      </c>
      <c r="F480">
        <v>109</v>
      </c>
      <c r="G480" t="s">
        <v>412</v>
      </c>
      <c r="H480" t="s">
        <v>1204</v>
      </c>
      <c r="I480" t="s">
        <v>414</v>
      </c>
      <c r="J480" t="s">
        <v>412</v>
      </c>
    </row>
    <row r="481" spans="1:10" x14ac:dyDescent="0.2">
      <c r="A481">
        <v>10901258</v>
      </c>
      <c r="B481" t="s">
        <v>1124</v>
      </c>
      <c r="C481" t="s">
        <v>1205</v>
      </c>
      <c r="D481" t="s">
        <v>61</v>
      </c>
      <c r="E481">
        <v>480</v>
      </c>
      <c r="F481">
        <v>109</v>
      </c>
      <c r="G481" t="s">
        <v>416</v>
      </c>
      <c r="H481" t="s">
        <v>1206</v>
      </c>
      <c r="I481" t="s">
        <v>418</v>
      </c>
      <c r="J481" t="s">
        <v>416</v>
      </c>
    </row>
    <row r="482" spans="1:10" x14ac:dyDescent="0.2">
      <c r="A482">
        <v>10901261</v>
      </c>
      <c r="B482" t="s">
        <v>1124</v>
      </c>
      <c r="C482" t="s">
        <v>1207</v>
      </c>
      <c r="D482" t="s">
        <v>61</v>
      </c>
      <c r="E482">
        <v>481</v>
      </c>
      <c r="F482">
        <v>109</v>
      </c>
      <c r="G482" t="s">
        <v>1208</v>
      </c>
      <c r="H482" t="s">
        <v>1209</v>
      </c>
      <c r="I482" t="s">
        <v>1210</v>
      </c>
      <c r="J482" t="s">
        <v>1208</v>
      </c>
    </row>
    <row r="483" spans="1:10" x14ac:dyDescent="0.2">
      <c r="A483">
        <v>10901274</v>
      </c>
      <c r="B483" t="s">
        <v>1124</v>
      </c>
      <c r="C483" t="s">
        <v>1211</v>
      </c>
      <c r="D483" t="s">
        <v>61</v>
      </c>
      <c r="E483">
        <v>482</v>
      </c>
      <c r="F483">
        <v>109</v>
      </c>
      <c r="G483" t="s">
        <v>1212</v>
      </c>
      <c r="H483" t="s">
        <v>1213</v>
      </c>
      <c r="I483" t="s">
        <v>1214</v>
      </c>
      <c r="J483" t="s">
        <v>1212</v>
      </c>
    </row>
    <row r="484" spans="1:10" x14ac:dyDescent="0.2">
      <c r="A484">
        <v>10901287</v>
      </c>
      <c r="B484" t="s">
        <v>1124</v>
      </c>
      <c r="C484" t="s">
        <v>1215</v>
      </c>
      <c r="D484" t="s">
        <v>61</v>
      </c>
      <c r="E484">
        <v>483</v>
      </c>
      <c r="F484">
        <v>109</v>
      </c>
      <c r="G484" t="s">
        <v>1216</v>
      </c>
      <c r="H484" t="s">
        <v>1217</v>
      </c>
      <c r="I484" t="s">
        <v>1218</v>
      </c>
      <c r="J484" t="s">
        <v>1216</v>
      </c>
    </row>
    <row r="485" spans="1:10" x14ac:dyDescent="0.2">
      <c r="A485">
        <v>10901290</v>
      </c>
      <c r="B485" t="s">
        <v>1124</v>
      </c>
      <c r="C485" t="s">
        <v>1219</v>
      </c>
      <c r="D485" t="s">
        <v>61</v>
      </c>
      <c r="E485">
        <v>484</v>
      </c>
      <c r="F485">
        <v>109</v>
      </c>
      <c r="G485" t="s">
        <v>1220</v>
      </c>
      <c r="H485" t="s">
        <v>1221</v>
      </c>
      <c r="I485" t="s">
        <v>1222</v>
      </c>
      <c r="J485" t="s">
        <v>1220</v>
      </c>
    </row>
    <row r="486" spans="1:10" x14ac:dyDescent="0.2">
      <c r="A486">
        <v>10901304</v>
      </c>
      <c r="B486" t="s">
        <v>1124</v>
      </c>
      <c r="C486" t="s">
        <v>1223</v>
      </c>
      <c r="D486" t="s">
        <v>61</v>
      </c>
      <c r="E486">
        <v>485</v>
      </c>
      <c r="F486">
        <v>109</v>
      </c>
      <c r="G486" t="s">
        <v>102</v>
      </c>
      <c r="H486" t="s">
        <v>1224</v>
      </c>
      <c r="I486" t="s">
        <v>104</v>
      </c>
      <c r="J486" t="s">
        <v>102</v>
      </c>
    </row>
    <row r="487" spans="1:10" x14ac:dyDescent="0.2">
      <c r="A487">
        <v>10901317</v>
      </c>
      <c r="B487" t="s">
        <v>1124</v>
      </c>
      <c r="C487" t="s">
        <v>1225</v>
      </c>
      <c r="D487" t="s">
        <v>61</v>
      </c>
      <c r="E487">
        <v>486</v>
      </c>
      <c r="F487">
        <v>109</v>
      </c>
      <c r="G487" t="s">
        <v>1226</v>
      </c>
      <c r="H487" t="s">
        <v>1227</v>
      </c>
      <c r="I487" t="s">
        <v>1228</v>
      </c>
      <c r="J487" t="s">
        <v>1226</v>
      </c>
    </row>
    <row r="488" spans="1:10" x14ac:dyDescent="0.2">
      <c r="A488">
        <v>10901320</v>
      </c>
      <c r="B488" t="s">
        <v>1124</v>
      </c>
      <c r="C488" t="s">
        <v>1229</v>
      </c>
      <c r="D488" t="s">
        <v>61</v>
      </c>
      <c r="E488">
        <v>487</v>
      </c>
      <c r="F488">
        <v>109</v>
      </c>
      <c r="G488" t="s">
        <v>493</v>
      </c>
      <c r="H488" t="s">
        <v>1230</v>
      </c>
      <c r="I488" t="s">
        <v>495</v>
      </c>
      <c r="J488" t="s">
        <v>493</v>
      </c>
    </row>
    <row r="489" spans="1:10" x14ac:dyDescent="0.2">
      <c r="A489">
        <v>10901333</v>
      </c>
      <c r="B489" t="s">
        <v>1124</v>
      </c>
      <c r="C489" t="s">
        <v>1231</v>
      </c>
      <c r="D489" t="s">
        <v>61</v>
      </c>
      <c r="E489">
        <v>488</v>
      </c>
      <c r="F489">
        <v>109</v>
      </c>
      <c r="G489" t="s">
        <v>509</v>
      </c>
      <c r="H489" t="s">
        <v>1232</v>
      </c>
      <c r="I489" t="s">
        <v>1233</v>
      </c>
      <c r="J489" t="s">
        <v>509</v>
      </c>
    </row>
    <row r="490" spans="1:10" x14ac:dyDescent="0.2">
      <c r="A490">
        <v>10901346</v>
      </c>
      <c r="B490" t="s">
        <v>1124</v>
      </c>
      <c r="C490" t="s">
        <v>1234</v>
      </c>
      <c r="D490" t="s">
        <v>61</v>
      </c>
      <c r="E490">
        <v>489</v>
      </c>
      <c r="F490">
        <v>109</v>
      </c>
      <c r="G490" t="s">
        <v>114</v>
      </c>
      <c r="H490" t="s">
        <v>1235</v>
      </c>
      <c r="I490" t="s">
        <v>1236</v>
      </c>
      <c r="J490" t="s">
        <v>114</v>
      </c>
    </row>
    <row r="491" spans="1:10" x14ac:dyDescent="0.2">
      <c r="A491">
        <v>10901359</v>
      </c>
      <c r="B491" t="s">
        <v>1124</v>
      </c>
      <c r="C491" t="s">
        <v>1237</v>
      </c>
      <c r="D491" t="s">
        <v>61</v>
      </c>
      <c r="E491">
        <v>490</v>
      </c>
      <c r="F491">
        <v>109</v>
      </c>
      <c r="G491" t="s">
        <v>114</v>
      </c>
      <c r="H491" t="s">
        <v>1238</v>
      </c>
      <c r="I491" t="s">
        <v>1239</v>
      </c>
      <c r="J491" t="s">
        <v>114</v>
      </c>
    </row>
    <row r="492" spans="1:10" x14ac:dyDescent="0.2">
      <c r="A492">
        <v>10901362</v>
      </c>
      <c r="B492" t="s">
        <v>1124</v>
      </c>
      <c r="C492" t="s">
        <v>1240</v>
      </c>
      <c r="D492" t="s">
        <v>61</v>
      </c>
      <c r="E492">
        <v>491</v>
      </c>
      <c r="F492">
        <v>109</v>
      </c>
      <c r="G492" t="s">
        <v>114</v>
      </c>
      <c r="H492" t="s">
        <v>1241</v>
      </c>
      <c r="I492" t="s">
        <v>116</v>
      </c>
      <c r="J492" t="s">
        <v>114</v>
      </c>
    </row>
    <row r="493" spans="1:10" x14ac:dyDescent="0.2">
      <c r="A493">
        <v>10901375</v>
      </c>
      <c r="B493" t="s">
        <v>1124</v>
      </c>
      <c r="C493" t="s">
        <v>1242</v>
      </c>
      <c r="D493" t="s">
        <v>61</v>
      </c>
      <c r="E493">
        <v>492</v>
      </c>
      <c r="F493">
        <v>109</v>
      </c>
      <c r="G493" t="s">
        <v>516</v>
      </c>
      <c r="H493" t="s">
        <v>1243</v>
      </c>
      <c r="I493" t="s">
        <v>518</v>
      </c>
      <c r="J493" t="s">
        <v>516</v>
      </c>
    </row>
    <row r="494" spans="1:10" x14ac:dyDescent="0.2">
      <c r="A494">
        <v>10901388</v>
      </c>
      <c r="B494" t="s">
        <v>1124</v>
      </c>
      <c r="C494" t="s">
        <v>1244</v>
      </c>
      <c r="D494" t="s">
        <v>61</v>
      </c>
      <c r="E494">
        <v>493</v>
      </c>
      <c r="F494">
        <v>109</v>
      </c>
      <c r="G494" t="s">
        <v>524</v>
      </c>
      <c r="H494" t="s">
        <v>1245</v>
      </c>
      <c r="I494" t="s">
        <v>526</v>
      </c>
      <c r="J494" t="s">
        <v>524</v>
      </c>
    </row>
    <row r="495" spans="1:10" x14ac:dyDescent="0.2">
      <c r="A495">
        <v>10901391</v>
      </c>
      <c r="B495" t="s">
        <v>1124</v>
      </c>
      <c r="C495" t="s">
        <v>1246</v>
      </c>
      <c r="D495" t="s">
        <v>61</v>
      </c>
      <c r="E495">
        <v>494</v>
      </c>
      <c r="F495">
        <v>109</v>
      </c>
      <c r="G495" t="s">
        <v>520</v>
      </c>
      <c r="H495" t="s">
        <v>1247</v>
      </c>
      <c r="I495" t="s">
        <v>522</v>
      </c>
      <c r="J495" t="s">
        <v>520</v>
      </c>
    </row>
    <row r="496" spans="1:10" x14ac:dyDescent="0.2">
      <c r="A496">
        <v>10901405</v>
      </c>
      <c r="B496" t="s">
        <v>1124</v>
      </c>
      <c r="C496" t="s">
        <v>1248</v>
      </c>
      <c r="D496" t="s">
        <v>61</v>
      </c>
      <c r="E496">
        <v>495</v>
      </c>
      <c r="F496">
        <v>109</v>
      </c>
      <c r="G496" t="s">
        <v>528</v>
      </c>
      <c r="H496" t="s">
        <v>1249</v>
      </c>
      <c r="I496" t="s">
        <v>530</v>
      </c>
      <c r="J496" t="s">
        <v>528</v>
      </c>
    </row>
    <row r="497" spans="1:10" x14ac:dyDescent="0.2">
      <c r="A497">
        <v>10901418</v>
      </c>
      <c r="B497" t="s">
        <v>1124</v>
      </c>
      <c r="C497" t="s">
        <v>1250</v>
      </c>
      <c r="D497" t="s">
        <v>61</v>
      </c>
      <c r="E497">
        <v>496</v>
      </c>
      <c r="F497">
        <v>109</v>
      </c>
      <c r="G497" t="s">
        <v>1251</v>
      </c>
      <c r="H497" t="s">
        <v>1252</v>
      </c>
      <c r="I497" t="s">
        <v>1253</v>
      </c>
      <c r="J497" t="s">
        <v>1251</v>
      </c>
    </row>
    <row r="498" spans="1:10" x14ac:dyDescent="0.2">
      <c r="A498">
        <v>10901421</v>
      </c>
      <c r="B498" t="s">
        <v>1124</v>
      </c>
      <c r="C498" t="s">
        <v>1254</v>
      </c>
      <c r="D498" t="s">
        <v>61</v>
      </c>
      <c r="E498">
        <v>497</v>
      </c>
      <c r="F498">
        <v>109</v>
      </c>
      <c r="G498" t="s">
        <v>1092</v>
      </c>
      <c r="H498" t="s">
        <v>1255</v>
      </c>
      <c r="I498" t="s">
        <v>1094</v>
      </c>
      <c r="J498" t="s">
        <v>1092</v>
      </c>
    </row>
    <row r="499" spans="1:10" x14ac:dyDescent="0.2">
      <c r="A499">
        <v>10901434</v>
      </c>
      <c r="B499" t="s">
        <v>1124</v>
      </c>
      <c r="C499" t="s">
        <v>1256</v>
      </c>
      <c r="D499" t="s">
        <v>61</v>
      </c>
      <c r="E499">
        <v>498</v>
      </c>
      <c r="F499">
        <v>109</v>
      </c>
      <c r="G499" t="s">
        <v>1257</v>
      </c>
      <c r="H499" t="s">
        <v>1258</v>
      </c>
      <c r="I499" t="s">
        <v>1259</v>
      </c>
      <c r="J499" t="s">
        <v>1257</v>
      </c>
    </row>
    <row r="500" spans="1:10" x14ac:dyDescent="0.2">
      <c r="A500">
        <v>10901447</v>
      </c>
      <c r="B500" t="s">
        <v>1124</v>
      </c>
      <c r="C500" t="s">
        <v>1260</v>
      </c>
      <c r="D500" t="s">
        <v>61</v>
      </c>
      <c r="E500">
        <v>499</v>
      </c>
      <c r="F500">
        <v>109</v>
      </c>
      <c r="G500" t="s">
        <v>114</v>
      </c>
      <c r="H500" t="s">
        <v>1261</v>
      </c>
      <c r="I500" t="s">
        <v>116</v>
      </c>
      <c r="J500" t="s">
        <v>114</v>
      </c>
    </row>
    <row r="501" spans="1:10" x14ac:dyDescent="0.2">
      <c r="A501">
        <v>10901450</v>
      </c>
      <c r="B501" t="s">
        <v>1124</v>
      </c>
      <c r="C501" t="s">
        <v>1262</v>
      </c>
      <c r="D501" t="s">
        <v>61</v>
      </c>
      <c r="E501">
        <v>500</v>
      </c>
      <c r="F501">
        <v>109</v>
      </c>
      <c r="G501" t="s">
        <v>1263</v>
      </c>
      <c r="H501" t="s">
        <v>1264</v>
      </c>
      <c r="I501" t="s">
        <v>1265</v>
      </c>
      <c r="J501" t="s">
        <v>1263</v>
      </c>
    </row>
    <row r="502" spans="1:10" x14ac:dyDescent="0.2">
      <c r="A502">
        <v>10901463</v>
      </c>
      <c r="B502" t="s">
        <v>1124</v>
      </c>
      <c r="C502" t="s">
        <v>1266</v>
      </c>
      <c r="D502" t="s">
        <v>61</v>
      </c>
      <c r="E502">
        <v>501</v>
      </c>
      <c r="F502">
        <v>109</v>
      </c>
      <c r="G502" t="s">
        <v>114</v>
      </c>
      <c r="H502" t="s">
        <v>1241</v>
      </c>
      <c r="I502" t="s">
        <v>116</v>
      </c>
      <c r="J502" t="s">
        <v>114</v>
      </c>
    </row>
    <row r="503" spans="1:10" x14ac:dyDescent="0.2">
      <c r="A503">
        <v>10901476</v>
      </c>
      <c r="B503" t="s">
        <v>1124</v>
      </c>
      <c r="C503" t="s">
        <v>1267</v>
      </c>
      <c r="D503" t="s">
        <v>61</v>
      </c>
      <c r="E503">
        <v>502</v>
      </c>
      <c r="F503">
        <v>109</v>
      </c>
      <c r="G503" t="s">
        <v>114</v>
      </c>
      <c r="H503" t="s">
        <v>1268</v>
      </c>
      <c r="I503" t="s">
        <v>1239</v>
      </c>
      <c r="J503" t="s">
        <v>114</v>
      </c>
    </row>
    <row r="504" spans="1:10" x14ac:dyDescent="0.2">
      <c r="A504">
        <v>10901489</v>
      </c>
      <c r="B504" t="s">
        <v>1124</v>
      </c>
      <c r="C504" t="s">
        <v>1269</v>
      </c>
      <c r="D504" t="s">
        <v>61</v>
      </c>
      <c r="E504">
        <v>503</v>
      </c>
      <c r="F504">
        <v>109</v>
      </c>
      <c r="G504" t="s">
        <v>114</v>
      </c>
      <c r="H504" t="s">
        <v>1141</v>
      </c>
      <c r="I504" t="s">
        <v>1142</v>
      </c>
      <c r="J504" t="s">
        <v>114</v>
      </c>
    </row>
    <row r="505" spans="1:10" x14ac:dyDescent="0.2">
      <c r="A505">
        <v>10901492</v>
      </c>
      <c r="B505" t="s">
        <v>1124</v>
      </c>
      <c r="C505" t="s">
        <v>1270</v>
      </c>
      <c r="D505" t="s">
        <v>61</v>
      </c>
      <c r="E505">
        <v>504</v>
      </c>
      <c r="F505">
        <v>109</v>
      </c>
      <c r="G505" t="s">
        <v>122</v>
      </c>
      <c r="H505" t="s">
        <v>1271</v>
      </c>
      <c r="I505" t="s">
        <v>1272</v>
      </c>
      <c r="J505" t="s">
        <v>122</v>
      </c>
    </row>
    <row r="506" spans="1:10" x14ac:dyDescent="0.2">
      <c r="A506">
        <v>10901506</v>
      </c>
      <c r="B506" t="s">
        <v>1124</v>
      </c>
      <c r="C506" t="s">
        <v>1273</v>
      </c>
      <c r="D506" t="s">
        <v>61</v>
      </c>
      <c r="E506">
        <v>505</v>
      </c>
      <c r="F506">
        <v>109</v>
      </c>
      <c r="G506" t="s">
        <v>619</v>
      </c>
      <c r="H506" t="s">
        <v>1274</v>
      </c>
      <c r="I506" t="s">
        <v>621</v>
      </c>
      <c r="J506" t="s">
        <v>619</v>
      </c>
    </row>
    <row r="507" spans="1:10" x14ac:dyDescent="0.2">
      <c r="A507">
        <v>10901519</v>
      </c>
      <c r="B507" t="s">
        <v>1124</v>
      </c>
      <c r="C507" t="s">
        <v>1275</v>
      </c>
      <c r="D507" t="s">
        <v>61</v>
      </c>
      <c r="E507">
        <v>506</v>
      </c>
      <c r="F507">
        <v>109</v>
      </c>
      <c r="G507" t="s">
        <v>643</v>
      </c>
      <c r="H507" t="s">
        <v>1175</v>
      </c>
      <c r="I507" t="s">
        <v>1276</v>
      </c>
      <c r="J507" t="s">
        <v>643</v>
      </c>
    </row>
    <row r="508" spans="1:10" x14ac:dyDescent="0.2">
      <c r="A508">
        <v>10901522</v>
      </c>
      <c r="B508" t="s">
        <v>1124</v>
      </c>
      <c r="C508" t="s">
        <v>1277</v>
      </c>
      <c r="D508" t="s">
        <v>61</v>
      </c>
      <c r="E508">
        <v>507</v>
      </c>
      <c r="F508">
        <v>109</v>
      </c>
      <c r="G508" t="s">
        <v>126</v>
      </c>
      <c r="H508" t="s">
        <v>1278</v>
      </c>
      <c r="I508" t="s">
        <v>1136</v>
      </c>
      <c r="J508" t="s">
        <v>126</v>
      </c>
    </row>
    <row r="509" spans="1:10" x14ac:dyDescent="0.2">
      <c r="A509">
        <v>10901535</v>
      </c>
      <c r="B509" t="s">
        <v>1124</v>
      </c>
      <c r="C509" t="s">
        <v>1279</v>
      </c>
      <c r="D509" t="s">
        <v>61</v>
      </c>
      <c r="E509">
        <v>508</v>
      </c>
      <c r="F509">
        <v>109</v>
      </c>
      <c r="G509" t="s">
        <v>130</v>
      </c>
      <c r="H509" t="s">
        <v>1280</v>
      </c>
      <c r="I509" t="s">
        <v>132</v>
      </c>
      <c r="J509" t="s">
        <v>130</v>
      </c>
    </row>
    <row r="510" spans="1:10" x14ac:dyDescent="0.2">
      <c r="A510">
        <v>10901548</v>
      </c>
      <c r="B510" t="s">
        <v>1124</v>
      </c>
      <c r="C510" t="s">
        <v>1281</v>
      </c>
      <c r="D510" t="s">
        <v>61</v>
      </c>
      <c r="E510">
        <v>509</v>
      </c>
      <c r="F510">
        <v>109</v>
      </c>
      <c r="G510" t="s">
        <v>1282</v>
      </c>
      <c r="H510" t="s">
        <v>1283</v>
      </c>
      <c r="I510" t="s">
        <v>1284</v>
      </c>
      <c r="J510" t="s">
        <v>1282</v>
      </c>
    </row>
    <row r="511" spans="1:10" x14ac:dyDescent="0.2">
      <c r="A511">
        <v>10901551</v>
      </c>
      <c r="B511" t="s">
        <v>1124</v>
      </c>
      <c r="C511" t="s">
        <v>1285</v>
      </c>
      <c r="D511" t="s">
        <v>61</v>
      </c>
      <c r="E511">
        <v>510</v>
      </c>
      <c r="F511">
        <v>109</v>
      </c>
      <c r="G511" t="s">
        <v>1286</v>
      </c>
      <c r="H511" t="s">
        <v>87</v>
      </c>
      <c r="I511" t="s">
        <v>1287</v>
      </c>
      <c r="J511" t="s">
        <v>1286</v>
      </c>
    </row>
    <row r="512" spans="1:10" x14ac:dyDescent="0.2">
      <c r="A512">
        <v>10901564</v>
      </c>
      <c r="B512" t="s">
        <v>1124</v>
      </c>
      <c r="C512" t="s">
        <v>1288</v>
      </c>
      <c r="D512" t="s">
        <v>61</v>
      </c>
      <c r="E512">
        <v>511</v>
      </c>
      <c r="F512">
        <v>109</v>
      </c>
      <c r="G512" t="s">
        <v>1289</v>
      </c>
      <c r="H512" t="s">
        <v>1290</v>
      </c>
      <c r="I512" t="s">
        <v>1291</v>
      </c>
      <c r="J512" t="s">
        <v>1289</v>
      </c>
    </row>
    <row r="513" spans="1:10" x14ac:dyDescent="0.2">
      <c r="A513">
        <v>10901577</v>
      </c>
      <c r="B513" t="s">
        <v>1124</v>
      </c>
      <c r="C513" t="s">
        <v>1292</v>
      </c>
      <c r="D513" t="s">
        <v>61</v>
      </c>
      <c r="E513">
        <v>512</v>
      </c>
      <c r="F513">
        <v>109</v>
      </c>
      <c r="G513" t="s">
        <v>1293</v>
      </c>
      <c r="H513" t="s">
        <v>1294</v>
      </c>
      <c r="I513" t="s">
        <v>1295</v>
      </c>
      <c r="J513" t="s">
        <v>1293</v>
      </c>
    </row>
    <row r="514" spans="1:10" x14ac:dyDescent="0.2">
      <c r="A514">
        <v>10901580</v>
      </c>
      <c r="B514" t="s">
        <v>1124</v>
      </c>
      <c r="C514" t="s">
        <v>1296</v>
      </c>
      <c r="D514" t="s">
        <v>61</v>
      </c>
      <c r="E514">
        <v>513</v>
      </c>
      <c r="F514">
        <v>109</v>
      </c>
      <c r="G514" t="s">
        <v>1297</v>
      </c>
      <c r="H514" t="s">
        <v>1298</v>
      </c>
      <c r="I514" t="s">
        <v>1299</v>
      </c>
      <c r="J514" t="s">
        <v>1297</v>
      </c>
    </row>
    <row r="515" spans="1:10" x14ac:dyDescent="0.2">
      <c r="A515">
        <v>10901593</v>
      </c>
      <c r="B515" t="s">
        <v>1124</v>
      </c>
      <c r="C515" t="s">
        <v>1300</v>
      </c>
      <c r="D515" t="s">
        <v>61</v>
      </c>
      <c r="E515">
        <v>514</v>
      </c>
      <c r="F515">
        <v>109</v>
      </c>
      <c r="G515" t="s">
        <v>1301</v>
      </c>
      <c r="H515" t="s">
        <v>1302</v>
      </c>
      <c r="I515" t="s">
        <v>1303</v>
      </c>
      <c r="J515" t="s">
        <v>1301</v>
      </c>
    </row>
    <row r="516" spans="1:10" x14ac:dyDescent="0.2">
      <c r="A516">
        <v>10901607</v>
      </c>
      <c r="B516" t="s">
        <v>1124</v>
      </c>
      <c r="C516" t="s">
        <v>1304</v>
      </c>
      <c r="D516" t="s">
        <v>61</v>
      </c>
      <c r="E516">
        <v>515</v>
      </c>
      <c r="F516">
        <v>109</v>
      </c>
      <c r="G516" t="s">
        <v>1305</v>
      </c>
      <c r="H516" t="s">
        <v>1306</v>
      </c>
      <c r="I516" t="s">
        <v>1307</v>
      </c>
      <c r="J516" t="s">
        <v>1305</v>
      </c>
    </row>
    <row r="517" spans="1:10" x14ac:dyDescent="0.2">
      <c r="A517">
        <v>10901623</v>
      </c>
      <c r="B517" t="s">
        <v>1124</v>
      </c>
      <c r="C517" t="s">
        <v>1308</v>
      </c>
      <c r="D517" t="s">
        <v>61</v>
      </c>
      <c r="E517">
        <v>516</v>
      </c>
      <c r="F517">
        <v>109</v>
      </c>
      <c r="G517" t="s">
        <v>299</v>
      </c>
      <c r="H517" t="s">
        <v>1309</v>
      </c>
      <c r="I517" t="s">
        <v>301</v>
      </c>
      <c r="J517" t="s">
        <v>299</v>
      </c>
    </row>
    <row r="518" spans="1:10" x14ac:dyDescent="0.2">
      <c r="A518">
        <v>10901636</v>
      </c>
      <c r="B518" t="s">
        <v>1124</v>
      </c>
      <c r="C518" t="s">
        <v>1310</v>
      </c>
      <c r="D518" t="s">
        <v>61</v>
      </c>
      <c r="E518">
        <v>517</v>
      </c>
      <c r="F518">
        <v>109</v>
      </c>
      <c r="G518" t="s">
        <v>130</v>
      </c>
      <c r="H518" t="s">
        <v>1280</v>
      </c>
      <c r="I518" t="s">
        <v>132</v>
      </c>
      <c r="J518" t="s">
        <v>130</v>
      </c>
    </row>
    <row r="519" spans="1:10" x14ac:dyDescent="0.2">
      <c r="A519">
        <v>10901649</v>
      </c>
      <c r="B519" t="s">
        <v>1124</v>
      </c>
      <c r="C519" t="s">
        <v>1311</v>
      </c>
      <c r="D519" t="s">
        <v>61</v>
      </c>
      <c r="E519">
        <v>518</v>
      </c>
      <c r="F519">
        <v>109</v>
      </c>
      <c r="G519" t="s">
        <v>110</v>
      </c>
      <c r="H519" t="s">
        <v>1312</v>
      </c>
      <c r="I519" t="s">
        <v>1313</v>
      </c>
      <c r="J519" t="s">
        <v>110</v>
      </c>
    </row>
    <row r="520" spans="1:10" x14ac:dyDescent="0.2">
      <c r="A520">
        <v>10901652</v>
      </c>
      <c r="B520" t="s">
        <v>1124</v>
      </c>
      <c r="C520" t="s">
        <v>1314</v>
      </c>
      <c r="D520" t="s">
        <v>61</v>
      </c>
      <c r="E520">
        <v>519</v>
      </c>
      <c r="F520">
        <v>109</v>
      </c>
      <c r="G520" t="s">
        <v>355</v>
      </c>
      <c r="H520" t="s">
        <v>1315</v>
      </c>
      <c r="I520" t="s">
        <v>357</v>
      </c>
      <c r="J520" t="s">
        <v>355</v>
      </c>
    </row>
    <row r="521" spans="1:10" x14ac:dyDescent="0.2">
      <c r="A521">
        <v>10901665</v>
      </c>
      <c r="B521" t="s">
        <v>1124</v>
      </c>
      <c r="C521" t="s">
        <v>1316</v>
      </c>
      <c r="D521" t="s">
        <v>61</v>
      </c>
      <c r="E521">
        <v>520</v>
      </c>
      <c r="F521">
        <v>109</v>
      </c>
      <c r="G521" t="s">
        <v>94</v>
      </c>
      <c r="H521" t="s">
        <v>1317</v>
      </c>
      <c r="I521" t="s">
        <v>1318</v>
      </c>
      <c r="J521" t="s">
        <v>94</v>
      </c>
    </row>
    <row r="522" spans="1:10" x14ac:dyDescent="0.2">
      <c r="A522">
        <v>10901678</v>
      </c>
      <c r="B522" t="s">
        <v>1124</v>
      </c>
      <c r="C522" t="s">
        <v>1319</v>
      </c>
      <c r="D522" t="s">
        <v>61</v>
      </c>
      <c r="E522">
        <v>521</v>
      </c>
      <c r="F522">
        <v>109</v>
      </c>
      <c r="G522" t="s">
        <v>627</v>
      </c>
      <c r="H522" t="s">
        <v>1320</v>
      </c>
      <c r="I522" t="s">
        <v>629</v>
      </c>
      <c r="J522" t="s">
        <v>627</v>
      </c>
    </row>
    <row r="523" spans="1:10" x14ac:dyDescent="0.2">
      <c r="A523">
        <v>10901681</v>
      </c>
      <c r="B523" t="s">
        <v>1124</v>
      </c>
      <c r="C523" t="s">
        <v>1321</v>
      </c>
      <c r="D523" t="s">
        <v>61</v>
      </c>
      <c r="E523">
        <v>522</v>
      </c>
      <c r="F523">
        <v>109</v>
      </c>
      <c r="G523" t="s">
        <v>1322</v>
      </c>
      <c r="H523" t="s">
        <v>1323</v>
      </c>
      <c r="I523" t="s">
        <v>1324</v>
      </c>
      <c r="J523" t="s">
        <v>1322</v>
      </c>
    </row>
    <row r="524" spans="1:10" x14ac:dyDescent="0.2">
      <c r="A524">
        <v>10901694</v>
      </c>
      <c r="B524" t="s">
        <v>1124</v>
      </c>
      <c r="C524" t="s">
        <v>1325</v>
      </c>
      <c r="D524" t="s">
        <v>61</v>
      </c>
      <c r="E524">
        <v>523</v>
      </c>
      <c r="F524">
        <v>109</v>
      </c>
      <c r="G524" t="s">
        <v>62</v>
      </c>
      <c r="H524" t="s">
        <v>1326</v>
      </c>
      <c r="I524" t="s">
        <v>1327</v>
      </c>
      <c r="J524" t="s">
        <v>62</v>
      </c>
    </row>
    <row r="525" spans="1:10" x14ac:dyDescent="0.2">
      <c r="A525">
        <v>10901708</v>
      </c>
      <c r="B525" t="s">
        <v>1124</v>
      </c>
      <c r="C525" t="s">
        <v>1328</v>
      </c>
      <c r="D525" t="s">
        <v>61</v>
      </c>
      <c r="E525">
        <v>524</v>
      </c>
      <c r="F525">
        <v>109</v>
      </c>
      <c r="G525" t="s">
        <v>310</v>
      </c>
      <c r="H525" t="s">
        <v>1329</v>
      </c>
      <c r="I525" t="s">
        <v>312</v>
      </c>
      <c r="J525" t="s">
        <v>310</v>
      </c>
    </row>
    <row r="526" spans="1:10" x14ac:dyDescent="0.2">
      <c r="A526">
        <v>10901711</v>
      </c>
      <c r="B526" t="s">
        <v>1124</v>
      </c>
      <c r="C526" t="s">
        <v>1330</v>
      </c>
      <c r="D526" t="s">
        <v>61</v>
      </c>
      <c r="E526">
        <v>525</v>
      </c>
      <c r="F526">
        <v>109</v>
      </c>
      <c r="G526" t="s">
        <v>382</v>
      </c>
      <c r="H526" t="s">
        <v>1331</v>
      </c>
      <c r="I526" t="s">
        <v>1332</v>
      </c>
      <c r="J526" t="s">
        <v>382</v>
      </c>
    </row>
    <row r="527" spans="1:10" x14ac:dyDescent="0.2">
      <c r="A527">
        <v>10901737</v>
      </c>
      <c r="B527" t="s">
        <v>1124</v>
      </c>
      <c r="C527" t="s">
        <v>1333</v>
      </c>
      <c r="D527" t="s">
        <v>61</v>
      </c>
      <c r="E527">
        <v>526</v>
      </c>
      <c r="F527">
        <v>109</v>
      </c>
      <c r="G527" t="s">
        <v>114</v>
      </c>
      <c r="H527" t="s">
        <v>1334</v>
      </c>
      <c r="I527" t="s">
        <v>1335</v>
      </c>
      <c r="J527" t="s">
        <v>114</v>
      </c>
    </row>
    <row r="528" spans="1:10" x14ac:dyDescent="0.2">
      <c r="A528">
        <v>10901740</v>
      </c>
      <c r="B528" t="s">
        <v>1124</v>
      </c>
      <c r="C528" t="s">
        <v>1336</v>
      </c>
      <c r="D528" t="s">
        <v>61</v>
      </c>
      <c r="E528">
        <v>527</v>
      </c>
      <c r="F528">
        <v>109</v>
      </c>
      <c r="G528" t="s">
        <v>236</v>
      </c>
      <c r="H528" t="s">
        <v>1337</v>
      </c>
      <c r="I528" t="s">
        <v>238</v>
      </c>
      <c r="J528" t="s">
        <v>236</v>
      </c>
    </row>
    <row r="529" spans="1:10" x14ac:dyDescent="0.2">
      <c r="A529">
        <v>10901753</v>
      </c>
      <c r="B529" t="s">
        <v>1124</v>
      </c>
      <c r="C529" t="s">
        <v>1338</v>
      </c>
      <c r="D529" t="s">
        <v>61</v>
      </c>
      <c r="E529">
        <v>528</v>
      </c>
      <c r="F529">
        <v>109</v>
      </c>
      <c r="G529" t="s">
        <v>62</v>
      </c>
      <c r="H529" t="s">
        <v>1339</v>
      </c>
      <c r="I529" t="s">
        <v>1340</v>
      </c>
      <c r="J529" t="s">
        <v>62</v>
      </c>
    </row>
    <row r="530" spans="1:10" x14ac:dyDescent="0.2">
      <c r="A530">
        <v>10901766</v>
      </c>
      <c r="B530" t="s">
        <v>1124</v>
      </c>
      <c r="C530" t="s">
        <v>1341</v>
      </c>
      <c r="D530" t="s">
        <v>61</v>
      </c>
      <c r="E530">
        <v>529</v>
      </c>
      <c r="F530">
        <v>109</v>
      </c>
      <c r="G530" t="s">
        <v>341</v>
      </c>
      <c r="H530" t="s">
        <v>1342</v>
      </c>
      <c r="I530" t="s">
        <v>343</v>
      </c>
      <c r="J530" t="s">
        <v>341</v>
      </c>
    </row>
    <row r="531" spans="1:10" x14ac:dyDescent="0.2">
      <c r="A531">
        <v>10901779</v>
      </c>
      <c r="B531" t="s">
        <v>1124</v>
      </c>
      <c r="C531" t="s">
        <v>1343</v>
      </c>
      <c r="D531" t="s">
        <v>61</v>
      </c>
      <c r="E531">
        <v>530</v>
      </c>
      <c r="F531">
        <v>109</v>
      </c>
      <c r="G531" t="s">
        <v>333</v>
      </c>
      <c r="H531" t="s">
        <v>1344</v>
      </c>
      <c r="I531" t="s">
        <v>335</v>
      </c>
      <c r="J531" t="s">
        <v>333</v>
      </c>
    </row>
    <row r="532" spans="1:10" x14ac:dyDescent="0.2">
      <c r="A532">
        <v>10901782</v>
      </c>
      <c r="B532" t="s">
        <v>1124</v>
      </c>
      <c r="C532" t="s">
        <v>1345</v>
      </c>
      <c r="D532" t="s">
        <v>61</v>
      </c>
      <c r="E532">
        <v>531</v>
      </c>
      <c r="F532">
        <v>109</v>
      </c>
      <c r="G532" t="s">
        <v>880</v>
      </c>
      <c r="H532" t="s">
        <v>1346</v>
      </c>
      <c r="I532" t="s">
        <v>882</v>
      </c>
      <c r="J532" t="s">
        <v>880</v>
      </c>
    </row>
    <row r="533" spans="1:10" x14ac:dyDescent="0.2">
      <c r="A533">
        <v>10901795</v>
      </c>
      <c r="B533" t="s">
        <v>1124</v>
      </c>
      <c r="C533" t="s">
        <v>1347</v>
      </c>
      <c r="D533" t="s">
        <v>61</v>
      </c>
      <c r="E533">
        <v>532</v>
      </c>
      <c r="F533">
        <v>109</v>
      </c>
      <c r="G533" t="s">
        <v>163</v>
      </c>
      <c r="H533" t="s">
        <v>1348</v>
      </c>
      <c r="I533" t="s">
        <v>165</v>
      </c>
      <c r="J533" t="s">
        <v>163</v>
      </c>
    </row>
    <row r="534" spans="1:10" x14ac:dyDescent="0.2">
      <c r="A534">
        <v>10901809</v>
      </c>
      <c r="B534" t="s">
        <v>1124</v>
      </c>
      <c r="C534" t="s">
        <v>1349</v>
      </c>
      <c r="D534" t="s">
        <v>61</v>
      </c>
      <c r="E534">
        <v>533</v>
      </c>
      <c r="F534">
        <v>109</v>
      </c>
      <c r="G534" t="s">
        <v>86</v>
      </c>
      <c r="H534" t="s">
        <v>1350</v>
      </c>
      <c r="I534" t="s">
        <v>1351</v>
      </c>
      <c r="J534" t="s">
        <v>86</v>
      </c>
    </row>
    <row r="535" spans="1:10" x14ac:dyDescent="0.2">
      <c r="A535">
        <v>10901812</v>
      </c>
      <c r="B535" t="s">
        <v>1124</v>
      </c>
      <c r="C535" t="s">
        <v>1352</v>
      </c>
      <c r="D535" t="s">
        <v>61</v>
      </c>
      <c r="E535">
        <v>534</v>
      </c>
      <c r="F535">
        <v>109</v>
      </c>
      <c r="G535" t="s">
        <v>962</v>
      </c>
      <c r="H535" t="s">
        <v>1353</v>
      </c>
      <c r="I535" t="s">
        <v>964</v>
      </c>
      <c r="J535" t="s">
        <v>962</v>
      </c>
    </row>
    <row r="536" spans="1:10" x14ac:dyDescent="0.2">
      <c r="A536">
        <v>10901825</v>
      </c>
      <c r="B536" t="s">
        <v>1124</v>
      </c>
      <c r="C536" t="s">
        <v>1354</v>
      </c>
      <c r="D536" t="s">
        <v>61</v>
      </c>
      <c r="E536">
        <v>535</v>
      </c>
      <c r="F536">
        <v>109</v>
      </c>
      <c r="G536" t="s">
        <v>966</v>
      </c>
      <c r="H536" t="s">
        <v>1355</v>
      </c>
      <c r="I536" t="s">
        <v>968</v>
      </c>
      <c r="J536" t="s">
        <v>966</v>
      </c>
    </row>
    <row r="537" spans="1:10" x14ac:dyDescent="0.2">
      <c r="A537">
        <v>10901838</v>
      </c>
      <c r="B537" t="s">
        <v>1124</v>
      </c>
      <c r="C537" t="s">
        <v>1356</v>
      </c>
      <c r="D537" t="s">
        <v>61</v>
      </c>
      <c r="E537">
        <v>536</v>
      </c>
      <c r="F537">
        <v>109</v>
      </c>
      <c r="G537" t="s">
        <v>611</v>
      </c>
      <c r="H537" t="s">
        <v>1357</v>
      </c>
      <c r="I537" t="s">
        <v>613</v>
      </c>
      <c r="J537" t="s">
        <v>611</v>
      </c>
    </row>
    <row r="538" spans="1:10" x14ac:dyDescent="0.2">
      <c r="A538">
        <v>10901841</v>
      </c>
      <c r="B538" t="s">
        <v>1124</v>
      </c>
      <c r="C538" t="s">
        <v>1358</v>
      </c>
      <c r="D538" t="s">
        <v>61</v>
      </c>
      <c r="E538">
        <v>537</v>
      </c>
      <c r="F538">
        <v>109</v>
      </c>
      <c r="G538" t="s">
        <v>62</v>
      </c>
      <c r="H538" t="s">
        <v>1359</v>
      </c>
      <c r="I538" t="s">
        <v>1360</v>
      </c>
      <c r="J538" t="s">
        <v>62</v>
      </c>
    </row>
    <row r="539" spans="1:10" x14ac:dyDescent="0.2">
      <c r="A539">
        <v>10901854</v>
      </c>
      <c r="B539" t="s">
        <v>1124</v>
      </c>
      <c r="C539" t="s">
        <v>1361</v>
      </c>
      <c r="D539" t="s">
        <v>61</v>
      </c>
      <c r="E539">
        <v>538</v>
      </c>
      <c r="F539">
        <v>109</v>
      </c>
      <c r="G539" t="s">
        <v>114</v>
      </c>
      <c r="H539" t="s">
        <v>1362</v>
      </c>
      <c r="I539" t="s">
        <v>1142</v>
      </c>
      <c r="J539" t="s">
        <v>114</v>
      </c>
    </row>
    <row r="540" spans="1:10" x14ac:dyDescent="0.2">
      <c r="A540">
        <v>10901867</v>
      </c>
      <c r="B540" t="s">
        <v>1124</v>
      </c>
      <c r="C540" t="s">
        <v>1363</v>
      </c>
      <c r="D540" t="s">
        <v>61</v>
      </c>
      <c r="E540">
        <v>539</v>
      </c>
      <c r="F540">
        <v>109</v>
      </c>
      <c r="G540" t="s">
        <v>114</v>
      </c>
      <c r="H540" t="s">
        <v>1241</v>
      </c>
      <c r="I540" t="s">
        <v>116</v>
      </c>
      <c r="J540" t="s">
        <v>114</v>
      </c>
    </row>
    <row r="541" spans="1:10" x14ac:dyDescent="0.2">
      <c r="A541">
        <v>10901870</v>
      </c>
      <c r="B541" t="s">
        <v>1124</v>
      </c>
      <c r="C541" t="s">
        <v>1364</v>
      </c>
      <c r="D541" t="s">
        <v>61</v>
      </c>
      <c r="E541">
        <v>540</v>
      </c>
      <c r="F541">
        <v>109</v>
      </c>
      <c r="G541" t="s">
        <v>62</v>
      </c>
      <c r="H541" t="s">
        <v>1365</v>
      </c>
      <c r="I541" t="s">
        <v>1366</v>
      </c>
      <c r="J541" t="s">
        <v>62</v>
      </c>
    </row>
    <row r="542" spans="1:10" x14ac:dyDescent="0.2">
      <c r="A542">
        <v>10901883</v>
      </c>
      <c r="B542" t="s">
        <v>1124</v>
      </c>
      <c r="C542" t="s">
        <v>1367</v>
      </c>
      <c r="D542" t="s">
        <v>61</v>
      </c>
      <c r="E542">
        <v>541</v>
      </c>
      <c r="F542">
        <v>109</v>
      </c>
      <c r="G542" t="s">
        <v>62</v>
      </c>
      <c r="H542" t="s">
        <v>1368</v>
      </c>
      <c r="I542" t="s">
        <v>1369</v>
      </c>
      <c r="J542" t="s">
        <v>62</v>
      </c>
    </row>
    <row r="543" spans="1:10" x14ac:dyDescent="0.2">
      <c r="A543">
        <v>10901896</v>
      </c>
      <c r="B543" t="s">
        <v>1124</v>
      </c>
      <c r="C543" t="s">
        <v>1370</v>
      </c>
      <c r="D543" t="s">
        <v>61</v>
      </c>
      <c r="E543">
        <v>542</v>
      </c>
      <c r="F543">
        <v>109</v>
      </c>
      <c r="G543" t="s">
        <v>78</v>
      </c>
      <c r="H543" t="s">
        <v>1371</v>
      </c>
      <c r="I543" t="s">
        <v>1372</v>
      </c>
      <c r="J543" t="s">
        <v>78</v>
      </c>
    </row>
    <row r="544" spans="1:10" x14ac:dyDescent="0.2">
      <c r="A544">
        <v>10901900</v>
      </c>
      <c r="B544" t="s">
        <v>1124</v>
      </c>
      <c r="C544" t="s">
        <v>1373</v>
      </c>
      <c r="D544" t="s">
        <v>61</v>
      </c>
      <c r="E544">
        <v>543</v>
      </c>
      <c r="F544">
        <v>109</v>
      </c>
      <c r="G544" t="s">
        <v>299</v>
      </c>
      <c r="H544" t="s">
        <v>1374</v>
      </c>
      <c r="I544" t="s">
        <v>304</v>
      </c>
      <c r="J544" t="s">
        <v>299</v>
      </c>
    </row>
    <row r="545" spans="1:10" x14ac:dyDescent="0.2">
      <c r="A545">
        <v>10901926</v>
      </c>
      <c r="B545" t="s">
        <v>1124</v>
      </c>
      <c r="C545" t="s">
        <v>1375</v>
      </c>
      <c r="D545" t="s">
        <v>61</v>
      </c>
      <c r="E545">
        <v>544</v>
      </c>
      <c r="F545">
        <v>109</v>
      </c>
      <c r="G545" t="s">
        <v>310</v>
      </c>
      <c r="H545" t="s">
        <v>1376</v>
      </c>
      <c r="I545" t="s">
        <v>1062</v>
      </c>
      <c r="J545" t="s">
        <v>310</v>
      </c>
    </row>
    <row r="546" spans="1:10" x14ac:dyDescent="0.2">
      <c r="A546">
        <v>10901939</v>
      </c>
      <c r="B546" t="s">
        <v>1124</v>
      </c>
      <c r="C546" t="s">
        <v>1377</v>
      </c>
      <c r="D546" t="s">
        <v>61</v>
      </c>
      <c r="E546">
        <v>545</v>
      </c>
      <c r="F546">
        <v>109</v>
      </c>
      <c r="G546" t="s">
        <v>314</v>
      </c>
      <c r="H546" t="s">
        <v>1378</v>
      </c>
      <c r="I546" t="s">
        <v>316</v>
      </c>
      <c r="J546" t="s">
        <v>314</v>
      </c>
    </row>
    <row r="547" spans="1:10" x14ac:dyDescent="0.2">
      <c r="A547">
        <v>10901942</v>
      </c>
      <c r="B547" t="s">
        <v>1124</v>
      </c>
      <c r="C547" t="s">
        <v>1379</v>
      </c>
      <c r="D547" t="s">
        <v>61</v>
      </c>
      <c r="E547">
        <v>546</v>
      </c>
      <c r="F547">
        <v>109</v>
      </c>
      <c r="G547" t="s">
        <v>1380</v>
      </c>
      <c r="H547" t="s">
        <v>1381</v>
      </c>
      <c r="I547" t="s">
        <v>1382</v>
      </c>
      <c r="J547" t="s">
        <v>1380</v>
      </c>
    </row>
    <row r="548" spans="1:10" x14ac:dyDescent="0.2">
      <c r="A548">
        <v>10901955</v>
      </c>
      <c r="B548" t="s">
        <v>1124</v>
      </c>
      <c r="C548" t="s">
        <v>1383</v>
      </c>
      <c r="D548" t="s">
        <v>61</v>
      </c>
      <c r="E548">
        <v>547</v>
      </c>
      <c r="F548">
        <v>109</v>
      </c>
      <c r="G548" t="s">
        <v>1384</v>
      </c>
      <c r="H548" t="s">
        <v>1385</v>
      </c>
      <c r="I548" t="s">
        <v>1386</v>
      </c>
      <c r="J548" t="s">
        <v>1384</v>
      </c>
    </row>
    <row r="549" spans="1:10" x14ac:dyDescent="0.2">
      <c r="A549">
        <v>10901968</v>
      </c>
      <c r="B549" t="s">
        <v>1124</v>
      </c>
      <c r="C549" t="s">
        <v>1387</v>
      </c>
      <c r="D549" t="s">
        <v>61</v>
      </c>
      <c r="E549">
        <v>548</v>
      </c>
      <c r="F549">
        <v>109</v>
      </c>
      <c r="G549" t="s">
        <v>1388</v>
      </c>
      <c r="H549" t="s">
        <v>1389</v>
      </c>
      <c r="I549" t="s">
        <v>1390</v>
      </c>
      <c r="J549" t="s">
        <v>1388</v>
      </c>
    </row>
    <row r="550" spans="1:10" x14ac:dyDescent="0.2">
      <c r="A550">
        <v>10901971</v>
      </c>
      <c r="B550" t="s">
        <v>1124</v>
      </c>
      <c r="C550" t="s">
        <v>1391</v>
      </c>
      <c r="D550" t="s">
        <v>61</v>
      </c>
      <c r="E550">
        <v>549</v>
      </c>
      <c r="F550">
        <v>109</v>
      </c>
      <c r="G550" t="s">
        <v>1392</v>
      </c>
      <c r="H550" t="s">
        <v>1393</v>
      </c>
      <c r="I550" t="s">
        <v>1394</v>
      </c>
      <c r="J550" t="s">
        <v>1392</v>
      </c>
    </row>
    <row r="551" spans="1:10" x14ac:dyDescent="0.2">
      <c r="A551">
        <v>10901984</v>
      </c>
      <c r="B551" t="s">
        <v>1124</v>
      </c>
      <c r="C551" t="s">
        <v>1395</v>
      </c>
      <c r="D551" t="s">
        <v>61</v>
      </c>
      <c r="E551">
        <v>550</v>
      </c>
      <c r="F551">
        <v>109</v>
      </c>
      <c r="G551" t="s">
        <v>1396</v>
      </c>
      <c r="H551" t="s">
        <v>1397</v>
      </c>
      <c r="I551" t="s">
        <v>1398</v>
      </c>
      <c r="J551" t="s">
        <v>1396</v>
      </c>
    </row>
    <row r="552" spans="1:10" x14ac:dyDescent="0.2">
      <c r="A552">
        <v>10901997</v>
      </c>
      <c r="B552" t="s">
        <v>1124</v>
      </c>
      <c r="C552" t="s">
        <v>1399</v>
      </c>
      <c r="D552" t="s">
        <v>61</v>
      </c>
      <c r="E552">
        <v>551</v>
      </c>
      <c r="F552">
        <v>109</v>
      </c>
      <c r="G552" t="s">
        <v>310</v>
      </c>
      <c r="H552" t="s">
        <v>1376</v>
      </c>
      <c r="I552" t="s">
        <v>1062</v>
      </c>
      <c r="J552" t="s">
        <v>310</v>
      </c>
    </row>
    <row r="553" spans="1:10" x14ac:dyDescent="0.2">
      <c r="A553">
        <v>10902008</v>
      </c>
      <c r="B553" t="s">
        <v>1124</v>
      </c>
      <c r="C553" t="s">
        <v>1400</v>
      </c>
      <c r="D553" t="s">
        <v>61</v>
      </c>
      <c r="E553">
        <v>552</v>
      </c>
      <c r="F553">
        <v>109</v>
      </c>
      <c r="G553" t="s">
        <v>86</v>
      </c>
      <c r="H553" t="s">
        <v>1401</v>
      </c>
      <c r="I553" t="s">
        <v>1402</v>
      </c>
      <c r="J553" t="s">
        <v>86</v>
      </c>
    </row>
    <row r="554" spans="1:10" x14ac:dyDescent="0.2">
      <c r="A554">
        <v>10902011</v>
      </c>
      <c r="B554" t="s">
        <v>1124</v>
      </c>
      <c r="C554" t="s">
        <v>1403</v>
      </c>
      <c r="D554" t="s">
        <v>61</v>
      </c>
      <c r="E554">
        <v>553</v>
      </c>
      <c r="F554">
        <v>109</v>
      </c>
      <c r="G554" t="s">
        <v>333</v>
      </c>
      <c r="H554" t="s">
        <v>1344</v>
      </c>
      <c r="I554" t="s">
        <v>335</v>
      </c>
      <c r="J554" t="s">
        <v>333</v>
      </c>
    </row>
    <row r="555" spans="1:10" x14ac:dyDescent="0.2">
      <c r="A555">
        <v>10902024</v>
      </c>
      <c r="B555" t="s">
        <v>1124</v>
      </c>
      <c r="C555" t="s">
        <v>1404</v>
      </c>
      <c r="D555" t="s">
        <v>61</v>
      </c>
      <c r="E555">
        <v>554</v>
      </c>
      <c r="F555">
        <v>109</v>
      </c>
      <c r="G555" t="s">
        <v>919</v>
      </c>
      <c r="H555" t="s">
        <v>1405</v>
      </c>
      <c r="I555" t="s">
        <v>921</v>
      </c>
      <c r="J555" t="s">
        <v>919</v>
      </c>
    </row>
    <row r="556" spans="1:10" x14ac:dyDescent="0.2">
      <c r="A556">
        <v>10902037</v>
      </c>
      <c r="B556" t="s">
        <v>1124</v>
      </c>
      <c r="C556" t="s">
        <v>1406</v>
      </c>
      <c r="D556" t="s">
        <v>61</v>
      </c>
      <c r="E556">
        <v>555</v>
      </c>
      <c r="F556">
        <v>109</v>
      </c>
      <c r="G556" t="s">
        <v>950</v>
      </c>
      <c r="H556" t="s">
        <v>1407</v>
      </c>
      <c r="I556" t="s">
        <v>952</v>
      </c>
      <c r="J556" t="s">
        <v>950</v>
      </c>
    </row>
    <row r="557" spans="1:10" x14ac:dyDescent="0.2">
      <c r="A557">
        <v>10902040</v>
      </c>
      <c r="B557" t="s">
        <v>1124</v>
      </c>
      <c r="C557" t="s">
        <v>1408</v>
      </c>
      <c r="D557" t="s">
        <v>61</v>
      </c>
      <c r="E557">
        <v>556</v>
      </c>
      <c r="F557">
        <v>109</v>
      </c>
      <c r="G557" t="s">
        <v>90</v>
      </c>
      <c r="H557" t="s">
        <v>1409</v>
      </c>
      <c r="I557" t="s">
        <v>1410</v>
      </c>
      <c r="J557" t="s">
        <v>90</v>
      </c>
    </row>
    <row r="558" spans="1:10" x14ac:dyDescent="0.2">
      <c r="A558">
        <v>10902053</v>
      </c>
      <c r="B558" t="s">
        <v>1124</v>
      </c>
      <c r="C558" t="s">
        <v>1411</v>
      </c>
      <c r="D558" t="s">
        <v>61</v>
      </c>
      <c r="E558">
        <v>557</v>
      </c>
      <c r="F558">
        <v>109</v>
      </c>
      <c r="G558" t="s">
        <v>94</v>
      </c>
      <c r="H558" t="s">
        <v>1412</v>
      </c>
      <c r="I558" t="s">
        <v>1413</v>
      </c>
      <c r="J558" t="s">
        <v>94</v>
      </c>
    </row>
    <row r="559" spans="1:10" x14ac:dyDescent="0.2">
      <c r="A559">
        <v>10902066</v>
      </c>
      <c r="B559" t="s">
        <v>1124</v>
      </c>
      <c r="C559" t="s">
        <v>1414</v>
      </c>
      <c r="D559" t="s">
        <v>61</v>
      </c>
      <c r="E559">
        <v>558</v>
      </c>
      <c r="F559">
        <v>109</v>
      </c>
      <c r="G559" t="s">
        <v>408</v>
      </c>
      <c r="H559" t="s">
        <v>1202</v>
      </c>
      <c r="I559" t="s">
        <v>410</v>
      </c>
      <c r="J559" t="s">
        <v>408</v>
      </c>
    </row>
    <row r="560" spans="1:10" x14ac:dyDescent="0.2">
      <c r="A560">
        <v>10902079</v>
      </c>
      <c r="B560" t="s">
        <v>1124</v>
      </c>
      <c r="C560" t="s">
        <v>1415</v>
      </c>
      <c r="D560" t="s">
        <v>61</v>
      </c>
      <c r="E560">
        <v>559</v>
      </c>
      <c r="F560">
        <v>109</v>
      </c>
      <c r="G560" t="s">
        <v>1416</v>
      </c>
      <c r="H560" t="s">
        <v>1417</v>
      </c>
      <c r="I560" t="s">
        <v>1418</v>
      </c>
      <c r="J560" t="s">
        <v>1416</v>
      </c>
    </row>
    <row r="561" spans="1:10" x14ac:dyDescent="0.2">
      <c r="A561">
        <v>10902082</v>
      </c>
      <c r="B561" t="s">
        <v>1124</v>
      </c>
      <c r="C561" t="s">
        <v>1419</v>
      </c>
      <c r="D561" t="s">
        <v>61</v>
      </c>
      <c r="E561">
        <v>560</v>
      </c>
      <c r="F561">
        <v>109</v>
      </c>
      <c r="G561" t="s">
        <v>1420</v>
      </c>
      <c r="H561" t="s">
        <v>1421</v>
      </c>
      <c r="I561" t="s">
        <v>1422</v>
      </c>
      <c r="J561" t="s">
        <v>1420</v>
      </c>
    </row>
    <row r="562" spans="1:10" x14ac:dyDescent="0.2">
      <c r="A562">
        <v>10902095</v>
      </c>
      <c r="B562" t="s">
        <v>1124</v>
      </c>
      <c r="C562" t="s">
        <v>1423</v>
      </c>
      <c r="D562" t="s">
        <v>61</v>
      </c>
      <c r="E562">
        <v>561</v>
      </c>
      <c r="F562">
        <v>109</v>
      </c>
      <c r="G562" t="s">
        <v>1424</v>
      </c>
      <c r="H562" t="s">
        <v>1425</v>
      </c>
      <c r="I562" t="s">
        <v>1426</v>
      </c>
      <c r="J562" t="s">
        <v>1424</v>
      </c>
    </row>
    <row r="563" spans="1:10" x14ac:dyDescent="0.2">
      <c r="A563">
        <v>10902109</v>
      </c>
      <c r="B563" t="s">
        <v>1124</v>
      </c>
      <c r="C563" t="s">
        <v>1427</v>
      </c>
      <c r="D563" t="s">
        <v>61</v>
      </c>
      <c r="E563">
        <v>562</v>
      </c>
      <c r="F563">
        <v>109</v>
      </c>
      <c r="G563" t="s">
        <v>1428</v>
      </c>
      <c r="H563" t="s">
        <v>1429</v>
      </c>
      <c r="I563" t="s">
        <v>1430</v>
      </c>
      <c r="J563" t="s">
        <v>1428</v>
      </c>
    </row>
    <row r="564" spans="1:10" x14ac:dyDescent="0.2">
      <c r="A564">
        <v>10902112</v>
      </c>
      <c r="B564" t="s">
        <v>1124</v>
      </c>
      <c r="C564" t="s">
        <v>1431</v>
      </c>
      <c r="D564" t="s">
        <v>61</v>
      </c>
      <c r="E564">
        <v>563</v>
      </c>
      <c r="F564">
        <v>109</v>
      </c>
      <c r="G564" t="s">
        <v>1416</v>
      </c>
      <c r="H564" t="s">
        <v>1417</v>
      </c>
      <c r="I564" t="s">
        <v>1418</v>
      </c>
      <c r="J564" t="s">
        <v>1416</v>
      </c>
    </row>
    <row r="565" spans="1:10" x14ac:dyDescent="0.2">
      <c r="A565">
        <v>10902125</v>
      </c>
      <c r="B565" t="s">
        <v>1124</v>
      </c>
      <c r="C565" t="s">
        <v>1432</v>
      </c>
      <c r="D565" t="s">
        <v>61</v>
      </c>
      <c r="E565">
        <v>564</v>
      </c>
      <c r="F565">
        <v>109</v>
      </c>
      <c r="G565" t="s">
        <v>412</v>
      </c>
      <c r="H565" t="s">
        <v>1433</v>
      </c>
      <c r="I565" t="s">
        <v>414</v>
      </c>
      <c r="J565" t="s">
        <v>412</v>
      </c>
    </row>
    <row r="566" spans="1:10" x14ac:dyDescent="0.2">
      <c r="A566">
        <v>10902138</v>
      </c>
      <c r="B566" t="s">
        <v>1124</v>
      </c>
      <c r="C566" t="s">
        <v>1434</v>
      </c>
      <c r="D566" t="s">
        <v>61</v>
      </c>
      <c r="E566">
        <v>565</v>
      </c>
      <c r="F566">
        <v>109</v>
      </c>
      <c r="G566" t="s">
        <v>110</v>
      </c>
      <c r="H566" t="s">
        <v>1312</v>
      </c>
      <c r="I566" t="s">
        <v>1313</v>
      </c>
      <c r="J566" t="s">
        <v>110</v>
      </c>
    </row>
    <row r="567" spans="1:10" x14ac:dyDescent="0.2">
      <c r="A567">
        <v>10902141</v>
      </c>
      <c r="B567" t="s">
        <v>1124</v>
      </c>
      <c r="C567" t="s">
        <v>1435</v>
      </c>
      <c r="D567" t="s">
        <v>61</v>
      </c>
      <c r="E567">
        <v>566</v>
      </c>
      <c r="F567">
        <v>109</v>
      </c>
      <c r="G567" t="s">
        <v>1436</v>
      </c>
      <c r="H567" t="s">
        <v>1437</v>
      </c>
      <c r="I567" t="s">
        <v>1438</v>
      </c>
      <c r="J567" t="s">
        <v>1436</v>
      </c>
    </row>
    <row r="568" spans="1:10" x14ac:dyDescent="0.2">
      <c r="A568">
        <v>10902154</v>
      </c>
      <c r="B568" t="s">
        <v>1124</v>
      </c>
      <c r="C568" t="s">
        <v>1439</v>
      </c>
      <c r="D568" t="s">
        <v>61</v>
      </c>
      <c r="E568">
        <v>567</v>
      </c>
      <c r="F568">
        <v>109</v>
      </c>
      <c r="G568" t="s">
        <v>1440</v>
      </c>
      <c r="H568" t="s">
        <v>1441</v>
      </c>
      <c r="I568" t="s">
        <v>1442</v>
      </c>
      <c r="J568" t="s">
        <v>1440</v>
      </c>
    </row>
    <row r="569" spans="1:10" x14ac:dyDescent="0.2">
      <c r="A569">
        <v>10902167</v>
      </c>
      <c r="B569" t="s">
        <v>1124</v>
      </c>
      <c r="C569" t="s">
        <v>1443</v>
      </c>
      <c r="D569" t="s">
        <v>61</v>
      </c>
      <c r="E569">
        <v>568</v>
      </c>
      <c r="F569">
        <v>109</v>
      </c>
      <c r="G569" t="s">
        <v>1444</v>
      </c>
      <c r="H569" t="s">
        <v>1445</v>
      </c>
      <c r="I569" t="s">
        <v>1446</v>
      </c>
      <c r="J569" t="s">
        <v>1444</v>
      </c>
    </row>
    <row r="570" spans="1:10" x14ac:dyDescent="0.2">
      <c r="A570">
        <v>10902170</v>
      </c>
      <c r="B570" t="s">
        <v>1124</v>
      </c>
      <c r="C570" t="s">
        <v>1447</v>
      </c>
      <c r="D570" t="s">
        <v>61</v>
      </c>
      <c r="E570">
        <v>569</v>
      </c>
      <c r="F570">
        <v>109</v>
      </c>
      <c r="G570" t="s">
        <v>1448</v>
      </c>
      <c r="H570" t="s">
        <v>1449</v>
      </c>
      <c r="I570" t="s">
        <v>1450</v>
      </c>
      <c r="J570" t="s">
        <v>1448</v>
      </c>
    </row>
    <row r="571" spans="1:10" x14ac:dyDescent="0.2">
      <c r="A571">
        <v>10902183</v>
      </c>
      <c r="B571" t="s">
        <v>1124</v>
      </c>
      <c r="C571" t="s">
        <v>1451</v>
      </c>
      <c r="D571" t="s">
        <v>61</v>
      </c>
      <c r="E571">
        <v>570</v>
      </c>
      <c r="F571">
        <v>109</v>
      </c>
      <c r="G571" t="s">
        <v>485</v>
      </c>
      <c r="H571" t="s">
        <v>1452</v>
      </c>
      <c r="I571" t="s">
        <v>487</v>
      </c>
      <c r="J571" t="s">
        <v>485</v>
      </c>
    </row>
    <row r="572" spans="1:10" x14ac:dyDescent="0.2">
      <c r="A572">
        <v>10902196</v>
      </c>
      <c r="B572" t="s">
        <v>1124</v>
      </c>
      <c r="C572" t="s">
        <v>1453</v>
      </c>
      <c r="D572" t="s">
        <v>61</v>
      </c>
      <c r="E572">
        <v>571</v>
      </c>
      <c r="F572">
        <v>109</v>
      </c>
      <c r="G572" t="s">
        <v>1096</v>
      </c>
      <c r="H572" t="s">
        <v>1454</v>
      </c>
      <c r="I572" t="s">
        <v>1098</v>
      </c>
      <c r="J572" t="s">
        <v>1096</v>
      </c>
    </row>
    <row r="573" spans="1:10" x14ac:dyDescent="0.2">
      <c r="A573">
        <v>10902200</v>
      </c>
      <c r="B573" t="s">
        <v>1124</v>
      </c>
      <c r="C573" t="s">
        <v>1455</v>
      </c>
      <c r="D573" t="s">
        <v>61</v>
      </c>
      <c r="E573">
        <v>572</v>
      </c>
      <c r="F573">
        <v>109</v>
      </c>
      <c r="G573" t="s">
        <v>1456</v>
      </c>
      <c r="H573" t="s">
        <v>1457</v>
      </c>
      <c r="I573" t="s">
        <v>1458</v>
      </c>
      <c r="J573" t="s">
        <v>1456</v>
      </c>
    </row>
    <row r="574" spans="1:10" x14ac:dyDescent="0.2">
      <c r="A574">
        <v>10902213</v>
      </c>
      <c r="B574" t="s">
        <v>1124</v>
      </c>
      <c r="C574" t="s">
        <v>1459</v>
      </c>
      <c r="D574" t="s">
        <v>61</v>
      </c>
      <c r="E574">
        <v>573</v>
      </c>
      <c r="F574">
        <v>109</v>
      </c>
      <c r="G574" t="s">
        <v>1460</v>
      </c>
      <c r="H574" t="s">
        <v>1461</v>
      </c>
      <c r="I574" t="s">
        <v>1462</v>
      </c>
      <c r="J574" t="s">
        <v>1460</v>
      </c>
    </row>
    <row r="575" spans="1:10" x14ac:dyDescent="0.2">
      <c r="A575">
        <v>10902226</v>
      </c>
      <c r="B575" t="s">
        <v>1124</v>
      </c>
      <c r="C575" t="s">
        <v>1463</v>
      </c>
      <c r="D575" t="s">
        <v>61</v>
      </c>
      <c r="E575">
        <v>574</v>
      </c>
      <c r="F575">
        <v>109</v>
      </c>
      <c r="G575" t="s">
        <v>1464</v>
      </c>
      <c r="H575" t="s">
        <v>1465</v>
      </c>
      <c r="I575" t="s">
        <v>1466</v>
      </c>
      <c r="J575" t="s">
        <v>1464</v>
      </c>
    </row>
    <row r="576" spans="1:10" x14ac:dyDescent="0.2">
      <c r="A576">
        <v>10902239</v>
      </c>
      <c r="B576" t="s">
        <v>1124</v>
      </c>
      <c r="C576" t="s">
        <v>1467</v>
      </c>
      <c r="D576" t="s">
        <v>61</v>
      </c>
      <c r="E576">
        <v>575</v>
      </c>
      <c r="F576">
        <v>109</v>
      </c>
      <c r="G576" t="s">
        <v>1468</v>
      </c>
      <c r="H576" t="s">
        <v>1469</v>
      </c>
      <c r="I576" t="s">
        <v>1470</v>
      </c>
      <c r="J576" t="s">
        <v>1468</v>
      </c>
    </row>
    <row r="577" spans="1:10" x14ac:dyDescent="0.2">
      <c r="A577">
        <v>10902242</v>
      </c>
      <c r="B577" t="s">
        <v>1124</v>
      </c>
      <c r="C577" t="s">
        <v>1471</v>
      </c>
      <c r="D577" t="s">
        <v>61</v>
      </c>
      <c r="E577">
        <v>576</v>
      </c>
      <c r="F577">
        <v>109</v>
      </c>
      <c r="G577" t="s">
        <v>110</v>
      </c>
      <c r="H577" t="s">
        <v>1472</v>
      </c>
      <c r="I577" t="s">
        <v>1473</v>
      </c>
      <c r="J577" t="s">
        <v>110</v>
      </c>
    </row>
    <row r="578" spans="1:10" x14ac:dyDescent="0.2">
      <c r="A578">
        <v>10902255</v>
      </c>
      <c r="B578" t="s">
        <v>1124</v>
      </c>
      <c r="C578" t="s">
        <v>1474</v>
      </c>
      <c r="D578" t="s">
        <v>61</v>
      </c>
      <c r="E578">
        <v>577</v>
      </c>
      <c r="F578">
        <v>109</v>
      </c>
      <c r="G578" t="s">
        <v>114</v>
      </c>
      <c r="H578" t="s">
        <v>1475</v>
      </c>
      <c r="I578" t="s">
        <v>1476</v>
      </c>
      <c r="J578" t="s">
        <v>114</v>
      </c>
    </row>
    <row r="579" spans="1:10" x14ac:dyDescent="0.2">
      <c r="A579">
        <v>10902268</v>
      </c>
      <c r="B579" t="s">
        <v>1124</v>
      </c>
      <c r="C579" t="s">
        <v>1477</v>
      </c>
      <c r="D579" t="s">
        <v>61</v>
      </c>
      <c r="E579">
        <v>578</v>
      </c>
      <c r="F579">
        <v>109</v>
      </c>
      <c r="G579" t="s">
        <v>122</v>
      </c>
      <c r="H579" t="s">
        <v>1478</v>
      </c>
      <c r="I579" t="s">
        <v>1479</v>
      </c>
      <c r="J579" t="s">
        <v>122</v>
      </c>
    </row>
    <row r="580" spans="1:10" x14ac:dyDescent="0.2">
      <c r="A580">
        <v>10902271</v>
      </c>
      <c r="B580" t="s">
        <v>1124</v>
      </c>
      <c r="C580" t="s">
        <v>1480</v>
      </c>
      <c r="D580" t="s">
        <v>61</v>
      </c>
      <c r="E580">
        <v>579</v>
      </c>
      <c r="F580">
        <v>109</v>
      </c>
      <c r="G580" t="s">
        <v>631</v>
      </c>
      <c r="H580" t="s">
        <v>1481</v>
      </c>
      <c r="I580" t="s">
        <v>633</v>
      </c>
      <c r="J580" t="s">
        <v>631</v>
      </c>
    </row>
    <row r="581" spans="1:10" x14ac:dyDescent="0.2">
      <c r="A581">
        <v>10902284</v>
      </c>
      <c r="B581" t="s">
        <v>1124</v>
      </c>
      <c r="C581" t="s">
        <v>1482</v>
      </c>
      <c r="D581" t="s">
        <v>61</v>
      </c>
      <c r="E581">
        <v>580</v>
      </c>
      <c r="F581">
        <v>109</v>
      </c>
      <c r="G581" t="s">
        <v>1483</v>
      </c>
      <c r="H581" t="s">
        <v>1484</v>
      </c>
      <c r="I581" t="s">
        <v>1485</v>
      </c>
      <c r="J581" t="s">
        <v>1483</v>
      </c>
    </row>
    <row r="582" spans="1:10" x14ac:dyDescent="0.2">
      <c r="A582">
        <v>10902297</v>
      </c>
      <c r="B582" t="s">
        <v>1124</v>
      </c>
      <c r="C582" t="s">
        <v>1486</v>
      </c>
      <c r="D582" t="s">
        <v>61</v>
      </c>
      <c r="E582">
        <v>581</v>
      </c>
      <c r="F582">
        <v>109</v>
      </c>
      <c r="G582" t="s">
        <v>1487</v>
      </c>
      <c r="H582" t="s">
        <v>1488</v>
      </c>
      <c r="I582" t="s">
        <v>1489</v>
      </c>
      <c r="J582" t="s">
        <v>1487</v>
      </c>
    </row>
    <row r="583" spans="1:10" x14ac:dyDescent="0.2">
      <c r="A583">
        <v>10902301</v>
      </c>
      <c r="B583" t="s">
        <v>1124</v>
      </c>
      <c r="C583" t="s">
        <v>1490</v>
      </c>
      <c r="D583" t="s">
        <v>61</v>
      </c>
      <c r="E583">
        <v>582</v>
      </c>
      <c r="F583">
        <v>109</v>
      </c>
      <c r="G583" t="s">
        <v>1491</v>
      </c>
      <c r="H583" t="s">
        <v>1492</v>
      </c>
      <c r="I583" t="s">
        <v>1493</v>
      </c>
      <c r="J583" t="s">
        <v>1491</v>
      </c>
    </row>
    <row r="584" spans="1:10" x14ac:dyDescent="0.2">
      <c r="A584">
        <v>10902314</v>
      </c>
      <c r="B584" t="s">
        <v>1124</v>
      </c>
      <c r="C584" t="s">
        <v>1494</v>
      </c>
      <c r="D584" t="s">
        <v>61</v>
      </c>
      <c r="E584">
        <v>583</v>
      </c>
      <c r="F584">
        <v>109</v>
      </c>
      <c r="G584" t="s">
        <v>1495</v>
      </c>
      <c r="H584" t="s">
        <v>1496</v>
      </c>
      <c r="I584" t="s">
        <v>1497</v>
      </c>
      <c r="J584" t="s">
        <v>1495</v>
      </c>
    </row>
    <row r="585" spans="1:10" x14ac:dyDescent="0.2">
      <c r="A585">
        <v>10902327</v>
      </c>
      <c r="B585" t="s">
        <v>1124</v>
      </c>
      <c r="C585" t="s">
        <v>1498</v>
      </c>
      <c r="D585" t="s">
        <v>61</v>
      </c>
      <c r="E585">
        <v>584</v>
      </c>
      <c r="F585">
        <v>109</v>
      </c>
      <c r="G585" t="s">
        <v>635</v>
      </c>
      <c r="H585" t="s">
        <v>1499</v>
      </c>
      <c r="I585" t="s">
        <v>637</v>
      </c>
      <c r="J585" t="s">
        <v>635</v>
      </c>
    </row>
    <row r="586" spans="1:10" x14ac:dyDescent="0.2">
      <c r="A586">
        <v>10902330</v>
      </c>
      <c r="B586" t="s">
        <v>1124</v>
      </c>
      <c r="C586" t="s">
        <v>1500</v>
      </c>
      <c r="D586" t="s">
        <v>61</v>
      </c>
      <c r="E586">
        <v>585</v>
      </c>
      <c r="F586">
        <v>109</v>
      </c>
      <c r="G586" t="s">
        <v>1501</v>
      </c>
      <c r="H586" t="s">
        <v>1502</v>
      </c>
      <c r="I586" t="s">
        <v>1503</v>
      </c>
      <c r="J586" t="s">
        <v>1501</v>
      </c>
    </row>
    <row r="587" spans="1:10" x14ac:dyDescent="0.2">
      <c r="A587">
        <v>10902343</v>
      </c>
      <c r="B587" t="s">
        <v>1124</v>
      </c>
      <c r="C587" t="s">
        <v>1504</v>
      </c>
      <c r="D587" t="s">
        <v>61</v>
      </c>
      <c r="E587">
        <v>586</v>
      </c>
      <c r="F587">
        <v>109</v>
      </c>
      <c r="G587" t="s">
        <v>1505</v>
      </c>
      <c r="H587" t="s">
        <v>1506</v>
      </c>
      <c r="I587" t="s">
        <v>1507</v>
      </c>
      <c r="J587" t="s">
        <v>1505</v>
      </c>
    </row>
    <row r="588" spans="1:10" x14ac:dyDescent="0.2">
      <c r="A588">
        <v>10902356</v>
      </c>
      <c r="B588" t="s">
        <v>1124</v>
      </c>
      <c r="C588" t="s">
        <v>1508</v>
      </c>
      <c r="D588" t="s">
        <v>61</v>
      </c>
      <c r="E588">
        <v>587</v>
      </c>
      <c r="F588">
        <v>109</v>
      </c>
      <c r="G588" t="s">
        <v>1322</v>
      </c>
      <c r="H588" t="s">
        <v>1323</v>
      </c>
      <c r="I588" t="s">
        <v>1324</v>
      </c>
      <c r="J588" t="s">
        <v>1322</v>
      </c>
    </row>
    <row r="589" spans="1:10" x14ac:dyDescent="0.2">
      <c r="A589">
        <v>10902369</v>
      </c>
      <c r="B589" t="s">
        <v>1124</v>
      </c>
      <c r="C589" t="s">
        <v>1509</v>
      </c>
      <c r="D589" t="s">
        <v>61</v>
      </c>
      <c r="E589">
        <v>588</v>
      </c>
      <c r="F589">
        <v>109</v>
      </c>
      <c r="G589" t="s">
        <v>639</v>
      </c>
      <c r="H589" t="s">
        <v>1510</v>
      </c>
      <c r="I589" t="s">
        <v>641</v>
      </c>
      <c r="J589" t="s">
        <v>639</v>
      </c>
    </row>
    <row r="590" spans="1:10" x14ac:dyDescent="0.2">
      <c r="A590">
        <v>10902372</v>
      </c>
      <c r="B590" t="s">
        <v>1124</v>
      </c>
      <c r="C590" t="s">
        <v>1511</v>
      </c>
      <c r="D590" t="s">
        <v>61</v>
      </c>
      <c r="E590">
        <v>589</v>
      </c>
      <c r="F590">
        <v>109</v>
      </c>
      <c r="G590" t="s">
        <v>1512</v>
      </c>
      <c r="H590" t="s">
        <v>1513</v>
      </c>
      <c r="I590" t="s">
        <v>1514</v>
      </c>
      <c r="J590" t="s">
        <v>1512</v>
      </c>
    </row>
    <row r="591" spans="1:10" x14ac:dyDescent="0.2">
      <c r="A591">
        <v>10902385</v>
      </c>
      <c r="B591" t="s">
        <v>1124</v>
      </c>
      <c r="C591" t="s">
        <v>1515</v>
      </c>
      <c r="D591" t="s">
        <v>61</v>
      </c>
      <c r="E591">
        <v>590</v>
      </c>
      <c r="F591">
        <v>109</v>
      </c>
      <c r="G591" t="s">
        <v>1516</v>
      </c>
      <c r="H591" t="s">
        <v>1517</v>
      </c>
      <c r="I591" t="s">
        <v>1518</v>
      </c>
      <c r="J591" t="s">
        <v>1516</v>
      </c>
    </row>
    <row r="592" spans="1:10" x14ac:dyDescent="0.2">
      <c r="A592">
        <v>10902398</v>
      </c>
      <c r="B592" t="s">
        <v>1124</v>
      </c>
      <c r="C592" t="s">
        <v>1519</v>
      </c>
      <c r="D592" t="s">
        <v>61</v>
      </c>
      <c r="E592">
        <v>591</v>
      </c>
      <c r="F592">
        <v>109</v>
      </c>
      <c r="G592" t="s">
        <v>126</v>
      </c>
      <c r="H592" t="s">
        <v>1520</v>
      </c>
      <c r="I592" t="s">
        <v>1136</v>
      </c>
      <c r="J592" t="s">
        <v>126</v>
      </c>
    </row>
    <row r="593" spans="1:10" x14ac:dyDescent="0.2">
      <c r="A593">
        <v>10902402</v>
      </c>
      <c r="B593" t="s">
        <v>1124</v>
      </c>
      <c r="C593" t="s">
        <v>1521</v>
      </c>
      <c r="D593" t="s">
        <v>61</v>
      </c>
      <c r="E593">
        <v>592</v>
      </c>
      <c r="F593">
        <v>109</v>
      </c>
      <c r="G593" t="s">
        <v>126</v>
      </c>
      <c r="H593" t="s">
        <v>1278</v>
      </c>
      <c r="I593" t="s">
        <v>1136</v>
      </c>
      <c r="J593" t="s">
        <v>126</v>
      </c>
    </row>
    <row r="594" spans="1:10" x14ac:dyDescent="0.2">
      <c r="A594">
        <v>10902415</v>
      </c>
      <c r="B594" t="s">
        <v>1124</v>
      </c>
      <c r="C594" t="s">
        <v>1522</v>
      </c>
      <c r="D594" t="s">
        <v>61</v>
      </c>
      <c r="E594">
        <v>593</v>
      </c>
      <c r="F594">
        <v>109</v>
      </c>
      <c r="G594" t="s">
        <v>657</v>
      </c>
      <c r="H594" t="s">
        <v>1523</v>
      </c>
      <c r="I594" t="s">
        <v>659</v>
      </c>
      <c r="J594" t="s">
        <v>657</v>
      </c>
    </row>
    <row r="595" spans="1:10" x14ac:dyDescent="0.2">
      <c r="A595">
        <v>10902428</v>
      </c>
      <c r="B595" t="s">
        <v>1124</v>
      </c>
      <c r="C595" t="s">
        <v>1524</v>
      </c>
      <c r="D595" t="s">
        <v>61</v>
      </c>
      <c r="E595">
        <v>594</v>
      </c>
      <c r="F595">
        <v>109</v>
      </c>
      <c r="G595" t="s">
        <v>1525</v>
      </c>
      <c r="H595" t="s">
        <v>1526</v>
      </c>
      <c r="I595" t="s">
        <v>1527</v>
      </c>
      <c r="J595" t="s">
        <v>1525</v>
      </c>
    </row>
    <row r="596" spans="1:10" x14ac:dyDescent="0.2">
      <c r="A596">
        <v>10902431</v>
      </c>
      <c r="B596" t="s">
        <v>1124</v>
      </c>
      <c r="C596" t="s">
        <v>1528</v>
      </c>
      <c r="D596" t="s">
        <v>61</v>
      </c>
      <c r="E596">
        <v>595</v>
      </c>
      <c r="F596">
        <v>109</v>
      </c>
      <c r="G596" t="s">
        <v>1529</v>
      </c>
      <c r="H596" t="s">
        <v>1530</v>
      </c>
      <c r="I596" t="s">
        <v>1531</v>
      </c>
      <c r="J596" t="s">
        <v>1529</v>
      </c>
    </row>
    <row r="597" spans="1:10" x14ac:dyDescent="0.2">
      <c r="A597">
        <v>10902444</v>
      </c>
      <c r="B597" t="s">
        <v>1124</v>
      </c>
      <c r="C597" t="s">
        <v>1532</v>
      </c>
      <c r="D597" t="s">
        <v>61</v>
      </c>
      <c r="E597">
        <v>596</v>
      </c>
      <c r="F597">
        <v>109</v>
      </c>
      <c r="G597" t="s">
        <v>1533</v>
      </c>
      <c r="H597" t="s">
        <v>1534</v>
      </c>
      <c r="I597" t="s">
        <v>1535</v>
      </c>
      <c r="J597" t="s">
        <v>1533</v>
      </c>
    </row>
    <row r="598" spans="1:10" x14ac:dyDescent="0.2">
      <c r="A598">
        <v>10902457</v>
      </c>
      <c r="B598" t="s">
        <v>1124</v>
      </c>
      <c r="C598" t="s">
        <v>1536</v>
      </c>
      <c r="D598" t="s">
        <v>61</v>
      </c>
      <c r="E598">
        <v>597</v>
      </c>
      <c r="F598">
        <v>109</v>
      </c>
      <c r="G598" t="s">
        <v>1537</v>
      </c>
      <c r="H598" t="s">
        <v>1538</v>
      </c>
      <c r="I598" t="s">
        <v>1539</v>
      </c>
      <c r="J598" t="s">
        <v>1537</v>
      </c>
    </row>
    <row r="599" spans="1:10" x14ac:dyDescent="0.2">
      <c r="A599">
        <v>10902460</v>
      </c>
      <c r="B599" t="s">
        <v>1124</v>
      </c>
      <c r="C599" t="s">
        <v>1540</v>
      </c>
      <c r="D599" t="s">
        <v>61</v>
      </c>
      <c r="E599">
        <v>598</v>
      </c>
      <c r="F599">
        <v>109</v>
      </c>
      <c r="G599" t="s">
        <v>1541</v>
      </c>
      <c r="H599" t="s">
        <v>1542</v>
      </c>
      <c r="I599" t="s">
        <v>1543</v>
      </c>
      <c r="J599" t="s">
        <v>1541</v>
      </c>
    </row>
    <row r="600" spans="1:10" x14ac:dyDescent="0.2">
      <c r="A600">
        <v>10902473</v>
      </c>
      <c r="B600" t="s">
        <v>1124</v>
      </c>
      <c r="C600" t="s">
        <v>1544</v>
      </c>
      <c r="D600" t="s">
        <v>61</v>
      </c>
      <c r="E600">
        <v>599</v>
      </c>
      <c r="F600">
        <v>109</v>
      </c>
      <c r="G600" t="s">
        <v>126</v>
      </c>
      <c r="H600" t="s">
        <v>1520</v>
      </c>
      <c r="I600" t="s">
        <v>1136</v>
      </c>
      <c r="J600" t="s">
        <v>126</v>
      </c>
    </row>
    <row r="601" spans="1:10" x14ac:dyDescent="0.2">
      <c r="A601">
        <v>10902486</v>
      </c>
      <c r="B601" t="s">
        <v>1124</v>
      </c>
      <c r="C601" t="s">
        <v>1545</v>
      </c>
      <c r="D601" t="s">
        <v>61</v>
      </c>
      <c r="E601">
        <v>600</v>
      </c>
      <c r="F601">
        <v>109</v>
      </c>
      <c r="G601" t="s">
        <v>126</v>
      </c>
      <c r="H601" t="s">
        <v>1546</v>
      </c>
      <c r="I601" t="s">
        <v>1547</v>
      </c>
      <c r="J601" t="s">
        <v>126</v>
      </c>
    </row>
    <row r="602" spans="1:10" x14ac:dyDescent="0.2">
      <c r="A602">
        <v>10902499</v>
      </c>
      <c r="B602" t="s">
        <v>1124</v>
      </c>
      <c r="C602" t="s">
        <v>1548</v>
      </c>
      <c r="D602" t="s">
        <v>61</v>
      </c>
      <c r="E602">
        <v>601</v>
      </c>
      <c r="F602">
        <v>109</v>
      </c>
      <c r="G602" t="s">
        <v>1549</v>
      </c>
      <c r="H602" t="s">
        <v>1550</v>
      </c>
      <c r="I602" t="s">
        <v>1551</v>
      </c>
      <c r="J602" t="s">
        <v>1549</v>
      </c>
    </row>
    <row r="603" spans="1:10" x14ac:dyDescent="0.2">
      <c r="A603">
        <v>10902503</v>
      </c>
      <c r="B603" t="s">
        <v>1124</v>
      </c>
      <c r="C603" t="s">
        <v>1552</v>
      </c>
      <c r="D603" t="s">
        <v>61</v>
      </c>
      <c r="E603">
        <v>602</v>
      </c>
      <c r="F603">
        <v>109</v>
      </c>
      <c r="G603" t="s">
        <v>126</v>
      </c>
      <c r="H603" t="s">
        <v>1553</v>
      </c>
      <c r="I603" t="s">
        <v>1136</v>
      </c>
      <c r="J603" t="s">
        <v>126</v>
      </c>
    </row>
    <row r="604" spans="1:10" x14ac:dyDescent="0.2">
      <c r="A604">
        <v>10902516</v>
      </c>
      <c r="B604" t="s">
        <v>1124</v>
      </c>
      <c r="C604" t="s">
        <v>1554</v>
      </c>
      <c r="D604" t="s">
        <v>61</v>
      </c>
      <c r="E604">
        <v>603</v>
      </c>
      <c r="F604">
        <v>109</v>
      </c>
      <c r="G604" t="s">
        <v>126</v>
      </c>
      <c r="H604" t="s">
        <v>1555</v>
      </c>
      <c r="I604" t="s">
        <v>1556</v>
      </c>
      <c r="J604" t="s">
        <v>126</v>
      </c>
    </row>
    <row r="605" spans="1:10" x14ac:dyDescent="0.2">
      <c r="A605">
        <v>10902529</v>
      </c>
      <c r="B605" t="s">
        <v>1124</v>
      </c>
      <c r="C605" t="s">
        <v>1557</v>
      </c>
      <c r="D605" t="s">
        <v>61</v>
      </c>
      <c r="E605">
        <v>604</v>
      </c>
      <c r="F605">
        <v>109</v>
      </c>
      <c r="G605" t="s">
        <v>126</v>
      </c>
      <c r="H605" t="s">
        <v>1558</v>
      </c>
      <c r="I605" t="s">
        <v>1559</v>
      </c>
      <c r="J605" t="s">
        <v>126</v>
      </c>
    </row>
    <row r="606" spans="1:10" x14ac:dyDescent="0.2">
      <c r="A606">
        <v>10902532</v>
      </c>
      <c r="B606" t="s">
        <v>1124</v>
      </c>
      <c r="C606" t="s">
        <v>1560</v>
      </c>
      <c r="D606" t="s">
        <v>61</v>
      </c>
      <c r="E606">
        <v>605</v>
      </c>
      <c r="F606">
        <v>109</v>
      </c>
      <c r="G606" t="s">
        <v>130</v>
      </c>
      <c r="H606" t="s">
        <v>1561</v>
      </c>
      <c r="I606" t="s">
        <v>1562</v>
      </c>
      <c r="J606" t="s">
        <v>130</v>
      </c>
    </row>
    <row r="607" spans="1:10" x14ac:dyDescent="0.2">
      <c r="A607">
        <v>10902545</v>
      </c>
      <c r="B607" t="s">
        <v>1124</v>
      </c>
      <c r="C607" t="s">
        <v>1563</v>
      </c>
      <c r="D607" t="s">
        <v>61</v>
      </c>
      <c r="E607">
        <v>606</v>
      </c>
      <c r="F607">
        <v>109</v>
      </c>
      <c r="G607" t="s">
        <v>1564</v>
      </c>
      <c r="H607" t="s">
        <v>1565</v>
      </c>
      <c r="I607" t="s">
        <v>1566</v>
      </c>
      <c r="J607" t="s">
        <v>1564</v>
      </c>
    </row>
    <row r="608" spans="1:10" x14ac:dyDescent="0.2">
      <c r="A608">
        <v>10902558</v>
      </c>
      <c r="B608" t="s">
        <v>1124</v>
      </c>
      <c r="C608" t="s">
        <v>1567</v>
      </c>
      <c r="D608" t="s">
        <v>61</v>
      </c>
      <c r="E608">
        <v>607</v>
      </c>
      <c r="F608">
        <v>109</v>
      </c>
      <c r="G608" t="s">
        <v>1568</v>
      </c>
      <c r="H608" t="s">
        <v>1569</v>
      </c>
      <c r="I608" t="s">
        <v>1570</v>
      </c>
      <c r="J608" t="s">
        <v>1568</v>
      </c>
    </row>
    <row r="609" spans="1:10" x14ac:dyDescent="0.2">
      <c r="A609">
        <v>10902561</v>
      </c>
      <c r="B609" t="s">
        <v>1124</v>
      </c>
      <c r="C609" t="s">
        <v>1571</v>
      </c>
      <c r="D609" t="s">
        <v>61</v>
      </c>
      <c r="E609">
        <v>608</v>
      </c>
      <c r="F609">
        <v>109</v>
      </c>
      <c r="G609" t="s">
        <v>672</v>
      </c>
      <c r="H609" t="s">
        <v>1572</v>
      </c>
      <c r="I609" t="s">
        <v>674</v>
      </c>
      <c r="J609" t="s">
        <v>672</v>
      </c>
    </row>
    <row r="610" spans="1:10" x14ac:dyDescent="0.2">
      <c r="A610">
        <v>10902574</v>
      </c>
      <c r="B610" t="s">
        <v>1124</v>
      </c>
      <c r="C610" t="s">
        <v>1573</v>
      </c>
      <c r="D610" t="s">
        <v>61</v>
      </c>
      <c r="E610">
        <v>609</v>
      </c>
      <c r="F610">
        <v>109</v>
      </c>
      <c r="G610" t="s">
        <v>62</v>
      </c>
      <c r="H610" t="s">
        <v>1368</v>
      </c>
      <c r="I610" t="s">
        <v>1369</v>
      </c>
      <c r="J610" t="s">
        <v>62</v>
      </c>
    </row>
    <row r="611" spans="1:10" x14ac:dyDescent="0.2">
      <c r="A611">
        <v>10902587</v>
      </c>
      <c r="B611" t="s">
        <v>1124</v>
      </c>
      <c r="C611" t="s">
        <v>1574</v>
      </c>
      <c r="D611" t="s">
        <v>61</v>
      </c>
      <c r="E611">
        <v>610</v>
      </c>
      <c r="F611">
        <v>109</v>
      </c>
      <c r="G611" t="s">
        <v>74</v>
      </c>
      <c r="H611" t="s">
        <v>1575</v>
      </c>
      <c r="I611" t="s">
        <v>1576</v>
      </c>
      <c r="J611" t="s">
        <v>74</v>
      </c>
    </row>
    <row r="612" spans="1:10" x14ac:dyDescent="0.2">
      <c r="A612">
        <v>10902590</v>
      </c>
      <c r="B612" t="s">
        <v>1124</v>
      </c>
      <c r="C612" t="s">
        <v>1143</v>
      </c>
      <c r="D612" t="s">
        <v>61</v>
      </c>
      <c r="E612">
        <v>611</v>
      </c>
      <c r="F612">
        <v>109</v>
      </c>
      <c r="G612" t="s">
        <v>126</v>
      </c>
      <c r="H612" t="s">
        <v>1138</v>
      </c>
      <c r="I612" t="s">
        <v>1139</v>
      </c>
      <c r="J612" t="s">
        <v>126</v>
      </c>
    </row>
    <row r="613" spans="1:10" x14ac:dyDescent="0.2">
      <c r="A613">
        <v>10902604</v>
      </c>
      <c r="B613" t="s">
        <v>1124</v>
      </c>
      <c r="C613" t="s">
        <v>1577</v>
      </c>
      <c r="D613" t="s">
        <v>61</v>
      </c>
      <c r="E613">
        <v>612</v>
      </c>
      <c r="F613">
        <v>109</v>
      </c>
      <c r="G613" t="s">
        <v>262</v>
      </c>
      <c r="H613" t="s">
        <v>1578</v>
      </c>
      <c r="I613" t="s">
        <v>264</v>
      </c>
      <c r="J613" t="s">
        <v>262</v>
      </c>
    </row>
    <row r="614" spans="1:10" x14ac:dyDescent="0.2">
      <c r="A614">
        <v>10902617</v>
      </c>
      <c r="B614" t="s">
        <v>1124</v>
      </c>
      <c r="C614" t="s">
        <v>1579</v>
      </c>
      <c r="D614" t="s">
        <v>61</v>
      </c>
      <c r="E614">
        <v>613</v>
      </c>
      <c r="F614">
        <v>109</v>
      </c>
      <c r="G614" t="s">
        <v>268</v>
      </c>
      <c r="H614" t="s">
        <v>1580</v>
      </c>
      <c r="I614" t="s">
        <v>270</v>
      </c>
      <c r="J614" t="s">
        <v>268</v>
      </c>
    </row>
    <row r="615" spans="1:10" x14ac:dyDescent="0.2">
      <c r="A615">
        <v>10902620</v>
      </c>
      <c r="B615" t="s">
        <v>1124</v>
      </c>
      <c r="C615" t="s">
        <v>1581</v>
      </c>
      <c r="D615" t="s">
        <v>61</v>
      </c>
      <c r="E615">
        <v>614</v>
      </c>
      <c r="F615">
        <v>109</v>
      </c>
      <c r="G615" t="s">
        <v>1582</v>
      </c>
      <c r="H615" t="s">
        <v>1583</v>
      </c>
      <c r="I615" t="s">
        <v>1584</v>
      </c>
      <c r="J615" t="s">
        <v>1582</v>
      </c>
    </row>
    <row r="616" spans="1:10" x14ac:dyDescent="0.2">
      <c r="A616">
        <v>10902633</v>
      </c>
      <c r="B616" t="s">
        <v>1124</v>
      </c>
      <c r="C616" t="s">
        <v>1585</v>
      </c>
      <c r="D616" t="s">
        <v>61</v>
      </c>
      <c r="E616">
        <v>615</v>
      </c>
      <c r="F616">
        <v>109</v>
      </c>
      <c r="G616" t="s">
        <v>310</v>
      </c>
      <c r="H616" t="s">
        <v>1586</v>
      </c>
      <c r="I616" t="s">
        <v>1587</v>
      </c>
      <c r="J616" t="s">
        <v>310</v>
      </c>
    </row>
    <row r="617" spans="1:10" x14ac:dyDescent="0.2">
      <c r="A617">
        <v>10902646</v>
      </c>
      <c r="B617" t="s">
        <v>1124</v>
      </c>
      <c r="C617" t="s">
        <v>1588</v>
      </c>
      <c r="D617" t="s">
        <v>61</v>
      </c>
      <c r="E617">
        <v>616</v>
      </c>
      <c r="F617">
        <v>109</v>
      </c>
      <c r="G617" t="s">
        <v>382</v>
      </c>
      <c r="H617" t="s">
        <v>1331</v>
      </c>
      <c r="I617" t="s">
        <v>1332</v>
      </c>
      <c r="J617" t="s">
        <v>382</v>
      </c>
    </row>
    <row r="618" spans="1:10" x14ac:dyDescent="0.2">
      <c r="A618">
        <v>10902659</v>
      </c>
      <c r="B618" t="s">
        <v>1124</v>
      </c>
      <c r="C618" t="s">
        <v>1589</v>
      </c>
      <c r="D618" t="s">
        <v>61</v>
      </c>
      <c r="E618">
        <v>617</v>
      </c>
      <c r="F618">
        <v>109</v>
      </c>
      <c r="G618" t="s">
        <v>386</v>
      </c>
      <c r="H618" t="s">
        <v>1590</v>
      </c>
      <c r="I618" t="s">
        <v>388</v>
      </c>
      <c r="J618" t="s">
        <v>386</v>
      </c>
    </row>
    <row r="619" spans="1:10" x14ac:dyDescent="0.2">
      <c r="A619">
        <v>10902662</v>
      </c>
      <c r="B619" t="s">
        <v>1124</v>
      </c>
      <c r="C619" t="s">
        <v>1591</v>
      </c>
      <c r="D619" t="s">
        <v>61</v>
      </c>
      <c r="E619">
        <v>618</v>
      </c>
      <c r="F619">
        <v>109</v>
      </c>
      <c r="G619" t="s">
        <v>1592</v>
      </c>
      <c r="H619" t="s">
        <v>1593</v>
      </c>
      <c r="I619" t="s">
        <v>1594</v>
      </c>
      <c r="J619" t="s">
        <v>1592</v>
      </c>
    </row>
    <row r="620" spans="1:10" x14ac:dyDescent="0.2">
      <c r="A620">
        <v>10902675</v>
      </c>
      <c r="B620" t="s">
        <v>1124</v>
      </c>
      <c r="C620" t="s">
        <v>1595</v>
      </c>
      <c r="D620" t="s">
        <v>61</v>
      </c>
      <c r="E620">
        <v>619</v>
      </c>
      <c r="F620">
        <v>109</v>
      </c>
      <c r="G620" t="s">
        <v>1596</v>
      </c>
      <c r="H620" t="s">
        <v>1597</v>
      </c>
      <c r="I620" t="s">
        <v>1598</v>
      </c>
      <c r="J620" t="s">
        <v>1596</v>
      </c>
    </row>
    <row r="621" spans="1:10" x14ac:dyDescent="0.2">
      <c r="A621">
        <v>10902688</v>
      </c>
      <c r="B621" t="s">
        <v>1124</v>
      </c>
      <c r="C621" t="s">
        <v>1599</v>
      </c>
      <c r="D621" t="s">
        <v>61</v>
      </c>
      <c r="E621">
        <v>620</v>
      </c>
      <c r="F621">
        <v>109</v>
      </c>
      <c r="G621" t="s">
        <v>98</v>
      </c>
      <c r="H621" t="s">
        <v>1600</v>
      </c>
      <c r="I621" t="s">
        <v>1601</v>
      </c>
      <c r="J621" t="s">
        <v>98</v>
      </c>
    </row>
    <row r="622" spans="1:10" x14ac:dyDescent="0.2">
      <c r="A622">
        <v>10902705</v>
      </c>
      <c r="B622" t="s">
        <v>1124</v>
      </c>
      <c r="C622" t="s">
        <v>1602</v>
      </c>
      <c r="D622" t="s">
        <v>61</v>
      </c>
      <c r="E622">
        <v>621</v>
      </c>
      <c r="F622">
        <v>109</v>
      </c>
      <c r="G622" t="s">
        <v>102</v>
      </c>
      <c r="H622" t="s">
        <v>1603</v>
      </c>
      <c r="I622" t="s">
        <v>1604</v>
      </c>
      <c r="J622" t="s">
        <v>102</v>
      </c>
    </row>
    <row r="623" spans="1:10" x14ac:dyDescent="0.2">
      <c r="A623">
        <v>10902718</v>
      </c>
      <c r="B623" t="s">
        <v>1124</v>
      </c>
      <c r="C623" t="s">
        <v>1605</v>
      </c>
      <c r="D623" t="s">
        <v>61</v>
      </c>
      <c r="E623">
        <v>622</v>
      </c>
      <c r="F623">
        <v>109</v>
      </c>
      <c r="G623" t="s">
        <v>106</v>
      </c>
      <c r="H623" t="s">
        <v>1606</v>
      </c>
      <c r="I623" t="s">
        <v>1607</v>
      </c>
      <c r="J623" t="s">
        <v>106</v>
      </c>
    </row>
    <row r="624" spans="1:10" x14ac:dyDescent="0.2">
      <c r="A624">
        <v>10902721</v>
      </c>
      <c r="B624" t="s">
        <v>1124</v>
      </c>
      <c r="C624" t="s">
        <v>1608</v>
      </c>
      <c r="D624" t="s">
        <v>61</v>
      </c>
      <c r="E624">
        <v>623</v>
      </c>
      <c r="F624">
        <v>109</v>
      </c>
      <c r="G624" t="s">
        <v>1226</v>
      </c>
      <c r="H624" t="s">
        <v>1609</v>
      </c>
      <c r="I624" t="s">
        <v>1228</v>
      </c>
      <c r="J624" t="s">
        <v>1226</v>
      </c>
    </row>
    <row r="625" spans="1:10" x14ac:dyDescent="0.2">
      <c r="A625">
        <v>10902734</v>
      </c>
      <c r="B625" t="s">
        <v>1124</v>
      </c>
      <c r="C625" t="s">
        <v>1610</v>
      </c>
      <c r="D625" t="s">
        <v>61</v>
      </c>
      <c r="E625">
        <v>624</v>
      </c>
      <c r="F625">
        <v>109</v>
      </c>
      <c r="G625" t="s">
        <v>114</v>
      </c>
      <c r="H625" t="s">
        <v>1611</v>
      </c>
      <c r="I625" t="s">
        <v>731</v>
      </c>
      <c r="J625" t="s">
        <v>114</v>
      </c>
    </row>
    <row r="626" spans="1:10" x14ac:dyDescent="0.2">
      <c r="A626">
        <v>10902747</v>
      </c>
      <c r="B626" t="s">
        <v>1124</v>
      </c>
      <c r="C626" t="s">
        <v>1612</v>
      </c>
      <c r="D626" t="s">
        <v>61</v>
      </c>
      <c r="E626">
        <v>625</v>
      </c>
      <c r="F626">
        <v>109</v>
      </c>
      <c r="G626" t="s">
        <v>516</v>
      </c>
      <c r="H626" t="s">
        <v>1613</v>
      </c>
      <c r="I626" t="s">
        <v>1265</v>
      </c>
      <c r="J626" t="s">
        <v>516</v>
      </c>
    </row>
    <row r="627" spans="1:10" x14ac:dyDescent="0.2">
      <c r="A627">
        <v>10902750</v>
      </c>
      <c r="B627" t="s">
        <v>1124</v>
      </c>
      <c r="C627" t="s">
        <v>1614</v>
      </c>
      <c r="D627" t="s">
        <v>61</v>
      </c>
      <c r="E627">
        <v>626</v>
      </c>
      <c r="F627">
        <v>109</v>
      </c>
      <c r="G627" t="s">
        <v>532</v>
      </c>
      <c r="H627" t="s">
        <v>1615</v>
      </c>
      <c r="I627" t="s">
        <v>534</v>
      </c>
      <c r="J627" t="s">
        <v>532</v>
      </c>
    </row>
    <row r="628" spans="1:10" x14ac:dyDescent="0.2">
      <c r="A628">
        <v>10902763</v>
      </c>
      <c r="B628" t="s">
        <v>1124</v>
      </c>
      <c r="C628" t="s">
        <v>1616</v>
      </c>
      <c r="D628" t="s">
        <v>61</v>
      </c>
      <c r="E628">
        <v>627</v>
      </c>
      <c r="F628">
        <v>109</v>
      </c>
      <c r="G628" t="s">
        <v>559</v>
      </c>
      <c r="H628" t="s">
        <v>1617</v>
      </c>
      <c r="I628" t="s">
        <v>561</v>
      </c>
      <c r="J628" t="s">
        <v>559</v>
      </c>
    </row>
    <row r="629" spans="1:10" x14ac:dyDescent="0.2">
      <c r="A629">
        <v>10902776</v>
      </c>
      <c r="B629" t="s">
        <v>1124</v>
      </c>
      <c r="C629" t="s">
        <v>1618</v>
      </c>
      <c r="D629" t="s">
        <v>61</v>
      </c>
      <c r="E629">
        <v>628</v>
      </c>
      <c r="F629">
        <v>109</v>
      </c>
      <c r="G629" t="s">
        <v>1619</v>
      </c>
      <c r="H629" t="s">
        <v>1620</v>
      </c>
      <c r="I629" t="s">
        <v>1621</v>
      </c>
      <c r="J629" t="s">
        <v>1619</v>
      </c>
    </row>
    <row r="630" spans="1:10" x14ac:dyDescent="0.2">
      <c r="A630">
        <v>10902789</v>
      </c>
      <c r="B630" t="s">
        <v>1124</v>
      </c>
      <c r="C630" t="s">
        <v>1622</v>
      </c>
      <c r="D630" t="s">
        <v>61</v>
      </c>
      <c r="E630">
        <v>629</v>
      </c>
      <c r="F630">
        <v>109</v>
      </c>
      <c r="G630" t="s">
        <v>1623</v>
      </c>
      <c r="H630" t="s">
        <v>1624</v>
      </c>
      <c r="I630" t="s">
        <v>1625</v>
      </c>
      <c r="J630" t="s">
        <v>1623</v>
      </c>
    </row>
    <row r="631" spans="1:10" x14ac:dyDescent="0.2">
      <c r="A631">
        <v>10902792</v>
      </c>
      <c r="B631" t="s">
        <v>1124</v>
      </c>
      <c r="C631" t="s">
        <v>1626</v>
      </c>
      <c r="D631" t="s">
        <v>61</v>
      </c>
      <c r="E631">
        <v>630</v>
      </c>
      <c r="F631">
        <v>109</v>
      </c>
      <c r="G631" t="s">
        <v>575</v>
      </c>
      <c r="H631" t="s">
        <v>1627</v>
      </c>
      <c r="I631" t="s">
        <v>577</v>
      </c>
      <c r="J631" t="s">
        <v>575</v>
      </c>
    </row>
    <row r="632" spans="1:10" x14ac:dyDescent="0.2">
      <c r="A632">
        <v>10902806</v>
      </c>
      <c r="B632" t="s">
        <v>1124</v>
      </c>
      <c r="C632" t="s">
        <v>1628</v>
      </c>
      <c r="D632" t="s">
        <v>61</v>
      </c>
      <c r="E632">
        <v>631</v>
      </c>
      <c r="F632">
        <v>109</v>
      </c>
      <c r="G632" t="s">
        <v>122</v>
      </c>
      <c r="H632" t="s">
        <v>1629</v>
      </c>
      <c r="I632" t="s">
        <v>1630</v>
      </c>
      <c r="J632" t="s">
        <v>122</v>
      </c>
    </row>
    <row r="633" spans="1:10" x14ac:dyDescent="0.2">
      <c r="A633">
        <v>10902819</v>
      </c>
      <c r="B633" t="s">
        <v>1124</v>
      </c>
      <c r="C633" t="s">
        <v>1631</v>
      </c>
      <c r="D633" t="s">
        <v>61</v>
      </c>
      <c r="E633">
        <v>632</v>
      </c>
      <c r="F633">
        <v>109</v>
      </c>
      <c r="G633" t="s">
        <v>639</v>
      </c>
      <c r="H633" t="s">
        <v>1510</v>
      </c>
      <c r="I633" t="s">
        <v>641</v>
      </c>
      <c r="J633" t="s">
        <v>639</v>
      </c>
    </row>
    <row r="634" spans="1:10" x14ac:dyDescent="0.2">
      <c r="A634">
        <v>10902835</v>
      </c>
      <c r="B634" t="s">
        <v>1124</v>
      </c>
      <c r="C634" t="s">
        <v>1632</v>
      </c>
      <c r="D634" t="s">
        <v>61</v>
      </c>
      <c r="E634">
        <v>633</v>
      </c>
      <c r="F634">
        <v>109</v>
      </c>
      <c r="G634" t="s">
        <v>126</v>
      </c>
      <c r="H634" t="s">
        <v>1633</v>
      </c>
      <c r="I634" t="s">
        <v>1139</v>
      </c>
      <c r="J634" t="s">
        <v>126</v>
      </c>
    </row>
    <row r="635" spans="1:10" x14ac:dyDescent="0.2">
      <c r="A635">
        <v>10902848</v>
      </c>
      <c r="B635" t="s">
        <v>1124</v>
      </c>
      <c r="C635" t="s">
        <v>1634</v>
      </c>
      <c r="D635" t="s">
        <v>61</v>
      </c>
      <c r="E635">
        <v>634</v>
      </c>
      <c r="F635">
        <v>109</v>
      </c>
      <c r="G635" t="s">
        <v>114</v>
      </c>
      <c r="H635" t="s">
        <v>1241</v>
      </c>
      <c r="I635" t="s">
        <v>1635</v>
      </c>
      <c r="J635" t="s">
        <v>114</v>
      </c>
    </row>
    <row r="636" spans="1:10" x14ac:dyDescent="0.2">
      <c r="A636">
        <v>10902851</v>
      </c>
      <c r="B636" t="s">
        <v>1124</v>
      </c>
      <c r="C636" t="s">
        <v>1636</v>
      </c>
      <c r="D636" t="s">
        <v>61</v>
      </c>
      <c r="E636">
        <v>635</v>
      </c>
      <c r="F636">
        <v>109</v>
      </c>
      <c r="G636" t="s">
        <v>62</v>
      </c>
      <c r="H636" t="s">
        <v>1637</v>
      </c>
      <c r="I636" t="s">
        <v>1638</v>
      </c>
      <c r="J636" t="s">
        <v>62</v>
      </c>
    </row>
    <row r="637" spans="1:10" x14ac:dyDescent="0.2">
      <c r="A637">
        <v>15000002</v>
      </c>
      <c r="B637" t="s">
        <v>1124</v>
      </c>
      <c r="C637" t="s">
        <v>1639</v>
      </c>
      <c r="D637" t="s">
        <v>61</v>
      </c>
      <c r="E637">
        <v>636</v>
      </c>
      <c r="F637">
        <v>109</v>
      </c>
      <c r="G637" t="s">
        <v>62</v>
      </c>
      <c r="H637" t="s">
        <v>1640</v>
      </c>
      <c r="I637" t="s">
        <v>1641</v>
      </c>
      <c r="J637" t="s">
        <v>62</v>
      </c>
    </row>
    <row r="638" spans="1:10" x14ac:dyDescent="0.2">
      <c r="A638">
        <v>15000028</v>
      </c>
      <c r="B638" t="s">
        <v>1124</v>
      </c>
      <c r="C638" t="s">
        <v>1642</v>
      </c>
      <c r="D638" t="s">
        <v>61</v>
      </c>
      <c r="E638">
        <v>637</v>
      </c>
      <c r="F638">
        <v>109</v>
      </c>
      <c r="G638" t="s">
        <v>62</v>
      </c>
      <c r="H638" t="s">
        <v>1640</v>
      </c>
      <c r="I638" t="s">
        <v>1641</v>
      </c>
      <c r="J638" t="s">
        <v>62</v>
      </c>
    </row>
    <row r="639" spans="1:10" x14ac:dyDescent="0.2">
      <c r="A639">
        <v>15000031</v>
      </c>
      <c r="B639" t="s">
        <v>1124</v>
      </c>
      <c r="C639" t="s">
        <v>1643</v>
      </c>
      <c r="D639" t="s">
        <v>61</v>
      </c>
      <c r="E639">
        <v>638</v>
      </c>
      <c r="F639">
        <v>109</v>
      </c>
      <c r="G639" t="s">
        <v>62</v>
      </c>
      <c r="H639" t="s">
        <v>1640</v>
      </c>
      <c r="I639" t="s">
        <v>1641</v>
      </c>
      <c r="J639" t="s">
        <v>62</v>
      </c>
    </row>
    <row r="640" spans="1:10" x14ac:dyDescent="0.2">
      <c r="A640">
        <v>15000044</v>
      </c>
      <c r="B640" t="s">
        <v>1124</v>
      </c>
      <c r="C640" t="s">
        <v>1644</v>
      </c>
      <c r="D640" t="s">
        <v>61</v>
      </c>
      <c r="E640">
        <v>639</v>
      </c>
      <c r="F640">
        <v>109</v>
      </c>
      <c r="G640" t="s">
        <v>62</v>
      </c>
      <c r="H640" t="s">
        <v>1640</v>
      </c>
      <c r="I640" t="s">
        <v>1641</v>
      </c>
      <c r="J640" t="s">
        <v>62</v>
      </c>
    </row>
    <row r="641" spans="1:10" x14ac:dyDescent="0.2">
      <c r="A641">
        <v>15000057</v>
      </c>
      <c r="B641" t="s">
        <v>1124</v>
      </c>
      <c r="C641" t="s">
        <v>1645</v>
      </c>
      <c r="D641" t="s">
        <v>61</v>
      </c>
      <c r="E641">
        <v>640</v>
      </c>
      <c r="F641">
        <v>109</v>
      </c>
      <c r="G641" t="s">
        <v>62</v>
      </c>
      <c r="H641" t="s">
        <v>1640</v>
      </c>
      <c r="I641" t="s">
        <v>1641</v>
      </c>
      <c r="J641" t="s">
        <v>62</v>
      </c>
    </row>
    <row r="642" spans="1:10" x14ac:dyDescent="0.2">
      <c r="A642">
        <v>15000060</v>
      </c>
      <c r="B642" t="s">
        <v>1124</v>
      </c>
      <c r="C642" t="s">
        <v>1646</v>
      </c>
      <c r="D642" t="s">
        <v>61</v>
      </c>
      <c r="E642">
        <v>641</v>
      </c>
      <c r="F642">
        <v>109</v>
      </c>
      <c r="G642" t="s">
        <v>62</v>
      </c>
      <c r="H642" t="s">
        <v>1640</v>
      </c>
      <c r="I642" t="s">
        <v>1641</v>
      </c>
      <c r="J642" t="s">
        <v>62</v>
      </c>
    </row>
    <row r="643" spans="1:10" x14ac:dyDescent="0.2">
      <c r="A643">
        <v>15000073</v>
      </c>
      <c r="B643" t="s">
        <v>1124</v>
      </c>
      <c r="C643" t="s">
        <v>1647</v>
      </c>
      <c r="D643" t="s">
        <v>61</v>
      </c>
      <c r="E643">
        <v>642</v>
      </c>
      <c r="F643">
        <v>109</v>
      </c>
      <c r="G643" t="s">
        <v>62</v>
      </c>
      <c r="H643" t="s">
        <v>1640</v>
      </c>
      <c r="I643" t="s">
        <v>1641</v>
      </c>
      <c r="J643" t="s">
        <v>62</v>
      </c>
    </row>
    <row r="644" spans="1:10" x14ac:dyDescent="0.2">
      <c r="A644">
        <v>15001012</v>
      </c>
      <c r="B644" t="s">
        <v>1124</v>
      </c>
      <c r="C644" t="s">
        <v>1648</v>
      </c>
      <c r="D644" t="s">
        <v>61</v>
      </c>
      <c r="E644">
        <v>643</v>
      </c>
      <c r="F644">
        <v>109</v>
      </c>
      <c r="G644" t="s">
        <v>62</v>
      </c>
      <c r="H644" t="s">
        <v>1649</v>
      </c>
      <c r="I644" t="s">
        <v>1641</v>
      </c>
      <c r="J644" t="s">
        <v>62</v>
      </c>
    </row>
    <row r="645" spans="1:10" x14ac:dyDescent="0.2">
      <c r="A645">
        <v>15001025</v>
      </c>
      <c r="B645" t="s">
        <v>1124</v>
      </c>
      <c r="C645" t="s">
        <v>1650</v>
      </c>
      <c r="D645" t="s">
        <v>61</v>
      </c>
      <c r="E645">
        <v>644</v>
      </c>
      <c r="F645">
        <v>109</v>
      </c>
      <c r="G645" t="s">
        <v>82</v>
      </c>
      <c r="H645" t="s">
        <v>1651</v>
      </c>
      <c r="I645" t="s">
        <v>1652</v>
      </c>
      <c r="J645" t="s">
        <v>82</v>
      </c>
    </row>
    <row r="646" spans="1:10" x14ac:dyDescent="0.2">
      <c r="A646">
        <v>15001038</v>
      </c>
      <c r="B646" t="s">
        <v>1124</v>
      </c>
      <c r="C646" t="s">
        <v>1653</v>
      </c>
      <c r="D646" t="s">
        <v>61</v>
      </c>
      <c r="E646">
        <v>645</v>
      </c>
      <c r="F646">
        <v>109</v>
      </c>
      <c r="G646" t="s">
        <v>102</v>
      </c>
      <c r="H646" t="s">
        <v>1654</v>
      </c>
      <c r="I646" t="s">
        <v>1655</v>
      </c>
      <c r="J646" t="s">
        <v>102</v>
      </c>
    </row>
    <row r="647" spans="1:10" x14ac:dyDescent="0.2">
      <c r="A647">
        <v>15001041</v>
      </c>
      <c r="B647" t="s">
        <v>1124</v>
      </c>
      <c r="C647" t="s">
        <v>1656</v>
      </c>
      <c r="D647" t="s">
        <v>61</v>
      </c>
      <c r="E647">
        <v>646</v>
      </c>
      <c r="F647">
        <v>109</v>
      </c>
      <c r="G647" t="s">
        <v>493</v>
      </c>
      <c r="H647" t="s">
        <v>1657</v>
      </c>
      <c r="I647" t="s">
        <v>495</v>
      </c>
      <c r="J647" t="s">
        <v>493</v>
      </c>
    </row>
    <row r="648" spans="1:10" x14ac:dyDescent="0.2">
      <c r="A648">
        <v>15001054</v>
      </c>
      <c r="B648" t="s">
        <v>1124</v>
      </c>
      <c r="C648" t="s">
        <v>1658</v>
      </c>
      <c r="D648" t="s">
        <v>61</v>
      </c>
      <c r="E648">
        <v>647</v>
      </c>
      <c r="F648">
        <v>109</v>
      </c>
      <c r="G648" t="s">
        <v>114</v>
      </c>
      <c r="H648" t="s">
        <v>1261</v>
      </c>
      <c r="I648" t="s">
        <v>116</v>
      </c>
      <c r="J648" t="s">
        <v>114</v>
      </c>
    </row>
    <row r="649" spans="1:10" x14ac:dyDescent="0.2">
      <c r="A649">
        <v>15001067</v>
      </c>
      <c r="B649" t="s">
        <v>1124</v>
      </c>
      <c r="C649" t="s">
        <v>1659</v>
      </c>
      <c r="D649" t="s">
        <v>61</v>
      </c>
      <c r="E649">
        <v>648</v>
      </c>
      <c r="F649">
        <v>109</v>
      </c>
      <c r="G649" t="s">
        <v>126</v>
      </c>
      <c r="H649" t="s">
        <v>1660</v>
      </c>
      <c r="I649" t="s">
        <v>1661</v>
      </c>
      <c r="J649" t="s">
        <v>126</v>
      </c>
    </row>
    <row r="650" spans="1:10" x14ac:dyDescent="0.2">
      <c r="A650">
        <v>15001070</v>
      </c>
      <c r="B650" t="s">
        <v>1124</v>
      </c>
      <c r="C650" t="s">
        <v>1662</v>
      </c>
      <c r="D650" t="s">
        <v>61</v>
      </c>
      <c r="E650">
        <v>649</v>
      </c>
      <c r="F650">
        <v>109</v>
      </c>
      <c r="G650" t="s">
        <v>62</v>
      </c>
      <c r="H650" t="s">
        <v>1663</v>
      </c>
      <c r="I650" t="s">
        <v>1664</v>
      </c>
      <c r="J650" t="s">
        <v>62</v>
      </c>
    </row>
    <row r="651" spans="1:10" x14ac:dyDescent="0.2">
      <c r="A651">
        <v>15001083</v>
      </c>
      <c r="B651" t="s">
        <v>1124</v>
      </c>
      <c r="C651" t="s">
        <v>1665</v>
      </c>
      <c r="D651" t="s">
        <v>61</v>
      </c>
      <c r="E651">
        <v>650</v>
      </c>
      <c r="F651">
        <v>109</v>
      </c>
      <c r="G651" t="s">
        <v>74</v>
      </c>
      <c r="H651" t="s">
        <v>1666</v>
      </c>
      <c r="I651" t="s">
        <v>1667</v>
      </c>
      <c r="J651" t="s">
        <v>74</v>
      </c>
    </row>
    <row r="652" spans="1:10" x14ac:dyDescent="0.2">
      <c r="A652">
        <v>15001096</v>
      </c>
      <c r="B652" t="s">
        <v>1124</v>
      </c>
      <c r="C652" t="s">
        <v>1668</v>
      </c>
      <c r="D652" t="s">
        <v>61</v>
      </c>
      <c r="E652">
        <v>651</v>
      </c>
      <c r="F652">
        <v>109</v>
      </c>
      <c r="G652" t="s">
        <v>382</v>
      </c>
      <c r="H652" t="s">
        <v>1669</v>
      </c>
      <c r="I652" t="s">
        <v>1670</v>
      </c>
      <c r="J652" t="s">
        <v>382</v>
      </c>
    </row>
    <row r="653" spans="1:10" x14ac:dyDescent="0.2">
      <c r="A653">
        <v>15001100</v>
      </c>
      <c r="B653" t="s">
        <v>1124</v>
      </c>
      <c r="C653" t="s">
        <v>1671</v>
      </c>
      <c r="D653" t="s">
        <v>61</v>
      </c>
      <c r="E653">
        <v>652</v>
      </c>
      <c r="F653">
        <v>109</v>
      </c>
      <c r="G653" t="s">
        <v>118</v>
      </c>
      <c r="H653" t="s">
        <v>1672</v>
      </c>
      <c r="I653" t="s">
        <v>1673</v>
      </c>
      <c r="J653" t="s">
        <v>118</v>
      </c>
    </row>
    <row r="654" spans="1:10" x14ac:dyDescent="0.2">
      <c r="A654">
        <v>15001113</v>
      </c>
      <c r="B654" t="s">
        <v>1124</v>
      </c>
      <c r="C654" t="s">
        <v>1674</v>
      </c>
      <c r="D654" t="s">
        <v>61</v>
      </c>
      <c r="E654">
        <v>653</v>
      </c>
      <c r="F654">
        <v>109</v>
      </c>
      <c r="G654" t="s">
        <v>122</v>
      </c>
      <c r="H654" t="s">
        <v>1675</v>
      </c>
      <c r="I654" t="s">
        <v>1676</v>
      </c>
      <c r="J654" t="s">
        <v>122</v>
      </c>
    </row>
    <row r="655" spans="1:10" x14ac:dyDescent="0.2">
      <c r="A655">
        <v>15001126</v>
      </c>
      <c r="B655" t="s">
        <v>1124</v>
      </c>
      <c r="C655" t="s">
        <v>1677</v>
      </c>
      <c r="D655" t="s">
        <v>61</v>
      </c>
      <c r="E655">
        <v>654</v>
      </c>
      <c r="F655">
        <v>109</v>
      </c>
      <c r="G655" t="s">
        <v>62</v>
      </c>
      <c r="H655" t="s">
        <v>1365</v>
      </c>
      <c r="I655" t="s">
        <v>1366</v>
      </c>
      <c r="J655" t="s">
        <v>62</v>
      </c>
    </row>
    <row r="656" spans="1:10" x14ac:dyDescent="0.2">
      <c r="A656">
        <v>15001139</v>
      </c>
      <c r="B656" t="s">
        <v>1124</v>
      </c>
      <c r="C656" t="s">
        <v>1678</v>
      </c>
      <c r="D656" t="s">
        <v>61</v>
      </c>
      <c r="E656">
        <v>655</v>
      </c>
      <c r="F656">
        <v>109</v>
      </c>
      <c r="G656" t="s">
        <v>86</v>
      </c>
      <c r="H656" t="s">
        <v>1187</v>
      </c>
      <c r="I656" t="s">
        <v>1188</v>
      </c>
      <c r="J656" t="s">
        <v>86</v>
      </c>
    </row>
    <row r="657" spans="1:10" x14ac:dyDescent="0.2">
      <c r="A657">
        <v>15001142</v>
      </c>
      <c r="B657" t="s">
        <v>1124</v>
      </c>
      <c r="C657" t="s">
        <v>1679</v>
      </c>
      <c r="D657" t="s">
        <v>61</v>
      </c>
      <c r="E657">
        <v>656</v>
      </c>
      <c r="F657">
        <v>109</v>
      </c>
      <c r="G657" t="s">
        <v>94</v>
      </c>
      <c r="H657" t="s">
        <v>1680</v>
      </c>
      <c r="I657" t="s">
        <v>1681</v>
      </c>
      <c r="J657" t="s">
        <v>94</v>
      </c>
    </row>
    <row r="658" spans="1:10" x14ac:dyDescent="0.2">
      <c r="A658">
        <v>15001155</v>
      </c>
      <c r="B658" t="s">
        <v>1124</v>
      </c>
      <c r="C658" t="s">
        <v>1682</v>
      </c>
      <c r="D658" t="s">
        <v>61</v>
      </c>
      <c r="E658">
        <v>657</v>
      </c>
      <c r="F658">
        <v>109</v>
      </c>
      <c r="G658" t="s">
        <v>126</v>
      </c>
      <c r="H658" t="s">
        <v>1555</v>
      </c>
      <c r="I658" t="s">
        <v>1556</v>
      </c>
      <c r="J658" t="s">
        <v>126</v>
      </c>
    </row>
    <row r="659" spans="1:10" x14ac:dyDescent="0.2">
      <c r="A659">
        <v>15001168</v>
      </c>
      <c r="B659" t="s">
        <v>1124</v>
      </c>
      <c r="C659" t="s">
        <v>1683</v>
      </c>
      <c r="D659" t="s">
        <v>61</v>
      </c>
      <c r="E659">
        <v>658</v>
      </c>
      <c r="F659">
        <v>109</v>
      </c>
      <c r="G659" t="s">
        <v>126</v>
      </c>
      <c r="H659" t="s">
        <v>1558</v>
      </c>
      <c r="I659" t="s">
        <v>1559</v>
      </c>
      <c r="J659" t="s">
        <v>126</v>
      </c>
    </row>
    <row r="660" spans="1:10" x14ac:dyDescent="0.2">
      <c r="A660">
        <v>15001171</v>
      </c>
      <c r="B660" t="s">
        <v>1124</v>
      </c>
      <c r="C660" t="s">
        <v>1684</v>
      </c>
      <c r="D660" t="s">
        <v>61</v>
      </c>
      <c r="E660">
        <v>659</v>
      </c>
      <c r="F660">
        <v>109</v>
      </c>
      <c r="G660" t="s">
        <v>82</v>
      </c>
      <c r="H660" t="s">
        <v>1685</v>
      </c>
      <c r="I660" t="s">
        <v>1686</v>
      </c>
      <c r="J660" t="s">
        <v>82</v>
      </c>
    </row>
    <row r="661" spans="1:10" x14ac:dyDescent="0.2">
      <c r="A661">
        <v>15001197</v>
      </c>
      <c r="B661" t="s">
        <v>1124</v>
      </c>
      <c r="C661" t="s">
        <v>1687</v>
      </c>
      <c r="D661" t="s">
        <v>61</v>
      </c>
      <c r="E661">
        <v>660</v>
      </c>
      <c r="F661">
        <v>109</v>
      </c>
      <c r="G661" t="s">
        <v>62</v>
      </c>
      <c r="H661" t="s">
        <v>1688</v>
      </c>
      <c r="I661" t="s">
        <v>1689</v>
      </c>
      <c r="J661" t="s">
        <v>62</v>
      </c>
    </row>
    <row r="662" spans="1:10" x14ac:dyDescent="0.2">
      <c r="A662">
        <v>15001201</v>
      </c>
      <c r="B662" t="s">
        <v>1124</v>
      </c>
      <c r="C662" t="s">
        <v>1690</v>
      </c>
      <c r="D662" t="s">
        <v>61</v>
      </c>
      <c r="E662">
        <v>661</v>
      </c>
      <c r="F662">
        <v>109</v>
      </c>
      <c r="G662" t="s">
        <v>114</v>
      </c>
      <c r="H662" t="s">
        <v>1691</v>
      </c>
      <c r="I662" t="s">
        <v>1692</v>
      </c>
      <c r="J662" t="s">
        <v>114</v>
      </c>
    </row>
    <row r="663" spans="1:10" x14ac:dyDescent="0.2">
      <c r="A663">
        <v>15001214</v>
      </c>
      <c r="B663" t="s">
        <v>1124</v>
      </c>
      <c r="C663" t="s">
        <v>1693</v>
      </c>
      <c r="D663" t="s">
        <v>61</v>
      </c>
      <c r="E663">
        <v>662</v>
      </c>
      <c r="F663">
        <v>109</v>
      </c>
      <c r="G663" t="s">
        <v>349</v>
      </c>
      <c r="H663" t="s">
        <v>1021</v>
      </c>
      <c r="I663" t="s">
        <v>351</v>
      </c>
      <c r="J663" t="s">
        <v>349</v>
      </c>
    </row>
    <row r="664" spans="1:10" x14ac:dyDescent="0.2">
      <c r="A664">
        <v>15001272</v>
      </c>
      <c r="B664" t="s">
        <v>1124</v>
      </c>
      <c r="C664" t="s">
        <v>1694</v>
      </c>
      <c r="D664" t="s">
        <v>61</v>
      </c>
      <c r="E664">
        <v>663</v>
      </c>
      <c r="F664">
        <v>109</v>
      </c>
      <c r="G664" t="s">
        <v>62</v>
      </c>
      <c r="H664" t="s">
        <v>1695</v>
      </c>
      <c r="I664" t="s">
        <v>1696</v>
      </c>
      <c r="J664" t="s">
        <v>62</v>
      </c>
    </row>
    <row r="665" spans="1:10" x14ac:dyDescent="0.2">
      <c r="A665">
        <v>15001285</v>
      </c>
      <c r="B665" t="s">
        <v>1124</v>
      </c>
      <c r="C665" t="s">
        <v>1684</v>
      </c>
      <c r="D665" t="s">
        <v>61</v>
      </c>
      <c r="E665">
        <v>664</v>
      </c>
      <c r="F665">
        <v>109</v>
      </c>
      <c r="G665" t="s">
        <v>82</v>
      </c>
      <c r="H665" t="s">
        <v>1685</v>
      </c>
      <c r="I665" t="s">
        <v>1697</v>
      </c>
      <c r="J665" t="s">
        <v>82</v>
      </c>
    </row>
    <row r="666" spans="1:10" x14ac:dyDescent="0.2">
      <c r="A666">
        <v>15001298</v>
      </c>
      <c r="B666" t="s">
        <v>1124</v>
      </c>
      <c r="C666" t="s">
        <v>1698</v>
      </c>
      <c r="D666" t="s">
        <v>61</v>
      </c>
      <c r="E666">
        <v>665</v>
      </c>
      <c r="F666">
        <v>109</v>
      </c>
      <c r="G666" t="s">
        <v>106</v>
      </c>
      <c r="H666" t="s">
        <v>1699</v>
      </c>
      <c r="I666" t="s">
        <v>1700</v>
      </c>
      <c r="J666" t="s">
        <v>106</v>
      </c>
    </row>
    <row r="667" spans="1:10" x14ac:dyDescent="0.2">
      <c r="A667">
        <v>15001331</v>
      </c>
      <c r="B667" t="s">
        <v>1124</v>
      </c>
      <c r="C667" t="s">
        <v>1701</v>
      </c>
      <c r="D667" t="s">
        <v>61</v>
      </c>
      <c r="E667">
        <v>666</v>
      </c>
      <c r="F667">
        <v>109</v>
      </c>
      <c r="G667" t="s">
        <v>229</v>
      </c>
      <c r="H667" t="s">
        <v>230</v>
      </c>
      <c r="I667" t="s">
        <v>231</v>
      </c>
      <c r="J667" t="s">
        <v>229</v>
      </c>
    </row>
    <row r="668" spans="1:10" x14ac:dyDescent="0.2">
      <c r="A668">
        <v>15001344</v>
      </c>
      <c r="B668" t="s">
        <v>1124</v>
      </c>
      <c r="C668" t="s">
        <v>1702</v>
      </c>
      <c r="D668" t="s">
        <v>61</v>
      </c>
      <c r="E668">
        <v>667</v>
      </c>
      <c r="F668">
        <v>109</v>
      </c>
      <c r="G668" t="s">
        <v>74</v>
      </c>
      <c r="H668" t="s">
        <v>1703</v>
      </c>
      <c r="I668" t="s">
        <v>1704</v>
      </c>
      <c r="J668" t="s">
        <v>74</v>
      </c>
    </row>
    <row r="669" spans="1:10" x14ac:dyDescent="0.2">
      <c r="A669">
        <v>15001357</v>
      </c>
      <c r="B669" t="s">
        <v>1124</v>
      </c>
      <c r="C669" t="s">
        <v>1705</v>
      </c>
      <c r="D669" t="s">
        <v>61</v>
      </c>
      <c r="E669">
        <v>668</v>
      </c>
      <c r="F669">
        <v>109</v>
      </c>
      <c r="G669" t="s">
        <v>236</v>
      </c>
      <c r="H669" t="s">
        <v>1706</v>
      </c>
      <c r="I669" t="s">
        <v>238</v>
      </c>
      <c r="J669" t="s">
        <v>1707</v>
      </c>
    </row>
    <row r="670" spans="1:10" x14ac:dyDescent="0.2">
      <c r="A670">
        <v>15001360</v>
      </c>
      <c r="B670" t="s">
        <v>1124</v>
      </c>
      <c r="C670" t="s">
        <v>1708</v>
      </c>
      <c r="D670" t="s">
        <v>61</v>
      </c>
      <c r="E670">
        <v>669</v>
      </c>
      <c r="F670">
        <v>109</v>
      </c>
      <c r="G670" t="s">
        <v>78</v>
      </c>
      <c r="H670" t="s">
        <v>1709</v>
      </c>
      <c r="I670" t="s">
        <v>1710</v>
      </c>
      <c r="J670" t="s">
        <v>78</v>
      </c>
    </row>
    <row r="671" spans="1:10" x14ac:dyDescent="0.2">
      <c r="A671">
        <v>15001373</v>
      </c>
      <c r="B671" t="s">
        <v>1124</v>
      </c>
      <c r="C671" t="s">
        <v>1711</v>
      </c>
      <c r="D671" t="s">
        <v>61</v>
      </c>
      <c r="E671">
        <v>670</v>
      </c>
      <c r="F671">
        <v>109</v>
      </c>
      <c r="G671" t="s">
        <v>258</v>
      </c>
      <c r="H671" t="s">
        <v>1712</v>
      </c>
      <c r="I671" t="s">
        <v>260</v>
      </c>
      <c r="J671" t="s">
        <v>258</v>
      </c>
    </row>
    <row r="672" spans="1:10" x14ac:dyDescent="0.2">
      <c r="A672">
        <v>15001386</v>
      </c>
      <c r="B672" t="s">
        <v>1124</v>
      </c>
      <c r="C672" t="s">
        <v>1577</v>
      </c>
      <c r="D672" t="s">
        <v>61</v>
      </c>
      <c r="E672">
        <v>671</v>
      </c>
      <c r="F672">
        <v>109</v>
      </c>
      <c r="G672" t="s">
        <v>262</v>
      </c>
      <c r="H672" t="s">
        <v>1578</v>
      </c>
      <c r="I672" t="s">
        <v>264</v>
      </c>
      <c r="J672" t="s">
        <v>262</v>
      </c>
    </row>
    <row r="673" spans="1:10" x14ac:dyDescent="0.2">
      <c r="A673">
        <v>15001399</v>
      </c>
      <c r="B673" t="s">
        <v>1124</v>
      </c>
      <c r="C673" t="s">
        <v>1713</v>
      </c>
      <c r="D673" t="s">
        <v>61</v>
      </c>
      <c r="E673">
        <v>672</v>
      </c>
      <c r="F673">
        <v>109</v>
      </c>
      <c r="G673" t="s">
        <v>163</v>
      </c>
      <c r="H673" t="s">
        <v>1714</v>
      </c>
      <c r="I673" t="s">
        <v>1715</v>
      </c>
      <c r="J673" t="s">
        <v>163</v>
      </c>
    </row>
    <row r="674" spans="1:10" x14ac:dyDescent="0.2">
      <c r="A674">
        <v>15001403</v>
      </c>
      <c r="B674" t="s">
        <v>1124</v>
      </c>
      <c r="C674" t="s">
        <v>1716</v>
      </c>
      <c r="D674" t="s">
        <v>61</v>
      </c>
      <c r="E674">
        <v>673</v>
      </c>
      <c r="F674">
        <v>109</v>
      </c>
      <c r="G674" t="s">
        <v>268</v>
      </c>
      <c r="H674" t="s">
        <v>1717</v>
      </c>
      <c r="I674" t="s">
        <v>270</v>
      </c>
      <c r="J674" t="s">
        <v>268</v>
      </c>
    </row>
    <row r="675" spans="1:10" x14ac:dyDescent="0.2">
      <c r="A675">
        <v>15001416</v>
      </c>
      <c r="B675" t="s">
        <v>1124</v>
      </c>
      <c r="C675" t="s">
        <v>1718</v>
      </c>
      <c r="D675" t="s">
        <v>61</v>
      </c>
      <c r="E675">
        <v>674</v>
      </c>
      <c r="F675">
        <v>109</v>
      </c>
      <c r="G675" t="s">
        <v>299</v>
      </c>
      <c r="H675" t="s">
        <v>1719</v>
      </c>
      <c r="I675" t="s">
        <v>301</v>
      </c>
      <c r="J675" t="s">
        <v>299</v>
      </c>
    </row>
    <row r="676" spans="1:10" x14ac:dyDescent="0.2">
      <c r="A676">
        <v>15001429</v>
      </c>
      <c r="B676" t="s">
        <v>1124</v>
      </c>
      <c r="C676" t="s">
        <v>1720</v>
      </c>
      <c r="D676" t="s">
        <v>61</v>
      </c>
      <c r="E676">
        <v>675</v>
      </c>
      <c r="F676">
        <v>109</v>
      </c>
      <c r="G676" t="s">
        <v>310</v>
      </c>
      <c r="H676" t="s">
        <v>1376</v>
      </c>
      <c r="I676" t="s">
        <v>1062</v>
      </c>
      <c r="J676" t="s">
        <v>310</v>
      </c>
    </row>
    <row r="677" spans="1:10" x14ac:dyDescent="0.2">
      <c r="A677">
        <v>15001432</v>
      </c>
      <c r="B677" t="s">
        <v>1124</v>
      </c>
      <c r="C677" t="s">
        <v>1721</v>
      </c>
      <c r="D677" t="s">
        <v>61</v>
      </c>
      <c r="E677">
        <v>676</v>
      </c>
      <c r="F677">
        <v>109</v>
      </c>
      <c r="G677" t="s">
        <v>318</v>
      </c>
      <c r="H677" t="s">
        <v>1722</v>
      </c>
      <c r="I677" t="s">
        <v>320</v>
      </c>
      <c r="J677" t="s">
        <v>318</v>
      </c>
    </row>
    <row r="678" spans="1:10" x14ac:dyDescent="0.2">
      <c r="A678">
        <v>15001445</v>
      </c>
      <c r="B678" t="s">
        <v>1124</v>
      </c>
      <c r="C678" t="s">
        <v>1723</v>
      </c>
      <c r="D678" t="s">
        <v>61</v>
      </c>
      <c r="E678">
        <v>677</v>
      </c>
      <c r="F678">
        <v>109</v>
      </c>
      <c r="G678" t="s">
        <v>86</v>
      </c>
      <c r="H678" t="s">
        <v>1401</v>
      </c>
      <c r="I678" t="s">
        <v>1402</v>
      </c>
      <c r="J678" t="s">
        <v>86</v>
      </c>
    </row>
    <row r="679" spans="1:10" x14ac:dyDescent="0.2">
      <c r="A679">
        <v>15001458</v>
      </c>
      <c r="B679" t="s">
        <v>1124</v>
      </c>
      <c r="C679" t="s">
        <v>1724</v>
      </c>
      <c r="D679" t="s">
        <v>61</v>
      </c>
      <c r="E679">
        <v>678</v>
      </c>
      <c r="F679">
        <v>109</v>
      </c>
      <c r="G679" t="s">
        <v>90</v>
      </c>
      <c r="H679" t="s">
        <v>1725</v>
      </c>
      <c r="I679" t="s">
        <v>1726</v>
      </c>
      <c r="J679" t="s">
        <v>90</v>
      </c>
    </row>
    <row r="680" spans="1:10" x14ac:dyDescent="0.2">
      <c r="A680">
        <v>15001461</v>
      </c>
      <c r="B680" t="s">
        <v>1124</v>
      </c>
      <c r="C680" t="s">
        <v>1727</v>
      </c>
      <c r="D680" t="s">
        <v>61</v>
      </c>
      <c r="E680">
        <v>679</v>
      </c>
      <c r="F680">
        <v>109</v>
      </c>
      <c r="G680" t="s">
        <v>374</v>
      </c>
      <c r="H680" t="s">
        <v>1190</v>
      </c>
      <c r="I680" t="s">
        <v>376</v>
      </c>
      <c r="J680" t="s">
        <v>374</v>
      </c>
    </row>
    <row r="681" spans="1:10" x14ac:dyDescent="0.2">
      <c r="A681">
        <v>15001487</v>
      </c>
      <c r="B681" t="s">
        <v>1124</v>
      </c>
      <c r="C681" t="s">
        <v>1728</v>
      </c>
      <c r="D681" t="s">
        <v>61</v>
      </c>
      <c r="E681">
        <v>680</v>
      </c>
      <c r="F681">
        <v>109</v>
      </c>
      <c r="G681" t="s">
        <v>94</v>
      </c>
      <c r="H681" t="s">
        <v>1729</v>
      </c>
      <c r="I681" t="s">
        <v>1730</v>
      </c>
      <c r="J681" t="s">
        <v>94</v>
      </c>
    </row>
    <row r="682" spans="1:10" x14ac:dyDescent="0.2">
      <c r="A682">
        <v>15001490</v>
      </c>
      <c r="B682" t="s">
        <v>1124</v>
      </c>
      <c r="C682" t="s">
        <v>1731</v>
      </c>
      <c r="D682" t="s">
        <v>61</v>
      </c>
      <c r="E682">
        <v>681</v>
      </c>
      <c r="F682">
        <v>109</v>
      </c>
      <c r="G682" t="s">
        <v>400</v>
      </c>
      <c r="H682" t="s">
        <v>1732</v>
      </c>
      <c r="I682" t="s">
        <v>402</v>
      </c>
      <c r="J682" t="s">
        <v>400</v>
      </c>
    </row>
    <row r="683" spans="1:10" x14ac:dyDescent="0.2">
      <c r="A683">
        <v>15001504</v>
      </c>
      <c r="B683" t="s">
        <v>1124</v>
      </c>
      <c r="C683" t="s">
        <v>1733</v>
      </c>
      <c r="D683" t="s">
        <v>61</v>
      </c>
      <c r="E683">
        <v>682</v>
      </c>
      <c r="F683">
        <v>109</v>
      </c>
      <c r="G683" t="s">
        <v>408</v>
      </c>
      <c r="H683" t="s">
        <v>1202</v>
      </c>
      <c r="I683" t="s">
        <v>410</v>
      </c>
      <c r="J683" t="s">
        <v>408</v>
      </c>
    </row>
    <row r="684" spans="1:10" x14ac:dyDescent="0.2">
      <c r="A684">
        <v>15001517</v>
      </c>
      <c r="B684" t="s">
        <v>1124</v>
      </c>
      <c r="C684" t="s">
        <v>1734</v>
      </c>
      <c r="D684" t="s">
        <v>61</v>
      </c>
      <c r="E684">
        <v>683</v>
      </c>
      <c r="F684">
        <v>109</v>
      </c>
      <c r="G684" t="s">
        <v>412</v>
      </c>
      <c r="H684" t="s">
        <v>1204</v>
      </c>
      <c r="I684" t="s">
        <v>414</v>
      </c>
      <c r="J684" t="s">
        <v>412</v>
      </c>
    </row>
    <row r="685" spans="1:10" x14ac:dyDescent="0.2">
      <c r="A685">
        <v>15001520</v>
      </c>
      <c r="B685" t="s">
        <v>1124</v>
      </c>
      <c r="C685" t="s">
        <v>1735</v>
      </c>
      <c r="D685" t="s">
        <v>61</v>
      </c>
      <c r="E685">
        <v>684</v>
      </c>
      <c r="F685">
        <v>109</v>
      </c>
      <c r="G685" t="s">
        <v>98</v>
      </c>
      <c r="H685" t="s">
        <v>1736</v>
      </c>
      <c r="I685" t="s">
        <v>1737</v>
      </c>
      <c r="J685" t="s">
        <v>98</v>
      </c>
    </row>
    <row r="686" spans="1:10" x14ac:dyDescent="0.2">
      <c r="A686">
        <v>15001533</v>
      </c>
      <c r="B686" t="s">
        <v>1124</v>
      </c>
      <c r="C686" t="s">
        <v>1738</v>
      </c>
      <c r="D686" t="s">
        <v>61</v>
      </c>
      <c r="E686">
        <v>685</v>
      </c>
      <c r="F686">
        <v>109</v>
      </c>
      <c r="G686" t="s">
        <v>1739</v>
      </c>
      <c r="H686" t="s">
        <v>1740</v>
      </c>
      <c r="I686" t="s">
        <v>1741</v>
      </c>
      <c r="J686" t="s">
        <v>1739</v>
      </c>
    </row>
    <row r="687" spans="1:10" x14ac:dyDescent="0.2">
      <c r="A687">
        <v>15001546</v>
      </c>
      <c r="B687" t="s">
        <v>1124</v>
      </c>
      <c r="C687" t="s">
        <v>1742</v>
      </c>
      <c r="D687" t="s">
        <v>61</v>
      </c>
      <c r="E687">
        <v>686</v>
      </c>
      <c r="F687">
        <v>109</v>
      </c>
      <c r="G687" t="s">
        <v>102</v>
      </c>
      <c r="H687" t="s">
        <v>1743</v>
      </c>
      <c r="I687" t="s">
        <v>1744</v>
      </c>
      <c r="J687" t="s">
        <v>102</v>
      </c>
    </row>
    <row r="688" spans="1:10" x14ac:dyDescent="0.2">
      <c r="A688">
        <v>15001559</v>
      </c>
      <c r="B688" t="s">
        <v>1124</v>
      </c>
      <c r="C688" t="s">
        <v>1745</v>
      </c>
      <c r="D688" t="s">
        <v>61</v>
      </c>
      <c r="E688">
        <v>687</v>
      </c>
      <c r="F688">
        <v>109</v>
      </c>
      <c r="G688" t="s">
        <v>455</v>
      </c>
      <c r="H688" t="s">
        <v>1746</v>
      </c>
      <c r="I688" t="s">
        <v>457</v>
      </c>
      <c r="J688" t="s">
        <v>455</v>
      </c>
    </row>
    <row r="689" spans="1:10" x14ac:dyDescent="0.2">
      <c r="A689">
        <v>15001562</v>
      </c>
      <c r="B689" t="s">
        <v>1124</v>
      </c>
      <c r="C689" t="s">
        <v>1747</v>
      </c>
      <c r="D689" t="s">
        <v>61</v>
      </c>
      <c r="E689">
        <v>688</v>
      </c>
      <c r="F689">
        <v>109</v>
      </c>
      <c r="G689" t="s">
        <v>106</v>
      </c>
      <c r="H689" t="s">
        <v>1748</v>
      </c>
      <c r="I689" t="s">
        <v>1749</v>
      </c>
      <c r="J689" t="s">
        <v>106</v>
      </c>
    </row>
    <row r="690" spans="1:10" x14ac:dyDescent="0.2">
      <c r="A690">
        <v>15001575</v>
      </c>
      <c r="B690" t="s">
        <v>1124</v>
      </c>
      <c r="C690" t="s">
        <v>1750</v>
      </c>
      <c r="D690" t="s">
        <v>61</v>
      </c>
      <c r="E690">
        <v>689</v>
      </c>
      <c r="F690">
        <v>109</v>
      </c>
      <c r="G690" t="s">
        <v>110</v>
      </c>
      <c r="H690" t="s">
        <v>1472</v>
      </c>
      <c r="I690" t="s">
        <v>1751</v>
      </c>
      <c r="J690" t="s">
        <v>110</v>
      </c>
    </row>
    <row r="691" spans="1:10" x14ac:dyDescent="0.2">
      <c r="A691">
        <v>15001588</v>
      </c>
      <c r="B691" t="s">
        <v>1124</v>
      </c>
      <c r="C691" t="s">
        <v>1752</v>
      </c>
      <c r="D691" t="s">
        <v>61</v>
      </c>
      <c r="E691">
        <v>690</v>
      </c>
      <c r="F691">
        <v>109</v>
      </c>
      <c r="G691" t="s">
        <v>489</v>
      </c>
      <c r="H691" t="s">
        <v>1753</v>
      </c>
      <c r="I691" t="s">
        <v>1754</v>
      </c>
      <c r="J691" t="s">
        <v>489</v>
      </c>
    </row>
    <row r="692" spans="1:10" x14ac:dyDescent="0.2">
      <c r="A692">
        <v>15001605</v>
      </c>
      <c r="B692" t="s">
        <v>1124</v>
      </c>
      <c r="C692" t="s">
        <v>1755</v>
      </c>
      <c r="D692" t="s">
        <v>61</v>
      </c>
      <c r="E692">
        <v>691</v>
      </c>
      <c r="F692">
        <v>109</v>
      </c>
      <c r="G692" t="s">
        <v>501</v>
      </c>
      <c r="H692" t="s">
        <v>1756</v>
      </c>
      <c r="I692" t="s">
        <v>503</v>
      </c>
      <c r="J692" t="s">
        <v>501</v>
      </c>
    </row>
    <row r="693" spans="1:10" x14ac:dyDescent="0.2">
      <c r="A693">
        <v>15001618</v>
      </c>
      <c r="B693" t="s">
        <v>1124</v>
      </c>
      <c r="C693" t="s">
        <v>1757</v>
      </c>
      <c r="D693" t="s">
        <v>61</v>
      </c>
      <c r="E693">
        <v>692</v>
      </c>
      <c r="F693">
        <v>109</v>
      </c>
      <c r="G693" t="s">
        <v>509</v>
      </c>
      <c r="H693" t="s">
        <v>1758</v>
      </c>
      <c r="I693" t="s">
        <v>511</v>
      </c>
      <c r="J693" t="s">
        <v>509</v>
      </c>
    </row>
    <row r="694" spans="1:10" x14ac:dyDescent="0.2">
      <c r="A694">
        <v>15001621</v>
      </c>
      <c r="B694" t="s">
        <v>1124</v>
      </c>
      <c r="C694" t="s">
        <v>1759</v>
      </c>
      <c r="D694" t="s">
        <v>61</v>
      </c>
      <c r="E694">
        <v>693</v>
      </c>
      <c r="F694">
        <v>109</v>
      </c>
      <c r="G694" t="s">
        <v>114</v>
      </c>
      <c r="H694" t="s">
        <v>1760</v>
      </c>
      <c r="I694" t="s">
        <v>1761</v>
      </c>
      <c r="J694" t="s">
        <v>114</v>
      </c>
    </row>
    <row r="695" spans="1:10" x14ac:dyDescent="0.2">
      <c r="A695">
        <v>15001634</v>
      </c>
      <c r="B695" t="s">
        <v>1124</v>
      </c>
      <c r="C695" t="s">
        <v>1762</v>
      </c>
      <c r="D695" t="s">
        <v>61</v>
      </c>
      <c r="E695">
        <v>694</v>
      </c>
      <c r="F695">
        <v>109</v>
      </c>
      <c r="G695" t="s">
        <v>532</v>
      </c>
      <c r="H695" t="s">
        <v>1615</v>
      </c>
      <c r="I695" t="s">
        <v>534</v>
      </c>
      <c r="J695" t="s">
        <v>532</v>
      </c>
    </row>
    <row r="696" spans="1:10" x14ac:dyDescent="0.2">
      <c r="A696">
        <v>15001647</v>
      </c>
      <c r="B696" t="s">
        <v>1124</v>
      </c>
      <c r="C696" t="s">
        <v>1763</v>
      </c>
      <c r="D696" t="s">
        <v>61</v>
      </c>
      <c r="E696">
        <v>695</v>
      </c>
      <c r="F696">
        <v>109</v>
      </c>
      <c r="G696" t="s">
        <v>540</v>
      </c>
      <c r="H696" t="s">
        <v>1764</v>
      </c>
      <c r="I696" t="s">
        <v>1765</v>
      </c>
      <c r="J696" t="s">
        <v>540</v>
      </c>
    </row>
    <row r="697" spans="1:10" x14ac:dyDescent="0.2">
      <c r="A697">
        <v>15001663</v>
      </c>
      <c r="B697" t="s">
        <v>1124</v>
      </c>
      <c r="C697" t="s">
        <v>1766</v>
      </c>
      <c r="D697" t="s">
        <v>61</v>
      </c>
      <c r="E697">
        <v>696</v>
      </c>
      <c r="F697">
        <v>109</v>
      </c>
      <c r="G697" t="s">
        <v>547</v>
      </c>
      <c r="H697" t="s">
        <v>1767</v>
      </c>
      <c r="I697" t="s">
        <v>549</v>
      </c>
      <c r="J697" t="s">
        <v>547</v>
      </c>
    </row>
    <row r="698" spans="1:10" x14ac:dyDescent="0.2">
      <c r="A698">
        <v>15001676</v>
      </c>
      <c r="B698" t="s">
        <v>1124</v>
      </c>
      <c r="C698" t="s">
        <v>1768</v>
      </c>
      <c r="D698" t="s">
        <v>61</v>
      </c>
      <c r="E698">
        <v>697</v>
      </c>
      <c r="F698">
        <v>109</v>
      </c>
      <c r="G698" t="s">
        <v>1769</v>
      </c>
      <c r="H698" t="s">
        <v>1770</v>
      </c>
      <c r="I698" t="s">
        <v>1771</v>
      </c>
      <c r="J698" t="s">
        <v>1769</v>
      </c>
    </row>
    <row r="699" spans="1:10" x14ac:dyDescent="0.2">
      <c r="A699">
        <v>15001689</v>
      </c>
      <c r="B699" t="s">
        <v>1124</v>
      </c>
      <c r="C699" t="s">
        <v>1772</v>
      </c>
      <c r="D699" t="s">
        <v>61</v>
      </c>
      <c r="E699">
        <v>698</v>
      </c>
      <c r="F699">
        <v>109</v>
      </c>
      <c r="G699" t="s">
        <v>555</v>
      </c>
      <c r="H699" t="s">
        <v>1773</v>
      </c>
      <c r="I699" t="s">
        <v>557</v>
      </c>
      <c r="J699" t="s">
        <v>555</v>
      </c>
    </row>
    <row r="700" spans="1:10" x14ac:dyDescent="0.2">
      <c r="A700">
        <v>15001692</v>
      </c>
      <c r="B700" t="s">
        <v>1124</v>
      </c>
      <c r="C700" t="s">
        <v>1774</v>
      </c>
      <c r="D700" t="s">
        <v>61</v>
      </c>
      <c r="E700">
        <v>699</v>
      </c>
      <c r="F700">
        <v>109</v>
      </c>
      <c r="G700" t="s">
        <v>559</v>
      </c>
      <c r="H700" t="s">
        <v>1775</v>
      </c>
      <c r="I700" t="s">
        <v>561</v>
      </c>
      <c r="J700" t="s">
        <v>559</v>
      </c>
    </row>
    <row r="701" spans="1:10" x14ac:dyDescent="0.2">
      <c r="A701">
        <v>15001706</v>
      </c>
      <c r="B701" t="s">
        <v>1124</v>
      </c>
      <c r="C701" t="s">
        <v>1776</v>
      </c>
      <c r="D701" t="s">
        <v>61</v>
      </c>
      <c r="E701">
        <v>700</v>
      </c>
      <c r="F701">
        <v>109</v>
      </c>
      <c r="G701" t="s">
        <v>1777</v>
      </c>
      <c r="H701" t="s">
        <v>99</v>
      </c>
      <c r="I701" t="s">
        <v>1778</v>
      </c>
      <c r="J701" t="s">
        <v>1777</v>
      </c>
    </row>
    <row r="702" spans="1:10" x14ac:dyDescent="0.2">
      <c r="A702">
        <v>15001719</v>
      </c>
      <c r="B702" t="s">
        <v>1124</v>
      </c>
      <c r="C702" t="s">
        <v>1618</v>
      </c>
      <c r="D702" t="s">
        <v>61</v>
      </c>
      <c r="E702">
        <v>701</v>
      </c>
      <c r="F702">
        <v>109</v>
      </c>
      <c r="G702" t="s">
        <v>1619</v>
      </c>
      <c r="H702" t="s">
        <v>1779</v>
      </c>
      <c r="I702" t="s">
        <v>1621</v>
      </c>
      <c r="J702" t="s">
        <v>1619</v>
      </c>
    </row>
    <row r="703" spans="1:10" x14ac:dyDescent="0.2">
      <c r="A703">
        <v>15001722</v>
      </c>
      <c r="B703" t="s">
        <v>1124</v>
      </c>
      <c r="C703" t="s">
        <v>1780</v>
      </c>
      <c r="D703" t="s">
        <v>61</v>
      </c>
      <c r="E703">
        <v>702</v>
      </c>
      <c r="F703">
        <v>109</v>
      </c>
      <c r="G703" t="s">
        <v>122</v>
      </c>
      <c r="H703" t="s">
        <v>1781</v>
      </c>
      <c r="I703" t="s">
        <v>1782</v>
      </c>
      <c r="J703" t="s">
        <v>122</v>
      </c>
    </row>
    <row r="704" spans="1:10" x14ac:dyDescent="0.2">
      <c r="A704">
        <v>15001735</v>
      </c>
      <c r="B704" t="s">
        <v>1124</v>
      </c>
      <c r="C704" t="s">
        <v>1783</v>
      </c>
      <c r="D704" t="s">
        <v>61</v>
      </c>
      <c r="E704">
        <v>703</v>
      </c>
      <c r="F704">
        <v>109</v>
      </c>
      <c r="G704" t="s">
        <v>599</v>
      </c>
      <c r="H704" t="s">
        <v>1784</v>
      </c>
      <c r="I704" t="s">
        <v>601</v>
      </c>
      <c r="J704" t="s">
        <v>599</v>
      </c>
    </row>
    <row r="705" spans="1:10" x14ac:dyDescent="0.2">
      <c r="A705">
        <v>15001748</v>
      </c>
      <c r="B705" t="s">
        <v>1124</v>
      </c>
      <c r="C705" t="s">
        <v>1785</v>
      </c>
      <c r="D705" t="s">
        <v>61</v>
      </c>
      <c r="E705">
        <v>704</v>
      </c>
      <c r="F705">
        <v>109</v>
      </c>
      <c r="G705" t="s">
        <v>611</v>
      </c>
      <c r="H705" t="s">
        <v>1786</v>
      </c>
      <c r="I705" t="s">
        <v>613</v>
      </c>
      <c r="J705" t="s">
        <v>611</v>
      </c>
    </row>
    <row r="706" spans="1:10" x14ac:dyDescent="0.2">
      <c r="A706">
        <v>15001751</v>
      </c>
      <c r="B706" t="s">
        <v>1124</v>
      </c>
      <c r="C706" t="s">
        <v>1787</v>
      </c>
      <c r="D706" t="s">
        <v>61</v>
      </c>
      <c r="E706">
        <v>705</v>
      </c>
      <c r="F706">
        <v>109</v>
      </c>
      <c r="G706" t="s">
        <v>619</v>
      </c>
      <c r="H706" t="s">
        <v>1788</v>
      </c>
      <c r="I706" t="s">
        <v>621</v>
      </c>
      <c r="J706" t="s">
        <v>619</v>
      </c>
    </row>
    <row r="707" spans="1:10" x14ac:dyDescent="0.2">
      <c r="A707">
        <v>15001764</v>
      </c>
      <c r="B707" t="s">
        <v>1124</v>
      </c>
      <c r="C707" t="s">
        <v>1789</v>
      </c>
      <c r="D707" t="s">
        <v>61</v>
      </c>
      <c r="E707">
        <v>706</v>
      </c>
      <c r="F707">
        <v>109</v>
      </c>
      <c r="G707" t="s">
        <v>631</v>
      </c>
      <c r="H707" t="s">
        <v>1790</v>
      </c>
      <c r="I707" t="s">
        <v>1791</v>
      </c>
      <c r="J707" t="s">
        <v>631</v>
      </c>
    </row>
    <row r="708" spans="1:10" x14ac:dyDescent="0.2">
      <c r="A708">
        <v>15001777</v>
      </c>
      <c r="B708" t="s">
        <v>1124</v>
      </c>
      <c r="C708" t="s">
        <v>1792</v>
      </c>
      <c r="D708" t="s">
        <v>61</v>
      </c>
      <c r="E708">
        <v>707</v>
      </c>
      <c r="F708">
        <v>109</v>
      </c>
      <c r="G708" t="s">
        <v>62</v>
      </c>
      <c r="H708" t="s">
        <v>1793</v>
      </c>
      <c r="I708" t="s">
        <v>202</v>
      </c>
      <c r="J708" t="s">
        <v>62</v>
      </c>
    </row>
    <row r="709" spans="1:10" x14ac:dyDescent="0.2">
      <c r="A709">
        <v>15001780</v>
      </c>
      <c r="B709" t="s">
        <v>1124</v>
      </c>
      <c r="C709" t="s">
        <v>1794</v>
      </c>
      <c r="D709" t="s">
        <v>61</v>
      </c>
      <c r="E709">
        <v>708</v>
      </c>
      <c r="F709">
        <v>109</v>
      </c>
      <c r="G709" t="s">
        <v>647</v>
      </c>
      <c r="H709" t="s">
        <v>1795</v>
      </c>
      <c r="I709" t="s">
        <v>649</v>
      </c>
      <c r="J709" t="s">
        <v>647</v>
      </c>
    </row>
    <row r="710" spans="1:10" x14ac:dyDescent="0.2">
      <c r="A710">
        <v>15001793</v>
      </c>
      <c r="B710" t="s">
        <v>1124</v>
      </c>
      <c r="C710" t="s">
        <v>1796</v>
      </c>
      <c r="D710" t="s">
        <v>61</v>
      </c>
      <c r="E710">
        <v>709</v>
      </c>
      <c r="F710">
        <v>109</v>
      </c>
      <c r="G710" t="s">
        <v>126</v>
      </c>
      <c r="H710" t="s">
        <v>1553</v>
      </c>
      <c r="I710" t="s">
        <v>1136</v>
      </c>
      <c r="J710" t="s">
        <v>126</v>
      </c>
    </row>
    <row r="711" spans="1:10" x14ac:dyDescent="0.2">
      <c r="A711">
        <v>15001807</v>
      </c>
      <c r="B711" t="s">
        <v>1124</v>
      </c>
      <c r="C711" t="s">
        <v>1797</v>
      </c>
      <c r="D711" t="s">
        <v>61</v>
      </c>
      <c r="E711">
        <v>710</v>
      </c>
      <c r="F711">
        <v>109</v>
      </c>
      <c r="G711" t="s">
        <v>661</v>
      </c>
      <c r="H711" t="s">
        <v>1798</v>
      </c>
      <c r="I711" t="s">
        <v>663</v>
      </c>
      <c r="J711" t="s">
        <v>661</v>
      </c>
    </row>
    <row r="712" spans="1:10" x14ac:dyDescent="0.2">
      <c r="A712">
        <v>15001810</v>
      </c>
      <c r="B712" t="s">
        <v>1124</v>
      </c>
      <c r="C712" t="s">
        <v>1799</v>
      </c>
      <c r="D712" t="s">
        <v>61</v>
      </c>
      <c r="E712">
        <v>711</v>
      </c>
      <c r="F712">
        <v>109</v>
      </c>
      <c r="G712" t="s">
        <v>130</v>
      </c>
      <c r="H712" t="s">
        <v>1561</v>
      </c>
      <c r="I712" t="s">
        <v>1562</v>
      </c>
      <c r="J712" t="s">
        <v>130</v>
      </c>
    </row>
    <row r="713" spans="1:10" x14ac:dyDescent="0.2">
      <c r="A713">
        <v>15001865</v>
      </c>
      <c r="B713" t="s">
        <v>1124</v>
      </c>
      <c r="C713" t="s">
        <v>1800</v>
      </c>
      <c r="D713" t="s">
        <v>61</v>
      </c>
      <c r="E713">
        <v>712</v>
      </c>
      <c r="F713">
        <v>109</v>
      </c>
      <c r="G713" t="s">
        <v>62</v>
      </c>
      <c r="H713" t="s">
        <v>1801</v>
      </c>
      <c r="I713" t="s">
        <v>1802</v>
      </c>
      <c r="J713" t="s">
        <v>62</v>
      </c>
    </row>
    <row r="714" spans="1:10" x14ac:dyDescent="0.2">
      <c r="A714">
        <v>15001878</v>
      </c>
      <c r="B714" t="s">
        <v>1124</v>
      </c>
      <c r="C714" t="s">
        <v>1803</v>
      </c>
      <c r="D714" t="s">
        <v>61</v>
      </c>
      <c r="E714">
        <v>713</v>
      </c>
      <c r="F714">
        <v>109</v>
      </c>
      <c r="G714" t="s">
        <v>62</v>
      </c>
      <c r="H714" t="s">
        <v>1339</v>
      </c>
      <c r="I714" t="s">
        <v>1340</v>
      </c>
      <c r="J714" t="s">
        <v>62</v>
      </c>
    </row>
    <row r="715" spans="1:10" x14ac:dyDescent="0.2">
      <c r="A715">
        <v>15001881</v>
      </c>
      <c r="B715" t="s">
        <v>1124</v>
      </c>
      <c r="C715" t="s">
        <v>1804</v>
      </c>
      <c r="D715" t="s">
        <v>61</v>
      </c>
      <c r="E715">
        <v>714</v>
      </c>
      <c r="F715">
        <v>109</v>
      </c>
      <c r="G715" t="s">
        <v>279</v>
      </c>
      <c r="H715" t="s">
        <v>1163</v>
      </c>
      <c r="I715" t="s">
        <v>769</v>
      </c>
      <c r="J715" t="s">
        <v>279</v>
      </c>
    </row>
    <row r="716" spans="1:10" x14ac:dyDescent="0.2">
      <c r="A716">
        <v>15001894</v>
      </c>
      <c r="B716" t="s">
        <v>1124</v>
      </c>
      <c r="C716" t="s">
        <v>1805</v>
      </c>
      <c r="D716" t="s">
        <v>61</v>
      </c>
      <c r="E716">
        <v>715</v>
      </c>
      <c r="F716">
        <v>109</v>
      </c>
      <c r="G716" t="s">
        <v>919</v>
      </c>
      <c r="H716" t="s">
        <v>1405</v>
      </c>
      <c r="I716" t="s">
        <v>921</v>
      </c>
      <c r="J716" t="s">
        <v>919</v>
      </c>
    </row>
    <row r="717" spans="1:10" x14ac:dyDescent="0.2">
      <c r="A717">
        <v>15001911</v>
      </c>
      <c r="B717" t="s">
        <v>1124</v>
      </c>
      <c r="C717" t="s">
        <v>1806</v>
      </c>
      <c r="D717" t="s">
        <v>61</v>
      </c>
      <c r="E717">
        <v>716</v>
      </c>
      <c r="F717">
        <v>109</v>
      </c>
      <c r="G717" t="s">
        <v>62</v>
      </c>
      <c r="H717" t="s">
        <v>1807</v>
      </c>
      <c r="I717" t="s">
        <v>1808</v>
      </c>
      <c r="J717" t="s">
        <v>62</v>
      </c>
    </row>
    <row r="718" spans="1:10" x14ac:dyDescent="0.2">
      <c r="A718">
        <v>15001979</v>
      </c>
      <c r="B718" t="s">
        <v>1124</v>
      </c>
      <c r="C718" t="s">
        <v>1809</v>
      </c>
      <c r="D718" t="s">
        <v>61</v>
      </c>
      <c r="E718">
        <v>717</v>
      </c>
      <c r="F718">
        <v>109</v>
      </c>
      <c r="G718" t="s">
        <v>94</v>
      </c>
      <c r="H718" t="s">
        <v>1810</v>
      </c>
      <c r="I718" t="s">
        <v>1811</v>
      </c>
      <c r="J718" t="s">
        <v>94</v>
      </c>
    </row>
    <row r="719" spans="1:10" x14ac:dyDescent="0.2">
      <c r="A719">
        <v>15001982</v>
      </c>
      <c r="B719" t="s">
        <v>1124</v>
      </c>
      <c r="C719" t="s">
        <v>1812</v>
      </c>
      <c r="D719" t="s">
        <v>61</v>
      </c>
      <c r="E719">
        <v>718</v>
      </c>
      <c r="F719">
        <v>109</v>
      </c>
      <c r="G719" t="s">
        <v>102</v>
      </c>
      <c r="H719" t="s">
        <v>1743</v>
      </c>
      <c r="I719" t="s">
        <v>1744</v>
      </c>
      <c r="J719" t="s">
        <v>102</v>
      </c>
    </row>
    <row r="720" spans="1:10" x14ac:dyDescent="0.2">
      <c r="A720">
        <v>15002006</v>
      </c>
      <c r="B720" t="s">
        <v>1124</v>
      </c>
      <c r="C720" t="s">
        <v>1813</v>
      </c>
      <c r="D720" t="s">
        <v>61</v>
      </c>
      <c r="E720">
        <v>719</v>
      </c>
      <c r="F720">
        <v>109</v>
      </c>
      <c r="G720" t="s">
        <v>505</v>
      </c>
      <c r="H720" t="s">
        <v>1814</v>
      </c>
      <c r="I720" t="s">
        <v>507</v>
      </c>
      <c r="J720" t="s">
        <v>505</v>
      </c>
    </row>
    <row r="721" spans="1:10" x14ac:dyDescent="0.2">
      <c r="A721">
        <v>15002022</v>
      </c>
      <c r="B721" t="s">
        <v>1124</v>
      </c>
      <c r="C721" t="s">
        <v>1815</v>
      </c>
      <c r="D721" t="s">
        <v>61</v>
      </c>
      <c r="E721">
        <v>720</v>
      </c>
      <c r="F721">
        <v>109</v>
      </c>
      <c r="G721" t="s">
        <v>62</v>
      </c>
      <c r="H721" t="s">
        <v>1816</v>
      </c>
      <c r="I721" t="s">
        <v>1817</v>
      </c>
      <c r="J721" t="s">
        <v>62</v>
      </c>
    </row>
    <row r="722" spans="1:10" x14ac:dyDescent="0.2">
      <c r="A722">
        <v>15002051</v>
      </c>
      <c r="B722" t="s">
        <v>1124</v>
      </c>
      <c r="C722" t="s">
        <v>1818</v>
      </c>
      <c r="D722" t="s">
        <v>61</v>
      </c>
      <c r="E722">
        <v>721</v>
      </c>
      <c r="F722">
        <v>109</v>
      </c>
      <c r="G722" t="s">
        <v>82</v>
      </c>
      <c r="H722" t="s">
        <v>1819</v>
      </c>
      <c r="I722" t="s">
        <v>1820</v>
      </c>
      <c r="J722" t="s">
        <v>82</v>
      </c>
    </row>
    <row r="723" spans="1:10" x14ac:dyDescent="0.2">
      <c r="A723">
        <v>15002080</v>
      </c>
      <c r="B723" t="s">
        <v>1124</v>
      </c>
      <c r="C723" t="s">
        <v>1821</v>
      </c>
      <c r="D723" t="s">
        <v>61</v>
      </c>
      <c r="E723">
        <v>722</v>
      </c>
      <c r="F723">
        <v>109</v>
      </c>
      <c r="G723" t="s">
        <v>62</v>
      </c>
      <c r="H723" t="s">
        <v>1822</v>
      </c>
      <c r="I723" t="s">
        <v>208</v>
      </c>
      <c r="J723" t="s">
        <v>62</v>
      </c>
    </row>
    <row r="724" spans="1:10" x14ac:dyDescent="0.2">
      <c r="A724">
        <v>15002110</v>
      </c>
      <c r="B724" t="s">
        <v>1124</v>
      </c>
      <c r="C724" t="s">
        <v>1823</v>
      </c>
      <c r="D724" t="s">
        <v>61</v>
      </c>
      <c r="E724">
        <v>723</v>
      </c>
      <c r="F724">
        <v>109</v>
      </c>
      <c r="G724" t="s">
        <v>1216</v>
      </c>
      <c r="H724" t="s">
        <v>1217</v>
      </c>
      <c r="I724" t="s">
        <v>1218</v>
      </c>
      <c r="J724" t="s">
        <v>1216</v>
      </c>
    </row>
    <row r="725" spans="1:10" x14ac:dyDescent="0.2">
      <c r="A725">
        <v>15002149</v>
      </c>
      <c r="B725" t="s">
        <v>1124</v>
      </c>
      <c r="C725" t="s">
        <v>1824</v>
      </c>
      <c r="D725" t="s">
        <v>61</v>
      </c>
      <c r="E725">
        <v>724</v>
      </c>
      <c r="F725">
        <v>109</v>
      </c>
      <c r="G725" t="s">
        <v>98</v>
      </c>
      <c r="H725" t="s">
        <v>1825</v>
      </c>
      <c r="I725" t="s">
        <v>427</v>
      </c>
      <c r="J725" t="s">
        <v>98</v>
      </c>
    </row>
    <row r="726" spans="1:10" x14ac:dyDescent="0.2">
      <c r="A726">
        <v>15002152</v>
      </c>
      <c r="B726" t="s">
        <v>1124</v>
      </c>
      <c r="C726" t="s">
        <v>1826</v>
      </c>
      <c r="D726" t="s">
        <v>61</v>
      </c>
      <c r="E726">
        <v>725</v>
      </c>
      <c r="F726">
        <v>109</v>
      </c>
      <c r="G726" t="s">
        <v>322</v>
      </c>
      <c r="H726" t="s">
        <v>1175</v>
      </c>
      <c r="I726" t="s">
        <v>324</v>
      </c>
      <c r="J726" t="s">
        <v>322</v>
      </c>
    </row>
    <row r="727" spans="1:10" x14ac:dyDescent="0.2">
      <c r="A727">
        <v>15002165</v>
      </c>
      <c r="B727" t="s">
        <v>1124</v>
      </c>
      <c r="C727" t="s">
        <v>1827</v>
      </c>
      <c r="D727" t="s">
        <v>61</v>
      </c>
      <c r="E727">
        <v>726</v>
      </c>
      <c r="F727">
        <v>109</v>
      </c>
      <c r="G727" t="s">
        <v>362</v>
      </c>
      <c r="H727" t="s">
        <v>1828</v>
      </c>
      <c r="I727" t="s">
        <v>364</v>
      </c>
      <c r="J727" t="s">
        <v>362</v>
      </c>
    </row>
    <row r="728" spans="1:10" x14ac:dyDescent="0.2">
      <c r="A728">
        <v>15002178</v>
      </c>
      <c r="B728" t="s">
        <v>1124</v>
      </c>
      <c r="C728" t="s">
        <v>1829</v>
      </c>
      <c r="D728" t="s">
        <v>61</v>
      </c>
      <c r="E728">
        <v>727</v>
      </c>
      <c r="F728">
        <v>109</v>
      </c>
      <c r="G728" t="s">
        <v>459</v>
      </c>
      <c r="H728" t="s">
        <v>1830</v>
      </c>
      <c r="I728" t="s">
        <v>1831</v>
      </c>
      <c r="J728" t="s">
        <v>459</v>
      </c>
    </row>
    <row r="729" spans="1:10" x14ac:dyDescent="0.2">
      <c r="A729">
        <v>15002181</v>
      </c>
      <c r="B729" t="s">
        <v>1124</v>
      </c>
      <c r="C729" t="s">
        <v>1832</v>
      </c>
      <c r="D729" t="s">
        <v>61</v>
      </c>
      <c r="E729">
        <v>728</v>
      </c>
      <c r="F729">
        <v>109</v>
      </c>
      <c r="G729" t="s">
        <v>555</v>
      </c>
      <c r="H729" t="s">
        <v>1773</v>
      </c>
      <c r="I729" t="s">
        <v>557</v>
      </c>
      <c r="J729" t="s">
        <v>555</v>
      </c>
    </row>
    <row r="730" spans="1:10" x14ac:dyDescent="0.2">
      <c r="A730">
        <v>15002194</v>
      </c>
      <c r="B730" t="s">
        <v>1124</v>
      </c>
      <c r="C730" t="s">
        <v>1833</v>
      </c>
      <c r="D730" t="s">
        <v>61</v>
      </c>
      <c r="E730">
        <v>729</v>
      </c>
      <c r="F730">
        <v>109</v>
      </c>
      <c r="G730" t="s">
        <v>1834</v>
      </c>
      <c r="H730" t="s">
        <v>1835</v>
      </c>
      <c r="I730" t="s">
        <v>1836</v>
      </c>
      <c r="J730" t="s">
        <v>1834</v>
      </c>
    </row>
    <row r="731" spans="1:10" x14ac:dyDescent="0.2">
      <c r="A731">
        <v>15002208</v>
      </c>
      <c r="B731" t="s">
        <v>1124</v>
      </c>
      <c r="C731" t="s">
        <v>1837</v>
      </c>
      <c r="D731" t="s">
        <v>61</v>
      </c>
      <c r="E731">
        <v>730</v>
      </c>
      <c r="F731">
        <v>109</v>
      </c>
      <c r="G731" t="s">
        <v>1838</v>
      </c>
      <c r="H731" t="s">
        <v>1839</v>
      </c>
      <c r="I731" t="s">
        <v>1840</v>
      </c>
      <c r="J731" t="s">
        <v>1838</v>
      </c>
    </row>
    <row r="732" spans="1:10" x14ac:dyDescent="0.2">
      <c r="A732">
        <v>15002211</v>
      </c>
      <c r="B732" t="s">
        <v>1124</v>
      </c>
      <c r="C732" t="s">
        <v>1841</v>
      </c>
      <c r="D732" t="s">
        <v>61</v>
      </c>
      <c r="E732">
        <v>731</v>
      </c>
      <c r="F732">
        <v>109</v>
      </c>
      <c r="G732" t="s">
        <v>536</v>
      </c>
      <c r="H732" t="s">
        <v>1842</v>
      </c>
      <c r="I732" t="s">
        <v>538</v>
      </c>
      <c r="J732" t="s">
        <v>536</v>
      </c>
    </row>
    <row r="733" spans="1:10" x14ac:dyDescent="0.2">
      <c r="A733">
        <v>15002224</v>
      </c>
      <c r="B733" t="s">
        <v>1124</v>
      </c>
      <c r="C733" t="s">
        <v>1843</v>
      </c>
      <c r="D733" t="s">
        <v>61</v>
      </c>
      <c r="E733">
        <v>732</v>
      </c>
      <c r="F733">
        <v>109</v>
      </c>
      <c r="G733" t="s">
        <v>607</v>
      </c>
      <c r="H733" t="s">
        <v>1844</v>
      </c>
      <c r="I733" t="s">
        <v>609</v>
      </c>
      <c r="J733" t="s">
        <v>607</v>
      </c>
    </row>
    <row r="734" spans="1:10" x14ac:dyDescent="0.2">
      <c r="A734">
        <v>15002237</v>
      </c>
      <c r="B734" t="s">
        <v>1124</v>
      </c>
      <c r="C734" t="s">
        <v>1581</v>
      </c>
      <c r="D734" t="s">
        <v>61</v>
      </c>
      <c r="E734">
        <v>733</v>
      </c>
      <c r="F734">
        <v>109</v>
      </c>
      <c r="G734" t="s">
        <v>1582</v>
      </c>
      <c r="H734" t="s">
        <v>1583</v>
      </c>
      <c r="I734" t="s">
        <v>1584</v>
      </c>
      <c r="J734" t="s">
        <v>1582</v>
      </c>
    </row>
    <row r="735" spans="1:10" x14ac:dyDescent="0.2">
      <c r="A735">
        <v>15002240</v>
      </c>
      <c r="B735" t="s">
        <v>1124</v>
      </c>
      <c r="C735" t="s">
        <v>1845</v>
      </c>
      <c r="D735" t="s">
        <v>61</v>
      </c>
      <c r="E735">
        <v>734</v>
      </c>
      <c r="F735">
        <v>109</v>
      </c>
      <c r="G735" t="s">
        <v>575</v>
      </c>
      <c r="H735" t="s">
        <v>1627</v>
      </c>
      <c r="I735" t="s">
        <v>577</v>
      </c>
      <c r="J735" t="s">
        <v>575</v>
      </c>
    </row>
    <row r="736" spans="1:10" x14ac:dyDescent="0.2">
      <c r="A736">
        <v>15002253</v>
      </c>
      <c r="B736" t="s">
        <v>1124</v>
      </c>
      <c r="C736" t="s">
        <v>1846</v>
      </c>
      <c r="D736" t="s">
        <v>61</v>
      </c>
      <c r="E736">
        <v>735</v>
      </c>
      <c r="F736">
        <v>109</v>
      </c>
      <c r="G736" t="s">
        <v>1051</v>
      </c>
      <c r="H736" t="s">
        <v>1847</v>
      </c>
      <c r="I736" t="s">
        <v>1848</v>
      </c>
      <c r="J736" t="s">
        <v>1051</v>
      </c>
    </row>
    <row r="737" spans="1:10" x14ac:dyDescent="0.2">
      <c r="A737">
        <v>15002266</v>
      </c>
      <c r="B737" t="s">
        <v>1124</v>
      </c>
      <c r="C737" t="s">
        <v>1849</v>
      </c>
      <c r="D737" t="s">
        <v>61</v>
      </c>
      <c r="E737">
        <v>736</v>
      </c>
      <c r="F737">
        <v>109</v>
      </c>
      <c r="G737" t="s">
        <v>1850</v>
      </c>
      <c r="H737" t="s">
        <v>1851</v>
      </c>
      <c r="I737" t="s">
        <v>1852</v>
      </c>
      <c r="J737" t="s">
        <v>1850</v>
      </c>
    </row>
    <row r="738" spans="1:10" x14ac:dyDescent="0.2">
      <c r="A738">
        <v>15002279</v>
      </c>
      <c r="B738" t="s">
        <v>1124</v>
      </c>
      <c r="C738" t="s">
        <v>1853</v>
      </c>
      <c r="D738" t="s">
        <v>61</v>
      </c>
      <c r="E738">
        <v>737</v>
      </c>
      <c r="F738">
        <v>109</v>
      </c>
      <c r="G738" t="s">
        <v>94</v>
      </c>
      <c r="H738" t="s">
        <v>1854</v>
      </c>
      <c r="I738" t="s">
        <v>1855</v>
      </c>
      <c r="J738" t="s">
        <v>94</v>
      </c>
    </row>
    <row r="739" spans="1:10" x14ac:dyDescent="0.2">
      <c r="A739">
        <v>15002282</v>
      </c>
      <c r="B739" t="s">
        <v>1124</v>
      </c>
      <c r="C739" t="s">
        <v>1856</v>
      </c>
      <c r="D739" t="s">
        <v>61</v>
      </c>
      <c r="E739">
        <v>738</v>
      </c>
      <c r="F739">
        <v>109</v>
      </c>
      <c r="G739" t="s">
        <v>94</v>
      </c>
      <c r="H739" t="s">
        <v>1412</v>
      </c>
      <c r="I739" t="s">
        <v>1413</v>
      </c>
      <c r="J739" t="s">
        <v>94</v>
      </c>
    </row>
    <row r="740" spans="1:10" x14ac:dyDescent="0.2">
      <c r="A740">
        <v>15002295</v>
      </c>
      <c r="B740" t="s">
        <v>1124</v>
      </c>
      <c r="C740" t="s">
        <v>1857</v>
      </c>
      <c r="D740" t="s">
        <v>61</v>
      </c>
      <c r="E740">
        <v>739</v>
      </c>
      <c r="F740">
        <v>109</v>
      </c>
      <c r="G740" t="s">
        <v>102</v>
      </c>
      <c r="H740" t="s">
        <v>1858</v>
      </c>
      <c r="I740" t="s">
        <v>1859</v>
      </c>
      <c r="J740" t="s">
        <v>102</v>
      </c>
    </row>
    <row r="741" spans="1:10" x14ac:dyDescent="0.2">
      <c r="A741">
        <v>15002309</v>
      </c>
      <c r="B741" t="s">
        <v>1124</v>
      </c>
      <c r="C741" t="s">
        <v>1860</v>
      </c>
      <c r="D741" t="s">
        <v>61</v>
      </c>
      <c r="E741">
        <v>740</v>
      </c>
      <c r="F741">
        <v>109</v>
      </c>
      <c r="G741" t="s">
        <v>118</v>
      </c>
      <c r="H741" t="s">
        <v>1861</v>
      </c>
      <c r="I741" t="s">
        <v>1862</v>
      </c>
      <c r="J741" t="s">
        <v>118</v>
      </c>
    </row>
    <row r="742" spans="1:10" x14ac:dyDescent="0.2">
      <c r="A742">
        <v>15002312</v>
      </c>
      <c r="B742" t="s">
        <v>1124</v>
      </c>
      <c r="C742" t="s">
        <v>1656</v>
      </c>
      <c r="D742" t="s">
        <v>61</v>
      </c>
      <c r="E742">
        <v>741</v>
      </c>
      <c r="F742">
        <v>109</v>
      </c>
      <c r="G742" t="s">
        <v>493</v>
      </c>
      <c r="H742" t="s">
        <v>1657</v>
      </c>
      <c r="I742" t="s">
        <v>495</v>
      </c>
      <c r="J742" t="s">
        <v>493</v>
      </c>
    </row>
    <row r="743" spans="1:10" x14ac:dyDescent="0.2">
      <c r="A743">
        <v>15002325</v>
      </c>
      <c r="B743" t="s">
        <v>1124</v>
      </c>
      <c r="C743" t="s">
        <v>1863</v>
      </c>
      <c r="D743" t="s">
        <v>61</v>
      </c>
      <c r="E743">
        <v>742</v>
      </c>
      <c r="F743">
        <v>109</v>
      </c>
      <c r="G743" t="s">
        <v>588</v>
      </c>
      <c r="H743" t="s">
        <v>1864</v>
      </c>
      <c r="I743" t="s">
        <v>590</v>
      </c>
      <c r="J743" t="s">
        <v>588</v>
      </c>
    </row>
    <row r="744" spans="1:10" x14ac:dyDescent="0.2">
      <c r="A744">
        <v>15002338</v>
      </c>
      <c r="B744" t="s">
        <v>1124</v>
      </c>
      <c r="C744" t="s">
        <v>1865</v>
      </c>
      <c r="D744" t="s">
        <v>61</v>
      </c>
      <c r="E744">
        <v>743</v>
      </c>
      <c r="F744">
        <v>109</v>
      </c>
      <c r="G744" t="s">
        <v>1866</v>
      </c>
      <c r="H744" t="s">
        <v>1867</v>
      </c>
      <c r="I744" t="s">
        <v>1868</v>
      </c>
      <c r="J744" t="s">
        <v>1866</v>
      </c>
    </row>
    <row r="745" spans="1:10" x14ac:dyDescent="0.2">
      <c r="A745">
        <v>15002341</v>
      </c>
      <c r="B745" t="s">
        <v>1124</v>
      </c>
      <c r="C745" t="s">
        <v>1869</v>
      </c>
      <c r="D745" t="s">
        <v>61</v>
      </c>
      <c r="E745">
        <v>744</v>
      </c>
      <c r="F745">
        <v>109</v>
      </c>
      <c r="G745" t="s">
        <v>1870</v>
      </c>
      <c r="H745" t="s">
        <v>1871</v>
      </c>
      <c r="I745" t="s">
        <v>1872</v>
      </c>
      <c r="J745" t="s">
        <v>1870</v>
      </c>
    </row>
    <row r="746" spans="1:10" x14ac:dyDescent="0.2">
      <c r="A746">
        <v>15002354</v>
      </c>
      <c r="B746" t="s">
        <v>1124</v>
      </c>
      <c r="C746" t="s">
        <v>1873</v>
      </c>
      <c r="D746" t="s">
        <v>61</v>
      </c>
      <c r="E746">
        <v>745</v>
      </c>
      <c r="F746">
        <v>109</v>
      </c>
      <c r="G746" t="s">
        <v>62</v>
      </c>
      <c r="H746" t="s">
        <v>1365</v>
      </c>
      <c r="I746" t="s">
        <v>1366</v>
      </c>
      <c r="J746" t="s">
        <v>62</v>
      </c>
    </row>
    <row r="747" spans="1:10" x14ac:dyDescent="0.2">
      <c r="A747">
        <v>15002367</v>
      </c>
      <c r="B747" t="s">
        <v>1124</v>
      </c>
      <c r="C747" t="s">
        <v>1874</v>
      </c>
      <c r="D747" t="s">
        <v>61</v>
      </c>
      <c r="E747">
        <v>746</v>
      </c>
      <c r="F747">
        <v>109</v>
      </c>
      <c r="G747" t="s">
        <v>62</v>
      </c>
      <c r="H747" t="s">
        <v>1793</v>
      </c>
      <c r="I747" t="s">
        <v>202</v>
      </c>
      <c r="J747" t="s">
        <v>62</v>
      </c>
    </row>
    <row r="748" spans="1:10" x14ac:dyDescent="0.2">
      <c r="A748">
        <v>15002370</v>
      </c>
      <c r="B748" t="s">
        <v>1124</v>
      </c>
      <c r="C748" t="s">
        <v>1875</v>
      </c>
      <c r="D748" t="s">
        <v>61</v>
      </c>
      <c r="E748">
        <v>747</v>
      </c>
      <c r="F748">
        <v>109</v>
      </c>
      <c r="G748" t="s">
        <v>62</v>
      </c>
      <c r="H748" t="s">
        <v>1365</v>
      </c>
      <c r="I748" t="s">
        <v>1366</v>
      </c>
      <c r="J748" t="s">
        <v>62</v>
      </c>
    </row>
    <row r="749" spans="1:10" x14ac:dyDescent="0.2">
      <c r="A749">
        <v>15002383</v>
      </c>
      <c r="B749" t="s">
        <v>1124</v>
      </c>
      <c r="C749" t="s">
        <v>1876</v>
      </c>
      <c r="D749" t="s">
        <v>61</v>
      </c>
      <c r="E749">
        <v>748</v>
      </c>
      <c r="F749">
        <v>109</v>
      </c>
      <c r="G749" t="s">
        <v>62</v>
      </c>
      <c r="H749" t="s">
        <v>1181</v>
      </c>
      <c r="I749" t="s">
        <v>1877</v>
      </c>
      <c r="J749" t="s">
        <v>62</v>
      </c>
    </row>
    <row r="750" spans="1:10" x14ac:dyDescent="0.2">
      <c r="A750">
        <v>19100009</v>
      </c>
      <c r="B750" t="s">
        <v>1124</v>
      </c>
      <c r="C750" t="s">
        <v>60</v>
      </c>
      <c r="D750" t="s">
        <v>61</v>
      </c>
      <c r="E750">
        <v>749</v>
      </c>
      <c r="F750">
        <v>109</v>
      </c>
      <c r="G750" t="s">
        <v>62</v>
      </c>
      <c r="H750" t="s">
        <v>1125</v>
      </c>
      <c r="I750" t="s">
        <v>734</v>
      </c>
      <c r="J750" t="s">
        <v>62</v>
      </c>
    </row>
    <row r="751" spans="1:10" x14ac:dyDescent="0.2">
      <c r="A751">
        <v>19101019</v>
      </c>
      <c r="B751" t="s">
        <v>1124</v>
      </c>
      <c r="C751" t="s">
        <v>1878</v>
      </c>
      <c r="D751" t="s">
        <v>61</v>
      </c>
      <c r="E751">
        <v>750</v>
      </c>
      <c r="F751">
        <v>109</v>
      </c>
      <c r="G751" t="s">
        <v>62</v>
      </c>
      <c r="H751" t="s">
        <v>1125</v>
      </c>
      <c r="I751" t="s">
        <v>734</v>
      </c>
      <c r="J751" t="s">
        <v>62</v>
      </c>
    </row>
    <row r="752" spans="1:10" x14ac:dyDescent="0.2">
      <c r="A752">
        <v>19101048</v>
      </c>
      <c r="B752" t="s">
        <v>1124</v>
      </c>
      <c r="C752" t="s">
        <v>1878</v>
      </c>
      <c r="D752" t="s">
        <v>61</v>
      </c>
      <c r="E752">
        <v>751</v>
      </c>
      <c r="F752">
        <v>109</v>
      </c>
      <c r="G752" t="s">
        <v>62</v>
      </c>
      <c r="H752" t="s">
        <v>1125</v>
      </c>
      <c r="I752" t="s">
        <v>734</v>
      </c>
      <c r="J752" t="s">
        <v>62</v>
      </c>
    </row>
    <row r="753" spans="1:10" x14ac:dyDescent="0.2">
      <c r="A753">
        <v>19101064</v>
      </c>
      <c r="B753" t="s">
        <v>1124</v>
      </c>
      <c r="C753" t="s">
        <v>1878</v>
      </c>
      <c r="D753" t="s">
        <v>61</v>
      </c>
      <c r="E753">
        <v>752</v>
      </c>
      <c r="F753">
        <v>109</v>
      </c>
      <c r="G753" t="s">
        <v>62</v>
      </c>
      <c r="H753" t="s">
        <v>1125</v>
      </c>
      <c r="I753" t="s">
        <v>734</v>
      </c>
      <c r="J753" t="s">
        <v>62</v>
      </c>
    </row>
    <row r="754" spans="1:10" x14ac:dyDescent="0.2">
      <c r="A754">
        <v>19101123</v>
      </c>
      <c r="B754" t="s">
        <v>1124</v>
      </c>
      <c r="C754" t="s">
        <v>1878</v>
      </c>
      <c r="D754" t="s">
        <v>61</v>
      </c>
      <c r="E754">
        <v>753</v>
      </c>
      <c r="F754">
        <v>109</v>
      </c>
      <c r="G754" t="s">
        <v>62</v>
      </c>
      <c r="H754" t="s">
        <v>1125</v>
      </c>
      <c r="I754" t="s">
        <v>734</v>
      </c>
      <c r="J754" t="s">
        <v>62</v>
      </c>
    </row>
    <row r="755" spans="1:10" x14ac:dyDescent="0.2">
      <c r="A755">
        <v>19101136</v>
      </c>
      <c r="B755" t="s">
        <v>1124</v>
      </c>
      <c r="C755" t="s">
        <v>1878</v>
      </c>
      <c r="D755" t="s">
        <v>61</v>
      </c>
      <c r="E755">
        <v>754</v>
      </c>
      <c r="F755">
        <v>109</v>
      </c>
      <c r="G755" t="s">
        <v>62</v>
      </c>
      <c r="H755" t="s">
        <v>1125</v>
      </c>
      <c r="I755" t="s">
        <v>734</v>
      </c>
      <c r="J755" t="s">
        <v>62</v>
      </c>
    </row>
    <row r="756" spans="1:10" x14ac:dyDescent="0.2">
      <c r="A756">
        <v>19101152</v>
      </c>
      <c r="B756" t="s">
        <v>1124</v>
      </c>
      <c r="C756" t="s">
        <v>1879</v>
      </c>
      <c r="D756" t="s">
        <v>61</v>
      </c>
      <c r="E756">
        <v>755</v>
      </c>
      <c r="F756">
        <v>109</v>
      </c>
      <c r="G756" t="s">
        <v>62</v>
      </c>
      <c r="H756" t="s">
        <v>1125</v>
      </c>
      <c r="I756" t="s">
        <v>734</v>
      </c>
      <c r="J756" t="s">
        <v>62</v>
      </c>
    </row>
    <row r="757" spans="1:10" x14ac:dyDescent="0.2">
      <c r="A757">
        <v>11300007</v>
      </c>
      <c r="B757" t="s">
        <v>1880</v>
      </c>
      <c r="C757" t="s">
        <v>1881</v>
      </c>
      <c r="D757" t="s">
        <v>61</v>
      </c>
      <c r="E757">
        <v>756</v>
      </c>
      <c r="F757">
        <v>113</v>
      </c>
      <c r="G757" t="s">
        <v>62</v>
      </c>
      <c r="H757" t="s">
        <v>1882</v>
      </c>
      <c r="I757" t="s">
        <v>1883</v>
      </c>
      <c r="J757" t="s">
        <v>62</v>
      </c>
    </row>
    <row r="758" spans="1:10" x14ac:dyDescent="0.2">
      <c r="A758">
        <v>11300010</v>
      </c>
      <c r="B758" t="s">
        <v>1880</v>
      </c>
      <c r="C758" t="s">
        <v>1884</v>
      </c>
      <c r="D758" t="s">
        <v>61</v>
      </c>
      <c r="E758">
        <v>757</v>
      </c>
      <c r="F758">
        <v>113</v>
      </c>
      <c r="G758" t="s">
        <v>62</v>
      </c>
      <c r="H758" t="s">
        <v>1882</v>
      </c>
      <c r="I758" t="s">
        <v>1883</v>
      </c>
      <c r="J758" t="s">
        <v>62</v>
      </c>
    </row>
    <row r="759" spans="1:10" x14ac:dyDescent="0.2">
      <c r="A759">
        <v>11301017</v>
      </c>
      <c r="B759" t="s">
        <v>1880</v>
      </c>
      <c r="C759" t="s">
        <v>1885</v>
      </c>
      <c r="D759" t="s">
        <v>61</v>
      </c>
      <c r="E759">
        <v>758</v>
      </c>
      <c r="F759">
        <v>113</v>
      </c>
      <c r="G759" t="s">
        <v>62</v>
      </c>
      <c r="H759" t="s">
        <v>1882</v>
      </c>
      <c r="I759" t="s">
        <v>1883</v>
      </c>
      <c r="J759" t="s">
        <v>62</v>
      </c>
    </row>
    <row r="760" spans="1:10" x14ac:dyDescent="0.2">
      <c r="A760">
        <v>11301020</v>
      </c>
      <c r="B760" t="s">
        <v>1880</v>
      </c>
      <c r="C760" t="s">
        <v>1886</v>
      </c>
      <c r="D760" t="s">
        <v>61</v>
      </c>
      <c r="E760">
        <v>759</v>
      </c>
      <c r="F760">
        <v>113</v>
      </c>
      <c r="G760" t="s">
        <v>62</v>
      </c>
      <c r="H760" t="s">
        <v>1882</v>
      </c>
      <c r="I760" t="s">
        <v>1883</v>
      </c>
      <c r="J760" t="s">
        <v>62</v>
      </c>
    </row>
    <row r="761" spans="1:10" x14ac:dyDescent="0.2">
      <c r="A761">
        <v>11301033</v>
      </c>
      <c r="B761" t="s">
        <v>1880</v>
      </c>
      <c r="C761" t="s">
        <v>1887</v>
      </c>
      <c r="D761" t="s">
        <v>61</v>
      </c>
      <c r="E761">
        <v>760</v>
      </c>
      <c r="F761">
        <v>113</v>
      </c>
      <c r="G761" t="s">
        <v>126</v>
      </c>
      <c r="H761" t="s">
        <v>1888</v>
      </c>
      <c r="I761" t="s">
        <v>1889</v>
      </c>
      <c r="J761" t="s">
        <v>126</v>
      </c>
    </row>
    <row r="762" spans="1:10" x14ac:dyDescent="0.2">
      <c r="A762">
        <v>11301046</v>
      </c>
      <c r="B762" t="s">
        <v>1880</v>
      </c>
      <c r="C762" t="s">
        <v>1890</v>
      </c>
      <c r="D762" t="s">
        <v>61</v>
      </c>
      <c r="E762">
        <v>761</v>
      </c>
      <c r="F762">
        <v>113</v>
      </c>
      <c r="G762" t="s">
        <v>114</v>
      </c>
      <c r="H762" t="s">
        <v>1891</v>
      </c>
      <c r="I762" t="s">
        <v>1892</v>
      </c>
      <c r="J762" t="s">
        <v>114</v>
      </c>
    </row>
    <row r="763" spans="1:10" x14ac:dyDescent="0.2">
      <c r="A763">
        <v>11301059</v>
      </c>
      <c r="B763" t="s">
        <v>1880</v>
      </c>
      <c r="C763" t="s">
        <v>1893</v>
      </c>
      <c r="D763" t="s">
        <v>61</v>
      </c>
      <c r="E763">
        <v>762</v>
      </c>
      <c r="F763">
        <v>113</v>
      </c>
      <c r="G763" t="s">
        <v>74</v>
      </c>
      <c r="H763" t="s">
        <v>1894</v>
      </c>
      <c r="I763" t="s">
        <v>1895</v>
      </c>
      <c r="J763" t="s">
        <v>74</v>
      </c>
    </row>
    <row r="764" spans="1:10" x14ac:dyDescent="0.2">
      <c r="A764">
        <v>11301062</v>
      </c>
      <c r="B764" t="s">
        <v>1880</v>
      </c>
      <c r="C764" t="s">
        <v>1886</v>
      </c>
      <c r="D764" t="s">
        <v>61</v>
      </c>
      <c r="E764">
        <v>763</v>
      </c>
      <c r="F764">
        <v>113</v>
      </c>
      <c r="G764" t="s">
        <v>62</v>
      </c>
      <c r="H764" t="s">
        <v>1882</v>
      </c>
      <c r="I764" t="s">
        <v>1883</v>
      </c>
      <c r="J764" t="s">
        <v>62</v>
      </c>
    </row>
    <row r="765" spans="1:10" x14ac:dyDescent="0.2">
      <c r="A765">
        <v>11301075</v>
      </c>
      <c r="B765" t="s">
        <v>1880</v>
      </c>
      <c r="C765" t="s">
        <v>1896</v>
      </c>
      <c r="D765" t="s">
        <v>61</v>
      </c>
      <c r="E765">
        <v>764</v>
      </c>
      <c r="F765">
        <v>113</v>
      </c>
      <c r="G765" t="s">
        <v>619</v>
      </c>
      <c r="H765" t="s">
        <v>1897</v>
      </c>
      <c r="I765" t="s">
        <v>621</v>
      </c>
      <c r="J765" t="s">
        <v>619</v>
      </c>
    </row>
    <row r="766" spans="1:10" x14ac:dyDescent="0.2">
      <c r="A766">
        <v>11301088</v>
      </c>
      <c r="B766" t="s">
        <v>1880</v>
      </c>
      <c r="C766" t="s">
        <v>1898</v>
      </c>
      <c r="D766" t="s">
        <v>61</v>
      </c>
      <c r="E766">
        <v>765</v>
      </c>
      <c r="F766">
        <v>113</v>
      </c>
      <c r="G766" t="s">
        <v>114</v>
      </c>
      <c r="H766" t="s">
        <v>1891</v>
      </c>
      <c r="I766" t="s">
        <v>1892</v>
      </c>
      <c r="J766" t="s">
        <v>114</v>
      </c>
    </row>
    <row r="767" spans="1:10" x14ac:dyDescent="0.2">
      <c r="A767">
        <v>11301091</v>
      </c>
      <c r="B767" t="s">
        <v>1880</v>
      </c>
      <c r="C767" t="s">
        <v>1899</v>
      </c>
      <c r="D767" t="s">
        <v>61</v>
      </c>
      <c r="E767">
        <v>766</v>
      </c>
      <c r="F767">
        <v>113</v>
      </c>
      <c r="G767" t="s">
        <v>86</v>
      </c>
      <c r="H767" t="s">
        <v>1900</v>
      </c>
      <c r="I767" t="s">
        <v>1901</v>
      </c>
      <c r="J767" t="s">
        <v>86</v>
      </c>
    </row>
    <row r="768" spans="1:10" x14ac:dyDescent="0.2">
      <c r="A768">
        <v>11301105</v>
      </c>
      <c r="B768" t="s">
        <v>1880</v>
      </c>
      <c r="C768" t="s">
        <v>1902</v>
      </c>
      <c r="D768" t="s">
        <v>61</v>
      </c>
      <c r="E768">
        <v>767</v>
      </c>
      <c r="F768">
        <v>113</v>
      </c>
      <c r="G768" t="s">
        <v>118</v>
      </c>
      <c r="H768" t="s">
        <v>1903</v>
      </c>
      <c r="I768" t="s">
        <v>1904</v>
      </c>
      <c r="J768" t="s">
        <v>118</v>
      </c>
    </row>
    <row r="769" spans="1:10" x14ac:dyDescent="0.2">
      <c r="A769">
        <v>11301121</v>
      </c>
      <c r="B769" t="s">
        <v>1880</v>
      </c>
      <c r="C769" t="s">
        <v>1905</v>
      </c>
      <c r="D769" t="s">
        <v>61</v>
      </c>
      <c r="E769">
        <v>768</v>
      </c>
      <c r="F769">
        <v>113</v>
      </c>
      <c r="G769" t="s">
        <v>82</v>
      </c>
      <c r="H769" t="s">
        <v>1906</v>
      </c>
      <c r="I769" t="s">
        <v>1907</v>
      </c>
      <c r="J769" t="s">
        <v>82</v>
      </c>
    </row>
    <row r="770" spans="1:10" x14ac:dyDescent="0.2">
      <c r="A770">
        <v>11301134</v>
      </c>
      <c r="B770" t="s">
        <v>1880</v>
      </c>
      <c r="C770" t="s">
        <v>1908</v>
      </c>
      <c r="D770" t="s">
        <v>61</v>
      </c>
      <c r="E770">
        <v>769</v>
      </c>
      <c r="F770">
        <v>113</v>
      </c>
      <c r="G770" t="s">
        <v>82</v>
      </c>
      <c r="H770" t="s">
        <v>1906</v>
      </c>
      <c r="I770" t="s">
        <v>1907</v>
      </c>
      <c r="J770" t="s">
        <v>82</v>
      </c>
    </row>
    <row r="771" spans="1:10" x14ac:dyDescent="0.2">
      <c r="A771">
        <v>11301150</v>
      </c>
      <c r="B771" t="s">
        <v>1880</v>
      </c>
      <c r="C771" t="s">
        <v>1909</v>
      </c>
      <c r="D771" t="s">
        <v>61</v>
      </c>
      <c r="E771">
        <v>770</v>
      </c>
      <c r="F771">
        <v>113</v>
      </c>
      <c r="G771" t="s">
        <v>94</v>
      </c>
      <c r="H771" t="s">
        <v>1910</v>
      </c>
      <c r="I771" t="s">
        <v>1911</v>
      </c>
      <c r="J771" t="s">
        <v>94</v>
      </c>
    </row>
    <row r="772" spans="1:10" x14ac:dyDescent="0.2">
      <c r="A772">
        <v>11301163</v>
      </c>
      <c r="B772" t="s">
        <v>1880</v>
      </c>
      <c r="C772" t="s">
        <v>1912</v>
      </c>
      <c r="D772" t="s">
        <v>61</v>
      </c>
      <c r="E772">
        <v>771</v>
      </c>
      <c r="F772">
        <v>113</v>
      </c>
      <c r="G772" t="s">
        <v>102</v>
      </c>
      <c r="H772" t="s">
        <v>1913</v>
      </c>
      <c r="I772" t="s">
        <v>1914</v>
      </c>
      <c r="J772" t="s">
        <v>102</v>
      </c>
    </row>
    <row r="773" spans="1:10" x14ac:dyDescent="0.2">
      <c r="A773">
        <v>11301176</v>
      </c>
      <c r="B773" t="s">
        <v>1880</v>
      </c>
      <c r="C773" t="s">
        <v>1915</v>
      </c>
      <c r="D773" t="s">
        <v>61</v>
      </c>
      <c r="E773">
        <v>772</v>
      </c>
      <c r="F773">
        <v>113</v>
      </c>
      <c r="G773" t="s">
        <v>122</v>
      </c>
      <c r="H773" t="s">
        <v>1916</v>
      </c>
      <c r="I773" t="s">
        <v>1917</v>
      </c>
      <c r="J773" t="s">
        <v>122</v>
      </c>
    </row>
    <row r="774" spans="1:10" x14ac:dyDescent="0.2">
      <c r="A774">
        <v>11301189</v>
      </c>
      <c r="B774" t="s">
        <v>1880</v>
      </c>
      <c r="C774" t="s">
        <v>1918</v>
      </c>
      <c r="D774" t="s">
        <v>61</v>
      </c>
      <c r="E774">
        <v>773</v>
      </c>
      <c r="F774">
        <v>113</v>
      </c>
      <c r="G774" t="s">
        <v>106</v>
      </c>
      <c r="H774" t="s">
        <v>1919</v>
      </c>
      <c r="I774" t="s">
        <v>1920</v>
      </c>
      <c r="J774" t="s">
        <v>106</v>
      </c>
    </row>
    <row r="775" spans="1:10" x14ac:dyDescent="0.2">
      <c r="A775">
        <v>11301192</v>
      </c>
      <c r="B775" t="s">
        <v>1880</v>
      </c>
      <c r="C775" t="s">
        <v>1921</v>
      </c>
      <c r="D775" t="s">
        <v>61</v>
      </c>
      <c r="E775">
        <v>774</v>
      </c>
      <c r="F775">
        <v>113</v>
      </c>
      <c r="G775" t="s">
        <v>90</v>
      </c>
      <c r="H775" t="s">
        <v>1922</v>
      </c>
      <c r="I775" t="s">
        <v>1923</v>
      </c>
      <c r="J775" t="s">
        <v>90</v>
      </c>
    </row>
    <row r="776" spans="1:10" x14ac:dyDescent="0.2">
      <c r="A776">
        <v>11301206</v>
      </c>
      <c r="B776" t="s">
        <v>1880</v>
      </c>
      <c r="C776" t="s">
        <v>1924</v>
      </c>
      <c r="D776" t="s">
        <v>61</v>
      </c>
      <c r="E776">
        <v>775</v>
      </c>
      <c r="F776">
        <v>113</v>
      </c>
      <c r="G776" t="s">
        <v>98</v>
      </c>
      <c r="H776" t="s">
        <v>1925</v>
      </c>
      <c r="I776" t="s">
        <v>1926</v>
      </c>
      <c r="J776" t="s">
        <v>98</v>
      </c>
    </row>
    <row r="777" spans="1:10" x14ac:dyDescent="0.2">
      <c r="A777">
        <v>11301219</v>
      </c>
      <c r="B777" t="s">
        <v>1880</v>
      </c>
      <c r="C777" t="s">
        <v>1927</v>
      </c>
      <c r="D777" t="s">
        <v>61</v>
      </c>
      <c r="E777">
        <v>776</v>
      </c>
      <c r="F777">
        <v>113</v>
      </c>
      <c r="G777" t="s">
        <v>110</v>
      </c>
      <c r="H777" t="s">
        <v>1928</v>
      </c>
      <c r="I777" t="s">
        <v>1929</v>
      </c>
      <c r="J777" t="s">
        <v>110</v>
      </c>
    </row>
    <row r="778" spans="1:10" x14ac:dyDescent="0.2">
      <c r="A778">
        <v>11301222</v>
      </c>
      <c r="B778" t="s">
        <v>1880</v>
      </c>
      <c r="C778" t="s">
        <v>1930</v>
      </c>
      <c r="D778" t="s">
        <v>61</v>
      </c>
      <c r="E778">
        <v>777</v>
      </c>
      <c r="F778">
        <v>113</v>
      </c>
      <c r="G778" t="s">
        <v>130</v>
      </c>
      <c r="H778" t="s">
        <v>1931</v>
      </c>
      <c r="I778" t="s">
        <v>1932</v>
      </c>
      <c r="J778" t="s">
        <v>130</v>
      </c>
    </row>
    <row r="779" spans="1:10" x14ac:dyDescent="0.2">
      <c r="A779">
        <v>11301235</v>
      </c>
      <c r="B779" t="s">
        <v>1880</v>
      </c>
      <c r="C779" t="s">
        <v>1933</v>
      </c>
      <c r="D779" t="s">
        <v>61</v>
      </c>
      <c r="E779">
        <v>778</v>
      </c>
      <c r="F779">
        <v>113</v>
      </c>
      <c r="G779" t="s">
        <v>94</v>
      </c>
      <c r="H779" t="s">
        <v>1910</v>
      </c>
      <c r="I779" t="s">
        <v>1911</v>
      </c>
      <c r="J779" t="s">
        <v>94</v>
      </c>
    </row>
    <row r="780" spans="1:10" x14ac:dyDescent="0.2">
      <c r="A780">
        <v>11301248</v>
      </c>
      <c r="B780" t="s">
        <v>1880</v>
      </c>
      <c r="C780" t="s">
        <v>1934</v>
      </c>
      <c r="D780" t="s">
        <v>61</v>
      </c>
      <c r="E780">
        <v>779</v>
      </c>
      <c r="F780">
        <v>113</v>
      </c>
      <c r="G780" t="s">
        <v>62</v>
      </c>
      <c r="H780" t="s">
        <v>1882</v>
      </c>
      <c r="I780" t="s">
        <v>1883</v>
      </c>
      <c r="J780" t="s">
        <v>62</v>
      </c>
    </row>
    <row r="781" spans="1:10" x14ac:dyDescent="0.2">
      <c r="A781">
        <v>11400000</v>
      </c>
      <c r="B781" t="s">
        <v>1935</v>
      </c>
      <c r="C781" t="s">
        <v>60</v>
      </c>
      <c r="D781" t="s">
        <v>61</v>
      </c>
      <c r="E781">
        <v>780</v>
      </c>
      <c r="F781">
        <v>114</v>
      </c>
      <c r="G781" t="s">
        <v>62</v>
      </c>
      <c r="H781" t="s">
        <v>1936</v>
      </c>
      <c r="I781" t="s">
        <v>71</v>
      </c>
      <c r="J781" t="s">
        <v>62</v>
      </c>
    </row>
    <row r="782" spans="1:10" x14ac:dyDescent="0.2">
      <c r="A782">
        <v>11400026</v>
      </c>
      <c r="B782" t="s">
        <v>1935</v>
      </c>
      <c r="C782" t="s">
        <v>1937</v>
      </c>
      <c r="D782" t="s">
        <v>61</v>
      </c>
      <c r="E782">
        <v>781</v>
      </c>
      <c r="F782">
        <v>114</v>
      </c>
      <c r="G782" t="s">
        <v>62</v>
      </c>
      <c r="H782" t="s">
        <v>1938</v>
      </c>
      <c r="I782" t="s">
        <v>1939</v>
      </c>
      <c r="J782" t="s">
        <v>62</v>
      </c>
    </row>
    <row r="783" spans="1:10" x14ac:dyDescent="0.2">
      <c r="A783">
        <v>11401010</v>
      </c>
      <c r="B783" t="s">
        <v>1935</v>
      </c>
      <c r="C783" t="s">
        <v>1940</v>
      </c>
      <c r="D783" t="s">
        <v>61</v>
      </c>
      <c r="E783">
        <v>782</v>
      </c>
      <c r="F783">
        <v>114</v>
      </c>
      <c r="G783" t="s">
        <v>62</v>
      </c>
      <c r="H783" t="s">
        <v>1941</v>
      </c>
      <c r="I783" t="s">
        <v>71</v>
      </c>
      <c r="J783" t="s">
        <v>62</v>
      </c>
    </row>
    <row r="784" spans="1:10" x14ac:dyDescent="0.2">
      <c r="A784">
        <v>11401023</v>
      </c>
      <c r="B784" t="s">
        <v>1935</v>
      </c>
      <c r="C784" t="s">
        <v>1942</v>
      </c>
      <c r="D784" t="s">
        <v>61</v>
      </c>
      <c r="E784">
        <v>783</v>
      </c>
      <c r="F784">
        <v>114</v>
      </c>
      <c r="G784" t="s">
        <v>62</v>
      </c>
      <c r="H784" t="s">
        <v>1943</v>
      </c>
      <c r="I784" t="s">
        <v>1944</v>
      </c>
      <c r="J784" t="s">
        <v>62</v>
      </c>
    </row>
    <row r="785" spans="1:10" x14ac:dyDescent="0.2">
      <c r="A785">
        <v>11401036</v>
      </c>
      <c r="B785" t="s">
        <v>1935</v>
      </c>
      <c r="C785" t="s">
        <v>1945</v>
      </c>
      <c r="D785" t="s">
        <v>61</v>
      </c>
      <c r="E785">
        <v>784</v>
      </c>
      <c r="F785">
        <v>114</v>
      </c>
      <c r="G785" t="s">
        <v>102</v>
      </c>
      <c r="H785" t="s">
        <v>1946</v>
      </c>
      <c r="I785" t="s">
        <v>1947</v>
      </c>
      <c r="J785" t="s">
        <v>102</v>
      </c>
    </row>
    <row r="786" spans="1:10" x14ac:dyDescent="0.2">
      <c r="A786">
        <v>11401049</v>
      </c>
      <c r="B786" t="s">
        <v>1935</v>
      </c>
      <c r="C786" t="s">
        <v>1948</v>
      </c>
      <c r="D786" t="s">
        <v>61</v>
      </c>
      <c r="E786">
        <v>785</v>
      </c>
      <c r="F786">
        <v>114</v>
      </c>
      <c r="G786" t="s">
        <v>236</v>
      </c>
      <c r="H786" t="s">
        <v>1949</v>
      </c>
      <c r="I786" t="s">
        <v>1950</v>
      </c>
      <c r="J786" t="s">
        <v>236</v>
      </c>
    </row>
    <row r="787" spans="1:10" x14ac:dyDescent="0.2">
      <c r="A787">
        <v>11401052</v>
      </c>
      <c r="B787" t="s">
        <v>1935</v>
      </c>
      <c r="C787" t="s">
        <v>1951</v>
      </c>
      <c r="D787" t="s">
        <v>61</v>
      </c>
      <c r="E787">
        <v>786</v>
      </c>
      <c r="F787">
        <v>114</v>
      </c>
      <c r="G787" t="s">
        <v>78</v>
      </c>
      <c r="H787" t="s">
        <v>1952</v>
      </c>
      <c r="I787" t="s">
        <v>1953</v>
      </c>
      <c r="J787" t="s">
        <v>78</v>
      </c>
    </row>
    <row r="788" spans="1:10" x14ac:dyDescent="0.2">
      <c r="A788">
        <v>11401065</v>
      </c>
      <c r="B788" t="s">
        <v>1935</v>
      </c>
      <c r="C788" t="s">
        <v>1954</v>
      </c>
      <c r="D788" t="s">
        <v>61</v>
      </c>
      <c r="E788">
        <v>787</v>
      </c>
      <c r="F788">
        <v>114</v>
      </c>
      <c r="G788" t="s">
        <v>82</v>
      </c>
      <c r="H788" t="s">
        <v>1955</v>
      </c>
      <c r="I788" t="s">
        <v>1956</v>
      </c>
      <c r="J788" t="s">
        <v>82</v>
      </c>
    </row>
    <row r="789" spans="1:10" x14ac:dyDescent="0.2">
      <c r="A789">
        <v>11401078</v>
      </c>
      <c r="B789" t="s">
        <v>1935</v>
      </c>
      <c r="C789" t="s">
        <v>1957</v>
      </c>
      <c r="D789" t="s">
        <v>61</v>
      </c>
      <c r="E789">
        <v>788</v>
      </c>
      <c r="F789">
        <v>114</v>
      </c>
      <c r="G789" t="s">
        <v>86</v>
      </c>
      <c r="H789" t="s">
        <v>1958</v>
      </c>
      <c r="I789" t="s">
        <v>1959</v>
      </c>
      <c r="J789" t="s">
        <v>86</v>
      </c>
    </row>
    <row r="790" spans="1:10" x14ac:dyDescent="0.2">
      <c r="A790">
        <v>11401081</v>
      </c>
      <c r="B790" t="s">
        <v>1935</v>
      </c>
      <c r="C790" t="s">
        <v>1960</v>
      </c>
      <c r="D790" t="s">
        <v>61</v>
      </c>
      <c r="E790">
        <v>789</v>
      </c>
      <c r="F790">
        <v>114</v>
      </c>
      <c r="G790" t="s">
        <v>94</v>
      </c>
      <c r="H790" t="s">
        <v>1961</v>
      </c>
      <c r="I790" t="s">
        <v>1962</v>
      </c>
      <c r="J790" t="s">
        <v>94</v>
      </c>
    </row>
    <row r="791" spans="1:10" x14ac:dyDescent="0.2">
      <c r="A791">
        <v>11401094</v>
      </c>
      <c r="B791" t="s">
        <v>1935</v>
      </c>
      <c r="C791" t="s">
        <v>1963</v>
      </c>
      <c r="D791" t="s">
        <v>61</v>
      </c>
      <c r="E791">
        <v>790</v>
      </c>
      <c r="F791">
        <v>114</v>
      </c>
      <c r="G791" t="s">
        <v>98</v>
      </c>
      <c r="H791" t="s">
        <v>1964</v>
      </c>
      <c r="I791" t="s">
        <v>1965</v>
      </c>
      <c r="J791" t="s">
        <v>98</v>
      </c>
    </row>
    <row r="792" spans="1:10" x14ac:dyDescent="0.2">
      <c r="A792">
        <v>11401108</v>
      </c>
      <c r="B792" t="s">
        <v>1935</v>
      </c>
      <c r="C792" t="s">
        <v>1966</v>
      </c>
      <c r="D792" t="s">
        <v>61</v>
      </c>
      <c r="E792">
        <v>791</v>
      </c>
      <c r="F792">
        <v>114</v>
      </c>
      <c r="G792" t="s">
        <v>102</v>
      </c>
      <c r="H792" t="s">
        <v>1967</v>
      </c>
      <c r="I792" t="s">
        <v>1968</v>
      </c>
      <c r="J792" t="s">
        <v>102</v>
      </c>
    </row>
    <row r="793" spans="1:10" x14ac:dyDescent="0.2">
      <c r="A793">
        <v>11401111</v>
      </c>
      <c r="B793" t="s">
        <v>1935</v>
      </c>
      <c r="C793" t="s">
        <v>1969</v>
      </c>
      <c r="D793" t="s">
        <v>61</v>
      </c>
      <c r="E793">
        <v>792</v>
      </c>
      <c r="F793">
        <v>114</v>
      </c>
      <c r="G793" t="s">
        <v>106</v>
      </c>
      <c r="H793" t="s">
        <v>1606</v>
      </c>
      <c r="I793" t="s">
        <v>1607</v>
      </c>
      <c r="J793" t="s">
        <v>106</v>
      </c>
    </row>
    <row r="794" spans="1:10" x14ac:dyDescent="0.2">
      <c r="A794">
        <v>11401124</v>
      </c>
      <c r="B794" t="s">
        <v>1935</v>
      </c>
      <c r="C794" t="s">
        <v>1970</v>
      </c>
      <c r="D794" t="s">
        <v>61</v>
      </c>
      <c r="E794">
        <v>793</v>
      </c>
      <c r="F794">
        <v>114</v>
      </c>
      <c r="G794" t="s">
        <v>114</v>
      </c>
      <c r="H794" t="s">
        <v>1971</v>
      </c>
      <c r="I794" t="s">
        <v>1892</v>
      </c>
      <c r="J794" t="s">
        <v>114</v>
      </c>
    </row>
    <row r="795" spans="1:10" x14ac:dyDescent="0.2">
      <c r="A795">
        <v>11401137</v>
      </c>
      <c r="B795" t="s">
        <v>1935</v>
      </c>
      <c r="C795" t="s">
        <v>1972</v>
      </c>
      <c r="D795" t="s">
        <v>61</v>
      </c>
      <c r="E795">
        <v>794</v>
      </c>
      <c r="F795">
        <v>114</v>
      </c>
      <c r="G795" t="s">
        <v>122</v>
      </c>
      <c r="H795" t="s">
        <v>1973</v>
      </c>
      <c r="I795" t="s">
        <v>1974</v>
      </c>
      <c r="J795" t="s">
        <v>122</v>
      </c>
    </row>
    <row r="796" spans="1:10" x14ac:dyDescent="0.2">
      <c r="A796">
        <v>11401140</v>
      </c>
      <c r="B796" t="s">
        <v>1935</v>
      </c>
      <c r="C796" t="s">
        <v>1975</v>
      </c>
      <c r="D796" t="s">
        <v>61</v>
      </c>
      <c r="E796">
        <v>795</v>
      </c>
      <c r="F796">
        <v>114</v>
      </c>
      <c r="G796" t="s">
        <v>126</v>
      </c>
      <c r="H796" t="s">
        <v>1976</v>
      </c>
      <c r="I796" t="s">
        <v>1977</v>
      </c>
      <c r="J796" t="s">
        <v>126</v>
      </c>
    </row>
    <row r="797" spans="1:10" x14ac:dyDescent="0.2">
      <c r="A797">
        <v>11401153</v>
      </c>
      <c r="B797" t="s">
        <v>1935</v>
      </c>
      <c r="C797" t="s">
        <v>1978</v>
      </c>
      <c r="D797" t="s">
        <v>61</v>
      </c>
      <c r="E797">
        <v>796</v>
      </c>
      <c r="F797">
        <v>114</v>
      </c>
      <c r="G797" t="s">
        <v>279</v>
      </c>
      <c r="H797" t="s">
        <v>1979</v>
      </c>
      <c r="I797" t="s">
        <v>1980</v>
      </c>
      <c r="J797" t="s">
        <v>279</v>
      </c>
    </row>
    <row r="798" spans="1:10" x14ac:dyDescent="0.2">
      <c r="A798">
        <v>11401166</v>
      </c>
      <c r="B798" t="s">
        <v>1935</v>
      </c>
      <c r="C798" t="s">
        <v>1981</v>
      </c>
      <c r="D798" t="s">
        <v>61</v>
      </c>
      <c r="E798">
        <v>797</v>
      </c>
      <c r="F798">
        <v>114</v>
      </c>
      <c r="G798" t="s">
        <v>102</v>
      </c>
      <c r="H798" t="s">
        <v>1946</v>
      </c>
      <c r="I798" t="s">
        <v>1947</v>
      </c>
      <c r="J798" t="s">
        <v>102</v>
      </c>
    </row>
    <row r="799" spans="1:10" x14ac:dyDescent="0.2">
      <c r="A799">
        <v>11401179</v>
      </c>
      <c r="B799" t="s">
        <v>1935</v>
      </c>
      <c r="C799" t="s">
        <v>1982</v>
      </c>
      <c r="D799" t="s">
        <v>61</v>
      </c>
      <c r="E799">
        <v>798</v>
      </c>
      <c r="F799">
        <v>114</v>
      </c>
      <c r="G799" t="s">
        <v>349</v>
      </c>
      <c r="H799" t="s">
        <v>1983</v>
      </c>
      <c r="I799" t="s">
        <v>351</v>
      </c>
      <c r="J799" t="s">
        <v>349</v>
      </c>
    </row>
    <row r="800" spans="1:10" x14ac:dyDescent="0.2">
      <c r="A800">
        <v>11401182</v>
      </c>
      <c r="B800" t="s">
        <v>1935</v>
      </c>
      <c r="C800" t="s">
        <v>1984</v>
      </c>
      <c r="D800" t="s">
        <v>61</v>
      </c>
      <c r="E800">
        <v>799</v>
      </c>
      <c r="F800">
        <v>114</v>
      </c>
      <c r="G800" t="s">
        <v>106</v>
      </c>
      <c r="H800" t="s">
        <v>1606</v>
      </c>
      <c r="I800" t="s">
        <v>1607</v>
      </c>
      <c r="J800" t="s">
        <v>106</v>
      </c>
    </row>
    <row r="801" spans="1:10" x14ac:dyDescent="0.2">
      <c r="A801">
        <v>11401209</v>
      </c>
      <c r="B801" t="s">
        <v>1935</v>
      </c>
      <c r="C801" t="s">
        <v>1985</v>
      </c>
      <c r="D801" t="s">
        <v>61</v>
      </c>
      <c r="E801">
        <v>800</v>
      </c>
      <c r="F801">
        <v>114</v>
      </c>
      <c r="G801" t="s">
        <v>1986</v>
      </c>
      <c r="H801" t="s">
        <v>1987</v>
      </c>
      <c r="I801" t="s">
        <v>1988</v>
      </c>
      <c r="J801" t="s">
        <v>1986</v>
      </c>
    </row>
    <row r="802" spans="1:10" x14ac:dyDescent="0.2">
      <c r="A802">
        <v>11401212</v>
      </c>
      <c r="B802" t="s">
        <v>1935</v>
      </c>
      <c r="C802" t="s">
        <v>1989</v>
      </c>
      <c r="D802" t="s">
        <v>61</v>
      </c>
      <c r="E802">
        <v>801</v>
      </c>
      <c r="F802">
        <v>114</v>
      </c>
      <c r="G802" t="s">
        <v>1986</v>
      </c>
      <c r="H802" t="s">
        <v>1987</v>
      </c>
      <c r="I802" t="s">
        <v>1988</v>
      </c>
      <c r="J802" t="s">
        <v>1986</v>
      </c>
    </row>
    <row r="803" spans="1:10" x14ac:dyDescent="0.2">
      <c r="A803">
        <v>11401225</v>
      </c>
      <c r="B803" t="s">
        <v>1935</v>
      </c>
      <c r="C803" t="s">
        <v>1990</v>
      </c>
      <c r="D803" t="s">
        <v>61</v>
      </c>
      <c r="E803">
        <v>802</v>
      </c>
      <c r="F803">
        <v>114</v>
      </c>
      <c r="G803" t="s">
        <v>118</v>
      </c>
      <c r="H803" t="s">
        <v>1991</v>
      </c>
      <c r="I803" t="s">
        <v>1992</v>
      </c>
      <c r="J803" t="s">
        <v>118</v>
      </c>
    </row>
    <row r="804" spans="1:10" x14ac:dyDescent="0.2">
      <c r="A804">
        <v>11401238</v>
      </c>
      <c r="B804" t="s">
        <v>1935</v>
      </c>
      <c r="C804" t="s">
        <v>1993</v>
      </c>
      <c r="D804" t="s">
        <v>61</v>
      </c>
      <c r="E804">
        <v>803</v>
      </c>
      <c r="F804">
        <v>114</v>
      </c>
      <c r="G804" t="s">
        <v>1986</v>
      </c>
      <c r="H804" t="s">
        <v>1987</v>
      </c>
      <c r="I804" t="s">
        <v>1988</v>
      </c>
      <c r="J804" t="s">
        <v>1986</v>
      </c>
    </row>
    <row r="805" spans="1:10" x14ac:dyDescent="0.2">
      <c r="A805">
        <v>11401241</v>
      </c>
      <c r="B805" t="s">
        <v>1935</v>
      </c>
      <c r="C805" t="s">
        <v>1994</v>
      </c>
      <c r="D805" t="s">
        <v>61</v>
      </c>
      <c r="E805">
        <v>804</v>
      </c>
      <c r="F805">
        <v>114</v>
      </c>
      <c r="G805" t="s">
        <v>1986</v>
      </c>
      <c r="H805" t="s">
        <v>1987</v>
      </c>
      <c r="I805" t="s">
        <v>1988</v>
      </c>
      <c r="J805" t="s">
        <v>1986</v>
      </c>
    </row>
    <row r="806" spans="1:10" x14ac:dyDescent="0.2">
      <c r="A806">
        <v>11401443</v>
      </c>
      <c r="B806" t="s">
        <v>1935</v>
      </c>
      <c r="C806" t="s">
        <v>1995</v>
      </c>
      <c r="D806" t="s">
        <v>61</v>
      </c>
      <c r="E806">
        <v>805</v>
      </c>
      <c r="F806">
        <v>114</v>
      </c>
      <c r="G806" t="s">
        <v>299</v>
      </c>
      <c r="H806" t="s">
        <v>1996</v>
      </c>
      <c r="I806" t="s">
        <v>301</v>
      </c>
      <c r="J806" t="s">
        <v>299</v>
      </c>
    </row>
    <row r="807" spans="1:10" x14ac:dyDescent="0.2">
      <c r="A807">
        <v>11401560</v>
      </c>
      <c r="B807" t="s">
        <v>1935</v>
      </c>
      <c r="C807" t="s">
        <v>1997</v>
      </c>
      <c r="D807" t="s">
        <v>61</v>
      </c>
      <c r="E807">
        <v>806</v>
      </c>
      <c r="F807">
        <v>114</v>
      </c>
      <c r="G807" t="s">
        <v>1986</v>
      </c>
      <c r="H807" t="s">
        <v>1987</v>
      </c>
      <c r="I807" t="s">
        <v>1988</v>
      </c>
      <c r="J807" t="s">
        <v>1986</v>
      </c>
    </row>
    <row r="808" spans="1:10" x14ac:dyDescent="0.2">
      <c r="A808">
        <v>11401573</v>
      </c>
      <c r="B808" t="s">
        <v>1935</v>
      </c>
      <c r="C808" t="s">
        <v>1998</v>
      </c>
      <c r="D808" t="s">
        <v>61</v>
      </c>
      <c r="E808">
        <v>807</v>
      </c>
      <c r="F808">
        <v>114</v>
      </c>
      <c r="G808" t="s">
        <v>1986</v>
      </c>
      <c r="H808" t="s">
        <v>1987</v>
      </c>
      <c r="I808" t="s">
        <v>1988</v>
      </c>
      <c r="J808" t="s">
        <v>1986</v>
      </c>
    </row>
    <row r="809" spans="1:10" x14ac:dyDescent="0.2">
      <c r="A809">
        <v>11401603</v>
      </c>
      <c r="B809" t="s">
        <v>1935</v>
      </c>
      <c r="C809" t="s">
        <v>1999</v>
      </c>
      <c r="D809" t="s">
        <v>61</v>
      </c>
      <c r="E809">
        <v>808</v>
      </c>
      <c r="F809">
        <v>114</v>
      </c>
      <c r="G809" t="s">
        <v>1986</v>
      </c>
      <c r="H809" t="s">
        <v>1987</v>
      </c>
      <c r="I809" t="s">
        <v>1988</v>
      </c>
      <c r="J809" t="s">
        <v>1986</v>
      </c>
    </row>
    <row r="810" spans="1:10" x14ac:dyDescent="0.2">
      <c r="A810">
        <v>11401616</v>
      </c>
      <c r="B810" t="s">
        <v>1935</v>
      </c>
      <c r="C810" t="s">
        <v>2000</v>
      </c>
      <c r="D810" t="s">
        <v>61</v>
      </c>
      <c r="E810">
        <v>809</v>
      </c>
      <c r="F810">
        <v>114</v>
      </c>
      <c r="G810" t="s">
        <v>1986</v>
      </c>
      <c r="H810" t="s">
        <v>1987</v>
      </c>
      <c r="I810" t="s">
        <v>1988</v>
      </c>
      <c r="J810" t="s">
        <v>1986</v>
      </c>
    </row>
    <row r="811" spans="1:10" x14ac:dyDescent="0.2">
      <c r="A811">
        <v>11401629</v>
      </c>
      <c r="B811" t="s">
        <v>1935</v>
      </c>
      <c r="C811" t="s">
        <v>2001</v>
      </c>
      <c r="D811" t="s">
        <v>61</v>
      </c>
      <c r="E811">
        <v>810</v>
      </c>
      <c r="F811">
        <v>114</v>
      </c>
      <c r="G811" t="s">
        <v>1986</v>
      </c>
      <c r="H811" t="s">
        <v>1987</v>
      </c>
      <c r="I811" t="s">
        <v>1988</v>
      </c>
      <c r="J811" t="s">
        <v>1986</v>
      </c>
    </row>
    <row r="812" spans="1:10" x14ac:dyDescent="0.2">
      <c r="A812">
        <v>11401632</v>
      </c>
      <c r="B812" t="s">
        <v>1935</v>
      </c>
      <c r="C812" t="s">
        <v>2002</v>
      </c>
      <c r="D812" t="s">
        <v>61</v>
      </c>
      <c r="E812">
        <v>811</v>
      </c>
      <c r="F812">
        <v>114</v>
      </c>
      <c r="G812" t="s">
        <v>1986</v>
      </c>
      <c r="H812" t="s">
        <v>1987</v>
      </c>
      <c r="I812" t="s">
        <v>1988</v>
      </c>
      <c r="J812" t="s">
        <v>1986</v>
      </c>
    </row>
    <row r="813" spans="1:10" x14ac:dyDescent="0.2">
      <c r="A813">
        <v>11401645</v>
      </c>
      <c r="B813" t="s">
        <v>1935</v>
      </c>
      <c r="C813" t="s">
        <v>2003</v>
      </c>
      <c r="D813" t="s">
        <v>61</v>
      </c>
      <c r="E813">
        <v>812</v>
      </c>
      <c r="F813">
        <v>114</v>
      </c>
      <c r="G813" t="s">
        <v>1986</v>
      </c>
      <c r="H813" t="s">
        <v>1987</v>
      </c>
      <c r="I813" t="s">
        <v>1988</v>
      </c>
      <c r="J813" t="s">
        <v>1986</v>
      </c>
    </row>
    <row r="814" spans="1:10" x14ac:dyDescent="0.2">
      <c r="A814">
        <v>11401658</v>
      </c>
      <c r="B814" t="s">
        <v>1935</v>
      </c>
      <c r="C814" t="s">
        <v>2004</v>
      </c>
      <c r="D814" t="s">
        <v>61</v>
      </c>
      <c r="E814">
        <v>813</v>
      </c>
      <c r="F814">
        <v>114</v>
      </c>
      <c r="G814" t="s">
        <v>1986</v>
      </c>
      <c r="H814" t="s">
        <v>1987</v>
      </c>
      <c r="I814" t="s">
        <v>1988</v>
      </c>
      <c r="J814" t="s">
        <v>1986</v>
      </c>
    </row>
    <row r="815" spans="1:10" x14ac:dyDescent="0.2">
      <c r="A815">
        <v>11401661</v>
      </c>
      <c r="B815" t="s">
        <v>1935</v>
      </c>
      <c r="C815" t="s">
        <v>2005</v>
      </c>
      <c r="D815" t="s">
        <v>61</v>
      </c>
      <c r="E815">
        <v>814</v>
      </c>
      <c r="F815">
        <v>114</v>
      </c>
      <c r="G815" t="s">
        <v>1986</v>
      </c>
      <c r="H815" t="s">
        <v>1987</v>
      </c>
      <c r="I815" t="s">
        <v>1988</v>
      </c>
      <c r="J815" t="s">
        <v>1986</v>
      </c>
    </row>
    <row r="816" spans="1:10" x14ac:dyDescent="0.2">
      <c r="A816">
        <v>11401674</v>
      </c>
      <c r="B816" t="s">
        <v>1935</v>
      </c>
      <c r="C816" t="s">
        <v>2006</v>
      </c>
      <c r="D816" t="s">
        <v>61</v>
      </c>
      <c r="E816">
        <v>815</v>
      </c>
      <c r="F816">
        <v>114</v>
      </c>
      <c r="G816" t="s">
        <v>1986</v>
      </c>
      <c r="H816" t="s">
        <v>1987</v>
      </c>
      <c r="I816" t="s">
        <v>1988</v>
      </c>
      <c r="J816" t="s">
        <v>1986</v>
      </c>
    </row>
    <row r="817" spans="1:10" x14ac:dyDescent="0.2">
      <c r="A817">
        <v>11401687</v>
      </c>
      <c r="B817" t="s">
        <v>1935</v>
      </c>
      <c r="C817" t="s">
        <v>2007</v>
      </c>
      <c r="D817" t="s">
        <v>61</v>
      </c>
      <c r="E817">
        <v>816</v>
      </c>
      <c r="F817">
        <v>114</v>
      </c>
      <c r="G817" t="s">
        <v>1986</v>
      </c>
      <c r="H817" t="s">
        <v>1987</v>
      </c>
      <c r="I817" t="s">
        <v>1988</v>
      </c>
      <c r="J817" t="s">
        <v>1986</v>
      </c>
    </row>
    <row r="818" spans="1:10" x14ac:dyDescent="0.2">
      <c r="A818">
        <v>11401690</v>
      </c>
      <c r="B818" t="s">
        <v>1935</v>
      </c>
      <c r="C818" t="s">
        <v>2008</v>
      </c>
      <c r="D818" t="s">
        <v>61</v>
      </c>
      <c r="E818">
        <v>817</v>
      </c>
      <c r="F818">
        <v>114</v>
      </c>
      <c r="G818" t="s">
        <v>1986</v>
      </c>
      <c r="H818" t="s">
        <v>1987</v>
      </c>
      <c r="I818" t="s">
        <v>1988</v>
      </c>
      <c r="J818" t="s">
        <v>1986</v>
      </c>
    </row>
    <row r="819" spans="1:10" x14ac:dyDescent="0.2">
      <c r="A819">
        <v>11401720</v>
      </c>
      <c r="B819" t="s">
        <v>1935</v>
      </c>
      <c r="C819" t="s">
        <v>2009</v>
      </c>
      <c r="D819" t="s">
        <v>61</v>
      </c>
      <c r="E819">
        <v>818</v>
      </c>
      <c r="F819">
        <v>114</v>
      </c>
      <c r="G819" t="s">
        <v>74</v>
      </c>
      <c r="H819" t="s">
        <v>2010</v>
      </c>
      <c r="I819" t="s">
        <v>2011</v>
      </c>
      <c r="J819" t="s">
        <v>74</v>
      </c>
    </row>
    <row r="820" spans="1:10" x14ac:dyDescent="0.2">
      <c r="A820">
        <v>11401746</v>
      </c>
      <c r="B820" t="s">
        <v>1935</v>
      </c>
      <c r="C820" t="s">
        <v>2012</v>
      </c>
      <c r="D820" t="s">
        <v>61</v>
      </c>
      <c r="E820">
        <v>819</v>
      </c>
      <c r="F820">
        <v>114</v>
      </c>
      <c r="G820" t="s">
        <v>106</v>
      </c>
      <c r="H820" t="s">
        <v>1606</v>
      </c>
      <c r="I820" t="s">
        <v>1607</v>
      </c>
      <c r="J820" t="s">
        <v>106</v>
      </c>
    </row>
    <row r="821" spans="1:10" x14ac:dyDescent="0.2">
      <c r="A821">
        <v>11401775</v>
      </c>
      <c r="B821" t="s">
        <v>1935</v>
      </c>
      <c r="C821" t="s">
        <v>2013</v>
      </c>
      <c r="D821" t="s">
        <v>61</v>
      </c>
      <c r="E821">
        <v>820</v>
      </c>
      <c r="F821">
        <v>114</v>
      </c>
      <c r="G821" t="s">
        <v>74</v>
      </c>
      <c r="H821" t="s">
        <v>2014</v>
      </c>
      <c r="I821" t="s">
        <v>2015</v>
      </c>
      <c r="J821" t="s">
        <v>74</v>
      </c>
    </row>
    <row r="822" spans="1:10" x14ac:dyDescent="0.2">
      <c r="A822">
        <v>11401788</v>
      </c>
      <c r="B822" t="s">
        <v>1935</v>
      </c>
      <c r="C822" t="s">
        <v>2016</v>
      </c>
      <c r="D822" t="s">
        <v>61</v>
      </c>
      <c r="E822">
        <v>821</v>
      </c>
      <c r="F822">
        <v>114</v>
      </c>
      <c r="G822" t="s">
        <v>110</v>
      </c>
      <c r="H822" t="s">
        <v>2017</v>
      </c>
      <c r="I822" t="s">
        <v>2018</v>
      </c>
      <c r="J822" t="s">
        <v>110</v>
      </c>
    </row>
    <row r="823" spans="1:10" x14ac:dyDescent="0.2">
      <c r="A823">
        <v>11401850</v>
      </c>
      <c r="B823" t="s">
        <v>1935</v>
      </c>
      <c r="C823" t="s">
        <v>2019</v>
      </c>
      <c r="D823" t="s">
        <v>61</v>
      </c>
      <c r="E823">
        <v>822</v>
      </c>
      <c r="F823">
        <v>114</v>
      </c>
      <c r="G823" t="s">
        <v>130</v>
      </c>
      <c r="H823" t="s">
        <v>2020</v>
      </c>
      <c r="I823" t="s">
        <v>2021</v>
      </c>
      <c r="J823" t="s">
        <v>130</v>
      </c>
    </row>
    <row r="824" spans="1:10" x14ac:dyDescent="0.2">
      <c r="A824">
        <v>11401889</v>
      </c>
      <c r="B824" t="s">
        <v>1935</v>
      </c>
      <c r="C824" t="s">
        <v>2022</v>
      </c>
      <c r="D824" t="s">
        <v>61</v>
      </c>
      <c r="E824">
        <v>823</v>
      </c>
      <c r="F824">
        <v>114</v>
      </c>
      <c r="G824" t="s">
        <v>163</v>
      </c>
      <c r="H824" t="s">
        <v>2023</v>
      </c>
      <c r="I824" t="s">
        <v>2024</v>
      </c>
      <c r="J824" t="s">
        <v>163</v>
      </c>
    </row>
    <row r="825" spans="1:10" x14ac:dyDescent="0.2">
      <c r="A825">
        <v>11401892</v>
      </c>
      <c r="B825" t="s">
        <v>1935</v>
      </c>
      <c r="C825" t="s">
        <v>2025</v>
      </c>
      <c r="D825" t="s">
        <v>61</v>
      </c>
      <c r="E825">
        <v>824</v>
      </c>
      <c r="F825">
        <v>114</v>
      </c>
      <c r="G825" t="s">
        <v>1986</v>
      </c>
      <c r="H825" t="s">
        <v>1987</v>
      </c>
      <c r="I825" t="s">
        <v>1988</v>
      </c>
      <c r="J825" t="s">
        <v>2026</v>
      </c>
    </row>
    <row r="826" spans="1:10" x14ac:dyDescent="0.2">
      <c r="A826">
        <v>11401906</v>
      </c>
      <c r="B826" t="s">
        <v>1935</v>
      </c>
      <c r="C826" t="s">
        <v>2027</v>
      </c>
      <c r="D826" t="s">
        <v>61</v>
      </c>
      <c r="E826">
        <v>825</v>
      </c>
      <c r="F826">
        <v>114</v>
      </c>
      <c r="G826" t="s">
        <v>1986</v>
      </c>
      <c r="H826" t="s">
        <v>1987</v>
      </c>
      <c r="I826" t="s">
        <v>1988</v>
      </c>
      <c r="J826" t="s">
        <v>1986</v>
      </c>
    </row>
    <row r="827" spans="1:10" x14ac:dyDescent="0.2">
      <c r="A827">
        <v>11401964</v>
      </c>
      <c r="B827" t="s">
        <v>1935</v>
      </c>
      <c r="C827" t="s">
        <v>2028</v>
      </c>
      <c r="D827" t="s">
        <v>61</v>
      </c>
      <c r="E827">
        <v>826</v>
      </c>
      <c r="F827">
        <v>114</v>
      </c>
      <c r="G827" t="s">
        <v>1986</v>
      </c>
      <c r="H827" t="s">
        <v>1987</v>
      </c>
      <c r="I827" t="s">
        <v>1988</v>
      </c>
      <c r="J827" t="s">
        <v>1986</v>
      </c>
    </row>
    <row r="828" spans="1:10" x14ac:dyDescent="0.2">
      <c r="A828">
        <v>11401977</v>
      </c>
      <c r="B828" t="s">
        <v>1935</v>
      </c>
      <c r="C828" t="s">
        <v>2029</v>
      </c>
      <c r="D828" t="s">
        <v>61</v>
      </c>
      <c r="E828">
        <v>827</v>
      </c>
      <c r="F828">
        <v>114</v>
      </c>
      <c r="G828" t="s">
        <v>62</v>
      </c>
      <c r="H828" t="s">
        <v>2030</v>
      </c>
      <c r="I828" t="s">
        <v>2031</v>
      </c>
      <c r="J828" t="s">
        <v>62</v>
      </c>
    </row>
    <row r="829" spans="1:10" x14ac:dyDescent="0.2">
      <c r="A829">
        <v>11401980</v>
      </c>
      <c r="B829" t="s">
        <v>1935</v>
      </c>
      <c r="C829" t="s">
        <v>2032</v>
      </c>
      <c r="D829" t="s">
        <v>61</v>
      </c>
      <c r="E829">
        <v>828</v>
      </c>
      <c r="F829">
        <v>114</v>
      </c>
      <c r="G829" t="s">
        <v>1986</v>
      </c>
      <c r="H829" t="s">
        <v>1987</v>
      </c>
      <c r="I829" t="s">
        <v>1988</v>
      </c>
      <c r="J829" t="s">
        <v>1986</v>
      </c>
    </row>
    <row r="830" spans="1:10" x14ac:dyDescent="0.2">
      <c r="A830">
        <v>11401993</v>
      </c>
      <c r="B830" t="s">
        <v>1935</v>
      </c>
      <c r="C830" t="s">
        <v>2033</v>
      </c>
      <c r="D830" t="s">
        <v>61</v>
      </c>
      <c r="E830">
        <v>829</v>
      </c>
      <c r="F830">
        <v>114</v>
      </c>
      <c r="G830" t="s">
        <v>318</v>
      </c>
      <c r="H830" t="s">
        <v>2034</v>
      </c>
      <c r="I830" t="s">
        <v>320</v>
      </c>
      <c r="J830" t="s">
        <v>318</v>
      </c>
    </row>
    <row r="831" spans="1:10" x14ac:dyDescent="0.2">
      <c r="A831">
        <v>11402004</v>
      </c>
      <c r="B831" t="s">
        <v>1935</v>
      </c>
      <c r="C831" t="s">
        <v>2035</v>
      </c>
      <c r="D831" t="s">
        <v>61</v>
      </c>
      <c r="E831">
        <v>830</v>
      </c>
      <c r="F831">
        <v>114</v>
      </c>
      <c r="G831" t="s">
        <v>102</v>
      </c>
      <c r="H831" t="s">
        <v>2036</v>
      </c>
      <c r="I831" t="s">
        <v>442</v>
      </c>
      <c r="J831" t="s">
        <v>102</v>
      </c>
    </row>
    <row r="832" spans="1:10" x14ac:dyDescent="0.2">
      <c r="A832">
        <v>11402017</v>
      </c>
      <c r="B832" t="s">
        <v>1935</v>
      </c>
      <c r="C832" t="s">
        <v>2035</v>
      </c>
      <c r="D832" t="s">
        <v>61</v>
      </c>
      <c r="E832">
        <v>831</v>
      </c>
      <c r="F832">
        <v>114</v>
      </c>
      <c r="G832" t="s">
        <v>102</v>
      </c>
      <c r="H832" t="s">
        <v>2037</v>
      </c>
      <c r="I832" t="s">
        <v>1604</v>
      </c>
      <c r="J832" t="s">
        <v>102</v>
      </c>
    </row>
    <row r="833" spans="1:10" x14ac:dyDescent="0.2">
      <c r="A833">
        <v>11402020</v>
      </c>
      <c r="B833" t="s">
        <v>1935</v>
      </c>
      <c r="C833" t="s">
        <v>2038</v>
      </c>
      <c r="D833" t="s">
        <v>61</v>
      </c>
      <c r="E833">
        <v>832</v>
      </c>
      <c r="F833">
        <v>114</v>
      </c>
      <c r="G833" t="s">
        <v>90</v>
      </c>
      <c r="H833" t="s">
        <v>2039</v>
      </c>
      <c r="I833" t="s">
        <v>2040</v>
      </c>
      <c r="J833" t="s">
        <v>90</v>
      </c>
    </row>
    <row r="834" spans="1:10" x14ac:dyDescent="0.2">
      <c r="A834">
        <v>11402059</v>
      </c>
      <c r="B834" t="s">
        <v>1935</v>
      </c>
      <c r="C834" t="s">
        <v>2041</v>
      </c>
      <c r="D834" t="s">
        <v>61</v>
      </c>
      <c r="E834">
        <v>833</v>
      </c>
      <c r="F834">
        <v>114</v>
      </c>
      <c r="G834" t="s">
        <v>102</v>
      </c>
      <c r="H834" t="s">
        <v>1946</v>
      </c>
      <c r="I834" t="s">
        <v>1947</v>
      </c>
      <c r="J834" t="s">
        <v>102</v>
      </c>
    </row>
    <row r="835" spans="1:10" x14ac:dyDescent="0.2">
      <c r="A835">
        <v>11402062</v>
      </c>
      <c r="B835" t="s">
        <v>1935</v>
      </c>
      <c r="C835" t="s">
        <v>2042</v>
      </c>
      <c r="D835" t="s">
        <v>61</v>
      </c>
      <c r="E835">
        <v>834</v>
      </c>
      <c r="F835">
        <v>114</v>
      </c>
      <c r="G835" t="s">
        <v>62</v>
      </c>
      <c r="H835" t="s">
        <v>2043</v>
      </c>
      <c r="I835" t="s">
        <v>2044</v>
      </c>
      <c r="J835" t="s">
        <v>62</v>
      </c>
    </row>
    <row r="836" spans="1:10" x14ac:dyDescent="0.2">
      <c r="A836">
        <v>11402075</v>
      </c>
      <c r="B836" t="s">
        <v>1935</v>
      </c>
      <c r="C836" t="s">
        <v>2045</v>
      </c>
      <c r="D836" t="s">
        <v>61</v>
      </c>
      <c r="E836">
        <v>835</v>
      </c>
      <c r="F836">
        <v>114</v>
      </c>
      <c r="G836" t="s">
        <v>455</v>
      </c>
      <c r="H836" t="s">
        <v>2046</v>
      </c>
      <c r="I836" t="s">
        <v>457</v>
      </c>
      <c r="J836" t="s">
        <v>455</v>
      </c>
    </row>
    <row r="837" spans="1:10" x14ac:dyDescent="0.2">
      <c r="A837">
        <v>11402088</v>
      </c>
      <c r="B837" t="s">
        <v>1935</v>
      </c>
      <c r="C837" t="s">
        <v>2047</v>
      </c>
      <c r="D837" t="s">
        <v>61</v>
      </c>
      <c r="E837">
        <v>836</v>
      </c>
      <c r="F837">
        <v>114</v>
      </c>
      <c r="G837" t="s">
        <v>619</v>
      </c>
      <c r="H837" t="s">
        <v>2048</v>
      </c>
      <c r="I837" t="s">
        <v>621</v>
      </c>
      <c r="J837" t="s">
        <v>619</v>
      </c>
    </row>
    <row r="838" spans="1:10" x14ac:dyDescent="0.2">
      <c r="A838">
        <v>11402091</v>
      </c>
      <c r="B838" t="s">
        <v>1935</v>
      </c>
      <c r="C838" t="s">
        <v>2049</v>
      </c>
      <c r="D838" t="s">
        <v>61</v>
      </c>
      <c r="E838">
        <v>837</v>
      </c>
      <c r="F838">
        <v>114</v>
      </c>
      <c r="G838" t="s">
        <v>631</v>
      </c>
      <c r="H838" t="s">
        <v>947</v>
      </c>
      <c r="I838" t="s">
        <v>633</v>
      </c>
      <c r="J838" t="s">
        <v>631</v>
      </c>
    </row>
    <row r="839" spans="1:10" x14ac:dyDescent="0.2">
      <c r="A839">
        <v>11402105</v>
      </c>
      <c r="B839" t="s">
        <v>1935</v>
      </c>
      <c r="C839" t="s">
        <v>2050</v>
      </c>
      <c r="D839" t="s">
        <v>61</v>
      </c>
      <c r="E839">
        <v>838</v>
      </c>
      <c r="F839">
        <v>114</v>
      </c>
      <c r="G839" t="s">
        <v>62</v>
      </c>
      <c r="H839" t="s">
        <v>2051</v>
      </c>
      <c r="I839" t="s">
        <v>2052</v>
      </c>
      <c r="J839" t="s">
        <v>62</v>
      </c>
    </row>
    <row r="840" spans="1:10" x14ac:dyDescent="0.2">
      <c r="A840">
        <v>11402118</v>
      </c>
      <c r="B840" t="s">
        <v>1935</v>
      </c>
      <c r="C840" t="s">
        <v>2053</v>
      </c>
      <c r="D840" t="s">
        <v>61</v>
      </c>
      <c r="E840">
        <v>839</v>
      </c>
      <c r="F840">
        <v>114</v>
      </c>
      <c r="G840" t="s">
        <v>382</v>
      </c>
      <c r="H840" t="s">
        <v>2054</v>
      </c>
      <c r="I840" t="s">
        <v>2055</v>
      </c>
      <c r="J840" t="s">
        <v>382</v>
      </c>
    </row>
    <row r="841" spans="1:10" x14ac:dyDescent="0.2">
      <c r="A841">
        <v>11402121</v>
      </c>
      <c r="B841" t="s">
        <v>1935</v>
      </c>
      <c r="C841" t="s">
        <v>2035</v>
      </c>
      <c r="D841" t="s">
        <v>61</v>
      </c>
      <c r="E841">
        <v>840</v>
      </c>
      <c r="F841">
        <v>114</v>
      </c>
      <c r="G841" t="s">
        <v>102</v>
      </c>
      <c r="H841" t="s">
        <v>2056</v>
      </c>
      <c r="I841" t="s">
        <v>1604</v>
      </c>
      <c r="J841" t="s">
        <v>102</v>
      </c>
    </row>
    <row r="842" spans="1:10" x14ac:dyDescent="0.2">
      <c r="A842">
        <v>11402134</v>
      </c>
      <c r="B842" t="s">
        <v>1935</v>
      </c>
      <c r="C842" t="s">
        <v>2057</v>
      </c>
      <c r="D842" t="s">
        <v>61</v>
      </c>
      <c r="E842">
        <v>841</v>
      </c>
      <c r="F842">
        <v>114</v>
      </c>
      <c r="G842" t="s">
        <v>1986</v>
      </c>
      <c r="H842" t="s">
        <v>1987</v>
      </c>
      <c r="I842" t="s">
        <v>1988</v>
      </c>
      <c r="J842" t="s">
        <v>1986</v>
      </c>
    </row>
    <row r="843" spans="1:10" x14ac:dyDescent="0.2">
      <c r="A843">
        <v>11420008</v>
      </c>
      <c r="B843" t="s">
        <v>1935</v>
      </c>
      <c r="C843" t="s">
        <v>2035</v>
      </c>
      <c r="D843" t="s">
        <v>61</v>
      </c>
      <c r="E843">
        <v>842</v>
      </c>
      <c r="F843">
        <v>114</v>
      </c>
      <c r="G843" t="s">
        <v>102</v>
      </c>
      <c r="H843" t="s">
        <v>2056</v>
      </c>
      <c r="I843" t="s">
        <v>1604</v>
      </c>
      <c r="J843" t="s">
        <v>102</v>
      </c>
    </row>
    <row r="844" spans="1:10" x14ac:dyDescent="0.2">
      <c r="A844">
        <v>11600006</v>
      </c>
      <c r="B844" t="s">
        <v>2058</v>
      </c>
      <c r="C844" t="s">
        <v>60</v>
      </c>
      <c r="D844" t="s">
        <v>61</v>
      </c>
      <c r="E844">
        <v>843</v>
      </c>
      <c r="F844">
        <v>116</v>
      </c>
      <c r="G844" t="s">
        <v>62</v>
      </c>
      <c r="H844" t="s">
        <v>2059</v>
      </c>
      <c r="I844" t="s">
        <v>2060</v>
      </c>
      <c r="J844" t="s">
        <v>62</v>
      </c>
    </row>
    <row r="845" spans="1:10" x14ac:dyDescent="0.2">
      <c r="A845">
        <v>11602202</v>
      </c>
      <c r="B845" t="s">
        <v>2058</v>
      </c>
      <c r="C845" t="s">
        <v>2061</v>
      </c>
      <c r="D845" t="s">
        <v>61</v>
      </c>
      <c r="E845">
        <v>844</v>
      </c>
      <c r="F845">
        <v>116</v>
      </c>
      <c r="G845" t="s">
        <v>82</v>
      </c>
      <c r="H845" t="s">
        <v>2062</v>
      </c>
      <c r="I845" t="s">
        <v>2063</v>
      </c>
      <c r="J845" t="s">
        <v>82</v>
      </c>
    </row>
    <row r="846" spans="1:10" x14ac:dyDescent="0.2">
      <c r="A846">
        <v>11602215</v>
      </c>
      <c r="B846" t="s">
        <v>2058</v>
      </c>
      <c r="C846" t="s">
        <v>2064</v>
      </c>
      <c r="D846" t="s">
        <v>61</v>
      </c>
      <c r="E846">
        <v>845</v>
      </c>
      <c r="F846">
        <v>116</v>
      </c>
      <c r="G846" t="s">
        <v>82</v>
      </c>
      <c r="H846" t="s">
        <v>2062</v>
      </c>
      <c r="I846" t="s">
        <v>2063</v>
      </c>
      <c r="J846" t="s">
        <v>82</v>
      </c>
    </row>
    <row r="847" spans="1:10" x14ac:dyDescent="0.2">
      <c r="A847">
        <v>11602228</v>
      </c>
      <c r="B847" t="s">
        <v>2058</v>
      </c>
      <c r="C847" t="s">
        <v>2065</v>
      </c>
      <c r="D847" t="s">
        <v>61</v>
      </c>
      <c r="E847">
        <v>846</v>
      </c>
      <c r="F847">
        <v>116</v>
      </c>
      <c r="G847" t="s">
        <v>82</v>
      </c>
      <c r="H847" t="s">
        <v>2062</v>
      </c>
      <c r="I847" t="s">
        <v>2063</v>
      </c>
      <c r="J847" t="s">
        <v>82</v>
      </c>
    </row>
    <row r="848" spans="1:10" x14ac:dyDescent="0.2">
      <c r="A848">
        <v>11602231</v>
      </c>
      <c r="B848" t="s">
        <v>2058</v>
      </c>
      <c r="C848" t="s">
        <v>2066</v>
      </c>
      <c r="D848" t="s">
        <v>61</v>
      </c>
      <c r="E848">
        <v>847</v>
      </c>
      <c r="F848">
        <v>116</v>
      </c>
      <c r="G848" t="s">
        <v>82</v>
      </c>
      <c r="H848" t="s">
        <v>2062</v>
      </c>
      <c r="I848" t="s">
        <v>2063</v>
      </c>
      <c r="J848" t="s">
        <v>82</v>
      </c>
    </row>
    <row r="849" spans="1:10" x14ac:dyDescent="0.2">
      <c r="A849">
        <v>11602244</v>
      </c>
      <c r="B849" t="s">
        <v>2058</v>
      </c>
      <c r="C849" t="s">
        <v>2067</v>
      </c>
      <c r="D849" t="s">
        <v>61</v>
      </c>
      <c r="E849">
        <v>848</v>
      </c>
      <c r="F849">
        <v>116</v>
      </c>
      <c r="G849" t="s">
        <v>82</v>
      </c>
      <c r="H849" t="s">
        <v>2062</v>
      </c>
      <c r="I849" t="s">
        <v>2063</v>
      </c>
      <c r="J849" t="s">
        <v>82</v>
      </c>
    </row>
    <row r="850" spans="1:10" x14ac:dyDescent="0.2">
      <c r="A850">
        <v>12200005</v>
      </c>
      <c r="B850" t="s">
        <v>2068</v>
      </c>
      <c r="C850" t="s">
        <v>2069</v>
      </c>
      <c r="D850" t="s">
        <v>61</v>
      </c>
      <c r="E850">
        <v>849</v>
      </c>
      <c r="F850">
        <v>122</v>
      </c>
      <c r="G850" t="s">
        <v>86</v>
      </c>
      <c r="H850" t="s">
        <v>2070</v>
      </c>
      <c r="I850" t="s">
        <v>2071</v>
      </c>
      <c r="J850" t="s">
        <v>86</v>
      </c>
    </row>
    <row r="851" spans="1:10" x14ac:dyDescent="0.2">
      <c r="A851">
        <v>12400001</v>
      </c>
      <c r="B851" t="s">
        <v>2072</v>
      </c>
      <c r="C851" t="s">
        <v>60</v>
      </c>
      <c r="D851" t="s">
        <v>2073</v>
      </c>
      <c r="E851">
        <v>850</v>
      </c>
      <c r="F851">
        <v>124</v>
      </c>
      <c r="G851" t="s">
        <v>62</v>
      </c>
      <c r="H851" t="s">
        <v>2074</v>
      </c>
      <c r="I851" t="s">
        <v>71</v>
      </c>
      <c r="J851" t="s">
        <v>62</v>
      </c>
    </row>
    <row r="852" spans="1:10" x14ac:dyDescent="0.2">
      <c r="A852">
        <v>12400027</v>
      </c>
      <c r="B852" t="s">
        <v>2072</v>
      </c>
      <c r="C852" t="s">
        <v>2075</v>
      </c>
      <c r="D852" t="s">
        <v>2073</v>
      </c>
      <c r="E852">
        <v>851</v>
      </c>
      <c r="F852">
        <v>124</v>
      </c>
      <c r="G852" t="s">
        <v>62</v>
      </c>
      <c r="H852" t="s">
        <v>2076</v>
      </c>
      <c r="I852" t="s">
        <v>1641</v>
      </c>
      <c r="J852" t="s">
        <v>62</v>
      </c>
    </row>
    <row r="853" spans="1:10" x14ac:dyDescent="0.2">
      <c r="A853">
        <v>12400030</v>
      </c>
      <c r="B853" t="s">
        <v>2072</v>
      </c>
      <c r="C853" t="s">
        <v>2077</v>
      </c>
      <c r="D853" t="s">
        <v>2073</v>
      </c>
      <c r="E853">
        <v>852</v>
      </c>
      <c r="F853">
        <v>124</v>
      </c>
      <c r="G853" t="s">
        <v>62</v>
      </c>
      <c r="H853" t="s">
        <v>2074</v>
      </c>
      <c r="I853" t="s">
        <v>71</v>
      </c>
      <c r="J853" t="s">
        <v>62</v>
      </c>
    </row>
    <row r="854" spans="1:10" x14ac:dyDescent="0.2">
      <c r="A854">
        <v>12400043</v>
      </c>
      <c r="B854" t="s">
        <v>2072</v>
      </c>
      <c r="C854" t="s">
        <v>2078</v>
      </c>
      <c r="D854" t="s">
        <v>2073</v>
      </c>
      <c r="E854">
        <v>853</v>
      </c>
      <c r="F854">
        <v>124</v>
      </c>
      <c r="G854" t="s">
        <v>62</v>
      </c>
      <c r="H854" t="s">
        <v>2079</v>
      </c>
      <c r="I854" t="s">
        <v>71</v>
      </c>
      <c r="J854" t="s">
        <v>62</v>
      </c>
    </row>
    <row r="855" spans="1:10" x14ac:dyDescent="0.2">
      <c r="A855">
        <v>12400056</v>
      </c>
      <c r="B855" t="s">
        <v>2072</v>
      </c>
      <c r="C855" t="s">
        <v>2080</v>
      </c>
      <c r="D855" t="s">
        <v>2073</v>
      </c>
      <c r="E855">
        <v>854</v>
      </c>
      <c r="F855">
        <v>124</v>
      </c>
      <c r="G855" t="s">
        <v>62</v>
      </c>
      <c r="H855" t="s">
        <v>2074</v>
      </c>
      <c r="I855" t="s">
        <v>71</v>
      </c>
      <c r="J855" t="s">
        <v>62</v>
      </c>
    </row>
    <row r="856" spans="1:10" x14ac:dyDescent="0.2">
      <c r="A856">
        <v>12400069</v>
      </c>
      <c r="B856" t="s">
        <v>2072</v>
      </c>
      <c r="C856" t="s">
        <v>2081</v>
      </c>
      <c r="D856" t="s">
        <v>2073</v>
      </c>
      <c r="E856">
        <v>855</v>
      </c>
      <c r="F856">
        <v>124</v>
      </c>
      <c r="G856" t="s">
        <v>62</v>
      </c>
      <c r="H856" t="s">
        <v>2082</v>
      </c>
      <c r="I856" t="s">
        <v>2083</v>
      </c>
      <c r="J856" t="s">
        <v>62</v>
      </c>
    </row>
    <row r="857" spans="1:10" x14ac:dyDescent="0.2">
      <c r="A857">
        <v>12400072</v>
      </c>
      <c r="B857" t="s">
        <v>2072</v>
      </c>
      <c r="C857" t="s">
        <v>2084</v>
      </c>
      <c r="D857" t="s">
        <v>2073</v>
      </c>
      <c r="E857">
        <v>856</v>
      </c>
      <c r="F857">
        <v>124</v>
      </c>
      <c r="G857" t="s">
        <v>122</v>
      </c>
      <c r="H857" t="s">
        <v>2085</v>
      </c>
      <c r="I857" t="s">
        <v>2086</v>
      </c>
      <c r="J857" t="s">
        <v>122</v>
      </c>
    </row>
    <row r="858" spans="1:10" x14ac:dyDescent="0.2">
      <c r="A858">
        <v>12401011</v>
      </c>
      <c r="B858" t="s">
        <v>2072</v>
      </c>
      <c r="C858" t="s">
        <v>2087</v>
      </c>
      <c r="D858" t="s">
        <v>2073</v>
      </c>
      <c r="E858">
        <v>857</v>
      </c>
      <c r="F858">
        <v>124</v>
      </c>
      <c r="G858" t="s">
        <v>62</v>
      </c>
      <c r="H858" t="s">
        <v>2082</v>
      </c>
      <c r="I858" t="s">
        <v>2083</v>
      </c>
      <c r="J858" t="s">
        <v>62</v>
      </c>
    </row>
    <row r="859" spans="1:10" x14ac:dyDescent="0.2">
      <c r="A859">
        <v>12401024</v>
      </c>
      <c r="B859" t="s">
        <v>2072</v>
      </c>
      <c r="C859" t="s">
        <v>749</v>
      </c>
      <c r="D859" t="s">
        <v>2073</v>
      </c>
      <c r="E859">
        <v>858</v>
      </c>
      <c r="F859">
        <v>124</v>
      </c>
      <c r="G859" t="s">
        <v>62</v>
      </c>
      <c r="H859" t="s">
        <v>1793</v>
      </c>
      <c r="I859" t="s">
        <v>71</v>
      </c>
      <c r="J859" t="s">
        <v>62</v>
      </c>
    </row>
    <row r="860" spans="1:10" x14ac:dyDescent="0.2">
      <c r="A860">
        <v>12401037</v>
      </c>
      <c r="B860" t="s">
        <v>2072</v>
      </c>
      <c r="C860" t="s">
        <v>747</v>
      </c>
      <c r="D860" t="s">
        <v>2073</v>
      </c>
      <c r="E860">
        <v>859</v>
      </c>
      <c r="F860">
        <v>124</v>
      </c>
      <c r="G860" t="s">
        <v>62</v>
      </c>
      <c r="H860" t="s">
        <v>2079</v>
      </c>
      <c r="I860" t="s">
        <v>2088</v>
      </c>
      <c r="J860" t="s">
        <v>62</v>
      </c>
    </row>
    <row r="861" spans="1:10" x14ac:dyDescent="0.2">
      <c r="A861">
        <v>12401040</v>
      </c>
      <c r="B861" t="s">
        <v>2072</v>
      </c>
      <c r="C861" t="s">
        <v>750</v>
      </c>
      <c r="D861" t="s">
        <v>2073</v>
      </c>
      <c r="E861">
        <v>860</v>
      </c>
      <c r="F861">
        <v>124</v>
      </c>
      <c r="G861" t="s">
        <v>62</v>
      </c>
      <c r="H861" t="s">
        <v>2089</v>
      </c>
      <c r="I861" t="s">
        <v>71</v>
      </c>
      <c r="J861" t="s">
        <v>62</v>
      </c>
    </row>
    <row r="862" spans="1:10" x14ac:dyDescent="0.2">
      <c r="A862">
        <v>12401053</v>
      </c>
      <c r="B862" t="s">
        <v>2072</v>
      </c>
      <c r="C862" t="s">
        <v>754</v>
      </c>
      <c r="D862" t="s">
        <v>2073</v>
      </c>
      <c r="E862">
        <v>861</v>
      </c>
      <c r="F862">
        <v>124</v>
      </c>
      <c r="G862" t="s">
        <v>62</v>
      </c>
      <c r="H862" t="s">
        <v>210</v>
      </c>
      <c r="I862" t="s">
        <v>71</v>
      </c>
      <c r="J862" t="s">
        <v>62</v>
      </c>
    </row>
    <row r="863" spans="1:10" x14ac:dyDescent="0.2">
      <c r="A863">
        <v>12401066</v>
      </c>
      <c r="B863" t="s">
        <v>2072</v>
      </c>
      <c r="C863" t="s">
        <v>2090</v>
      </c>
      <c r="D863" t="s">
        <v>2073</v>
      </c>
      <c r="E863">
        <v>862</v>
      </c>
      <c r="F863">
        <v>124</v>
      </c>
      <c r="G863" t="s">
        <v>62</v>
      </c>
      <c r="H863" t="s">
        <v>2091</v>
      </c>
      <c r="I863" t="s">
        <v>71</v>
      </c>
      <c r="J863" t="s">
        <v>62</v>
      </c>
    </row>
    <row r="864" spans="1:10" x14ac:dyDescent="0.2">
      <c r="A864">
        <v>12401079</v>
      </c>
      <c r="B864" t="s">
        <v>2072</v>
      </c>
      <c r="C864" t="s">
        <v>2092</v>
      </c>
      <c r="D864" t="s">
        <v>2073</v>
      </c>
      <c r="E864">
        <v>863</v>
      </c>
      <c r="F864">
        <v>124</v>
      </c>
      <c r="G864" t="s">
        <v>2093</v>
      </c>
      <c r="H864" t="s">
        <v>2094</v>
      </c>
      <c r="I864" t="s">
        <v>2095</v>
      </c>
      <c r="J864" t="s">
        <v>2093</v>
      </c>
    </row>
    <row r="865" spans="1:10" x14ac:dyDescent="0.2">
      <c r="A865">
        <v>12401082</v>
      </c>
      <c r="B865" t="s">
        <v>2072</v>
      </c>
      <c r="C865" t="s">
        <v>757</v>
      </c>
      <c r="D865" t="s">
        <v>2073</v>
      </c>
      <c r="E865">
        <v>864</v>
      </c>
      <c r="F865">
        <v>124</v>
      </c>
      <c r="G865" t="s">
        <v>62</v>
      </c>
      <c r="H865" t="s">
        <v>2096</v>
      </c>
      <c r="I865" t="s">
        <v>2097</v>
      </c>
      <c r="J865" t="s">
        <v>62</v>
      </c>
    </row>
    <row r="866" spans="1:10" x14ac:dyDescent="0.2">
      <c r="A866">
        <v>12401095</v>
      </c>
      <c r="B866" t="s">
        <v>2072</v>
      </c>
      <c r="C866" t="s">
        <v>2098</v>
      </c>
      <c r="D866" t="s">
        <v>2073</v>
      </c>
      <c r="E866">
        <v>865</v>
      </c>
      <c r="F866">
        <v>124</v>
      </c>
      <c r="G866" t="s">
        <v>62</v>
      </c>
      <c r="H866" t="s">
        <v>2099</v>
      </c>
      <c r="I866" t="s">
        <v>2100</v>
      </c>
      <c r="J866" t="s">
        <v>62</v>
      </c>
    </row>
    <row r="867" spans="1:10" x14ac:dyDescent="0.2">
      <c r="A867">
        <v>12401109</v>
      </c>
      <c r="B867" t="s">
        <v>2072</v>
      </c>
      <c r="C867" t="s">
        <v>799</v>
      </c>
      <c r="D867" t="s">
        <v>2073</v>
      </c>
      <c r="E867">
        <v>866</v>
      </c>
      <c r="F867">
        <v>124</v>
      </c>
      <c r="G867" t="s">
        <v>62</v>
      </c>
      <c r="H867" t="s">
        <v>2101</v>
      </c>
      <c r="I867" t="s">
        <v>2102</v>
      </c>
      <c r="J867" t="s">
        <v>62</v>
      </c>
    </row>
    <row r="868" spans="1:10" x14ac:dyDescent="0.2">
      <c r="A868">
        <v>12401112</v>
      </c>
      <c r="B868" t="s">
        <v>2072</v>
      </c>
      <c r="C868" t="s">
        <v>2103</v>
      </c>
      <c r="D868" t="s">
        <v>2073</v>
      </c>
      <c r="E868">
        <v>867</v>
      </c>
      <c r="F868">
        <v>124</v>
      </c>
      <c r="G868" t="s">
        <v>62</v>
      </c>
      <c r="H868" t="s">
        <v>2082</v>
      </c>
      <c r="I868" t="s">
        <v>2083</v>
      </c>
      <c r="J868" t="s">
        <v>62</v>
      </c>
    </row>
    <row r="869" spans="1:10" x14ac:dyDescent="0.2">
      <c r="A869">
        <v>12401125</v>
      </c>
      <c r="B869" t="s">
        <v>2072</v>
      </c>
      <c r="C869" t="s">
        <v>2104</v>
      </c>
      <c r="D869" t="s">
        <v>2073</v>
      </c>
      <c r="E869">
        <v>868</v>
      </c>
      <c r="F869">
        <v>124</v>
      </c>
      <c r="G869" t="s">
        <v>62</v>
      </c>
      <c r="H869" t="s">
        <v>2105</v>
      </c>
      <c r="I869" t="s">
        <v>2106</v>
      </c>
      <c r="J869" t="s">
        <v>62</v>
      </c>
    </row>
    <row r="870" spans="1:10" x14ac:dyDescent="0.2">
      <c r="A870">
        <v>12401138</v>
      </c>
      <c r="B870" t="s">
        <v>2072</v>
      </c>
      <c r="C870" t="s">
        <v>2107</v>
      </c>
      <c r="D870" t="s">
        <v>2073</v>
      </c>
      <c r="E870">
        <v>869</v>
      </c>
      <c r="F870">
        <v>124</v>
      </c>
      <c r="G870" t="s">
        <v>62</v>
      </c>
      <c r="H870" t="s">
        <v>2108</v>
      </c>
      <c r="I870" t="s">
        <v>2109</v>
      </c>
      <c r="J870" t="s">
        <v>62</v>
      </c>
    </row>
    <row r="871" spans="1:10" x14ac:dyDescent="0.2">
      <c r="A871">
        <v>12401141</v>
      </c>
      <c r="B871" t="s">
        <v>2072</v>
      </c>
      <c r="C871" t="s">
        <v>2110</v>
      </c>
      <c r="D871" t="s">
        <v>2073</v>
      </c>
      <c r="E871">
        <v>870</v>
      </c>
      <c r="F871">
        <v>124</v>
      </c>
      <c r="G871" t="s">
        <v>229</v>
      </c>
      <c r="H871" t="s">
        <v>2111</v>
      </c>
      <c r="I871" t="s">
        <v>231</v>
      </c>
      <c r="J871" t="s">
        <v>229</v>
      </c>
    </row>
    <row r="872" spans="1:10" x14ac:dyDescent="0.2">
      <c r="A872">
        <v>12401154</v>
      </c>
      <c r="B872" t="s">
        <v>2072</v>
      </c>
      <c r="C872" t="s">
        <v>2112</v>
      </c>
      <c r="D872" t="s">
        <v>2073</v>
      </c>
      <c r="E872">
        <v>871</v>
      </c>
      <c r="F872">
        <v>124</v>
      </c>
      <c r="G872" t="s">
        <v>74</v>
      </c>
      <c r="H872" t="s">
        <v>2113</v>
      </c>
      <c r="I872" t="s">
        <v>2114</v>
      </c>
      <c r="J872" t="s">
        <v>74</v>
      </c>
    </row>
    <row r="873" spans="1:10" x14ac:dyDescent="0.2">
      <c r="A873">
        <v>12401170</v>
      </c>
      <c r="B873" t="s">
        <v>2072</v>
      </c>
      <c r="C873" t="s">
        <v>2115</v>
      </c>
      <c r="D873" t="s">
        <v>2073</v>
      </c>
      <c r="E873">
        <v>872</v>
      </c>
      <c r="F873">
        <v>124</v>
      </c>
      <c r="G873" t="s">
        <v>236</v>
      </c>
      <c r="H873" t="s">
        <v>2116</v>
      </c>
      <c r="I873" t="s">
        <v>238</v>
      </c>
      <c r="J873" t="s">
        <v>236</v>
      </c>
    </row>
    <row r="874" spans="1:10" x14ac:dyDescent="0.2">
      <c r="A874">
        <v>12401183</v>
      </c>
      <c r="B874" t="s">
        <v>2072</v>
      </c>
      <c r="C874" t="s">
        <v>2117</v>
      </c>
      <c r="D874" t="s">
        <v>2073</v>
      </c>
      <c r="E874">
        <v>873</v>
      </c>
      <c r="F874">
        <v>124</v>
      </c>
      <c r="G874" t="s">
        <v>78</v>
      </c>
      <c r="H874" t="s">
        <v>2118</v>
      </c>
      <c r="I874" t="s">
        <v>2119</v>
      </c>
      <c r="J874" t="s">
        <v>78</v>
      </c>
    </row>
    <row r="875" spans="1:10" x14ac:dyDescent="0.2">
      <c r="A875">
        <v>12401196</v>
      </c>
      <c r="B875" t="s">
        <v>2072</v>
      </c>
      <c r="C875" t="s">
        <v>2120</v>
      </c>
      <c r="D875" t="s">
        <v>2073</v>
      </c>
      <c r="E875">
        <v>874</v>
      </c>
      <c r="F875">
        <v>124</v>
      </c>
      <c r="G875" t="s">
        <v>254</v>
      </c>
      <c r="H875" t="s">
        <v>2121</v>
      </c>
      <c r="I875" t="s">
        <v>256</v>
      </c>
      <c r="J875" t="s">
        <v>254</v>
      </c>
    </row>
    <row r="876" spans="1:10" x14ac:dyDescent="0.2">
      <c r="A876">
        <v>12401200</v>
      </c>
      <c r="B876" t="s">
        <v>2072</v>
      </c>
      <c r="C876" t="s">
        <v>2122</v>
      </c>
      <c r="D876" t="s">
        <v>2073</v>
      </c>
      <c r="E876">
        <v>875</v>
      </c>
      <c r="F876">
        <v>124</v>
      </c>
      <c r="G876" t="s">
        <v>258</v>
      </c>
      <c r="H876" t="s">
        <v>2123</v>
      </c>
      <c r="I876" t="s">
        <v>260</v>
      </c>
      <c r="J876" t="s">
        <v>258</v>
      </c>
    </row>
    <row r="877" spans="1:10" x14ac:dyDescent="0.2">
      <c r="A877">
        <v>12401213</v>
      </c>
      <c r="B877" t="s">
        <v>2072</v>
      </c>
      <c r="C877" t="s">
        <v>2124</v>
      </c>
      <c r="D877" t="s">
        <v>2073</v>
      </c>
      <c r="E877">
        <v>876</v>
      </c>
      <c r="F877">
        <v>124</v>
      </c>
      <c r="G877" t="s">
        <v>163</v>
      </c>
      <c r="H877" t="s">
        <v>2125</v>
      </c>
      <c r="I877" t="s">
        <v>165</v>
      </c>
      <c r="J877" t="s">
        <v>163</v>
      </c>
    </row>
    <row r="878" spans="1:10" x14ac:dyDescent="0.2">
      <c r="A878">
        <v>12401226</v>
      </c>
      <c r="B878" t="s">
        <v>2072</v>
      </c>
      <c r="C878" t="s">
        <v>2126</v>
      </c>
      <c r="D878" t="s">
        <v>2073</v>
      </c>
      <c r="E878">
        <v>877</v>
      </c>
      <c r="F878">
        <v>124</v>
      </c>
      <c r="G878" t="s">
        <v>268</v>
      </c>
      <c r="H878" t="s">
        <v>2127</v>
      </c>
      <c r="I878" t="s">
        <v>270</v>
      </c>
      <c r="J878" t="s">
        <v>268</v>
      </c>
    </row>
    <row r="879" spans="1:10" x14ac:dyDescent="0.2">
      <c r="A879">
        <v>12401239</v>
      </c>
      <c r="B879" t="s">
        <v>2072</v>
      </c>
      <c r="C879" t="s">
        <v>2128</v>
      </c>
      <c r="D879" t="s">
        <v>2073</v>
      </c>
      <c r="E879">
        <v>878</v>
      </c>
      <c r="F879">
        <v>124</v>
      </c>
      <c r="G879" t="s">
        <v>279</v>
      </c>
      <c r="H879" t="s">
        <v>2129</v>
      </c>
      <c r="I879" t="s">
        <v>2130</v>
      </c>
      <c r="J879" t="s">
        <v>279</v>
      </c>
    </row>
    <row r="880" spans="1:10" x14ac:dyDescent="0.2">
      <c r="A880">
        <v>12401242</v>
      </c>
      <c r="B880" t="s">
        <v>2072</v>
      </c>
      <c r="C880" t="s">
        <v>2131</v>
      </c>
      <c r="D880" t="s">
        <v>2073</v>
      </c>
      <c r="E880">
        <v>879</v>
      </c>
      <c r="F880">
        <v>124</v>
      </c>
      <c r="G880" t="s">
        <v>1777</v>
      </c>
      <c r="H880" t="s">
        <v>2132</v>
      </c>
      <c r="I880" t="s">
        <v>2133</v>
      </c>
      <c r="J880" t="s">
        <v>1777</v>
      </c>
    </row>
    <row r="881" spans="1:10" x14ac:dyDescent="0.2">
      <c r="A881">
        <v>12401255</v>
      </c>
      <c r="B881" t="s">
        <v>2072</v>
      </c>
      <c r="C881" t="s">
        <v>2134</v>
      </c>
      <c r="D881" t="s">
        <v>2073</v>
      </c>
      <c r="E881">
        <v>880</v>
      </c>
      <c r="F881">
        <v>124</v>
      </c>
      <c r="G881" t="s">
        <v>82</v>
      </c>
      <c r="H881" t="s">
        <v>2135</v>
      </c>
      <c r="I881" t="s">
        <v>277</v>
      </c>
      <c r="J881" t="s">
        <v>82</v>
      </c>
    </row>
    <row r="882" spans="1:10" x14ac:dyDescent="0.2">
      <c r="A882">
        <v>12401268</v>
      </c>
      <c r="B882" t="s">
        <v>2072</v>
      </c>
      <c r="C882" t="s">
        <v>2136</v>
      </c>
      <c r="D882" t="s">
        <v>2073</v>
      </c>
      <c r="E882">
        <v>881</v>
      </c>
      <c r="F882">
        <v>124</v>
      </c>
      <c r="G882" t="s">
        <v>82</v>
      </c>
      <c r="H882" t="s">
        <v>2137</v>
      </c>
      <c r="I882" t="s">
        <v>2138</v>
      </c>
      <c r="J882" t="s">
        <v>82</v>
      </c>
    </row>
    <row r="883" spans="1:10" x14ac:dyDescent="0.2">
      <c r="A883">
        <v>12401271</v>
      </c>
      <c r="B883" t="s">
        <v>2072</v>
      </c>
      <c r="C883" t="s">
        <v>2139</v>
      </c>
      <c r="D883" t="s">
        <v>2073</v>
      </c>
      <c r="E883">
        <v>882</v>
      </c>
      <c r="F883">
        <v>124</v>
      </c>
      <c r="G883" t="s">
        <v>82</v>
      </c>
      <c r="H883" t="s">
        <v>2140</v>
      </c>
      <c r="I883" t="s">
        <v>2141</v>
      </c>
      <c r="J883" t="s">
        <v>82</v>
      </c>
    </row>
    <row r="884" spans="1:10" x14ac:dyDescent="0.2">
      <c r="A884">
        <v>12401284</v>
      </c>
      <c r="B884" t="s">
        <v>2072</v>
      </c>
      <c r="C884" t="s">
        <v>2142</v>
      </c>
      <c r="D884" t="s">
        <v>2073</v>
      </c>
      <c r="E884">
        <v>883</v>
      </c>
      <c r="F884">
        <v>124</v>
      </c>
      <c r="G884" t="s">
        <v>299</v>
      </c>
      <c r="H884" t="s">
        <v>2143</v>
      </c>
      <c r="I884" t="s">
        <v>301</v>
      </c>
      <c r="J884" t="s">
        <v>299</v>
      </c>
    </row>
    <row r="885" spans="1:10" x14ac:dyDescent="0.2">
      <c r="A885">
        <v>12401297</v>
      </c>
      <c r="B885" t="s">
        <v>2072</v>
      </c>
      <c r="C885" t="s">
        <v>2144</v>
      </c>
      <c r="D885" t="s">
        <v>2073</v>
      </c>
      <c r="E885">
        <v>884</v>
      </c>
      <c r="F885">
        <v>124</v>
      </c>
      <c r="G885" t="s">
        <v>1388</v>
      </c>
      <c r="H885" t="s">
        <v>2145</v>
      </c>
      <c r="I885" t="s">
        <v>1390</v>
      </c>
      <c r="J885" t="s">
        <v>1388</v>
      </c>
    </row>
    <row r="886" spans="1:10" x14ac:dyDescent="0.2">
      <c r="A886">
        <v>12401301</v>
      </c>
      <c r="B886" t="s">
        <v>2072</v>
      </c>
      <c r="C886" t="s">
        <v>2146</v>
      </c>
      <c r="D886" t="s">
        <v>2073</v>
      </c>
      <c r="E886">
        <v>885</v>
      </c>
      <c r="F886">
        <v>124</v>
      </c>
      <c r="G886" t="s">
        <v>310</v>
      </c>
      <c r="H886" t="s">
        <v>2147</v>
      </c>
      <c r="I886" t="s">
        <v>1062</v>
      </c>
      <c r="J886" t="s">
        <v>310</v>
      </c>
    </row>
    <row r="887" spans="1:10" x14ac:dyDescent="0.2">
      <c r="A887">
        <v>12401314</v>
      </c>
      <c r="B887" t="s">
        <v>2072</v>
      </c>
      <c r="C887" t="s">
        <v>2148</v>
      </c>
      <c r="D887" t="s">
        <v>2073</v>
      </c>
      <c r="E887">
        <v>886</v>
      </c>
      <c r="F887">
        <v>124</v>
      </c>
      <c r="G887" t="s">
        <v>318</v>
      </c>
      <c r="H887" t="s">
        <v>2149</v>
      </c>
      <c r="I887" t="s">
        <v>320</v>
      </c>
      <c r="J887" t="s">
        <v>318</v>
      </c>
    </row>
    <row r="888" spans="1:10" x14ac:dyDescent="0.2">
      <c r="A888">
        <v>12401327</v>
      </c>
      <c r="B888" t="s">
        <v>2072</v>
      </c>
      <c r="C888" t="s">
        <v>2150</v>
      </c>
      <c r="D888" t="s">
        <v>2073</v>
      </c>
      <c r="E888">
        <v>887</v>
      </c>
      <c r="F888">
        <v>124</v>
      </c>
      <c r="G888" t="s">
        <v>326</v>
      </c>
      <c r="H888" t="s">
        <v>2151</v>
      </c>
      <c r="I888" t="s">
        <v>328</v>
      </c>
      <c r="J888" t="s">
        <v>326</v>
      </c>
    </row>
    <row r="889" spans="1:10" x14ac:dyDescent="0.2">
      <c r="A889">
        <v>12401330</v>
      </c>
      <c r="B889" t="s">
        <v>2072</v>
      </c>
      <c r="C889" t="s">
        <v>2152</v>
      </c>
      <c r="D889" t="s">
        <v>2073</v>
      </c>
      <c r="E889">
        <v>888</v>
      </c>
      <c r="F889">
        <v>124</v>
      </c>
      <c r="G889" t="s">
        <v>86</v>
      </c>
      <c r="H889" t="s">
        <v>2153</v>
      </c>
      <c r="I889" t="s">
        <v>2154</v>
      </c>
      <c r="J889" t="s">
        <v>86</v>
      </c>
    </row>
    <row r="890" spans="1:10" x14ac:dyDescent="0.2">
      <c r="A890">
        <v>12401343</v>
      </c>
      <c r="B890" t="s">
        <v>2072</v>
      </c>
      <c r="C890" t="s">
        <v>2155</v>
      </c>
      <c r="D890" t="s">
        <v>2073</v>
      </c>
      <c r="E890">
        <v>889</v>
      </c>
      <c r="F890">
        <v>124</v>
      </c>
      <c r="G890" t="s">
        <v>341</v>
      </c>
      <c r="H890" t="s">
        <v>2156</v>
      </c>
      <c r="I890" t="s">
        <v>343</v>
      </c>
      <c r="J890" t="s">
        <v>341</v>
      </c>
    </row>
    <row r="891" spans="1:10" x14ac:dyDescent="0.2">
      <c r="A891">
        <v>12401356</v>
      </c>
      <c r="B891" t="s">
        <v>2072</v>
      </c>
      <c r="C891" t="s">
        <v>2157</v>
      </c>
      <c r="D891" t="s">
        <v>2073</v>
      </c>
      <c r="E891">
        <v>890</v>
      </c>
      <c r="F891">
        <v>124</v>
      </c>
      <c r="G891" t="s">
        <v>939</v>
      </c>
      <c r="H891" t="s">
        <v>2158</v>
      </c>
      <c r="I891" t="s">
        <v>941</v>
      </c>
      <c r="J891" t="s">
        <v>939</v>
      </c>
    </row>
    <row r="892" spans="1:10" x14ac:dyDescent="0.2">
      <c r="A892">
        <v>12401369</v>
      </c>
      <c r="B892" t="s">
        <v>2072</v>
      </c>
      <c r="C892" t="s">
        <v>2159</v>
      </c>
      <c r="D892" t="s">
        <v>2073</v>
      </c>
      <c r="E892">
        <v>891</v>
      </c>
      <c r="F892">
        <v>124</v>
      </c>
      <c r="G892" t="s">
        <v>950</v>
      </c>
      <c r="H892" t="s">
        <v>2160</v>
      </c>
      <c r="I892" t="s">
        <v>2161</v>
      </c>
      <c r="J892" t="s">
        <v>950</v>
      </c>
    </row>
    <row r="893" spans="1:10" x14ac:dyDescent="0.2">
      <c r="A893">
        <v>12401372</v>
      </c>
      <c r="B893" t="s">
        <v>2072</v>
      </c>
      <c r="C893" t="s">
        <v>2162</v>
      </c>
      <c r="D893" t="s">
        <v>2073</v>
      </c>
      <c r="E893">
        <v>892</v>
      </c>
      <c r="F893">
        <v>124</v>
      </c>
      <c r="G893" t="s">
        <v>90</v>
      </c>
      <c r="H893" t="s">
        <v>2163</v>
      </c>
      <c r="I893" t="s">
        <v>2164</v>
      </c>
      <c r="J893" t="s">
        <v>90</v>
      </c>
    </row>
    <row r="894" spans="1:10" x14ac:dyDescent="0.2">
      <c r="A894">
        <v>12401385</v>
      </c>
      <c r="B894" t="s">
        <v>2072</v>
      </c>
      <c r="C894" t="s">
        <v>2165</v>
      </c>
      <c r="D894" t="s">
        <v>2073</v>
      </c>
      <c r="E894">
        <v>893</v>
      </c>
      <c r="F894">
        <v>124</v>
      </c>
      <c r="G894" t="s">
        <v>366</v>
      </c>
      <c r="H894" t="s">
        <v>2166</v>
      </c>
      <c r="I894" t="s">
        <v>368</v>
      </c>
      <c r="J894" t="s">
        <v>366</v>
      </c>
    </row>
    <row r="895" spans="1:10" x14ac:dyDescent="0.2">
      <c r="A895">
        <v>12401398</v>
      </c>
      <c r="B895" t="s">
        <v>2072</v>
      </c>
      <c r="C895" t="s">
        <v>2167</v>
      </c>
      <c r="D895" t="s">
        <v>2073</v>
      </c>
      <c r="E895">
        <v>894</v>
      </c>
      <c r="F895">
        <v>124</v>
      </c>
      <c r="G895" t="s">
        <v>983</v>
      </c>
      <c r="H895" t="s">
        <v>2168</v>
      </c>
      <c r="I895" t="s">
        <v>985</v>
      </c>
      <c r="J895" t="s">
        <v>983</v>
      </c>
    </row>
    <row r="896" spans="1:10" x14ac:dyDescent="0.2">
      <c r="A896">
        <v>12401402</v>
      </c>
      <c r="B896" t="s">
        <v>2072</v>
      </c>
      <c r="C896" t="s">
        <v>2169</v>
      </c>
      <c r="D896" t="s">
        <v>2073</v>
      </c>
      <c r="E896">
        <v>895</v>
      </c>
      <c r="F896">
        <v>124</v>
      </c>
      <c r="G896" t="s">
        <v>2170</v>
      </c>
      <c r="H896" t="s">
        <v>2171</v>
      </c>
      <c r="I896" t="s">
        <v>2172</v>
      </c>
      <c r="J896" t="s">
        <v>2170</v>
      </c>
    </row>
    <row r="897" spans="1:10" x14ac:dyDescent="0.2">
      <c r="A897">
        <v>12401415</v>
      </c>
      <c r="B897" t="s">
        <v>2072</v>
      </c>
      <c r="C897" t="s">
        <v>2173</v>
      </c>
      <c r="D897" t="s">
        <v>2073</v>
      </c>
      <c r="E897">
        <v>896</v>
      </c>
      <c r="F897">
        <v>124</v>
      </c>
      <c r="G897" t="s">
        <v>374</v>
      </c>
      <c r="H897" t="s">
        <v>2174</v>
      </c>
      <c r="I897" t="s">
        <v>376</v>
      </c>
      <c r="J897" t="s">
        <v>374</v>
      </c>
    </row>
    <row r="898" spans="1:10" x14ac:dyDescent="0.2">
      <c r="A898">
        <v>12401428</v>
      </c>
      <c r="B898" t="s">
        <v>2072</v>
      </c>
      <c r="C898" t="s">
        <v>2175</v>
      </c>
      <c r="D898" t="s">
        <v>2073</v>
      </c>
      <c r="E898">
        <v>897</v>
      </c>
      <c r="F898">
        <v>124</v>
      </c>
      <c r="G898" t="s">
        <v>382</v>
      </c>
      <c r="H898" t="s">
        <v>1955</v>
      </c>
      <c r="I898" t="s">
        <v>2176</v>
      </c>
      <c r="J898" t="s">
        <v>382</v>
      </c>
    </row>
    <row r="899" spans="1:10" x14ac:dyDescent="0.2">
      <c r="A899">
        <v>12401431</v>
      </c>
      <c r="B899" t="s">
        <v>2072</v>
      </c>
      <c r="C899" t="s">
        <v>2177</v>
      </c>
      <c r="D899" t="s">
        <v>2073</v>
      </c>
      <c r="E899">
        <v>898</v>
      </c>
      <c r="F899">
        <v>124</v>
      </c>
      <c r="G899" t="s">
        <v>94</v>
      </c>
      <c r="H899" t="s">
        <v>2178</v>
      </c>
      <c r="I899" t="s">
        <v>2179</v>
      </c>
      <c r="J899" t="s">
        <v>94</v>
      </c>
    </row>
    <row r="900" spans="1:10" x14ac:dyDescent="0.2">
      <c r="A900">
        <v>12401444</v>
      </c>
      <c r="B900" t="s">
        <v>2072</v>
      </c>
      <c r="C900" t="s">
        <v>2180</v>
      </c>
      <c r="D900" t="s">
        <v>2073</v>
      </c>
      <c r="E900">
        <v>899</v>
      </c>
      <c r="F900">
        <v>124</v>
      </c>
      <c r="G900" t="s">
        <v>94</v>
      </c>
      <c r="H900" t="s">
        <v>2181</v>
      </c>
      <c r="I900" t="s">
        <v>1730</v>
      </c>
      <c r="J900" t="s">
        <v>94</v>
      </c>
    </row>
    <row r="901" spans="1:10" x14ac:dyDescent="0.2">
      <c r="A901">
        <v>12401457</v>
      </c>
      <c r="B901" t="s">
        <v>2072</v>
      </c>
      <c r="C901" t="s">
        <v>2182</v>
      </c>
      <c r="D901" t="s">
        <v>2073</v>
      </c>
      <c r="E901">
        <v>900</v>
      </c>
      <c r="F901">
        <v>124</v>
      </c>
      <c r="G901" t="s">
        <v>400</v>
      </c>
      <c r="H901" t="s">
        <v>2183</v>
      </c>
      <c r="I901" t="s">
        <v>402</v>
      </c>
      <c r="J901" t="s">
        <v>400</v>
      </c>
    </row>
    <row r="902" spans="1:10" x14ac:dyDescent="0.2">
      <c r="A902">
        <v>12401460</v>
      </c>
      <c r="B902" t="s">
        <v>2072</v>
      </c>
      <c r="C902" t="s">
        <v>2184</v>
      </c>
      <c r="D902" t="s">
        <v>2073</v>
      </c>
      <c r="E902">
        <v>901</v>
      </c>
      <c r="F902">
        <v>124</v>
      </c>
      <c r="G902" t="s">
        <v>404</v>
      </c>
      <c r="H902" t="s">
        <v>2185</v>
      </c>
      <c r="I902" t="s">
        <v>406</v>
      </c>
      <c r="J902" t="s">
        <v>404</v>
      </c>
    </row>
    <row r="903" spans="1:10" x14ac:dyDescent="0.2">
      <c r="A903">
        <v>12401473</v>
      </c>
      <c r="B903" t="s">
        <v>2072</v>
      </c>
      <c r="C903" t="s">
        <v>2186</v>
      </c>
      <c r="D903" t="s">
        <v>2073</v>
      </c>
      <c r="E903">
        <v>902</v>
      </c>
      <c r="F903">
        <v>124</v>
      </c>
      <c r="G903" t="s">
        <v>408</v>
      </c>
      <c r="H903" t="s">
        <v>2187</v>
      </c>
      <c r="I903" t="s">
        <v>410</v>
      </c>
      <c r="J903" t="s">
        <v>408</v>
      </c>
    </row>
    <row r="904" spans="1:10" x14ac:dyDescent="0.2">
      <c r="A904">
        <v>12401486</v>
      </c>
      <c r="B904" t="s">
        <v>2072</v>
      </c>
      <c r="C904" t="s">
        <v>2188</v>
      </c>
      <c r="D904" t="s">
        <v>2073</v>
      </c>
      <c r="E904">
        <v>903</v>
      </c>
      <c r="F904">
        <v>124</v>
      </c>
      <c r="G904" t="s">
        <v>1420</v>
      </c>
      <c r="H904" t="s">
        <v>2189</v>
      </c>
      <c r="I904" t="s">
        <v>2190</v>
      </c>
      <c r="J904" t="s">
        <v>1420</v>
      </c>
    </row>
    <row r="905" spans="1:10" x14ac:dyDescent="0.2">
      <c r="A905">
        <v>12401499</v>
      </c>
      <c r="B905" t="s">
        <v>2072</v>
      </c>
      <c r="C905" t="s">
        <v>2191</v>
      </c>
      <c r="D905" t="s">
        <v>2073</v>
      </c>
      <c r="E905">
        <v>904</v>
      </c>
      <c r="F905">
        <v>124</v>
      </c>
      <c r="G905" t="s">
        <v>412</v>
      </c>
      <c r="H905" t="s">
        <v>2192</v>
      </c>
      <c r="I905" t="s">
        <v>414</v>
      </c>
      <c r="J905" t="s">
        <v>412</v>
      </c>
    </row>
    <row r="906" spans="1:10" x14ac:dyDescent="0.2">
      <c r="A906">
        <v>12401503</v>
      </c>
      <c r="B906" t="s">
        <v>2072</v>
      </c>
      <c r="C906" t="s">
        <v>2193</v>
      </c>
      <c r="D906" t="s">
        <v>2073</v>
      </c>
      <c r="E906">
        <v>905</v>
      </c>
      <c r="F906">
        <v>124</v>
      </c>
      <c r="G906" t="s">
        <v>98</v>
      </c>
      <c r="H906" t="s">
        <v>2194</v>
      </c>
      <c r="I906" t="s">
        <v>2195</v>
      </c>
      <c r="J906" t="s">
        <v>98</v>
      </c>
    </row>
    <row r="907" spans="1:10" x14ac:dyDescent="0.2">
      <c r="A907">
        <v>12401516</v>
      </c>
      <c r="B907" t="s">
        <v>2072</v>
      </c>
      <c r="C907" t="s">
        <v>2196</v>
      </c>
      <c r="D907" t="s">
        <v>2073</v>
      </c>
      <c r="E907">
        <v>906</v>
      </c>
      <c r="F907">
        <v>124</v>
      </c>
      <c r="G907" t="s">
        <v>2197</v>
      </c>
      <c r="H907" t="s">
        <v>2198</v>
      </c>
      <c r="I907" t="s">
        <v>2199</v>
      </c>
      <c r="J907" t="s">
        <v>2197</v>
      </c>
    </row>
    <row r="908" spans="1:10" x14ac:dyDescent="0.2">
      <c r="A908">
        <v>12401529</v>
      </c>
      <c r="B908" t="s">
        <v>2072</v>
      </c>
      <c r="C908" t="s">
        <v>2200</v>
      </c>
      <c r="D908" t="s">
        <v>2073</v>
      </c>
      <c r="E908">
        <v>907</v>
      </c>
      <c r="F908">
        <v>124</v>
      </c>
      <c r="G908" t="s">
        <v>433</v>
      </c>
      <c r="H908" t="s">
        <v>2201</v>
      </c>
      <c r="I908" t="s">
        <v>435</v>
      </c>
      <c r="J908" t="s">
        <v>433</v>
      </c>
    </row>
    <row r="909" spans="1:10" x14ac:dyDescent="0.2">
      <c r="A909">
        <v>12401532</v>
      </c>
      <c r="B909" t="s">
        <v>2072</v>
      </c>
      <c r="C909" t="s">
        <v>2202</v>
      </c>
      <c r="D909" t="s">
        <v>2073</v>
      </c>
      <c r="E909">
        <v>908</v>
      </c>
      <c r="F909">
        <v>124</v>
      </c>
      <c r="G909" t="s">
        <v>1739</v>
      </c>
      <c r="H909" t="s">
        <v>2203</v>
      </c>
      <c r="I909" t="s">
        <v>1741</v>
      </c>
      <c r="J909" t="s">
        <v>1739</v>
      </c>
    </row>
    <row r="910" spans="1:10" x14ac:dyDescent="0.2">
      <c r="A910">
        <v>12401545</v>
      </c>
      <c r="B910" t="s">
        <v>2072</v>
      </c>
      <c r="C910" t="s">
        <v>2204</v>
      </c>
      <c r="D910" t="s">
        <v>2073</v>
      </c>
      <c r="E910">
        <v>909</v>
      </c>
      <c r="F910">
        <v>124</v>
      </c>
      <c r="G910" t="s">
        <v>102</v>
      </c>
      <c r="H910" t="s">
        <v>2205</v>
      </c>
      <c r="I910" t="s">
        <v>442</v>
      </c>
      <c r="J910" t="s">
        <v>102</v>
      </c>
    </row>
    <row r="911" spans="1:10" x14ac:dyDescent="0.2">
      <c r="A911">
        <v>12401558</v>
      </c>
      <c r="B911" t="s">
        <v>2072</v>
      </c>
      <c r="C911" t="s">
        <v>2206</v>
      </c>
      <c r="D911" t="s">
        <v>2073</v>
      </c>
      <c r="E911">
        <v>910</v>
      </c>
      <c r="F911">
        <v>124</v>
      </c>
      <c r="G911" t="s">
        <v>455</v>
      </c>
      <c r="H911" t="s">
        <v>2207</v>
      </c>
      <c r="I911" t="s">
        <v>457</v>
      </c>
      <c r="J911" t="s">
        <v>455</v>
      </c>
    </row>
    <row r="912" spans="1:10" x14ac:dyDescent="0.2">
      <c r="A912">
        <v>12401561</v>
      </c>
      <c r="B912" t="s">
        <v>2072</v>
      </c>
      <c r="C912" t="s">
        <v>2208</v>
      </c>
      <c r="D912" t="s">
        <v>2073</v>
      </c>
      <c r="E912">
        <v>911</v>
      </c>
      <c r="F912">
        <v>124</v>
      </c>
      <c r="G912" t="s">
        <v>2209</v>
      </c>
      <c r="H912" t="s">
        <v>2210</v>
      </c>
      <c r="I912" t="s">
        <v>2211</v>
      </c>
      <c r="J912" t="s">
        <v>2209</v>
      </c>
    </row>
    <row r="913" spans="1:10" x14ac:dyDescent="0.2">
      <c r="A913">
        <v>12401574</v>
      </c>
      <c r="B913" t="s">
        <v>2072</v>
      </c>
      <c r="C913" t="s">
        <v>2212</v>
      </c>
      <c r="D913" t="s">
        <v>2073</v>
      </c>
      <c r="E913">
        <v>912</v>
      </c>
      <c r="F913">
        <v>124</v>
      </c>
      <c r="G913" t="s">
        <v>459</v>
      </c>
      <c r="H913" t="s">
        <v>2213</v>
      </c>
      <c r="I913" t="s">
        <v>461</v>
      </c>
      <c r="J913" t="s">
        <v>459</v>
      </c>
    </row>
    <row r="914" spans="1:10" x14ac:dyDescent="0.2">
      <c r="A914">
        <v>12401587</v>
      </c>
      <c r="B914" t="s">
        <v>2072</v>
      </c>
      <c r="C914" t="s">
        <v>2214</v>
      </c>
      <c r="D914" t="s">
        <v>2073</v>
      </c>
      <c r="E914">
        <v>913</v>
      </c>
      <c r="F914">
        <v>124</v>
      </c>
      <c r="G914" t="s">
        <v>994</v>
      </c>
      <c r="H914" t="s">
        <v>2215</v>
      </c>
      <c r="I914" t="s">
        <v>996</v>
      </c>
      <c r="J914" t="s">
        <v>994</v>
      </c>
    </row>
    <row r="915" spans="1:10" x14ac:dyDescent="0.2">
      <c r="A915">
        <v>12401590</v>
      </c>
      <c r="B915" t="s">
        <v>2072</v>
      </c>
      <c r="C915" t="s">
        <v>2216</v>
      </c>
      <c r="D915" t="s">
        <v>2073</v>
      </c>
      <c r="E915">
        <v>914</v>
      </c>
      <c r="F915">
        <v>124</v>
      </c>
      <c r="G915" t="s">
        <v>106</v>
      </c>
      <c r="H915" t="s">
        <v>2217</v>
      </c>
      <c r="I915" t="s">
        <v>2218</v>
      </c>
      <c r="J915" t="s">
        <v>106</v>
      </c>
    </row>
    <row r="916" spans="1:10" x14ac:dyDescent="0.2">
      <c r="A916">
        <v>12401604</v>
      </c>
      <c r="B916" t="s">
        <v>2072</v>
      </c>
      <c r="C916" t="s">
        <v>2219</v>
      </c>
      <c r="D916" t="s">
        <v>2073</v>
      </c>
      <c r="E916">
        <v>915</v>
      </c>
      <c r="F916">
        <v>124</v>
      </c>
      <c r="G916" t="s">
        <v>470</v>
      </c>
      <c r="H916" t="s">
        <v>2220</v>
      </c>
      <c r="I916" t="s">
        <v>472</v>
      </c>
      <c r="J916" t="s">
        <v>470</v>
      </c>
    </row>
    <row r="917" spans="1:10" x14ac:dyDescent="0.2">
      <c r="A917">
        <v>12401617</v>
      </c>
      <c r="B917" t="s">
        <v>2072</v>
      </c>
      <c r="C917" t="s">
        <v>2221</v>
      </c>
      <c r="D917" t="s">
        <v>2073</v>
      </c>
      <c r="E917">
        <v>916</v>
      </c>
      <c r="F917">
        <v>124</v>
      </c>
      <c r="G917" t="s">
        <v>478</v>
      </c>
      <c r="H917" t="s">
        <v>2222</v>
      </c>
      <c r="I917" t="s">
        <v>480</v>
      </c>
      <c r="J917" t="s">
        <v>478</v>
      </c>
    </row>
    <row r="918" spans="1:10" x14ac:dyDescent="0.2">
      <c r="A918">
        <v>12401620</v>
      </c>
      <c r="B918" t="s">
        <v>2072</v>
      </c>
      <c r="C918" t="s">
        <v>2223</v>
      </c>
      <c r="D918" t="s">
        <v>2073</v>
      </c>
      <c r="E918">
        <v>917</v>
      </c>
      <c r="F918">
        <v>124</v>
      </c>
      <c r="G918" t="s">
        <v>474</v>
      </c>
      <c r="H918" t="s">
        <v>580</v>
      </c>
      <c r="I918" t="s">
        <v>476</v>
      </c>
      <c r="J918" t="s">
        <v>474</v>
      </c>
    </row>
    <row r="919" spans="1:10" x14ac:dyDescent="0.2">
      <c r="A919">
        <v>12401633</v>
      </c>
      <c r="B919" t="s">
        <v>2072</v>
      </c>
      <c r="C919" t="s">
        <v>2224</v>
      </c>
      <c r="D919" t="s">
        <v>2073</v>
      </c>
      <c r="E919">
        <v>918</v>
      </c>
      <c r="F919">
        <v>124</v>
      </c>
      <c r="G919" t="s">
        <v>110</v>
      </c>
      <c r="H919" t="s">
        <v>2225</v>
      </c>
      <c r="I919" t="s">
        <v>2226</v>
      </c>
      <c r="J919" t="s">
        <v>110</v>
      </c>
    </row>
    <row r="920" spans="1:10" x14ac:dyDescent="0.2">
      <c r="A920">
        <v>12401646</v>
      </c>
      <c r="B920" t="s">
        <v>2072</v>
      </c>
      <c r="C920" t="s">
        <v>2227</v>
      </c>
      <c r="D920" t="s">
        <v>2073</v>
      </c>
      <c r="E920">
        <v>919</v>
      </c>
      <c r="F920">
        <v>124</v>
      </c>
      <c r="G920" t="s">
        <v>1436</v>
      </c>
      <c r="H920" t="s">
        <v>2228</v>
      </c>
      <c r="I920" t="s">
        <v>1438</v>
      </c>
      <c r="J920" t="s">
        <v>1436</v>
      </c>
    </row>
    <row r="921" spans="1:10" x14ac:dyDescent="0.2">
      <c r="A921">
        <v>12401659</v>
      </c>
      <c r="B921" t="s">
        <v>2072</v>
      </c>
      <c r="C921" t="s">
        <v>2229</v>
      </c>
      <c r="D921" t="s">
        <v>2073</v>
      </c>
      <c r="E921">
        <v>920</v>
      </c>
      <c r="F921">
        <v>124</v>
      </c>
      <c r="G921" t="s">
        <v>485</v>
      </c>
      <c r="H921" t="s">
        <v>2230</v>
      </c>
      <c r="I921" t="s">
        <v>487</v>
      </c>
      <c r="J921" t="s">
        <v>485</v>
      </c>
    </row>
    <row r="922" spans="1:10" x14ac:dyDescent="0.2">
      <c r="A922">
        <v>12401662</v>
      </c>
      <c r="B922" t="s">
        <v>2072</v>
      </c>
      <c r="C922" t="s">
        <v>2231</v>
      </c>
      <c r="D922" t="s">
        <v>2073</v>
      </c>
      <c r="E922">
        <v>921</v>
      </c>
      <c r="F922">
        <v>124</v>
      </c>
      <c r="G922" t="s">
        <v>1448</v>
      </c>
      <c r="H922" t="s">
        <v>2232</v>
      </c>
      <c r="I922" t="s">
        <v>2233</v>
      </c>
      <c r="J922" t="s">
        <v>1448</v>
      </c>
    </row>
    <row r="923" spans="1:10" x14ac:dyDescent="0.2">
      <c r="A923">
        <v>12401675</v>
      </c>
      <c r="B923" t="s">
        <v>2072</v>
      </c>
      <c r="C923" t="s">
        <v>2234</v>
      </c>
      <c r="D923" t="s">
        <v>2073</v>
      </c>
      <c r="E923">
        <v>922</v>
      </c>
      <c r="F923">
        <v>124</v>
      </c>
      <c r="G923" t="s">
        <v>1002</v>
      </c>
      <c r="H923" t="s">
        <v>2235</v>
      </c>
      <c r="I923" t="s">
        <v>1004</v>
      </c>
      <c r="J923" t="s">
        <v>1002</v>
      </c>
    </row>
    <row r="924" spans="1:10" x14ac:dyDescent="0.2">
      <c r="A924">
        <v>12401688</v>
      </c>
      <c r="B924" t="s">
        <v>2072</v>
      </c>
      <c r="C924" t="s">
        <v>2236</v>
      </c>
      <c r="D924" t="s">
        <v>2073</v>
      </c>
      <c r="E924">
        <v>923</v>
      </c>
      <c r="F924">
        <v>124</v>
      </c>
      <c r="G924" t="s">
        <v>1464</v>
      </c>
      <c r="H924" t="s">
        <v>2237</v>
      </c>
      <c r="I924" t="s">
        <v>1466</v>
      </c>
      <c r="J924" t="s">
        <v>1464</v>
      </c>
    </row>
    <row r="925" spans="1:10" x14ac:dyDescent="0.2">
      <c r="A925">
        <v>12401691</v>
      </c>
      <c r="B925" t="s">
        <v>2072</v>
      </c>
      <c r="C925" t="s">
        <v>2238</v>
      </c>
      <c r="D925" t="s">
        <v>2073</v>
      </c>
      <c r="E925">
        <v>924</v>
      </c>
      <c r="F925">
        <v>124</v>
      </c>
      <c r="G925" t="s">
        <v>489</v>
      </c>
      <c r="H925" t="s">
        <v>2239</v>
      </c>
      <c r="I925" t="s">
        <v>491</v>
      </c>
      <c r="J925" t="s">
        <v>489</v>
      </c>
    </row>
    <row r="926" spans="1:10" x14ac:dyDescent="0.2">
      <c r="A926">
        <v>12401705</v>
      </c>
      <c r="B926" t="s">
        <v>2072</v>
      </c>
      <c r="C926" t="s">
        <v>2240</v>
      </c>
      <c r="D926" t="s">
        <v>2073</v>
      </c>
      <c r="E926">
        <v>925</v>
      </c>
      <c r="F926">
        <v>124</v>
      </c>
      <c r="G926" t="s">
        <v>493</v>
      </c>
      <c r="H926" t="s">
        <v>2241</v>
      </c>
      <c r="I926" t="s">
        <v>495</v>
      </c>
      <c r="J926" t="s">
        <v>493</v>
      </c>
    </row>
    <row r="927" spans="1:10" x14ac:dyDescent="0.2">
      <c r="A927">
        <v>12401718</v>
      </c>
      <c r="B927" t="s">
        <v>2072</v>
      </c>
      <c r="C927" t="s">
        <v>2242</v>
      </c>
      <c r="D927" t="s">
        <v>2073</v>
      </c>
      <c r="E927">
        <v>926</v>
      </c>
      <c r="F927">
        <v>124</v>
      </c>
      <c r="G927" t="s">
        <v>2243</v>
      </c>
      <c r="H927" t="s">
        <v>2244</v>
      </c>
      <c r="I927" t="s">
        <v>2245</v>
      </c>
      <c r="J927" t="s">
        <v>2243</v>
      </c>
    </row>
    <row r="928" spans="1:10" x14ac:dyDescent="0.2">
      <c r="A928">
        <v>12401721</v>
      </c>
      <c r="B928" t="s">
        <v>2072</v>
      </c>
      <c r="C928" t="s">
        <v>2246</v>
      </c>
      <c r="D928" t="s">
        <v>2073</v>
      </c>
      <c r="E928">
        <v>927</v>
      </c>
      <c r="F928">
        <v>124</v>
      </c>
      <c r="G928" t="s">
        <v>509</v>
      </c>
      <c r="H928" t="s">
        <v>2247</v>
      </c>
      <c r="I928" t="s">
        <v>511</v>
      </c>
      <c r="J928" t="s">
        <v>509</v>
      </c>
    </row>
    <row r="929" spans="1:10" x14ac:dyDescent="0.2">
      <c r="A929">
        <v>12401734</v>
      </c>
      <c r="B929" t="s">
        <v>2072</v>
      </c>
      <c r="C929" t="s">
        <v>2248</v>
      </c>
      <c r="D929" t="s">
        <v>2073</v>
      </c>
      <c r="E929">
        <v>928</v>
      </c>
      <c r="F929">
        <v>124</v>
      </c>
      <c r="G929" t="s">
        <v>2249</v>
      </c>
      <c r="H929" t="s">
        <v>2250</v>
      </c>
      <c r="I929" t="s">
        <v>2251</v>
      </c>
      <c r="J929" t="s">
        <v>2249</v>
      </c>
    </row>
    <row r="930" spans="1:10" x14ac:dyDescent="0.2">
      <c r="A930">
        <v>12401747</v>
      </c>
      <c r="B930" t="s">
        <v>2072</v>
      </c>
      <c r="C930" t="s">
        <v>2252</v>
      </c>
      <c r="D930" t="s">
        <v>2073</v>
      </c>
      <c r="E930">
        <v>929</v>
      </c>
      <c r="F930">
        <v>124</v>
      </c>
      <c r="G930" t="s">
        <v>114</v>
      </c>
      <c r="H930" t="s">
        <v>2253</v>
      </c>
      <c r="I930" t="s">
        <v>2254</v>
      </c>
      <c r="J930" t="s">
        <v>114</v>
      </c>
    </row>
    <row r="931" spans="1:10" x14ac:dyDescent="0.2">
      <c r="A931">
        <v>12401750</v>
      </c>
      <c r="B931" t="s">
        <v>2072</v>
      </c>
      <c r="C931" t="s">
        <v>2255</v>
      </c>
      <c r="D931" t="s">
        <v>2073</v>
      </c>
      <c r="E931">
        <v>930</v>
      </c>
      <c r="F931">
        <v>124</v>
      </c>
      <c r="G931" t="s">
        <v>114</v>
      </c>
      <c r="H931" t="s">
        <v>2256</v>
      </c>
      <c r="I931" t="s">
        <v>2257</v>
      </c>
      <c r="J931" t="s">
        <v>114</v>
      </c>
    </row>
    <row r="932" spans="1:10" x14ac:dyDescent="0.2">
      <c r="A932">
        <v>12401763</v>
      </c>
      <c r="B932" t="s">
        <v>2072</v>
      </c>
      <c r="C932" t="s">
        <v>2258</v>
      </c>
      <c r="D932" t="s">
        <v>2073</v>
      </c>
      <c r="E932">
        <v>931</v>
      </c>
      <c r="F932">
        <v>124</v>
      </c>
      <c r="G932" t="s">
        <v>114</v>
      </c>
      <c r="H932" t="s">
        <v>2259</v>
      </c>
      <c r="I932" t="s">
        <v>2260</v>
      </c>
      <c r="J932" t="s">
        <v>114</v>
      </c>
    </row>
    <row r="933" spans="1:10" x14ac:dyDescent="0.2">
      <c r="A933">
        <v>12401776</v>
      </c>
      <c r="B933" t="s">
        <v>2072</v>
      </c>
      <c r="C933" t="s">
        <v>2261</v>
      </c>
      <c r="D933" t="s">
        <v>2073</v>
      </c>
      <c r="E933">
        <v>932</v>
      </c>
      <c r="F933">
        <v>124</v>
      </c>
      <c r="G933" t="s">
        <v>532</v>
      </c>
      <c r="H933" t="s">
        <v>2262</v>
      </c>
      <c r="I933" t="s">
        <v>534</v>
      </c>
      <c r="J933" t="s">
        <v>532</v>
      </c>
    </row>
    <row r="934" spans="1:10" x14ac:dyDescent="0.2">
      <c r="A934">
        <v>12401789</v>
      </c>
      <c r="B934" t="s">
        <v>2072</v>
      </c>
      <c r="C934" t="s">
        <v>2263</v>
      </c>
      <c r="D934" t="s">
        <v>2073</v>
      </c>
      <c r="E934">
        <v>933</v>
      </c>
      <c r="F934">
        <v>124</v>
      </c>
      <c r="G934" t="s">
        <v>540</v>
      </c>
      <c r="H934" t="s">
        <v>2264</v>
      </c>
      <c r="I934" t="s">
        <v>542</v>
      </c>
      <c r="J934" t="s">
        <v>540</v>
      </c>
    </row>
    <row r="935" spans="1:10" x14ac:dyDescent="0.2">
      <c r="A935">
        <v>12401792</v>
      </c>
      <c r="B935" t="s">
        <v>2072</v>
      </c>
      <c r="C935" t="s">
        <v>2265</v>
      </c>
      <c r="D935" t="s">
        <v>2073</v>
      </c>
      <c r="E935">
        <v>934</v>
      </c>
      <c r="F935">
        <v>124</v>
      </c>
      <c r="G935" t="s">
        <v>118</v>
      </c>
      <c r="H935" t="s">
        <v>2266</v>
      </c>
      <c r="I935" t="s">
        <v>120</v>
      </c>
      <c r="J935" t="s">
        <v>118</v>
      </c>
    </row>
    <row r="936" spans="1:10" x14ac:dyDescent="0.2">
      <c r="A936">
        <v>12401806</v>
      </c>
      <c r="B936" t="s">
        <v>2072</v>
      </c>
      <c r="C936" t="s">
        <v>2267</v>
      </c>
      <c r="D936" t="s">
        <v>2073</v>
      </c>
      <c r="E936">
        <v>935</v>
      </c>
      <c r="F936">
        <v>124</v>
      </c>
      <c r="G936" t="s">
        <v>2268</v>
      </c>
      <c r="H936" t="s">
        <v>2269</v>
      </c>
      <c r="I936" t="s">
        <v>2270</v>
      </c>
      <c r="J936" t="s">
        <v>2268</v>
      </c>
    </row>
    <row r="937" spans="1:10" x14ac:dyDescent="0.2">
      <c r="A937">
        <v>12401819</v>
      </c>
      <c r="B937" t="s">
        <v>2072</v>
      </c>
      <c r="C937" t="s">
        <v>2271</v>
      </c>
      <c r="D937" t="s">
        <v>2073</v>
      </c>
      <c r="E937">
        <v>936</v>
      </c>
      <c r="F937">
        <v>124</v>
      </c>
      <c r="G937" t="s">
        <v>2272</v>
      </c>
      <c r="H937" t="s">
        <v>2273</v>
      </c>
      <c r="I937" t="s">
        <v>2274</v>
      </c>
      <c r="J937" t="s">
        <v>2272</v>
      </c>
    </row>
    <row r="938" spans="1:10" x14ac:dyDescent="0.2">
      <c r="A938">
        <v>12401822</v>
      </c>
      <c r="B938" t="s">
        <v>2072</v>
      </c>
      <c r="C938" t="s">
        <v>2275</v>
      </c>
      <c r="D938" t="s">
        <v>2073</v>
      </c>
      <c r="E938">
        <v>937</v>
      </c>
      <c r="F938">
        <v>124</v>
      </c>
      <c r="G938" t="s">
        <v>2276</v>
      </c>
      <c r="H938" t="s">
        <v>2277</v>
      </c>
      <c r="I938" t="s">
        <v>2278</v>
      </c>
      <c r="J938" t="s">
        <v>2276</v>
      </c>
    </row>
    <row r="939" spans="1:10" x14ac:dyDescent="0.2">
      <c r="A939">
        <v>12401835</v>
      </c>
      <c r="B939" t="s">
        <v>2072</v>
      </c>
      <c r="C939" t="s">
        <v>2279</v>
      </c>
      <c r="D939" t="s">
        <v>2073</v>
      </c>
      <c r="E939">
        <v>938</v>
      </c>
      <c r="F939">
        <v>124</v>
      </c>
      <c r="G939" t="s">
        <v>559</v>
      </c>
      <c r="H939" t="s">
        <v>2280</v>
      </c>
      <c r="I939" t="s">
        <v>561</v>
      </c>
      <c r="J939" t="s">
        <v>559</v>
      </c>
    </row>
    <row r="940" spans="1:10" x14ac:dyDescent="0.2">
      <c r="A940">
        <v>12401848</v>
      </c>
      <c r="B940" t="s">
        <v>2072</v>
      </c>
      <c r="C940" t="s">
        <v>2281</v>
      </c>
      <c r="D940" t="s">
        <v>2073</v>
      </c>
      <c r="E940">
        <v>939</v>
      </c>
      <c r="F940">
        <v>124</v>
      </c>
      <c r="G940" t="s">
        <v>1619</v>
      </c>
      <c r="H940" t="s">
        <v>2282</v>
      </c>
      <c r="I940" t="s">
        <v>1621</v>
      </c>
      <c r="J940" t="s">
        <v>1619</v>
      </c>
    </row>
    <row r="941" spans="1:10" x14ac:dyDescent="0.2">
      <c r="A941">
        <v>12401851</v>
      </c>
      <c r="B941" t="s">
        <v>2072</v>
      </c>
      <c r="C941" t="s">
        <v>2283</v>
      </c>
      <c r="D941" t="s">
        <v>2073</v>
      </c>
      <c r="E941">
        <v>940</v>
      </c>
      <c r="F941">
        <v>124</v>
      </c>
      <c r="G941" t="s">
        <v>575</v>
      </c>
      <c r="H941" t="s">
        <v>2284</v>
      </c>
      <c r="I941" t="s">
        <v>577</v>
      </c>
      <c r="J941" t="s">
        <v>575</v>
      </c>
    </row>
    <row r="942" spans="1:10" x14ac:dyDescent="0.2">
      <c r="A942">
        <v>12401864</v>
      </c>
      <c r="B942" t="s">
        <v>2072</v>
      </c>
      <c r="C942" t="s">
        <v>2285</v>
      </c>
      <c r="D942" t="s">
        <v>2073</v>
      </c>
      <c r="E942">
        <v>941</v>
      </c>
      <c r="F942">
        <v>124</v>
      </c>
      <c r="G942" t="s">
        <v>122</v>
      </c>
      <c r="H942" t="s">
        <v>2286</v>
      </c>
      <c r="I942" t="s">
        <v>2287</v>
      </c>
      <c r="J942" t="s">
        <v>122</v>
      </c>
    </row>
    <row r="943" spans="1:10" x14ac:dyDescent="0.2">
      <c r="A943">
        <v>12401877</v>
      </c>
      <c r="B943" t="s">
        <v>2072</v>
      </c>
      <c r="C943" t="s">
        <v>2288</v>
      </c>
      <c r="D943" t="s">
        <v>2073</v>
      </c>
      <c r="E943">
        <v>942</v>
      </c>
      <c r="F943">
        <v>124</v>
      </c>
      <c r="G943" t="s">
        <v>2289</v>
      </c>
      <c r="H943" t="s">
        <v>2290</v>
      </c>
      <c r="I943" t="s">
        <v>590</v>
      </c>
      <c r="J943" t="s">
        <v>2289</v>
      </c>
    </row>
    <row r="944" spans="1:10" x14ac:dyDescent="0.2">
      <c r="A944">
        <v>12401880</v>
      </c>
      <c r="B944" t="s">
        <v>2072</v>
      </c>
      <c r="C944" t="s">
        <v>2291</v>
      </c>
      <c r="D944" t="s">
        <v>2073</v>
      </c>
      <c r="E944">
        <v>943</v>
      </c>
      <c r="F944">
        <v>124</v>
      </c>
      <c r="G944" t="s">
        <v>592</v>
      </c>
      <c r="H944" t="s">
        <v>2292</v>
      </c>
      <c r="I944" t="s">
        <v>594</v>
      </c>
      <c r="J944" t="s">
        <v>592</v>
      </c>
    </row>
    <row r="945" spans="1:10" x14ac:dyDescent="0.2">
      <c r="A945">
        <v>12401907</v>
      </c>
      <c r="B945" t="s">
        <v>2072</v>
      </c>
      <c r="C945" t="s">
        <v>2293</v>
      </c>
      <c r="D945" t="s">
        <v>2073</v>
      </c>
      <c r="E945">
        <v>944</v>
      </c>
      <c r="F945">
        <v>124</v>
      </c>
      <c r="G945" t="s">
        <v>607</v>
      </c>
      <c r="H945" t="s">
        <v>2294</v>
      </c>
      <c r="I945" t="s">
        <v>609</v>
      </c>
      <c r="J945" t="s">
        <v>607</v>
      </c>
    </row>
    <row r="946" spans="1:10" x14ac:dyDescent="0.2">
      <c r="A946">
        <v>12401910</v>
      </c>
      <c r="B946" t="s">
        <v>2072</v>
      </c>
      <c r="C946" t="s">
        <v>2295</v>
      </c>
      <c r="D946" t="s">
        <v>2073</v>
      </c>
      <c r="E946">
        <v>945</v>
      </c>
      <c r="F946">
        <v>124</v>
      </c>
      <c r="G946" t="s">
        <v>611</v>
      </c>
      <c r="H946" t="s">
        <v>2296</v>
      </c>
      <c r="I946" t="s">
        <v>613</v>
      </c>
      <c r="J946" t="s">
        <v>611</v>
      </c>
    </row>
    <row r="947" spans="1:10" x14ac:dyDescent="0.2">
      <c r="A947">
        <v>12401923</v>
      </c>
      <c r="B947" t="s">
        <v>2072</v>
      </c>
      <c r="C947" t="s">
        <v>2297</v>
      </c>
      <c r="D947" t="s">
        <v>2073</v>
      </c>
      <c r="E947">
        <v>946</v>
      </c>
      <c r="F947">
        <v>124</v>
      </c>
      <c r="G947" t="s">
        <v>1084</v>
      </c>
      <c r="H947" t="s">
        <v>2298</v>
      </c>
      <c r="I947" t="s">
        <v>1086</v>
      </c>
      <c r="J947" t="s">
        <v>1084</v>
      </c>
    </row>
    <row r="948" spans="1:10" x14ac:dyDescent="0.2">
      <c r="A948">
        <v>12401936</v>
      </c>
      <c r="B948" t="s">
        <v>2072</v>
      </c>
      <c r="C948" t="s">
        <v>2299</v>
      </c>
      <c r="D948" t="s">
        <v>2073</v>
      </c>
      <c r="E948">
        <v>947</v>
      </c>
      <c r="F948">
        <v>124</v>
      </c>
      <c r="G948" t="s">
        <v>619</v>
      </c>
      <c r="H948" t="s">
        <v>2300</v>
      </c>
      <c r="I948" t="s">
        <v>621</v>
      </c>
      <c r="J948" t="s">
        <v>619</v>
      </c>
    </row>
    <row r="949" spans="1:10" x14ac:dyDescent="0.2">
      <c r="A949">
        <v>12401949</v>
      </c>
      <c r="B949" t="s">
        <v>2072</v>
      </c>
      <c r="C949" t="s">
        <v>2301</v>
      </c>
      <c r="D949" t="s">
        <v>2073</v>
      </c>
      <c r="E949">
        <v>948</v>
      </c>
      <c r="F949">
        <v>124</v>
      </c>
      <c r="G949" t="s">
        <v>627</v>
      </c>
      <c r="H949" t="s">
        <v>2302</v>
      </c>
      <c r="I949" t="s">
        <v>629</v>
      </c>
      <c r="J949" t="s">
        <v>627</v>
      </c>
    </row>
    <row r="950" spans="1:10" x14ac:dyDescent="0.2">
      <c r="A950">
        <v>12401952</v>
      </c>
      <c r="B950" t="s">
        <v>2072</v>
      </c>
      <c r="C950" t="s">
        <v>2303</v>
      </c>
      <c r="D950" t="s">
        <v>2073</v>
      </c>
      <c r="E950">
        <v>949</v>
      </c>
      <c r="F950">
        <v>124</v>
      </c>
      <c r="G950" t="s">
        <v>631</v>
      </c>
      <c r="H950" t="s">
        <v>2304</v>
      </c>
      <c r="I950" t="s">
        <v>633</v>
      </c>
      <c r="J950" t="s">
        <v>631</v>
      </c>
    </row>
    <row r="951" spans="1:10" x14ac:dyDescent="0.2">
      <c r="A951">
        <v>12401965</v>
      </c>
      <c r="B951" t="s">
        <v>2072</v>
      </c>
      <c r="C951" t="s">
        <v>2305</v>
      </c>
      <c r="D951" t="s">
        <v>2073</v>
      </c>
      <c r="E951">
        <v>950</v>
      </c>
      <c r="F951">
        <v>124</v>
      </c>
      <c r="G951" t="s">
        <v>635</v>
      </c>
      <c r="H951" t="s">
        <v>2306</v>
      </c>
      <c r="I951" t="s">
        <v>637</v>
      </c>
      <c r="J951" t="s">
        <v>635</v>
      </c>
    </row>
    <row r="952" spans="1:10" x14ac:dyDescent="0.2">
      <c r="A952">
        <v>12401978</v>
      </c>
      <c r="B952" t="s">
        <v>2072</v>
      </c>
      <c r="C952" t="s">
        <v>2307</v>
      </c>
      <c r="D952" t="s">
        <v>2073</v>
      </c>
      <c r="E952">
        <v>951</v>
      </c>
      <c r="F952">
        <v>124</v>
      </c>
      <c r="G952" t="s">
        <v>639</v>
      </c>
      <c r="H952" t="s">
        <v>2308</v>
      </c>
      <c r="I952" t="s">
        <v>641</v>
      </c>
      <c r="J952" t="s">
        <v>639</v>
      </c>
    </row>
    <row r="953" spans="1:10" x14ac:dyDescent="0.2">
      <c r="A953">
        <v>12401981</v>
      </c>
      <c r="B953" t="s">
        <v>2072</v>
      </c>
      <c r="C953" t="s">
        <v>2309</v>
      </c>
      <c r="D953" t="s">
        <v>2073</v>
      </c>
      <c r="E953">
        <v>952</v>
      </c>
      <c r="F953">
        <v>124</v>
      </c>
      <c r="G953" t="s">
        <v>643</v>
      </c>
      <c r="H953" t="s">
        <v>2310</v>
      </c>
      <c r="I953" t="s">
        <v>645</v>
      </c>
      <c r="J953" t="s">
        <v>643</v>
      </c>
    </row>
    <row r="954" spans="1:10" x14ac:dyDescent="0.2">
      <c r="A954">
        <v>12401994</v>
      </c>
      <c r="B954" t="s">
        <v>2072</v>
      </c>
      <c r="C954" t="s">
        <v>2311</v>
      </c>
      <c r="D954" t="s">
        <v>2073</v>
      </c>
      <c r="E954">
        <v>953</v>
      </c>
      <c r="F954">
        <v>124</v>
      </c>
      <c r="G954" t="s">
        <v>126</v>
      </c>
      <c r="H954" t="s">
        <v>2312</v>
      </c>
      <c r="I954" t="s">
        <v>2313</v>
      </c>
      <c r="J954" t="s">
        <v>126</v>
      </c>
    </row>
    <row r="955" spans="1:10" x14ac:dyDescent="0.2">
      <c r="A955">
        <v>12402005</v>
      </c>
      <c r="B955" t="s">
        <v>2072</v>
      </c>
      <c r="C955" t="s">
        <v>2314</v>
      </c>
      <c r="D955" t="s">
        <v>2073</v>
      </c>
      <c r="E955">
        <v>954</v>
      </c>
      <c r="F955">
        <v>124</v>
      </c>
      <c r="G955" t="s">
        <v>661</v>
      </c>
      <c r="H955" t="s">
        <v>2315</v>
      </c>
      <c r="I955" t="s">
        <v>663</v>
      </c>
      <c r="J955" t="s">
        <v>661</v>
      </c>
    </row>
    <row r="956" spans="1:10" x14ac:dyDescent="0.2">
      <c r="A956">
        <v>12402018</v>
      </c>
      <c r="B956" t="s">
        <v>2072</v>
      </c>
      <c r="C956" t="s">
        <v>2316</v>
      </c>
      <c r="D956" t="s">
        <v>2073</v>
      </c>
      <c r="E956">
        <v>955</v>
      </c>
      <c r="F956">
        <v>124</v>
      </c>
      <c r="G956" t="s">
        <v>130</v>
      </c>
      <c r="H956" t="s">
        <v>2317</v>
      </c>
      <c r="I956" t="s">
        <v>132</v>
      </c>
      <c r="J956" t="s">
        <v>130</v>
      </c>
    </row>
    <row r="957" spans="1:10" x14ac:dyDescent="0.2">
      <c r="A957">
        <v>12402021</v>
      </c>
      <c r="B957" t="s">
        <v>2072</v>
      </c>
      <c r="C957" t="s">
        <v>2318</v>
      </c>
      <c r="D957" t="s">
        <v>2073</v>
      </c>
      <c r="E957">
        <v>956</v>
      </c>
      <c r="F957">
        <v>124</v>
      </c>
      <c r="G957" t="s">
        <v>1491</v>
      </c>
      <c r="H957" t="s">
        <v>2319</v>
      </c>
      <c r="I957" t="s">
        <v>1493</v>
      </c>
      <c r="J957" t="s">
        <v>1491</v>
      </c>
    </row>
    <row r="958" spans="1:10" x14ac:dyDescent="0.2">
      <c r="A958">
        <v>12402034</v>
      </c>
      <c r="B958" t="s">
        <v>2072</v>
      </c>
      <c r="C958" t="s">
        <v>2320</v>
      </c>
      <c r="D958" t="s">
        <v>2073</v>
      </c>
      <c r="E958">
        <v>957</v>
      </c>
      <c r="F958">
        <v>124</v>
      </c>
      <c r="G958" t="s">
        <v>62</v>
      </c>
      <c r="H958" t="s">
        <v>2321</v>
      </c>
      <c r="I958" t="s">
        <v>2322</v>
      </c>
      <c r="J958" t="s">
        <v>62</v>
      </c>
    </row>
    <row r="959" spans="1:10" x14ac:dyDescent="0.2">
      <c r="A959">
        <v>12402063</v>
      </c>
      <c r="B959" t="s">
        <v>2072</v>
      </c>
      <c r="C959" t="s">
        <v>2323</v>
      </c>
      <c r="D959" t="s">
        <v>2073</v>
      </c>
      <c r="E959">
        <v>958</v>
      </c>
      <c r="F959">
        <v>124</v>
      </c>
      <c r="G959" t="s">
        <v>62</v>
      </c>
      <c r="H959" t="s">
        <v>2324</v>
      </c>
      <c r="I959" t="s">
        <v>71</v>
      </c>
      <c r="J959" t="s">
        <v>62</v>
      </c>
    </row>
    <row r="960" spans="1:10" x14ac:dyDescent="0.2">
      <c r="A960">
        <v>12402076</v>
      </c>
      <c r="B960" t="s">
        <v>2072</v>
      </c>
      <c r="C960" t="s">
        <v>2325</v>
      </c>
      <c r="D960" t="s">
        <v>2073</v>
      </c>
      <c r="E960">
        <v>959</v>
      </c>
      <c r="F960">
        <v>124</v>
      </c>
      <c r="G960" t="s">
        <v>122</v>
      </c>
      <c r="H960" t="s">
        <v>2085</v>
      </c>
      <c r="I960" t="s">
        <v>2086</v>
      </c>
      <c r="J960" t="s">
        <v>122</v>
      </c>
    </row>
    <row r="961" spans="1:10" x14ac:dyDescent="0.2">
      <c r="A961">
        <v>12402089</v>
      </c>
      <c r="B961" t="s">
        <v>2072</v>
      </c>
      <c r="C961" t="s">
        <v>2326</v>
      </c>
      <c r="D961" t="s">
        <v>2073</v>
      </c>
      <c r="E961">
        <v>960</v>
      </c>
      <c r="F961">
        <v>124</v>
      </c>
      <c r="G961" t="s">
        <v>62</v>
      </c>
      <c r="H961" t="s">
        <v>2074</v>
      </c>
      <c r="I961" t="s">
        <v>71</v>
      </c>
      <c r="J961" t="s">
        <v>62</v>
      </c>
    </row>
    <row r="962" spans="1:10" x14ac:dyDescent="0.2">
      <c r="A962">
        <v>12402092</v>
      </c>
      <c r="B962" t="s">
        <v>2072</v>
      </c>
      <c r="C962" t="s">
        <v>2327</v>
      </c>
      <c r="D962" t="s">
        <v>2073</v>
      </c>
      <c r="E962">
        <v>961</v>
      </c>
      <c r="F962">
        <v>124</v>
      </c>
      <c r="G962" t="s">
        <v>122</v>
      </c>
      <c r="H962" t="s">
        <v>2085</v>
      </c>
      <c r="I962" t="s">
        <v>2086</v>
      </c>
      <c r="J962" t="s">
        <v>122</v>
      </c>
    </row>
    <row r="963" spans="1:10" x14ac:dyDescent="0.2">
      <c r="A963">
        <v>12402106</v>
      </c>
      <c r="B963" t="s">
        <v>2072</v>
      </c>
      <c r="C963" t="s">
        <v>2328</v>
      </c>
      <c r="D963" t="s">
        <v>2073</v>
      </c>
      <c r="E963">
        <v>962</v>
      </c>
      <c r="F963">
        <v>124</v>
      </c>
      <c r="G963" t="s">
        <v>62</v>
      </c>
      <c r="H963" t="s">
        <v>2076</v>
      </c>
      <c r="I963" t="s">
        <v>1641</v>
      </c>
      <c r="J963" t="s">
        <v>62</v>
      </c>
    </row>
    <row r="964" spans="1:10" x14ac:dyDescent="0.2">
      <c r="A964">
        <v>12402119</v>
      </c>
      <c r="B964" t="s">
        <v>2072</v>
      </c>
      <c r="C964" t="s">
        <v>2329</v>
      </c>
      <c r="D964" t="s">
        <v>2073</v>
      </c>
      <c r="E964">
        <v>963</v>
      </c>
      <c r="F964">
        <v>124</v>
      </c>
      <c r="G964" t="s">
        <v>1850</v>
      </c>
      <c r="H964" t="s">
        <v>2330</v>
      </c>
      <c r="I964" t="s">
        <v>1852</v>
      </c>
      <c r="J964" t="s">
        <v>1850</v>
      </c>
    </row>
    <row r="965" spans="1:10" x14ac:dyDescent="0.2">
      <c r="A965">
        <v>12402122</v>
      </c>
      <c r="B965" t="s">
        <v>2072</v>
      </c>
      <c r="C965" t="s">
        <v>2331</v>
      </c>
      <c r="D965" t="s">
        <v>2073</v>
      </c>
      <c r="E965">
        <v>964</v>
      </c>
      <c r="F965">
        <v>124</v>
      </c>
      <c r="G965" t="s">
        <v>82</v>
      </c>
      <c r="H965" t="s">
        <v>2137</v>
      </c>
      <c r="I965" t="s">
        <v>2138</v>
      </c>
      <c r="J965" t="s">
        <v>82</v>
      </c>
    </row>
    <row r="966" spans="1:10" x14ac:dyDescent="0.2">
      <c r="A966">
        <v>12402135</v>
      </c>
      <c r="B966" t="s">
        <v>2072</v>
      </c>
      <c r="C966" t="s">
        <v>2332</v>
      </c>
      <c r="D966" t="s">
        <v>2073</v>
      </c>
      <c r="E966">
        <v>965</v>
      </c>
      <c r="F966">
        <v>124</v>
      </c>
      <c r="G966" t="s">
        <v>62</v>
      </c>
      <c r="H966" t="s">
        <v>2333</v>
      </c>
      <c r="I966" t="s">
        <v>2334</v>
      </c>
      <c r="J966" t="s">
        <v>62</v>
      </c>
    </row>
    <row r="967" spans="1:10" x14ac:dyDescent="0.2">
      <c r="A967">
        <v>12402148</v>
      </c>
      <c r="B967" t="s">
        <v>2072</v>
      </c>
      <c r="C967" t="s">
        <v>2335</v>
      </c>
      <c r="D967" t="s">
        <v>2073</v>
      </c>
      <c r="E967">
        <v>966</v>
      </c>
      <c r="F967">
        <v>124</v>
      </c>
      <c r="G967" t="s">
        <v>2336</v>
      </c>
      <c r="H967" t="s">
        <v>2337</v>
      </c>
      <c r="I967" t="s">
        <v>2338</v>
      </c>
      <c r="J967" t="s">
        <v>2336</v>
      </c>
    </row>
    <row r="968" spans="1:10" x14ac:dyDescent="0.2">
      <c r="A968">
        <v>12402151</v>
      </c>
      <c r="B968" t="s">
        <v>2072</v>
      </c>
      <c r="C968" t="s">
        <v>2339</v>
      </c>
      <c r="D968" t="s">
        <v>2073</v>
      </c>
      <c r="E968">
        <v>967</v>
      </c>
      <c r="F968">
        <v>124</v>
      </c>
      <c r="G968" t="s">
        <v>62</v>
      </c>
      <c r="H968" t="s">
        <v>2079</v>
      </c>
      <c r="I968" t="s">
        <v>71</v>
      </c>
      <c r="J968" t="s">
        <v>62</v>
      </c>
    </row>
    <row r="969" spans="1:10" x14ac:dyDescent="0.2">
      <c r="A969">
        <v>12402164</v>
      </c>
      <c r="B969" t="s">
        <v>2072</v>
      </c>
      <c r="C969" t="s">
        <v>2340</v>
      </c>
      <c r="D969" t="s">
        <v>2073</v>
      </c>
      <c r="E969">
        <v>968</v>
      </c>
      <c r="F969">
        <v>124</v>
      </c>
      <c r="G969" t="s">
        <v>2341</v>
      </c>
      <c r="H969" t="s">
        <v>2342</v>
      </c>
      <c r="I969" t="s">
        <v>2343</v>
      </c>
      <c r="J969" t="s">
        <v>2341</v>
      </c>
    </row>
    <row r="970" spans="1:10" x14ac:dyDescent="0.2">
      <c r="A970">
        <v>12402177</v>
      </c>
      <c r="B970" t="s">
        <v>2072</v>
      </c>
      <c r="C970" t="s">
        <v>2344</v>
      </c>
      <c r="D970" t="s">
        <v>2073</v>
      </c>
      <c r="E970">
        <v>969</v>
      </c>
      <c r="F970">
        <v>124</v>
      </c>
      <c r="G970" t="s">
        <v>229</v>
      </c>
      <c r="H970" t="s">
        <v>2345</v>
      </c>
      <c r="I970" t="s">
        <v>231</v>
      </c>
      <c r="J970" t="s">
        <v>229</v>
      </c>
    </row>
    <row r="971" spans="1:10" x14ac:dyDescent="0.2">
      <c r="A971">
        <v>12402180</v>
      </c>
      <c r="B971" t="s">
        <v>2072</v>
      </c>
      <c r="C971" t="s">
        <v>2346</v>
      </c>
      <c r="D971" t="s">
        <v>2073</v>
      </c>
      <c r="E971">
        <v>970</v>
      </c>
      <c r="F971">
        <v>124</v>
      </c>
      <c r="G971" t="s">
        <v>2347</v>
      </c>
      <c r="H971" t="s">
        <v>2348</v>
      </c>
      <c r="I971" t="s">
        <v>2349</v>
      </c>
      <c r="J971" t="s">
        <v>2347</v>
      </c>
    </row>
    <row r="972" spans="1:10" x14ac:dyDescent="0.2">
      <c r="A972">
        <v>12402193</v>
      </c>
      <c r="B972" t="s">
        <v>2072</v>
      </c>
      <c r="C972" t="s">
        <v>2350</v>
      </c>
      <c r="D972" t="s">
        <v>2073</v>
      </c>
      <c r="E972">
        <v>971</v>
      </c>
      <c r="F972">
        <v>124</v>
      </c>
      <c r="G972" t="s">
        <v>2351</v>
      </c>
      <c r="H972" t="s">
        <v>2352</v>
      </c>
      <c r="I972" t="s">
        <v>2353</v>
      </c>
      <c r="J972" t="s">
        <v>2351</v>
      </c>
    </row>
    <row r="973" spans="1:10" x14ac:dyDescent="0.2">
      <c r="A973">
        <v>12402210</v>
      </c>
      <c r="B973" t="s">
        <v>2072</v>
      </c>
      <c r="C973" t="s">
        <v>2354</v>
      </c>
      <c r="D973" t="s">
        <v>2073</v>
      </c>
      <c r="E973">
        <v>972</v>
      </c>
      <c r="F973">
        <v>124</v>
      </c>
      <c r="G973" t="s">
        <v>2355</v>
      </c>
      <c r="H973" t="s">
        <v>2356</v>
      </c>
      <c r="I973" t="s">
        <v>2357</v>
      </c>
      <c r="J973" t="s">
        <v>2355</v>
      </c>
    </row>
    <row r="974" spans="1:10" x14ac:dyDescent="0.2">
      <c r="A974">
        <v>12402223</v>
      </c>
      <c r="B974" t="s">
        <v>2072</v>
      </c>
      <c r="C974" t="s">
        <v>2358</v>
      </c>
      <c r="D974" t="s">
        <v>2073</v>
      </c>
      <c r="E974">
        <v>973</v>
      </c>
      <c r="F974">
        <v>124</v>
      </c>
      <c r="G974" t="s">
        <v>258</v>
      </c>
      <c r="H974" t="s">
        <v>2359</v>
      </c>
      <c r="I974" t="s">
        <v>260</v>
      </c>
      <c r="J974" t="s">
        <v>258</v>
      </c>
    </row>
    <row r="975" spans="1:10" x14ac:dyDescent="0.2">
      <c r="A975">
        <v>12402236</v>
      </c>
      <c r="B975" t="s">
        <v>2072</v>
      </c>
      <c r="C975" t="s">
        <v>2360</v>
      </c>
      <c r="D975" t="s">
        <v>2073</v>
      </c>
      <c r="E975">
        <v>974</v>
      </c>
      <c r="F975">
        <v>124</v>
      </c>
      <c r="G975" t="s">
        <v>2361</v>
      </c>
      <c r="H975" t="s">
        <v>2362</v>
      </c>
      <c r="I975" t="s">
        <v>2363</v>
      </c>
      <c r="J975" t="s">
        <v>2361</v>
      </c>
    </row>
    <row r="976" spans="1:10" x14ac:dyDescent="0.2">
      <c r="A976">
        <v>12402249</v>
      </c>
      <c r="B976" t="s">
        <v>2072</v>
      </c>
      <c r="C976" t="s">
        <v>2364</v>
      </c>
      <c r="D976" t="s">
        <v>2073</v>
      </c>
      <c r="E976">
        <v>975</v>
      </c>
      <c r="F976">
        <v>124</v>
      </c>
      <c r="G976" t="s">
        <v>2365</v>
      </c>
      <c r="H976" t="s">
        <v>2366</v>
      </c>
      <c r="I976" t="s">
        <v>2367</v>
      </c>
      <c r="J976" t="s">
        <v>2365</v>
      </c>
    </row>
    <row r="977" spans="1:10" x14ac:dyDescent="0.2">
      <c r="A977">
        <v>12402252</v>
      </c>
      <c r="B977" t="s">
        <v>2072</v>
      </c>
      <c r="C977" t="s">
        <v>2368</v>
      </c>
      <c r="D977" t="s">
        <v>2073</v>
      </c>
      <c r="E977">
        <v>976</v>
      </c>
      <c r="F977">
        <v>124</v>
      </c>
      <c r="G977" t="s">
        <v>163</v>
      </c>
      <c r="H977" t="s">
        <v>2125</v>
      </c>
      <c r="I977" t="s">
        <v>165</v>
      </c>
      <c r="J977" t="s">
        <v>163</v>
      </c>
    </row>
    <row r="978" spans="1:10" x14ac:dyDescent="0.2">
      <c r="A978">
        <v>12402265</v>
      </c>
      <c r="B978" t="s">
        <v>2072</v>
      </c>
      <c r="C978" t="s">
        <v>2369</v>
      </c>
      <c r="D978" t="s">
        <v>2073</v>
      </c>
      <c r="E978">
        <v>977</v>
      </c>
      <c r="F978">
        <v>124</v>
      </c>
      <c r="G978" t="s">
        <v>268</v>
      </c>
      <c r="H978" t="s">
        <v>2370</v>
      </c>
      <c r="I978" t="s">
        <v>270</v>
      </c>
      <c r="J978" t="s">
        <v>268</v>
      </c>
    </row>
    <row r="979" spans="1:10" x14ac:dyDescent="0.2">
      <c r="A979">
        <v>12402278</v>
      </c>
      <c r="B979" t="s">
        <v>2072</v>
      </c>
      <c r="C979" t="s">
        <v>2371</v>
      </c>
      <c r="D979" t="s">
        <v>2073</v>
      </c>
      <c r="E979">
        <v>978</v>
      </c>
      <c r="F979">
        <v>124</v>
      </c>
      <c r="G979" t="s">
        <v>366</v>
      </c>
      <c r="H979" t="s">
        <v>2372</v>
      </c>
      <c r="I979" t="s">
        <v>368</v>
      </c>
      <c r="J979" t="s">
        <v>366</v>
      </c>
    </row>
    <row r="980" spans="1:10" x14ac:dyDescent="0.2">
      <c r="A980">
        <v>12402281</v>
      </c>
      <c r="B980" t="s">
        <v>2072</v>
      </c>
      <c r="C980" t="s">
        <v>2373</v>
      </c>
      <c r="D980" t="s">
        <v>2073</v>
      </c>
      <c r="E980">
        <v>979</v>
      </c>
      <c r="F980">
        <v>124</v>
      </c>
      <c r="G980" t="s">
        <v>983</v>
      </c>
      <c r="H980" t="s">
        <v>2374</v>
      </c>
      <c r="I980" t="s">
        <v>985</v>
      </c>
      <c r="J980" t="s">
        <v>983</v>
      </c>
    </row>
    <row r="981" spans="1:10" x14ac:dyDescent="0.2">
      <c r="A981">
        <v>12402294</v>
      </c>
      <c r="B981" t="s">
        <v>2072</v>
      </c>
      <c r="C981" t="s">
        <v>2375</v>
      </c>
      <c r="D981" t="s">
        <v>2073</v>
      </c>
      <c r="E981">
        <v>980</v>
      </c>
      <c r="F981">
        <v>124</v>
      </c>
      <c r="G981" t="s">
        <v>94</v>
      </c>
      <c r="H981" t="s">
        <v>2376</v>
      </c>
      <c r="I981" t="s">
        <v>96</v>
      </c>
      <c r="J981" t="s">
        <v>94</v>
      </c>
    </row>
    <row r="982" spans="1:10" x14ac:dyDescent="0.2">
      <c r="A982">
        <v>12402308</v>
      </c>
      <c r="B982" t="s">
        <v>2072</v>
      </c>
      <c r="C982" t="s">
        <v>2377</v>
      </c>
      <c r="D982" t="s">
        <v>2073</v>
      </c>
      <c r="E982">
        <v>981</v>
      </c>
      <c r="F982">
        <v>124</v>
      </c>
      <c r="G982" t="s">
        <v>94</v>
      </c>
      <c r="H982" t="s">
        <v>2378</v>
      </c>
      <c r="I982" t="s">
        <v>2379</v>
      </c>
      <c r="J982" t="s">
        <v>94</v>
      </c>
    </row>
    <row r="983" spans="1:10" x14ac:dyDescent="0.2">
      <c r="A983">
        <v>12402311</v>
      </c>
      <c r="B983" t="s">
        <v>2072</v>
      </c>
      <c r="C983" t="s">
        <v>2380</v>
      </c>
      <c r="D983" t="s">
        <v>2073</v>
      </c>
      <c r="E983">
        <v>982</v>
      </c>
      <c r="F983">
        <v>124</v>
      </c>
      <c r="G983" t="s">
        <v>400</v>
      </c>
      <c r="H983" t="s">
        <v>2381</v>
      </c>
      <c r="I983" t="s">
        <v>402</v>
      </c>
      <c r="J983" t="s">
        <v>400</v>
      </c>
    </row>
    <row r="984" spans="1:10" x14ac:dyDescent="0.2">
      <c r="A984">
        <v>12402324</v>
      </c>
      <c r="B984" t="s">
        <v>2072</v>
      </c>
      <c r="C984" t="s">
        <v>2382</v>
      </c>
      <c r="D984" t="s">
        <v>2073</v>
      </c>
      <c r="E984">
        <v>983</v>
      </c>
      <c r="F984">
        <v>124</v>
      </c>
      <c r="G984" t="s">
        <v>2383</v>
      </c>
      <c r="H984" t="s">
        <v>2384</v>
      </c>
      <c r="I984" t="s">
        <v>2385</v>
      </c>
      <c r="J984" t="s">
        <v>2383</v>
      </c>
    </row>
    <row r="985" spans="1:10" x14ac:dyDescent="0.2">
      <c r="A985">
        <v>12402337</v>
      </c>
      <c r="B985" t="s">
        <v>2072</v>
      </c>
      <c r="C985" t="s">
        <v>2386</v>
      </c>
      <c r="D985" t="s">
        <v>2073</v>
      </c>
      <c r="E985">
        <v>984</v>
      </c>
      <c r="F985">
        <v>124</v>
      </c>
      <c r="G985" t="s">
        <v>2387</v>
      </c>
      <c r="H985" t="s">
        <v>2388</v>
      </c>
      <c r="I985" t="s">
        <v>2389</v>
      </c>
      <c r="J985" t="s">
        <v>2387</v>
      </c>
    </row>
    <row r="986" spans="1:10" x14ac:dyDescent="0.2">
      <c r="A986">
        <v>12402340</v>
      </c>
      <c r="B986" t="s">
        <v>2072</v>
      </c>
      <c r="C986" t="s">
        <v>2390</v>
      </c>
      <c r="D986" t="s">
        <v>2073</v>
      </c>
      <c r="E986">
        <v>985</v>
      </c>
      <c r="F986">
        <v>124</v>
      </c>
      <c r="G986" t="s">
        <v>404</v>
      </c>
      <c r="H986" t="s">
        <v>2391</v>
      </c>
      <c r="I986" t="s">
        <v>406</v>
      </c>
      <c r="J986" t="s">
        <v>404</v>
      </c>
    </row>
    <row r="987" spans="1:10" x14ac:dyDescent="0.2">
      <c r="A987">
        <v>12402353</v>
      </c>
      <c r="B987" t="s">
        <v>2072</v>
      </c>
      <c r="C987" t="s">
        <v>2392</v>
      </c>
      <c r="D987" t="s">
        <v>2073</v>
      </c>
      <c r="E987">
        <v>986</v>
      </c>
      <c r="F987">
        <v>124</v>
      </c>
      <c r="G987" t="s">
        <v>2393</v>
      </c>
      <c r="H987" t="s">
        <v>2394</v>
      </c>
      <c r="I987" t="s">
        <v>2395</v>
      </c>
      <c r="J987" t="s">
        <v>2393</v>
      </c>
    </row>
    <row r="988" spans="1:10" x14ac:dyDescent="0.2">
      <c r="A988">
        <v>12402366</v>
      </c>
      <c r="B988" t="s">
        <v>2072</v>
      </c>
      <c r="C988" t="s">
        <v>2396</v>
      </c>
      <c r="D988" t="s">
        <v>2073</v>
      </c>
      <c r="E988">
        <v>987</v>
      </c>
      <c r="F988">
        <v>124</v>
      </c>
      <c r="G988" t="s">
        <v>2397</v>
      </c>
      <c r="H988" t="s">
        <v>2319</v>
      </c>
      <c r="I988" t="s">
        <v>2398</v>
      </c>
      <c r="J988" t="s">
        <v>2397</v>
      </c>
    </row>
    <row r="989" spans="1:10" x14ac:dyDescent="0.2">
      <c r="A989">
        <v>12402379</v>
      </c>
      <c r="B989" t="s">
        <v>2072</v>
      </c>
      <c r="C989" t="s">
        <v>2399</v>
      </c>
      <c r="D989" t="s">
        <v>2073</v>
      </c>
      <c r="E989">
        <v>988</v>
      </c>
      <c r="F989">
        <v>124</v>
      </c>
      <c r="G989" t="s">
        <v>2400</v>
      </c>
      <c r="H989" t="s">
        <v>2401</v>
      </c>
      <c r="I989" t="s">
        <v>2402</v>
      </c>
      <c r="J989" t="s">
        <v>2400</v>
      </c>
    </row>
    <row r="990" spans="1:10" x14ac:dyDescent="0.2">
      <c r="A990">
        <v>12402382</v>
      </c>
      <c r="B990" t="s">
        <v>2072</v>
      </c>
      <c r="C990" t="s">
        <v>2403</v>
      </c>
      <c r="D990" t="s">
        <v>2073</v>
      </c>
      <c r="E990">
        <v>989</v>
      </c>
      <c r="F990">
        <v>124</v>
      </c>
      <c r="G990" t="s">
        <v>98</v>
      </c>
      <c r="H990" t="s">
        <v>2404</v>
      </c>
      <c r="I990" t="s">
        <v>2405</v>
      </c>
      <c r="J990" t="s">
        <v>98</v>
      </c>
    </row>
    <row r="991" spans="1:10" x14ac:dyDescent="0.2">
      <c r="A991">
        <v>12402395</v>
      </c>
      <c r="B991" t="s">
        <v>2072</v>
      </c>
      <c r="C991" t="s">
        <v>2406</v>
      </c>
      <c r="D991" t="s">
        <v>2073</v>
      </c>
      <c r="E991">
        <v>990</v>
      </c>
      <c r="F991">
        <v>124</v>
      </c>
      <c r="G991" t="s">
        <v>2197</v>
      </c>
      <c r="H991" t="s">
        <v>2407</v>
      </c>
      <c r="I991" t="s">
        <v>2408</v>
      </c>
      <c r="J991" t="s">
        <v>2197</v>
      </c>
    </row>
    <row r="992" spans="1:10" x14ac:dyDescent="0.2">
      <c r="A992">
        <v>12402409</v>
      </c>
      <c r="B992" t="s">
        <v>2072</v>
      </c>
      <c r="C992" t="s">
        <v>2409</v>
      </c>
      <c r="D992" t="s">
        <v>2073</v>
      </c>
      <c r="E992">
        <v>991</v>
      </c>
      <c r="F992">
        <v>124</v>
      </c>
      <c r="G992" t="s">
        <v>429</v>
      </c>
      <c r="H992" t="s">
        <v>2410</v>
      </c>
      <c r="I992" t="s">
        <v>431</v>
      </c>
      <c r="J992" t="s">
        <v>429</v>
      </c>
    </row>
    <row r="993" spans="1:10" x14ac:dyDescent="0.2">
      <c r="A993">
        <v>12402412</v>
      </c>
      <c r="B993" t="s">
        <v>2072</v>
      </c>
      <c r="C993" t="s">
        <v>2411</v>
      </c>
      <c r="D993" t="s">
        <v>2073</v>
      </c>
      <c r="E993">
        <v>992</v>
      </c>
      <c r="F993">
        <v>124</v>
      </c>
      <c r="G993" t="s">
        <v>433</v>
      </c>
      <c r="H993" t="s">
        <v>2201</v>
      </c>
      <c r="I993" t="s">
        <v>435</v>
      </c>
      <c r="J993" t="s">
        <v>433</v>
      </c>
    </row>
    <row r="994" spans="1:10" x14ac:dyDescent="0.2">
      <c r="A994">
        <v>12402425</v>
      </c>
      <c r="B994" t="s">
        <v>2072</v>
      </c>
      <c r="C994" t="s">
        <v>2412</v>
      </c>
      <c r="D994" t="s">
        <v>2073</v>
      </c>
      <c r="E994">
        <v>993</v>
      </c>
      <c r="F994">
        <v>124</v>
      </c>
      <c r="G994" t="s">
        <v>2413</v>
      </c>
      <c r="H994" t="s">
        <v>2414</v>
      </c>
      <c r="I994" t="s">
        <v>2415</v>
      </c>
      <c r="J994" t="s">
        <v>2413</v>
      </c>
    </row>
    <row r="995" spans="1:10" x14ac:dyDescent="0.2">
      <c r="A995">
        <v>12402438</v>
      </c>
      <c r="B995" t="s">
        <v>2072</v>
      </c>
      <c r="C995" t="s">
        <v>2416</v>
      </c>
      <c r="D995" t="s">
        <v>2073</v>
      </c>
      <c r="E995">
        <v>994</v>
      </c>
      <c r="F995">
        <v>124</v>
      </c>
      <c r="G995" t="s">
        <v>2417</v>
      </c>
      <c r="H995" t="s">
        <v>2418</v>
      </c>
      <c r="I995" t="s">
        <v>2419</v>
      </c>
      <c r="J995" t="s">
        <v>2417</v>
      </c>
    </row>
    <row r="996" spans="1:10" x14ac:dyDescent="0.2">
      <c r="A996">
        <v>12402441</v>
      </c>
      <c r="B996" t="s">
        <v>2072</v>
      </c>
      <c r="C996" t="s">
        <v>2420</v>
      </c>
      <c r="D996" t="s">
        <v>2073</v>
      </c>
      <c r="E996">
        <v>995</v>
      </c>
      <c r="F996">
        <v>124</v>
      </c>
      <c r="G996" t="s">
        <v>2421</v>
      </c>
      <c r="H996" t="s">
        <v>2422</v>
      </c>
      <c r="I996" t="s">
        <v>2423</v>
      </c>
      <c r="J996" t="s">
        <v>2421</v>
      </c>
    </row>
    <row r="997" spans="1:10" x14ac:dyDescent="0.2">
      <c r="A997">
        <v>12402454</v>
      </c>
      <c r="B997" t="s">
        <v>2072</v>
      </c>
      <c r="C997" t="s">
        <v>2424</v>
      </c>
      <c r="D997" t="s">
        <v>2073</v>
      </c>
      <c r="E997">
        <v>996</v>
      </c>
      <c r="F997">
        <v>124</v>
      </c>
      <c r="G997" t="s">
        <v>2425</v>
      </c>
      <c r="H997" t="s">
        <v>2426</v>
      </c>
      <c r="I997" t="s">
        <v>2427</v>
      </c>
      <c r="J997" t="s">
        <v>2425</v>
      </c>
    </row>
    <row r="998" spans="1:10" x14ac:dyDescent="0.2">
      <c r="A998">
        <v>12402467</v>
      </c>
      <c r="B998" t="s">
        <v>2072</v>
      </c>
      <c r="C998" t="s">
        <v>2428</v>
      </c>
      <c r="D998" t="s">
        <v>2073</v>
      </c>
      <c r="E998">
        <v>997</v>
      </c>
      <c r="F998">
        <v>124</v>
      </c>
      <c r="G998" t="s">
        <v>2429</v>
      </c>
      <c r="H998" t="s">
        <v>2430</v>
      </c>
      <c r="I998" t="s">
        <v>2431</v>
      </c>
      <c r="J998" t="s">
        <v>2429</v>
      </c>
    </row>
    <row r="999" spans="1:10" x14ac:dyDescent="0.2">
      <c r="A999">
        <v>12402470</v>
      </c>
      <c r="B999" t="s">
        <v>2072</v>
      </c>
      <c r="C999" t="s">
        <v>2432</v>
      </c>
      <c r="D999" t="s">
        <v>2073</v>
      </c>
      <c r="E999">
        <v>998</v>
      </c>
      <c r="F999">
        <v>124</v>
      </c>
      <c r="G999" t="s">
        <v>98</v>
      </c>
      <c r="H999" t="s">
        <v>2433</v>
      </c>
      <c r="I999" t="s">
        <v>2434</v>
      </c>
      <c r="J999" t="s">
        <v>98</v>
      </c>
    </row>
    <row r="1000" spans="1:10" x14ac:dyDescent="0.2">
      <c r="A1000">
        <v>12402483</v>
      </c>
      <c r="B1000" t="s">
        <v>2072</v>
      </c>
      <c r="C1000" t="s">
        <v>2435</v>
      </c>
      <c r="D1000" t="s">
        <v>2073</v>
      </c>
      <c r="E1000">
        <v>999</v>
      </c>
      <c r="F1000">
        <v>124</v>
      </c>
      <c r="G1000" t="s">
        <v>2197</v>
      </c>
      <c r="H1000" t="s">
        <v>2436</v>
      </c>
      <c r="I1000" t="s">
        <v>2437</v>
      </c>
      <c r="J1000" t="s">
        <v>2197</v>
      </c>
    </row>
    <row r="1001" spans="1:10" x14ac:dyDescent="0.2">
      <c r="A1001">
        <v>12402496</v>
      </c>
      <c r="B1001" t="s">
        <v>2072</v>
      </c>
      <c r="C1001" t="s">
        <v>2438</v>
      </c>
      <c r="D1001" t="s">
        <v>2073</v>
      </c>
      <c r="E1001">
        <v>1000</v>
      </c>
      <c r="F1001">
        <v>124</v>
      </c>
      <c r="G1001" t="s">
        <v>98</v>
      </c>
      <c r="H1001" t="s">
        <v>2439</v>
      </c>
      <c r="I1001" t="s">
        <v>2440</v>
      </c>
      <c r="J1001" t="s">
        <v>98</v>
      </c>
    </row>
    <row r="1002" spans="1:10" x14ac:dyDescent="0.2">
      <c r="A1002">
        <v>12402500</v>
      </c>
      <c r="B1002" t="s">
        <v>2072</v>
      </c>
      <c r="C1002" t="s">
        <v>2441</v>
      </c>
      <c r="D1002" t="s">
        <v>2073</v>
      </c>
      <c r="E1002">
        <v>1001</v>
      </c>
      <c r="F1002">
        <v>124</v>
      </c>
      <c r="G1002" t="s">
        <v>98</v>
      </c>
      <c r="H1002" t="s">
        <v>2442</v>
      </c>
      <c r="I1002" t="s">
        <v>2443</v>
      </c>
      <c r="J1002" t="s">
        <v>98</v>
      </c>
    </row>
    <row r="1003" spans="1:10" x14ac:dyDescent="0.2">
      <c r="A1003">
        <v>12402513</v>
      </c>
      <c r="B1003" t="s">
        <v>2072</v>
      </c>
      <c r="C1003" t="s">
        <v>2444</v>
      </c>
      <c r="D1003" t="s">
        <v>2073</v>
      </c>
      <c r="E1003">
        <v>1002</v>
      </c>
      <c r="F1003">
        <v>124</v>
      </c>
      <c r="G1003" t="s">
        <v>2425</v>
      </c>
      <c r="H1003" t="s">
        <v>2445</v>
      </c>
      <c r="I1003" t="s">
        <v>2427</v>
      </c>
      <c r="J1003" t="s">
        <v>2425</v>
      </c>
    </row>
    <row r="1004" spans="1:10" x14ac:dyDescent="0.2">
      <c r="A1004">
        <v>12402526</v>
      </c>
      <c r="B1004" t="s">
        <v>2072</v>
      </c>
      <c r="C1004" t="s">
        <v>2446</v>
      </c>
      <c r="D1004" t="s">
        <v>2073</v>
      </c>
      <c r="E1004">
        <v>1003</v>
      </c>
      <c r="F1004">
        <v>124</v>
      </c>
      <c r="G1004" t="s">
        <v>98</v>
      </c>
      <c r="H1004" t="s">
        <v>2217</v>
      </c>
      <c r="I1004" t="s">
        <v>2447</v>
      </c>
      <c r="J1004" t="s">
        <v>98</v>
      </c>
    </row>
    <row r="1005" spans="1:10" x14ac:dyDescent="0.2">
      <c r="A1005">
        <v>12402539</v>
      </c>
      <c r="B1005" t="s">
        <v>2072</v>
      </c>
      <c r="C1005" t="s">
        <v>2448</v>
      </c>
      <c r="D1005" t="s">
        <v>2073</v>
      </c>
      <c r="E1005">
        <v>1004</v>
      </c>
      <c r="F1005">
        <v>124</v>
      </c>
      <c r="G1005" t="s">
        <v>102</v>
      </c>
      <c r="H1005" t="s">
        <v>2449</v>
      </c>
      <c r="I1005" t="s">
        <v>2450</v>
      </c>
      <c r="J1005" t="s">
        <v>102</v>
      </c>
    </row>
    <row r="1006" spans="1:10" x14ac:dyDescent="0.2">
      <c r="A1006">
        <v>12402542</v>
      </c>
      <c r="B1006" t="s">
        <v>2072</v>
      </c>
      <c r="C1006" t="s">
        <v>2451</v>
      </c>
      <c r="D1006" t="s">
        <v>2073</v>
      </c>
      <c r="E1006">
        <v>1005</v>
      </c>
      <c r="F1006">
        <v>124</v>
      </c>
      <c r="G1006" t="s">
        <v>2209</v>
      </c>
      <c r="H1006" t="s">
        <v>2452</v>
      </c>
      <c r="I1006" t="s">
        <v>2211</v>
      </c>
      <c r="J1006" t="s">
        <v>2209</v>
      </c>
    </row>
    <row r="1007" spans="1:10" x14ac:dyDescent="0.2">
      <c r="A1007">
        <v>12402555</v>
      </c>
      <c r="B1007" t="s">
        <v>2072</v>
      </c>
      <c r="C1007" t="s">
        <v>2453</v>
      </c>
      <c r="D1007" t="s">
        <v>2073</v>
      </c>
      <c r="E1007">
        <v>1006</v>
      </c>
      <c r="F1007">
        <v>124</v>
      </c>
      <c r="G1007" t="s">
        <v>474</v>
      </c>
      <c r="H1007" t="s">
        <v>580</v>
      </c>
      <c r="I1007" t="s">
        <v>476</v>
      </c>
      <c r="J1007" t="s">
        <v>474</v>
      </c>
    </row>
    <row r="1008" spans="1:10" x14ac:dyDescent="0.2">
      <c r="A1008">
        <v>12402568</v>
      </c>
      <c r="B1008" t="s">
        <v>2072</v>
      </c>
      <c r="C1008" t="s">
        <v>2454</v>
      </c>
      <c r="D1008" t="s">
        <v>2073</v>
      </c>
      <c r="E1008">
        <v>1007</v>
      </c>
      <c r="F1008">
        <v>124</v>
      </c>
      <c r="G1008" t="s">
        <v>532</v>
      </c>
      <c r="H1008" t="s">
        <v>2455</v>
      </c>
      <c r="I1008" t="s">
        <v>534</v>
      </c>
      <c r="J1008" t="s">
        <v>532</v>
      </c>
    </row>
    <row r="1009" spans="1:10" x14ac:dyDescent="0.2">
      <c r="A1009">
        <v>12402571</v>
      </c>
      <c r="B1009" t="s">
        <v>2072</v>
      </c>
      <c r="C1009" t="s">
        <v>2456</v>
      </c>
      <c r="D1009" t="s">
        <v>2073</v>
      </c>
      <c r="E1009">
        <v>1008</v>
      </c>
      <c r="F1009">
        <v>124</v>
      </c>
      <c r="G1009" t="s">
        <v>536</v>
      </c>
      <c r="H1009" t="s">
        <v>2457</v>
      </c>
      <c r="I1009" t="s">
        <v>538</v>
      </c>
      <c r="J1009" t="s">
        <v>536</v>
      </c>
    </row>
    <row r="1010" spans="1:10" x14ac:dyDescent="0.2">
      <c r="A1010">
        <v>12402584</v>
      </c>
      <c r="B1010" t="s">
        <v>2072</v>
      </c>
      <c r="C1010" t="s">
        <v>2458</v>
      </c>
      <c r="D1010" t="s">
        <v>2073</v>
      </c>
      <c r="E1010">
        <v>1009</v>
      </c>
      <c r="F1010">
        <v>124</v>
      </c>
      <c r="G1010" t="s">
        <v>2459</v>
      </c>
      <c r="H1010" t="s">
        <v>2460</v>
      </c>
      <c r="I1010" t="s">
        <v>2461</v>
      </c>
      <c r="J1010" t="s">
        <v>2459</v>
      </c>
    </row>
    <row r="1011" spans="1:10" x14ac:dyDescent="0.2">
      <c r="A1011">
        <v>12402597</v>
      </c>
      <c r="B1011" t="s">
        <v>2072</v>
      </c>
      <c r="C1011" t="s">
        <v>2462</v>
      </c>
      <c r="D1011" t="s">
        <v>2073</v>
      </c>
      <c r="E1011">
        <v>1010</v>
      </c>
      <c r="F1011">
        <v>124</v>
      </c>
      <c r="G1011" t="s">
        <v>2463</v>
      </c>
      <c r="H1011" t="s">
        <v>2464</v>
      </c>
      <c r="I1011" t="s">
        <v>2465</v>
      </c>
      <c r="J1011" t="s">
        <v>2463</v>
      </c>
    </row>
    <row r="1012" spans="1:10" x14ac:dyDescent="0.2">
      <c r="A1012">
        <v>12402601</v>
      </c>
      <c r="B1012" t="s">
        <v>2072</v>
      </c>
      <c r="C1012" t="s">
        <v>2466</v>
      </c>
      <c r="D1012" t="s">
        <v>2073</v>
      </c>
      <c r="E1012">
        <v>1011</v>
      </c>
      <c r="F1012">
        <v>124</v>
      </c>
      <c r="G1012" t="s">
        <v>2467</v>
      </c>
      <c r="H1012" t="s">
        <v>2468</v>
      </c>
      <c r="I1012" t="s">
        <v>2469</v>
      </c>
      <c r="J1012" t="s">
        <v>2467</v>
      </c>
    </row>
    <row r="1013" spans="1:10" x14ac:dyDescent="0.2">
      <c r="A1013">
        <v>12402614</v>
      </c>
      <c r="B1013" t="s">
        <v>2072</v>
      </c>
      <c r="C1013" t="s">
        <v>2470</v>
      </c>
      <c r="D1013" t="s">
        <v>2073</v>
      </c>
      <c r="E1013">
        <v>1012</v>
      </c>
      <c r="F1013">
        <v>124</v>
      </c>
      <c r="G1013" t="s">
        <v>118</v>
      </c>
      <c r="H1013" t="s">
        <v>2471</v>
      </c>
      <c r="I1013" t="s">
        <v>120</v>
      </c>
      <c r="J1013" t="s">
        <v>118</v>
      </c>
    </row>
    <row r="1014" spans="1:10" x14ac:dyDescent="0.2">
      <c r="A1014">
        <v>12402627</v>
      </c>
      <c r="B1014" t="s">
        <v>2072</v>
      </c>
      <c r="C1014" t="s">
        <v>2472</v>
      </c>
      <c r="D1014" t="s">
        <v>2073</v>
      </c>
      <c r="E1014">
        <v>1013</v>
      </c>
      <c r="F1014">
        <v>124</v>
      </c>
      <c r="G1014" t="s">
        <v>2473</v>
      </c>
      <c r="H1014" t="s">
        <v>2474</v>
      </c>
      <c r="I1014" t="s">
        <v>2475</v>
      </c>
      <c r="J1014" t="s">
        <v>2473</v>
      </c>
    </row>
    <row r="1015" spans="1:10" x14ac:dyDescent="0.2">
      <c r="A1015">
        <v>12402630</v>
      </c>
      <c r="B1015" t="s">
        <v>2072</v>
      </c>
      <c r="C1015" t="s">
        <v>2476</v>
      </c>
      <c r="D1015" t="s">
        <v>2073</v>
      </c>
      <c r="E1015">
        <v>1014</v>
      </c>
      <c r="F1015">
        <v>124</v>
      </c>
      <c r="G1015" t="s">
        <v>2477</v>
      </c>
      <c r="H1015" t="s">
        <v>2478</v>
      </c>
      <c r="I1015" t="s">
        <v>2479</v>
      </c>
      <c r="J1015" t="s">
        <v>2477</v>
      </c>
    </row>
    <row r="1016" spans="1:10" x14ac:dyDescent="0.2">
      <c r="A1016">
        <v>12402643</v>
      </c>
      <c r="B1016" t="s">
        <v>2072</v>
      </c>
      <c r="C1016" t="s">
        <v>2480</v>
      </c>
      <c r="D1016" t="s">
        <v>2073</v>
      </c>
      <c r="E1016">
        <v>1015</v>
      </c>
      <c r="F1016">
        <v>124</v>
      </c>
      <c r="G1016" t="s">
        <v>2481</v>
      </c>
      <c r="H1016" t="s">
        <v>2482</v>
      </c>
      <c r="I1016" t="s">
        <v>2483</v>
      </c>
      <c r="J1016" t="s">
        <v>2481</v>
      </c>
    </row>
    <row r="1017" spans="1:10" x14ac:dyDescent="0.2">
      <c r="A1017">
        <v>12402656</v>
      </c>
      <c r="B1017" t="s">
        <v>2072</v>
      </c>
      <c r="C1017" t="s">
        <v>2484</v>
      </c>
      <c r="D1017" t="s">
        <v>2073</v>
      </c>
      <c r="E1017">
        <v>1016</v>
      </c>
      <c r="F1017">
        <v>124</v>
      </c>
      <c r="G1017" t="s">
        <v>2268</v>
      </c>
      <c r="H1017" t="s">
        <v>2485</v>
      </c>
      <c r="I1017" t="s">
        <v>2270</v>
      </c>
      <c r="J1017" t="s">
        <v>2268</v>
      </c>
    </row>
    <row r="1018" spans="1:10" x14ac:dyDescent="0.2">
      <c r="A1018">
        <v>12402669</v>
      </c>
      <c r="B1018" t="s">
        <v>2072</v>
      </c>
      <c r="C1018" t="s">
        <v>2486</v>
      </c>
      <c r="D1018" t="s">
        <v>2073</v>
      </c>
      <c r="E1018">
        <v>1017</v>
      </c>
      <c r="F1018">
        <v>124</v>
      </c>
      <c r="G1018" t="s">
        <v>2487</v>
      </c>
      <c r="H1018" t="s">
        <v>2488</v>
      </c>
      <c r="I1018" t="s">
        <v>2489</v>
      </c>
      <c r="J1018" t="s">
        <v>2487</v>
      </c>
    </row>
    <row r="1019" spans="1:10" x14ac:dyDescent="0.2">
      <c r="A1019">
        <v>12402672</v>
      </c>
      <c r="B1019" t="s">
        <v>2072</v>
      </c>
      <c r="C1019" t="s">
        <v>2490</v>
      </c>
      <c r="D1019" t="s">
        <v>2073</v>
      </c>
      <c r="E1019">
        <v>1018</v>
      </c>
      <c r="F1019">
        <v>124</v>
      </c>
      <c r="G1019" t="s">
        <v>2491</v>
      </c>
      <c r="H1019" t="s">
        <v>2492</v>
      </c>
      <c r="I1019" t="s">
        <v>2493</v>
      </c>
      <c r="J1019" t="s">
        <v>2491</v>
      </c>
    </row>
    <row r="1020" spans="1:10" x14ac:dyDescent="0.2">
      <c r="A1020">
        <v>12402685</v>
      </c>
      <c r="B1020" t="s">
        <v>2072</v>
      </c>
      <c r="C1020" t="s">
        <v>2494</v>
      </c>
      <c r="D1020" t="s">
        <v>2073</v>
      </c>
      <c r="E1020">
        <v>1019</v>
      </c>
      <c r="F1020">
        <v>124</v>
      </c>
      <c r="G1020" t="s">
        <v>547</v>
      </c>
      <c r="H1020" t="s">
        <v>2495</v>
      </c>
      <c r="I1020" t="s">
        <v>549</v>
      </c>
      <c r="J1020" t="s">
        <v>547</v>
      </c>
    </row>
    <row r="1021" spans="1:10" x14ac:dyDescent="0.2">
      <c r="A1021">
        <v>12402698</v>
      </c>
      <c r="B1021" t="s">
        <v>2072</v>
      </c>
      <c r="C1021" t="s">
        <v>2496</v>
      </c>
      <c r="D1021" t="s">
        <v>2073</v>
      </c>
      <c r="E1021">
        <v>1020</v>
      </c>
      <c r="F1021">
        <v>124</v>
      </c>
      <c r="G1021" t="s">
        <v>1838</v>
      </c>
      <c r="H1021" t="s">
        <v>2497</v>
      </c>
      <c r="I1021" t="s">
        <v>1840</v>
      </c>
      <c r="J1021" t="s">
        <v>1838</v>
      </c>
    </row>
    <row r="1022" spans="1:10" x14ac:dyDescent="0.2">
      <c r="A1022">
        <v>12402702</v>
      </c>
      <c r="B1022" t="s">
        <v>2072</v>
      </c>
      <c r="C1022" t="s">
        <v>2498</v>
      </c>
      <c r="D1022" t="s">
        <v>2073</v>
      </c>
      <c r="E1022">
        <v>1021</v>
      </c>
      <c r="F1022">
        <v>124</v>
      </c>
      <c r="G1022" t="s">
        <v>1834</v>
      </c>
      <c r="H1022" t="s">
        <v>2499</v>
      </c>
      <c r="I1022" t="s">
        <v>1836</v>
      </c>
      <c r="J1022" t="s">
        <v>1834</v>
      </c>
    </row>
    <row r="1023" spans="1:10" x14ac:dyDescent="0.2">
      <c r="A1023">
        <v>12402715</v>
      </c>
      <c r="B1023" t="s">
        <v>2072</v>
      </c>
      <c r="C1023" t="s">
        <v>2500</v>
      </c>
      <c r="D1023" t="s">
        <v>2073</v>
      </c>
      <c r="E1023">
        <v>1022</v>
      </c>
      <c r="F1023">
        <v>124</v>
      </c>
      <c r="G1023" t="s">
        <v>2501</v>
      </c>
      <c r="H1023" t="s">
        <v>2502</v>
      </c>
      <c r="I1023" t="s">
        <v>2503</v>
      </c>
      <c r="J1023" t="s">
        <v>2501</v>
      </c>
    </row>
    <row r="1024" spans="1:10" x14ac:dyDescent="0.2">
      <c r="A1024">
        <v>12402728</v>
      </c>
      <c r="B1024" t="s">
        <v>2072</v>
      </c>
      <c r="C1024" t="s">
        <v>2504</v>
      </c>
      <c r="D1024" t="s">
        <v>2073</v>
      </c>
      <c r="E1024">
        <v>1023</v>
      </c>
      <c r="F1024">
        <v>124</v>
      </c>
      <c r="G1024" t="s">
        <v>2505</v>
      </c>
      <c r="H1024" t="s">
        <v>2506</v>
      </c>
      <c r="I1024" t="s">
        <v>2507</v>
      </c>
      <c r="J1024" t="s">
        <v>2505</v>
      </c>
    </row>
    <row r="1025" spans="1:10" x14ac:dyDescent="0.2">
      <c r="A1025">
        <v>12402731</v>
      </c>
      <c r="B1025" t="s">
        <v>2072</v>
      </c>
      <c r="C1025" t="s">
        <v>2508</v>
      </c>
      <c r="D1025" t="s">
        <v>2073</v>
      </c>
      <c r="E1025">
        <v>1024</v>
      </c>
      <c r="F1025">
        <v>124</v>
      </c>
      <c r="G1025" t="s">
        <v>2509</v>
      </c>
      <c r="H1025" t="s">
        <v>2510</v>
      </c>
      <c r="I1025" t="s">
        <v>2511</v>
      </c>
      <c r="J1025" t="s">
        <v>2509</v>
      </c>
    </row>
    <row r="1026" spans="1:10" x14ac:dyDescent="0.2">
      <c r="A1026">
        <v>12402744</v>
      </c>
      <c r="B1026" t="s">
        <v>2072</v>
      </c>
      <c r="C1026" t="s">
        <v>2512</v>
      </c>
      <c r="D1026" t="s">
        <v>2073</v>
      </c>
      <c r="E1026">
        <v>1025</v>
      </c>
      <c r="F1026">
        <v>124</v>
      </c>
      <c r="G1026" t="s">
        <v>599</v>
      </c>
      <c r="H1026" t="s">
        <v>2513</v>
      </c>
      <c r="I1026" t="s">
        <v>601</v>
      </c>
      <c r="J1026" t="s">
        <v>599</v>
      </c>
    </row>
    <row r="1027" spans="1:10" x14ac:dyDescent="0.2">
      <c r="A1027">
        <v>12402757</v>
      </c>
      <c r="B1027" t="s">
        <v>2072</v>
      </c>
      <c r="C1027" t="s">
        <v>2514</v>
      </c>
      <c r="D1027" t="s">
        <v>2073</v>
      </c>
      <c r="E1027">
        <v>1026</v>
      </c>
      <c r="F1027">
        <v>124</v>
      </c>
      <c r="G1027" t="s">
        <v>2515</v>
      </c>
      <c r="H1027" t="s">
        <v>2516</v>
      </c>
      <c r="I1027" t="s">
        <v>2517</v>
      </c>
      <c r="J1027" t="s">
        <v>2515</v>
      </c>
    </row>
    <row r="1028" spans="1:10" x14ac:dyDescent="0.2">
      <c r="A1028">
        <v>12402760</v>
      </c>
      <c r="B1028" t="s">
        <v>2072</v>
      </c>
      <c r="C1028" t="s">
        <v>2518</v>
      </c>
      <c r="D1028" t="s">
        <v>2073</v>
      </c>
      <c r="E1028">
        <v>1027</v>
      </c>
      <c r="F1028">
        <v>124</v>
      </c>
      <c r="G1028" t="s">
        <v>2519</v>
      </c>
      <c r="H1028" t="s">
        <v>2520</v>
      </c>
      <c r="I1028" t="s">
        <v>2521</v>
      </c>
      <c r="J1028" t="s">
        <v>2519</v>
      </c>
    </row>
    <row r="1029" spans="1:10" x14ac:dyDescent="0.2">
      <c r="A1029">
        <v>12402773</v>
      </c>
      <c r="B1029" t="s">
        <v>2072</v>
      </c>
      <c r="C1029" t="s">
        <v>2522</v>
      </c>
      <c r="D1029" t="s">
        <v>2073</v>
      </c>
      <c r="E1029">
        <v>1028</v>
      </c>
      <c r="F1029">
        <v>124</v>
      </c>
      <c r="G1029" t="s">
        <v>2523</v>
      </c>
      <c r="H1029" t="s">
        <v>2524</v>
      </c>
      <c r="I1029" t="s">
        <v>2525</v>
      </c>
      <c r="J1029" t="s">
        <v>2523</v>
      </c>
    </row>
    <row r="1030" spans="1:10" x14ac:dyDescent="0.2">
      <c r="A1030">
        <v>12402786</v>
      </c>
      <c r="B1030" t="s">
        <v>2072</v>
      </c>
      <c r="C1030" t="s">
        <v>2526</v>
      </c>
      <c r="D1030" t="s">
        <v>2073</v>
      </c>
      <c r="E1030">
        <v>1029</v>
      </c>
      <c r="F1030">
        <v>124</v>
      </c>
      <c r="G1030" t="s">
        <v>603</v>
      </c>
      <c r="H1030" t="s">
        <v>2391</v>
      </c>
      <c r="I1030" t="s">
        <v>605</v>
      </c>
      <c r="J1030" t="s">
        <v>603</v>
      </c>
    </row>
    <row r="1031" spans="1:10" x14ac:dyDescent="0.2">
      <c r="A1031">
        <v>12402799</v>
      </c>
      <c r="B1031" t="s">
        <v>2072</v>
      </c>
      <c r="C1031" t="s">
        <v>2527</v>
      </c>
      <c r="D1031" t="s">
        <v>2073</v>
      </c>
      <c r="E1031">
        <v>1030</v>
      </c>
      <c r="F1031">
        <v>124</v>
      </c>
      <c r="G1031" t="s">
        <v>607</v>
      </c>
      <c r="H1031" t="s">
        <v>608</v>
      </c>
      <c r="I1031" t="s">
        <v>609</v>
      </c>
      <c r="J1031" t="s">
        <v>607</v>
      </c>
    </row>
    <row r="1032" spans="1:10" x14ac:dyDescent="0.2">
      <c r="A1032">
        <v>12402803</v>
      </c>
      <c r="B1032" t="s">
        <v>2072</v>
      </c>
      <c r="C1032" t="s">
        <v>2528</v>
      </c>
      <c r="D1032" t="s">
        <v>2073</v>
      </c>
      <c r="E1032">
        <v>1031</v>
      </c>
      <c r="F1032">
        <v>124</v>
      </c>
      <c r="G1032" t="s">
        <v>2529</v>
      </c>
      <c r="H1032" t="s">
        <v>533</v>
      </c>
      <c r="I1032" t="s">
        <v>2530</v>
      </c>
      <c r="J1032" t="s">
        <v>2529</v>
      </c>
    </row>
    <row r="1033" spans="1:10" x14ac:dyDescent="0.2">
      <c r="A1033">
        <v>12402816</v>
      </c>
      <c r="B1033" t="s">
        <v>2072</v>
      </c>
      <c r="C1033" t="s">
        <v>2531</v>
      </c>
      <c r="D1033" t="s">
        <v>2073</v>
      </c>
      <c r="E1033">
        <v>1032</v>
      </c>
      <c r="F1033">
        <v>124</v>
      </c>
      <c r="G1033" t="s">
        <v>661</v>
      </c>
      <c r="H1033" t="s">
        <v>2532</v>
      </c>
      <c r="I1033" t="s">
        <v>663</v>
      </c>
      <c r="J1033" t="s">
        <v>661</v>
      </c>
    </row>
    <row r="1034" spans="1:10" x14ac:dyDescent="0.2">
      <c r="A1034">
        <v>12402829</v>
      </c>
      <c r="B1034" t="s">
        <v>2072</v>
      </c>
      <c r="C1034" t="s">
        <v>2533</v>
      </c>
      <c r="D1034" t="s">
        <v>2073</v>
      </c>
      <c r="E1034">
        <v>1033</v>
      </c>
      <c r="F1034">
        <v>124</v>
      </c>
      <c r="G1034" t="s">
        <v>2534</v>
      </c>
      <c r="H1034" t="s">
        <v>2535</v>
      </c>
      <c r="I1034" t="s">
        <v>2536</v>
      </c>
      <c r="J1034" t="s">
        <v>2534</v>
      </c>
    </row>
    <row r="1035" spans="1:10" x14ac:dyDescent="0.2">
      <c r="A1035">
        <v>12402832</v>
      </c>
      <c r="B1035" t="s">
        <v>2072</v>
      </c>
      <c r="C1035" t="s">
        <v>2537</v>
      </c>
      <c r="D1035" t="s">
        <v>2073</v>
      </c>
      <c r="E1035">
        <v>1034</v>
      </c>
      <c r="F1035">
        <v>124</v>
      </c>
      <c r="G1035" t="s">
        <v>2538</v>
      </c>
      <c r="H1035" t="s">
        <v>2539</v>
      </c>
      <c r="I1035" t="s">
        <v>2540</v>
      </c>
      <c r="J1035" t="s">
        <v>2538</v>
      </c>
    </row>
    <row r="1036" spans="1:10" x14ac:dyDescent="0.2">
      <c r="A1036">
        <v>12402845</v>
      </c>
      <c r="B1036" t="s">
        <v>2072</v>
      </c>
      <c r="C1036" t="s">
        <v>2541</v>
      </c>
      <c r="D1036" t="s">
        <v>2073</v>
      </c>
      <c r="E1036">
        <v>1035</v>
      </c>
      <c r="F1036">
        <v>124</v>
      </c>
      <c r="G1036" t="s">
        <v>665</v>
      </c>
      <c r="H1036" t="s">
        <v>2542</v>
      </c>
      <c r="I1036" t="s">
        <v>667</v>
      </c>
      <c r="J1036" t="s">
        <v>665</v>
      </c>
    </row>
    <row r="1037" spans="1:10" x14ac:dyDescent="0.2">
      <c r="A1037">
        <v>12402858</v>
      </c>
      <c r="B1037" t="s">
        <v>2072</v>
      </c>
      <c r="C1037" t="s">
        <v>2543</v>
      </c>
      <c r="D1037" t="s">
        <v>2073</v>
      </c>
      <c r="E1037">
        <v>1036</v>
      </c>
      <c r="F1037">
        <v>124</v>
      </c>
      <c r="G1037" t="s">
        <v>2544</v>
      </c>
      <c r="H1037" t="s">
        <v>2545</v>
      </c>
      <c r="I1037" t="s">
        <v>2546</v>
      </c>
      <c r="J1037" t="s">
        <v>2544</v>
      </c>
    </row>
    <row r="1038" spans="1:10" x14ac:dyDescent="0.2">
      <c r="A1038">
        <v>12402861</v>
      </c>
      <c r="B1038" t="s">
        <v>2072</v>
      </c>
      <c r="C1038" t="s">
        <v>2547</v>
      </c>
      <c r="D1038" t="s">
        <v>2073</v>
      </c>
      <c r="E1038">
        <v>1037</v>
      </c>
      <c r="F1038">
        <v>124</v>
      </c>
      <c r="G1038" t="s">
        <v>2548</v>
      </c>
      <c r="H1038" t="s">
        <v>2549</v>
      </c>
      <c r="I1038" t="s">
        <v>2550</v>
      </c>
      <c r="J1038" t="s">
        <v>2548</v>
      </c>
    </row>
    <row r="1039" spans="1:10" x14ac:dyDescent="0.2">
      <c r="A1039">
        <v>12402874</v>
      </c>
      <c r="B1039" t="s">
        <v>2072</v>
      </c>
      <c r="C1039" t="s">
        <v>2551</v>
      </c>
      <c r="D1039" t="s">
        <v>2073</v>
      </c>
      <c r="E1039">
        <v>1038</v>
      </c>
      <c r="F1039">
        <v>124</v>
      </c>
      <c r="G1039" t="s">
        <v>437</v>
      </c>
      <c r="H1039" t="s">
        <v>2552</v>
      </c>
      <c r="I1039" t="s">
        <v>439</v>
      </c>
      <c r="J1039" t="s">
        <v>437</v>
      </c>
    </row>
    <row r="1040" spans="1:10" x14ac:dyDescent="0.2">
      <c r="A1040">
        <v>12402887</v>
      </c>
      <c r="B1040" t="s">
        <v>2072</v>
      </c>
      <c r="C1040" t="s">
        <v>2553</v>
      </c>
      <c r="D1040" t="s">
        <v>2073</v>
      </c>
      <c r="E1040">
        <v>1039</v>
      </c>
      <c r="F1040">
        <v>124</v>
      </c>
      <c r="G1040" t="s">
        <v>62</v>
      </c>
      <c r="H1040" t="s">
        <v>2554</v>
      </c>
      <c r="I1040" t="s">
        <v>2555</v>
      </c>
      <c r="J1040" t="s">
        <v>62</v>
      </c>
    </row>
    <row r="1041" spans="1:10" x14ac:dyDescent="0.2">
      <c r="A1041">
        <v>12402890</v>
      </c>
      <c r="B1041" t="s">
        <v>2072</v>
      </c>
      <c r="C1041" t="s">
        <v>2556</v>
      </c>
      <c r="D1041" t="s">
        <v>2073</v>
      </c>
      <c r="E1041">
        <v>1040</v>
      </c>
      <c r="F1041">
        <v>124</v>
      </c>
      <c r="G1041" t="s">
        <v>74</v>
      </c>
      <c r="H1041" t="s">
        <v>2113</v>
      </c>
      <c r="I1041" t="s">
        <v>2114</v>
      </c>
      <c r="J1041" t="s">
        <v>74</v>
      </c>
    </row>
    <row r="1042" spans="1:10" x14ac:dyDescent="0.2">
      <c r="A1042">
        <v>12402904</v>
      </c>
      <c r="B1042" t="s">
        <v>2072</v>
      </c>
      <c r="C1042" t="s">
        <v>2557</v>
      </c>
      <c r="D1042" t="s">
        <v>2073</v>
      </c>
      <c r="E1042">
        <v>1041</v>
      </c>
      <c r="F1042">
        <v>124</v>
      </c>
      <c r="G1042" t="s">
        <v>2558</v>
      </c>
      <c r="H1042" t="s">
        <v>2559</v>
      </c>
      <c r="I1042" t="s">
        <v>2560</v>
      </c>
      <c r="J1042" t="s">
        <v>2558</v>
      </c>
    </row>
    <row r="1043" spans="1:10" x14ac:dyDescent="0.2">
      <c r="A1043">
        <v>12402917</v>
      </c>
      <c r="B1043" t="s">
        <v>2072</v>
      </c>
      <c r="C1043" t="s">
        <v>2561</v>
      </c>
      <c r="D1043" t="s">
        <v>2073</v>
      </c>
      <c r="E1043">
        <v>1042</v>
      </c>
      <c r="F1043">
        <v>124</v>
      </c>
      <c r="G1043" t="s">
        <v>2562</v>
      </c>
      <c r="H1043" t="s">
        <v>2563</v>
      </c>
      <c r="I1043" t="s">
        <v>2564</v>
      </c>
      <c r="J1043" t="s">
        <v>2562</v>
      </c>
    </row>
    <row r="1044" spans="1:10" x14ac:dyDescent="0.2">
      <c r="A1044">
        <v>12402920</v>
      </c>
      <c r="B1044" t="s">
        <v>2072</v>
      </c>
      <c r="C1044" t="s">
        <v>2565</v>
      </c>
      <c r="D1044" t="s">
        <v>2073</v>
      </c>
      <c r="E1044">
        <v>1043</v>
      </c>
      <c r="F1044">
        <v>124</v>
      </c>
      <c r="G1044" t="s">
        <v>82</v>
      </c>
      <c r="H1044" t="s">
        <v>2566</v>
      </c>
      <c r="I1044" t="s">
        <v>2567</v>
      </c>
      <c r="J1044" t="s">
        <v>82</v>
      </c>
    </row>
    <row r="1045" spans="1:10" x14ac:dyDescent="0.2">
      <c r="A1045">
        <v>12402933</v>
      </c>
      <c r="B1045" t="s">
        <v>2072</v>
      </c>
      <c r="C1045" t="s">
        <v>2568</v>
      </c>
      <c r="D1045" t="s">
        <v>2073</v>
      </c>
      <c r="E1045">
        <v>1044</v>
      </c>
      <c r="F1045">
        <v>124</v>
      </c>
      <c r="G1045" t="s">
        <v>279</v>
      </c>
      <c r="H1045" t="s">
        <v>2569</v>
      </c>
      <c r="I1045" t="s">
        <v>281</v>
      </c>
      <c r="J1045" t="s">
        <v>279</v>
      </c>
    </row>
    <row r="1046" spans="1:10" x14ac:dyDescent="0.2">
      <c r="A1046">
        <v>12402946</v>
      </c>
      <c r="B1046" t="s">
        <v>2072</v>
      </c>
      <c r="C1046" t="s">
        <v>2570</v>
      </c>
      <c r="D1046" t="s">
        <v>2073</v>
      </c>
      <c r="E1046">
        <v>1045</v>
      </c>
      <c r="F1046">
        <v>124</v>
      </c>
      <c r="G1046" t="s">
        <v>318</v>
      </c>
      <c r="H1046" t="s">
        <v>2571</v>
      </c>
      <c r="I1046" t="s">
        <v>320</v>
      </c>
      <c r="J1046" t="s">
        <v>318</v>
      </c>
    </row>
    <row r="1047" spans="1:10" x14ac:dyDescent="0.2">
      <c r="A1047">
        <v>12402959</v>
      </c>
      <c r="B1047" t="s">
        <v>2072</v>
      </c>
      <c r="C1047" t="s">
        <v>2572</v>
      </c>
      <c r="D1047" t="s">
        <v>2073</v>
      </c>
      <c r="E1047">
        <v>1046</v>
      </c>
      <c r="F1047">
        <v>124</v>
      </c>
      <c r="G1047" t="s">
        <v>86</v>
      </c>
      <c r="H1047" t="s">
        <v>2573</v>
      </c>
      <c r="I1047" t="s">
        <v>2574</v>
      </c>
      <c r="J1047" t="s">
        <v>86</v>
      </c>
    </row>
    <row r="1048" spans="1:10" x14ac:dyDescent="0.2">
      <c r="A1048">
        <v>12402962</v>
      </c>
      <c r="B1048" t="s">
        <v>2072</v>
      </c>
      <c r="C1048" t="s">
        <v>2575</v>
      </c>
      <c r="D1048" t="s">
        <v>2073</v>
      </c>
      <c r="E1048">
        <v>1047</v>
      </c>
      <c r="F1048">
        <v>124</v>
      </c>
      <c r="G1048" t="s">
        <v>86</v>
      </c>
      <c r="H1048" t="s">
        <v>2576</v>
      </c>
      <c r="I1048" t="s">
        <v>2577</v>
      </c>
      <c r="J1048" t="s">
        <v>86</v>
      </c>
    </row>
    <row r="1049" spans="1:10" x14ac:dyDescent="0.2">
      <c r="A1049">
        <v>12402975</v>
      </c>
      <c r="B1049" t="s">
        <v>2072</v>
      </c>
      <c r="C1049" t="s">
        <v>2578</v>
      </c>
      <c r="D1049" t="s">
        <v>2073</v>
      </c>
      <c r="E1049">
        <v>1048</v>
      </c>
      <c r="F1049">
        <v>124</v>
      </c>
      <c r="G1049" t="s">
        <v>86</v>
      </c>
      <c r="H1049" t="s">
        <v>2579</v>
      </c>
      <c r="I1049" t="s">
        <v>2580</v>
      </c>
      <c r="J1049" t="s">
        <v>86</v>
      </c>
    </row>
    <row r="1050" spans="1:10" x14ac:dyDescent="0.2">
      <c r="A1050">
        <v>12402988</v>
      </c>
      <c r="B1050" t="s">
        <v>2072</v>
      </c>
      <c r="C1050" t="s">
        <v>2581</v>
      </c>
      <c r="D1050" t="s">
        <v>2073</v>
      </c>
      <c r="E1050">
        <v>1049</v>
      </c>
      <c r="F1050">
        <v>124</v>
      </c>
      <c r="G1050" t="s">
        <v>167</v>
      </c>
      <c r="H1050" t="s">
        <v>2582</v>
      </c>
      <c r="I1050" t="s">
        <v>169</v>
      </c>
      <c r="J1050" t="s">
        <v>167</v>
      </c>
    </row>
    <row r="1051" spans="1:10" x14ac:dyDescent="0.2">
      <c r="A1051">
        <v>12402991</v>
      </c>
      <c r="B1051" t="s">
        <v>2072</v>
      </c>
      <c r="C1051" t="s">
        <v>2583</v>
      </c>
      <c r="D1051" t="s">
        <v>2073</v>
      </c>
      <c r="E1051">
        <v>1050</v>
      </c>
      <c r="F1051">
        <v>124</v>
      </c>
      <c r="G1051" t="s">
        <v>341</v>
      </c>
      <c r="H1051" t="s">
        <v>2584</v>
      </c>
      <c r="I1051" t="s">
        <v>343</v>
      </c>
      <c r="J1051" t="s">
        <v>341</v>
      </c>
    </row>
    <row r="1052" spans="1:10" x14ac:dyDescent="0.2">
      <c r="A1052">
        <v>12403002</v>
      </c>
      <c r="B1052" t="s">
        <v>2072</v>
      </c>
      <c r="C1052" t="s">
        <v>2585</v>
      </c>
      <c r="D1052" t="s">
        <v>2073</v>
      </c>
      <c r="E1052">
        <v>1051</v>
      </c>
      <c r="F1052">
        <v>124</v>
      </c>
      <c r="G1052" t="s">
        <v>94</v>
      </c>
      <c r="H1052" t="s">
        <v>2586</v>
      </c>
      <c r="I1052" t="s">
        <v>2587</v>
      </c>
      <c r="J1052" t="s">
        <v>94</v>
      </c>
    </row>
    <row r="1053" spans="1:10" x14ac:dyDescent="0.2">
      <c r="A1053">
        <v>12403015</v>
      </c>
      <c r="B1053" t="s">
        <v>2072</v>
      </c>
      <c r="C1053" t="s">
        <v>2588</v>
      </c>
      <c r="D1053" t="s">
        <v>2073</v>
      </c>
      <c r="E1053">
        <v>1052</v>
      </c>
      <c r="F1053">
        <v>124</v>
      </c>
      <c r="G1053" t="s">
        <v>102</v>
      </c>
      <c r="H1053" t="s">
        <v>2589</v>
      </c>
      <c r="I1053" t="s">
        <v>2590</v>
      </c>
      <c r="J1053" t="s">
        <v>102</v>
      </c>
    </row>
    <row r="1054" spans="1:10" x14ac:dyDescent="0.2">
      <c r="A1054">
        <v>12403028</v>
      </c>
      <c r="B1054" t="s">
        <v>2072</v>
      </c>
      <c r="C1054" t="s">
        <v>2591</v>
      </c>
      <c r="D1054" t="s">
        <v>2073</v>
      </c>
      <c r="E1054">
        <v>1053</v>
      </c>
      <c r="F1054">
        <v>124</v>
      </c>
      <c r="G1054" t="s">
        <v>102</v>
      </c>
      <c r="H1054" t="s">
        <v>2592</v>
      </c>
      <c r="I1054" t="s">
        <v>104</v>
      </c>
      <c r="J1054" t="s">
        <v>102</v>
      </c>
    </row>
    <row r="1055" spans="1:10" x14ac:dyDescent="0.2">
      <c r="A1055">
        <v>12403031</v>
      </c>
      <c r="B1055" t="s">
        <v>2072</v>
      </c>
      <c r="C1055" t="s">
        <v>2593</v>
      </c>
      <c r="D1055" t="s">
        <v>2073</v>
      </c>
      <c r="E1055">
        <v>1054</v>
      </c>
      <c r="F1055">
        <v>124</v>
      </c>
      <c r="G1055" t="s">
        <v>102</v>
      </c>
      <c r="H1055" t="s">
        <v>2594</v>
      </c>
      <c r="I1055" t="s">
        <v>2595</v>
      </c>
      <c r="J1055" t="s">
        <v>102</v>
      </c>
    </row>
    <row r="1056" spans="1:10" x14ac:dyDescent="0.2">
      <c r="A1056">
        <v>12403044</v>
      </c>
      <c r="B1056" t="s">
        <v>2072</v>
      </c>
      <c r="C1056" t="s">
        <v>2596</v>
      </c>
      <c r="D1056" t="s">
        <v>2073</v>
      </c>
      <c r="E1056">
        <v>1055</v>
      </c>
      <c r="F1056">
        <v>124</v>
      </c>
      <c r="G1056" t="s">
        <v>447</v>
      </c>
      <c r="H1056" t="s">
        <v>2597</v>
      </c>
      <c r="I1056" t="s">
        <v>449</v>
      </c>
      <c r="J1056" t="s">
        <v>447</v>
      </c>
    </row>
    <row r="1057" spans="1:10" x14ac:dyDescent="0.2">
      <c r="A1057">
        <v>12403057</v>
      </c>
      <c r="B1057" t="s">
        <v>2072</v>
      </c>
      <c r="C1057" t="s">
        <v>2598</v>
      </c>
      <c r="D1057" t="s">
        <v>2073</v>
      </c>
      <c r="E1057">
        <v>1056</v>
      </c>
      <c r="F1057">
        <v>124</v>
      </c>
      <c r="G1057" t="s">
        <v>451</v>
      </c>
      <c r="H1057" t="s">
        <v>2599</v>
      </c>
      <c r="I1057" t="s">
        <v>453</v>
      </c>
      <c r="J1057" t="s">
        <v>451</v>
      </c>
    </row>
    <row r="1058" spans="1:10" x14ac:dyDescent="0.2">
      <c r="A1058">
        <v>12403060</v>
      </c>
      <c r="B1058" t="s">
        <v>2072</v>
      </c>
      <c r="C1058" t="s">
        <v>2600</v>
      </c>
      <c r="D1058" t="s">
        <v>2073</v>
      </c>
      <c r="E1058">
        <v>1057</v>
      </c>
      <c r="F1058">
        <v>124</v>
      </c>
      <c r="G1058" t="s">
        <v>102</v>
      </c>
      <c r="H1058" t="s">
        <v>2601</v>
      </c>
      <c r="I1058" t="s">
        <v>2602</v>
      </c>
      <c r="J1058" t="s">
        <v>102</v>
      </c>
    </row>
    <row r="1059" spans="1:10" x14ac:dyDescent="0.2">
      <c r="A1059">
        <v>12403073</v>
      </c>
      <c r="B1059" t="s">
        <v>2072</v>
      </c>
      <c r="C1059" t="s">
        <v>2603</v>
      </c>
      <c r="D1059" t="s">
        <v>2073</v>
      </c>
      <c r="E1059">
        <v>1058</v>
      </c>
      <c r="F1059">
        <v>124</v>
      </c>
      <c r="G1059" t="s">
        <v>102</v>
      </c>
      <c r="H1059" t="s">
        <v>2594</v>
      </c>
      <c r="I1059" t="s">
        <v>2595</v>
      </c>
      <c r="J1059" t="s">
        <v>102</v>
      </c>
    </row>
    <row r="1060" spans="1:10" x14ac:dyDescent="0.2">
      <c r="A1060">
        <v>12403086</v>
      </c>
      <c r="B1060" t="s">
        <v>2072</v>
      </c>
      <c r="C1060" t="s">
        <v>2604</v>
      </c>
      <c r="D1060" t="s">
        <v>2073</v>
      </c>
      <c r="E1060">
        <v>1059</v>
      </c>
      <c r="F1060">
        <v>124</v>
      </c>
      <c r="G1060" t="s">
        <v>102</v>
      </c>
      <c r="H1060" t="s">
        <v>2605</v>
      </c>
      <c r="I1060" t="s">
        <v>2606</v>
      </c>
      <c r="J1060" t="s">
        <v>102</v>
      </c>
    </row>
    <row r="1061" spans="1:10" x14ac:dyDescent="0.2">
      <c r="A1061">
        <v>12403099</v>
      </c>
      <c r="B1061" t="s">
        <v>2072</v>
      </c>
      <c r="C1061" t="s">
        <v>2607</v>
      </c>
      <c r="D1061" t="s">
        <v>2073</v>
      </c>
      <c r="E1061">
        <v>1060</v>
      </c>
      <c r="F1061">
        <v>124</v>
      </c>
      <c r="G1061" t="s">
        <v>2608</v>
      </c>
      <c r="H1061" t="s">
        <v>2609</v>
      </c>
      <c r="I1061" t="s">
        <v>2610</v>
      </c>
      <c r="J1061" t="s">
        <v>2608</v>
      </c>
    </row>
    <row r="1062" spans="1:10" x14ac:dyDescent="0.2">
      <c r="A1062">
        <v>12403103</v>
      </c>
      <c r="B1062" t="s">
        <v>2072</v>
      </c>
      <c r="C1062" t="s">
        <v>2611</v>
      </c>
      <c r="D1062" t="s">
        <v>2073</v>
      </c>
      <c r="E1062">
        <v>1061</v>
      </c>
      <c r="F1062">
        <v>124</v>
      </c>
      <c r="G1062" t="s">
        <v>110</v>
      </c>
      <c r="H1062" t="s">
        <v>2612</v>
      </c>
      <c r="I1062" t="s">
        <v>2613</v>
      </c>
      <c r="J1062" t="s">
        <v>110</v>
      </c>
    </row>
    <row r="1063" spans="1:10" x14ac:dyDescent="0.2">
      <c r="A1063">
        <v>12403116</v>
      </c>
      <c r="B1063" t="s">
        <v>2072</v>
      </c>
      <c r="C1063" t="s">
        <v>2614</v>
      </c>
      <c r="D1063" t="s">
        <v>2073</v>
      </c>
      <c r="E1063">
        <v>1062</v>
      </c>
      <c r="F1063">
        <v>124</v>
      </c>
      <c r="G1063" t="s">
        <v>501</v>
      </c>
      <c r="H1063" t="s">
        <v>2615</v>
      </c>
      <c r="I1063" t="s">
        <v>503</v>
      </c>
      <c r="J1063" t="s">
        <v>501</v>
      </c>
    </row>
    <row r="1064" spans="1:10" x14ac:dyDescent="0.2">
      <c r="A1064">
        <v>12403129</v>
      </c>
      <c r="B1064" t="s">
        <v>2072</v>
      </c>
      <c r="C1064" t="s">
        <v>2616</v>
      </c>
      <c r="D1064" t="s">
        <v>2073</v>
      </c>
      <c r="E1064">
        <v>1063</v>
      </c>
      <c r="F1064">
        <v>124</v>
      </c>
      <c r="G1064" t="s">
        <v>2617</v>
      </c>
      <c r="H1064" t="s">
        <v>2618</v>
      </c>
      <c r="I1064" t="s">
        <v>2619</v>
      </c>
      <c r="J1064" t="s">
        <v>2617</v>
      </c>
    </row>
    <row r="1065" spans="1:10" x14ac:dyDescent="0.2">
      <c r="A1065">
        <v>12403132</v>
      </c>
      <c r="B1065" t="s">
        <v>2072</v>
      </c>
      <c r="C1065" t="s">
        <v>2620</v>
      </c>
      <c r="D1065" t="s">
        <v>2073</v>
      </c>
      <c r="E1065">
        <v>1064</v>
      </c>
      <c r="F1065">
        <v>124</v>
      </c>
      <c r="G1065" t="s">
        <v>2621</v>
      </c>
      <c r="H1065" t="s">
        <v>2622</v>
      </c>
      <c r="I1065" t="s">
        <v>2623</v>
      </c>
      <c r="J1065" t="s">
        <v>2621</v>
      </c>
    </row>
    <row r="1066" spans="1:10" x14ac:dyDescent="0.2">
      <c r="A1066">
        <v>12403145</v>
      </c>
      <c r="B1066" t="s">
        <v>2072</v>
      </c>
      <c r="C1066" t="s">
        <v>2624</v>
      </c>
      <c r="D1066" t="s">
        <v>2073</v>
      </c>
      <c r="E1066">
        <v>1065</v>
      </c>
      <c r="F1066">
        <v>124</v>
      </c>
      <c r="G1066" t="s">
        <v>2243</v>
      </c>
      <c r="H1066" t="s">
        <v>2625</v>
      </c>
      <c r="I1066" t="s">
        <v>2245</v>
      </c>
      <c r="J1066" t="s">
        <v>2243</v>
      </c>
    </row>
    <row r="1067" spans="1:10" x14ac:dyDescent="0.2">
      <c r="A1067">
        <v>12403158</v>
      </c>
      <c r="B1067" t="s">
        <v>2072</v>
      </c>
      <c r="C1067" t="s">
        <v>2626</v>
      </c>
      <c r="D1067" t="s">
        <v>2073</v>
      </c>
      <c r="E1067">
        <v>1066</v>
      </c>
      <c r="F1067">
        <v>124</v>
      </c>
      <c r="G1067" t="s">
        <v>505</v>
      </c>
      <c r="H1067" t="s">
        <v>999</v>
      </c>
      <c r="I1067" t="s">
        <v>507</v>
      </c>
      <c r="J1067" t="s">
        <v>505</v>
      </c>
    </row>
    <row r="1068" spans="1:10" x14ac:dyDescent="0.2">
      <c r="A1068">
        <v>12403161</v>
      </c>
      <c r="B1068" t="s">
        <v>2072</v>
      </c>
      <c r="C1068" t="s">
        <v>2627</v>
      </c>
      <c r="D1068" t="s">
        <v>2073</v>
      </c>
      <c r="E1068">
        <v>1067</v>
      </c>
      <c r="F1068">
        <v>124</v>
      </c>
      <c r="G1068" t="s">
        <v>2628</v>
      </c>
      <c r="H1068" t="s">
        <v>2629</v>
      </c>
      <c r="I1068" t="s">
        <v>2630</v>
      </c>
      <c r="J1068" t="s">
        <v>2628</v>
      </c>
    </row>
    <row r="1069" spans="1:10" x14ac:dyDescent="0.2">
      <c r="A1069">
        <v>12403174</v>
      </c>
      <c r="B1069" t="s">
        <v>2072</v>
      </c>
      <c r="C1069" t="s">
        <v>2631</v>
      </c>
      <c r="D1069" t="s">
        <v>2073</v>
      </c>
      <c r="E1069">
        <v>1068</v>
      </c>
      <c r="F1069">
        <v>124</v>
      </c>
      <c r="G1069" t="s">
        <v>509</v>
      </c>
      <c r="H1069" t="s">
        <v>2247</v>
      </c>
      <c r="I1069" t="s">
        <v>511</v>
      </c>
      <c r="J1069" t="s">
        <v>509</v>
      </c>
    </row>
    <row r="1070" spans="1:10" x14ac:dyDescent="0.2">
      <c r="A1070">
        <v>12403187</v>
      </c>
      <c r="B1070" t="s">
        <v>2072</v>
      </c>
      <c r="C1070" t="s">
        <v>2632</v>
      </c>
      <c r="D1070" t="s">
        <v>2073</v>
      </c>
      <c r="E1070">
        <v>1069</v>
      </c>
      <c r="F1070">
        <v>124</v>
      </c>
      <c r="G1070" t="s">
        <v>2633</v>
      </c>
      <c r="H1070" t="s">
        <v>2634</v>
      </c>
      <c r="I1070" t="s">
        <v>2635</v>
      </c>
      <c r="J1070" t="s">
        <v>2633</v>
      </c>
    </row>
    <row r="1071" spans="1:10" x14ac:dyDescent="0.2">
      <c r="A1071">
        <v>12403190</v>
      </c>
      <c r="B1071" t="s">
        <v>2072</v>
      </c>
      <c r="C1071" t="s">
        <v>2636</v>
      </c>
      <c r="D1071" t="s">
        <v>2073</v>
      </c>
      <c r="E1071">
        <v>1070</v>
      </c>
      <c r="F1071">
        <v>124</v>
      </c>
      <c r="G1071" t="s">
        <v>2249</v>
      </c>
      <c r="H1071" t="s">
        <v>2637</v>
      </c>
      <c r="I1071" t="s">
        <v>2251</v>
      </c>
      <c r="J1071" t="s">
        <v>2249</v>
      </c>
    </row>
    <row r="1072" spans="1:10" x14ac:dyDescent="0.2">
      <c r="A1072">
        <v>12403204</v>
      </c>
      <c r="B1072" t="s">
        <v>2072</v>
      </c>
      <c r="C1072" t="s">
        <v>2638</v>
      </c>
      <c r="D1072" t="s">
        <v>2073</v>
      </c>
      <c r="E1072">
        <v>1071</v>
      </c>
      <c r="F1072">
        <v>124</v>
      </c>
      <c r="G1072" t="s">
        <v>2639</v>
      </c>
      <c r="H1072" t="s">
        <v>2640</v>
      </c>
      <c r="I1072" t="s">
        <v>2641</v>
      </c>
      <c r="J1072" t="s">
        <v>2639</v>
      </c>
    </row>
    <row r="1073" spans="1:10" x14ac:dyDescent="0.2">
      <c r="A1073">
        <v>12403217</v>
      </c>
      <c r="B1073" t="s">
        <v>2072</v>
      </c>
      <c r="C1073" t="s">
        <v>2642</v>
      </c>
      <c r="D1073" t="s">
        <v>2073</v>
      </c>
      <c r="E1073">
        <v>1072</v>
      </c>
      <c r="F1073">
        <v>124</v>
      </c>
      <c r="G1073" t="s">
        <v>2643</v>
      </c>
      <c r="H1073" t="s">
        <v>2644</v>
      </c>
      <c r="I1073" t="s">
        <v>2645</v>
      </c>
      <c r="J1073" t="s">
        <v>2643</v>
      </c>
    </row>
    <row r="1074" spans="1:10" x14ac:dyDescent="0.2">
      <c r="A1074">
        <v>12403220</v>
      </c>
      <c r="B1074" t="s">
        <v>2072</v>
      </c>
      <c r="C1074" t="s">
        <v>2646</v>
      </c>
      <c r="D1074" t="s">
        <v>2073</v>
      </c>
      <c r="E1074">
        <v>1073</v>
      </c>
      <c r="F1074">
        <v>124</v>
      </c>
      <c r="G1074" t="s">
        <v>114</v>
      </c>
      <c r="H1074" t="s">
        <v>2647</v>
      </c>
      <c r="I1074" t="s">
        <v>790</v>
      </c>
      <c r="J1074" t="s">
        <v>114</v>
      </c>
    </row>
    <row r="1075" spans="1:10" x14ac:dyDescent="0.2">
      <c r="A1075">
        <v>12403233</v>
      </c>
      <c r="B1075" t="s">
        <v>2072</v>
      </c>
      <c r="C1075" t="s">
        <v>2648</v>
      </c>
      <c r="D1075" t="s">
        <v>2073</v>
      </c>
      <c r="E1075">
        <v>1074</v>
      </c>
      <c r="F1075">
        <v>124</v>
      </c>
      <c r="G1075" t="s">
        <v>1263</v>
      </c>
      <c r="H1075" t="s">
        <v>2649</v>
      </c>
      <c r="I1075" t="s">
        <v>1265</v>
      </c>
      <c r="J1075" t="s">
        <v>1263</v>
      </c>
    </row>
    <row r="1076" spans="1:10" x14ac:dyDescent="0.2">
      <c r="A1076">
        <v>12403246</v>
      </c>
      <c r="B1076" t="s">
        <v>2072</v>
      </c>
      <c r="C1076" t="s">
        <v>2650</v>
      </c>
      <c r="D1076" t="s">
        <v>2073</v>
      </c>
      <c r="E1076">
        <v>1075</v>
      </c>
      <c r="F1076">
        <v>124</v>
      </c>
      <c r="G1076" t="s">
        <v>1092</v>
      </c>
      <c r="H1076" t="s">
        <v>2651</v>
      </c>
      <c r="I1076" t="s">
        <v>1094</v>
      </c>
      <c r="J1076" t="s">
        <v>1092</v>
      </c>
    </row>
    <row r="1077" spans="1:10" x14ac:dyDescent="0.2">
      <c r="A1077">
        <v>12403259</v>
      </c>
      <c r="B1077" t="s">
        <v>2072</v>
      </c>
      <c r="C1077" t="s">
        <v>2652</v>
      </c>
      <c r="D1077" t="s">
        <v>2073</v>
      </c>
      <c r="E1077">
        <v>1076</v>
      </c>
      <c r="F1077">
        <v>124</v>
      </c>
      <c r="G1077" t="s">
        <v>540</v>
      </c>
      <c r="H1077" t="s">
        <v>2653</v>
      </c>
      <c r="I1077" t="s">
        <v>542</v>
      </c>
      <c r="J1077" t="s">
        <v>540</v>
      </c>
    </row>
    <row r="1078" spans="1:10" x14ac:dyDescent="0.2">
      <c r="A1078">
        <v>12403262</v>
      </c>
      <c r="B1078" t="s">
        <v>2072</v>
      </c>
      <c r="C1078" t="s">
        <v>2654</v>
      </c>
      <c r="D1078" t="s">
        <v>2073</v>
      </c>
      <c r="E1078">
        <v>1077</v>
      </c>
      <c r="F1078">
        <v>124</v>
      </c>
      <c r="G1078" t="s">
        <v>2655</v>
      </c>
      <c r="H1078" t="s">
        <v>2656</v>
      </c>
      <c r="I1078" t="s">
        <v>2657</v>
      </c>
      <c r="J1078" t="s">
        <v>2655</v>
      </c>
    </row>
    <row r="1079" spans="1:10" x14ac:dyDescent="0.2">
      <c r="A1079">
        <v>12403275</v>
      </c>
      <c r="B1079" t="s">
        <v>2072</v>
      </c>
      <c r="C1079" t="s">
        <v>2658</v>
      </c>
      <c r="D1079" t="s">
        <v>2073</v>
      </c>
      <c r="E1079">
        <v>1078</v>
      </c>
      <c r="F1079">
        <v>124</v>
      </c>
      <c r="G1079" t="s">
        <v>1769</v>
      </c>
      <c r="H1079" t="s">
        <v>2659</v>
      </c>
      <c r="I1079" t="s">
        <v>1771</v>
      </c>
      <c r="J1079" t="s">
        <v>1769</v>
      </c>
    </row>
    <row r="1080" spans="1:10" x14ac:dyDescent="0.2">
      <c r="A1080">
        <v>12403288</v>
      </c>
      <c r="B1080" t="s">
        <v>2072</v>
      </c>
      <c r="C1080" t="s">
        <v>2660</v>
      </c>
      <c r="D1080" t="s">
        <v>2073</v>
      </c>
      <c r="E1080">
        <v>1079</v>
      </c>
      <c r="F1080">
        <v>124</v>
      </c>
      <c r="G1080" t="s">
        <v>2661</v>
      </c>
      <c r="H1080" t="s">
        <v>2662</v>
      </c>
      <c r="I1080" t="s">
        <v>2663</v>
      </c>
      <c r="J1080" t="s">
        <v>2661</v>
      </c>
    </row>
    <row r="1081" spans="1:10" x14ac:dyDescent="0.2">
      <c r="A1081">
        <v>12403291</v>
      </c>
      <c r="B1081" t="s">
        <v>2072</v>
      </c>
      <c r="C1081" t="s">
        <v>2664</v>
      </c>
      <c r="D1081" t="s">
        <v>2073</v>
      </c>
      <c r="E1081">
        <v>1080</v>
      </c>
      <c r="F1081">
        <v>124</v>
      </c>
      <c r="G1081" t="s">
        <v>551</v>
      </c>
      <c r="H1081" t="s">
        <v>2665</v>
      </c>
      <c r="I1081" t="s">
        <v>553</v>
      </c>
      <c r="J1081" t="s">
        <v>551</v>
      </c>
    </row>
    <row r="1082" spans="1:10" x14ac:dyDescent="0.2">
      <c r="A1082">
        <v>12403305</v>
      </c>
      <c r="B1082" t="s">
        <v>2072</v>
      </c>
      <c r="C1082" t="s">
        <v>2666</v>
      </c>
      <c r="D1082" t="s">
        <v>2073</v>
      </c>
      <c r="E1082">
        <v>1081</v>
      </c>
      <c r="F1082">
        <v>124</v>
      </c>
      <c r="G1082" t="s">
        <v>2667</v>
      </c>
      <c r="H1082" t="s">
        <v>2668</v>
      </c>
      <c r="I1082" t="s">
        <v>2669</v>
      </c>
      <c r="J1082" t="s">
        <v>2667</v>
      </c>
    </row>
    <row r="1083" spans="1:10" x14ac:dyDescent="0.2">
      <c r="A1083">
        <v>12403318</v>
      </c>
      <c r="B1083" t="s">
        <v>2072</v>
      </c>
      <c r="C1083" t="s">
        <v>2670</v>
      </c>
      <c r="D1083" t="s">
        <v>2073</v>
      </c>
      <c r="E1083">
        <v>1082</v>
      </c>
      <c r="F1083">
        <v>124</v>
      </c>
      <c r="G1083" t="s">
        <v>2671</v>
      </c>
      <c r="H1083" t="s">
        <v>2672</v>
      </c>
      <c r="I1083" t="s">
        <v>2673</v>
      </c>
      <c r="J1083" t="s">
        <v>2671</v>
      </c>
    </row>
    <row r="1084" spans="1:10" x14ac:dyDescent="0.2">
      <c r="A1084">
        <v>12403321</v>
      </c>
      <c r="B1084" t="s">
        <v>2072</v>
      </c>
      <c r="C1084" t="s">
        <v>2674</v>
      </c>
      <c r="D1084" t="s">
        <v>2073</v>
      </c>
      <c r="E1084">
        <v>1083</v>
      </c>
      <c r="F1084">
        <v>124</v>
      </c>
      <c r="G1084" t="s">
        <v>555</v>
      </c>
      <c r="H1084" t="s">
        <v>2675</v>
      </c>
      <c r="I1084" t="s">
        <v>557</v>
      </c>
      <c r="J1084" t="s">
        <v>555</v>
      </c>
    </row>
    <row r="1085" spans="1:10" x14ac:dyDescent="0.2">
      <c r="A1085">
        <v>12403334</v>
      </c>
      <c r="B1085" t="s">
        <v>2072</v>
      </c>
      <c r="C1085" t="s">
        <v>2676</v>
      </c>
      <c r="D1085" t="s">
        <v>2073</v>
      </c>
      <c r="E1085">
        <v>1084</v>
      </c>
      <c r="F1085">
        <v>124</v>
      </c>
      <c r="G1085" t="s">
        <v>2677</v>
      </c>
      <c r="H1085" t="s">
        <v>2678</v>
      </c>
      <c r="I1085" t="s">
        <v>2679</v>
      </c>
      <c r="J1085" t="s">
        <v>2677</v>
      </c>
    </row>
    <row r="1086" spans="1:10" x14ac:dyDescent="0.2">
      <c r="A1086">
        <v>12403347</v>
      </c>
      <c r="B1086" t="s">
        <v>2072</v>
      </c>
      <c r="C1086" t="s">
        <v>2680</v>
      </c>
      <c r="D1086" t="s">
        <v>2073</v>
      </c>
      <c r="E1086">
        <v>1085</v>
      </c>
      <c r="F1086">
        <v>124</v>
      </c>
      <c r="G1086" t="s">
        <v>2272</v>
      </c>
      <c r="H1086" t="s">
        <v>2681</v>
      </c>
      <c r="I1086" t="s">
        <v>2274</v>
      </c>
      <c r="J1086" t="s">
        <v>2272</v>
      </c>
    </row>
    <row r="1087" spans="1:10" x14ac:dyDescent="0.2">
      <c r="A1087">
        <v>12403350</v>
      </c>
      <c r="B1087" t="s">
        <v>2072</v>
      </c>
      <c r="C1087" t="s">
        <v>2682</v>
      </c>
      <c r="D1087" t="s">
        <v>2073</v>
      </c>
      <c r="E1087">
        <v>1086</v>
      </c>
      <c r="F1087">
        <v>124</v>
      </c>
      <c r="G1087" t="s">
        <v>2683</v>
      </c>
      <c r="H1087" t="s">
        <v>2684</v>
      </c>
      <c r="I1087" t="s">
        <v>2685</v>
      </c>
      <c r="J1087" t="s">
        <v>2683</v>
      </c>
    </row>
    <row r="1088" spans="1:10" x14ac:dyDescent="0.2">
      <c r="A1088">
        <v>12403363</v>
      </c>
      <c r="B1088" t="s">
        <v>2072</v>
      </c>
      <c r="C1088" t="s">
        <v>2686</v>
      </c>
      <c r="D1088" t="s">
        <v>2073</v>
      </c>
      <c r="E1088">
        <v>1087</v>
      </c>
      <c r="F1088">
        <v>124</v>
      </c>
      <c r="G1088" t="s">
        <v>1619</v>
      </c>
      <c r="H1088" t="s">
        <v>2687</v>
      </c>
      <c r="I1088" t="s">
        <v>1621</v>
      </c>
      <c r="J1088" t="s">
        <v>1619</v>
      </c>
    </row>
    <row r="1089" spans="1:10" x14ac:dyDescent="0.2">
      <c r="A1089">
        <v>12403376</v>
      </c>
      <c r="B1089" t="s">
        <v>2072</v>
      </c>
      <c r="C1089" t="s">
        <v>2688</v>
      </c>
      <c r="D1089" t="s">
        <v>2073</v>
      </c>
      <c r="E1089">
        <v>1088</v>
      </c>
      <c r="F1089">
        <v>124</v>
      </c>
      <c r="G1089" t="s">
        <v>575</v>
      </c>
      <c r="H1089" t="s">
        <v>2689</v>
      </c>
      <c r="I1089" t="s">
        <v>2690</v>
      </c>
      <c r="J1089" t="s">
        <v>575</v>
      </c>
    </row>
    <row r="1090" spans="1:10" x14ac:dyDescent="0.2">
      <c r="A1090">
        <v>12403389</v>
      </c>
      <c r="B1090" t="s">
        <v>2072</v>
      </c>
      <c r="C1090" t="s">
        <v>2691</v>
      </c>
      <c r="D1090" t="s">
        <v>2073</v>
      </c>
      <c r="E1090">
        <v>1089</v>
      </c>
      <c r="F1090">
        <v>124</v>
      </c>
      <c r="G1090" t="s">
        <v>643</v>
      </c>
      <c r="H1090" t="s">
        <v>2692</v>
      </c>
      <c r="I1090" t="s">
        <v>645</v>
      </c>
      <c r="J1090" t="s">
        <v>643</v>
      </c>
    </row>
    <row r="1091" spans="1:10" x14ac:dyDescent="0.2">
      <c r="A1091">
        <v>12403392</v>
      </c>
      <c r="B1091" t="s">
        <v>2072</v>
      </c>
      <c r="C1091" t="s">
        <v>2693</v>
      </c>
      <c r="D1091" t="s">
        <v>2073</v>
      </c>
      <c r="E1091">
        <v>1090</v>
      </c>
      <c r="F1091">
        <v>124</v>
      </c>
      <c r="G1091" t="s">
        <v>2694</v>
      </c>
      <c r="H1091" t="s">
        <v>2695</v>
      </c>
      <c r="I1091" t="s">
        <v>2696</v>
      </c>
      <c r="J1091" t="s">
        <v>2694</v>
      </c>
    </row>
    <row r="1092" spans="1:10" x14ac:dyDescent="0.2">
      <c r="A1092">
        <v>12403406</v>
      </c>
      <c r="B1092" t="s">
        <v>2072</v>
      </c>
      <c r="C1092" t="s">
        <v>2697</v>
      </c>
      <c r="D1092" t="s">
        <v>2073</v>
      </c>
      <c r="E1092">
        <v>1091</v>
      </c>
      <c r="F1092">
        <v>124</v>
      </c>
      <c r="G1092" t="s">
        <v>2698</v>
      </c>
      <c r="H1092" t="s">
        <v>2699</v>
      </c>
      <c r="I1092" t="s">
        <v>2700</v>
      </c>
      <c r="J1092" t="s">
        <v>2698</v>
      </c>
    </row>
    <row r="1093" spans="1:10" x14ac:dyDescent="0.2">
      <c r="A1093">
        <v>12403419</v>
      </c>
      <c r="B1093" t="s">
        <v>2072</v>
      </c>
      <c r="C1093" t="s">
        <v>2701</v>
      </c>
      <c r="D1093" t="s">
        <v>2073</v>
      </c>
      <c r="E1093">
        <v>1092</v>
      </c>
      <c r="F1093">
        <v>124</v>
      </c>
      <c r="G1093" t="s">
        <v>102</v>
      </c>
      <c r="H1093" t="s">
        <v>2702</v>
      </c>
      <c r="I1093" t="s">
        <v>2703</v>
      </c>
      <c r="J1093" t="s">
        <v>102</v>
      </c>
    </row>
    <row r="1094" spans="1:10" x14ac:dyDescent="0.2">
      <c r="A1094">
        <v>12403422</v>
      </c>
      <c r="B1094" t="s">
        <v>2072</v>
      </c>
      <c r="C1094" t="s">
        <v>2704</v>
      </c>
      <c r="D1094" t="s">
        <v>2073</v>
      </c>
      <c r="E1094">
        <v>1093</v>
      </c>
      <c r="F1094">
        <v>124</v>
      </c>
      <c r="G1094" t="s">
        <v>2705</v>
      </c>
      <c r="H1094" t="s">
        <v>2706</v>
      </c>
      <c r="I1094" t="s">
        <v>2707</v>
      </c>
      <c r="J1094" t="s">
        <v>2705</v>
      </c>
    </row>
    <row r="1095" spans="1:10" x14ac:dyDescent="0.2">
      <c r="A1095">
        <v>12403435</v>
      </c>
      <c r="B1095" t="s">
        <v>2072</v>
      </c>
      <c r="C1095" t="s">
        <v>2708</v>
      </c>
      <c r="D1095" t="s">
        <v>2073</v>
      </c>
      <c r="E1095">
        <v>1094</v>
      </c>
      <c r="F1095">
        <v>124</v>
      </c>
      <c r="G1095" t="s">
        <v>2709</v>
      </c>
      <c r="H1095" t="s">
        <v>2710</v>
      </c>
      <c r="I1095" t="s">
        <v>2711</v>
      </c>
      <c r="J1095" t="s">
        <v>2709</v>
      </c>
    </row>
    <row r="1096" spans="1:10" x14ac:dyDescent="0.2">
      <c r="A1096">
        <v>12403448</v>
      </c>
      <c r="B1096" t="s">
        <v>2072</v>
      </c>
      <c r="C1096" t="s">
        <v>2712</v>
      </c>
      <c r="D1096" t="s">
        <v>2073</v>
      </c>
      <c r="E1096">
        <v>1095</v>
      </c>
      <c r="F1096">
        <v>124</v>
      </c>
      <c r="G1096" t="s">
        <v>102</v>
      </c>
      <c r="H1096" t="s">
        <v>2592</v>
      </c>
      <c r="I1096" t="s">
        <v>2713</v>
      </c>
      <c r="J1096" t="s">
        <v>102</v>
      </c>
    </row>
    <row r="1097" spans="1:10" x14ac:dyDescent="0.2">
      <c r="A1097">
        <v>12403451</v>
      </c>
      <c r="B1097" t="s">
        <v>2072</v>
      </c>
      <c r="C1097" t="s">
        <v>2714</v>
      </c>
      <c r="D1097" t="s">
        <v>2073</v>
      </c>
      <c r="E1097">
        <v>1096</v>
      </c>
      <c r="F1097">
        <v>124</v>
      </c>
      <c r="G1097" t="s">
        <v>2715</v>
      </c>
      <c r="H1097" t="s">
        <v>2716</v>
      </c>
      <c r="I1097" t="s">
        <v>2717</v>
      </c>
      <c r="J1097" t="s">
        <v>2715</v>
      </c>
    </row>
    <row r="1098" spans="1:10" x14ac:dyDescent="0.2">
      <c r="A1098">
        <v>12403464</v>
      </c>
      <c r="B1098" t="s">
        <v>2072</v>
      </c>
      <c r="C1098" t="s">
        <v>2718</v>
      </c>
      <c r="D1098" t="s">
        <v>2073</v>
      </c>
      <c r="E1098">
        <v>1097</v>
      </c>
      <c r="F1098">
        <v>124</v>
      </c>
      <c r="G1098" t="s">
        <v>126</v>
      </c>
      <c r="H1098" t="s">
        <v>2719</v>
      </c>
      <c r="I1098" t="s">
        <v>2720</v>
      </c>
      <c r="J1098" t="s">
        <v>126</v>
      </c>
    </row>
    <row r="1099" spans="1:10" x14ac:dyDescent="0.2">
      <c r="A1099">
        <v>12403477</v>
      </c>
      <c r="B1099" t="s">
        <v>2072</v>
      </c>
      <c r="C1099" t="s">
        <v>2721</v>
      </c>
      <c r="D1099" t="s">
        <v>2073</v>
      </c>
      <c r="E1099">
        <v>1098</v>
      </c>
      <c r="F1099">
        <v>124</v>
      </c>
      <c r="G1099" t="s">
        <v>2722</v>
      </c>
      <c r="H1099" t="s">
        <v>2723</v>
      </c>
      <c r="I1099" t="s">
        <v>2724</v>
      </c>
      <c r="J1099" t="s">
        <v>2722</v>
      </c>
    </row>
    <row r="1100" spans="1:10" x14ac:dyDescent="0.2">
      <c r="A1100">
        <v>12403480</v>
      </c>
      <c r="B1100" t="s">
        <v>2072</v>
      </c>
      <c r="C1100" t="s">
        <v>2725</v>
      </c>
      <c r="D1100" t="s">
        <v>2073</v>
      </c>
      <c r="E1100">
        <v>1099</v>
      </c>
      <c r="F1100">
        <v>124</v>
      </c>
      <c r="G1100" t="s">
        <v>2726</v>
      </c>
      <c r="H1100" t="s">
        <v>2727</v>
      </c>
      <c r="I1100" t="s">
        <v>2728</v>
      </c>
      <c r="J1100" t="s">
        <v>2726</v>
      </c>
    </row>
    <row r="1101" spans="1:10" x14ac:dyDescent="0.2">
      <c r="A1101">
        <v>12403493</v>
      </c>
      <c r="B1101" t="s">
        <v>2072</v>
      </c>
      <c r="C1101" t="s">
        <v>2729</v>
      </c>
      <c r="D1101" t="s">
        <v>2073</v>
      </c>
      <c r="E1101">
        <v>1100</v>
      </c>
      <c r="F1101">
        <v>124</v>
      </c>
      <c r="G1101" t="s">
        <v>78</v>
      </c>
      <c r="H1101" t="s">
        <v>2730</v>
      </c>
      <c r="I1101" t="s">
        <v>2731</v>
      </c>
      <c r="J1101" t="s">
        <v>78</v>
      </c>
    </row>
    <row r="1102" spans="1:10" x14ac:dyDescent="0.2">
      <c r="A1102">
        <v>12403507</v>
      </c>
      <c r="B1102" t="s">
        <v>2072</v>
      </c>
      <c r="C1102" t="s">
        <v>2732</v>
      </c>
      <c r="D1102" t="s">
        <v>2073</v>
      </c>
      <c r="E1102">
        <v>1101</v>
      </c>
      <c r="F1102">
        <v>124</v>
      </c>
      <c r="G1102" t="s">
        <v>2733</v>
      </c>
      <c r="H1102" t="s">
        <v>2734</v>
      </c>
      <c r="I1102" t="s">
        <v>2735</v>
      </c>
      <c r="J1102" t="s">
        <v>2733</v>
      </c>
    </row>
    <row r="1103" spans="1:10" x14ac:dyDescent="0.2">
      <c r="A1103">
        <v>12403510</v>
      </c>
      <c r="B1103" t="s">
        <v>2072</v>
      </c>
      <c r="C1103" t="s">
        <v>2736</v>
      </c>
      <c r="D1103" t="s">
        <v>2073</v>
      </c>
      <c r="E1103">
        <v>1102</v>
      </c>
      <c r="F1103">
        <v>124</v>
      </c>
      <c r="G1103" t="s">
        <v>279</v>
      </c>
      <c r="H1103" t="s">
        <v>2737</v>
      </c>
      <c r="I1103" t="s">
        <v>769</v>
      </c>
      <c r="J1103" t="s">
        <v>279</v>
      </c>
    </row>
    <row r="1104" spans="1:10" x14ac:dyDescent="0.2">
      <c r="A1104">
        <v>12403523</v>
      </c>
      <c r="B1104" t="s">
        <v>2072</v>
      </c>
      <c r="C1104" t="s">
        <v>2738</v>
      </c>
      <c r="D1104" t="s">
        <v>2073</v>
      </c>
      <c r="E1104">
        <v>1103</v>
      </c>
      <c r="F1104">
        <v>124</v>
      </c>
      <c r="G1104" t="s">
        <v>279</v>
      </c>
      <c r="H1104" t="s">
        <v>2739</v>
      </c>
      <c r="I1104" t="s">
        <v>2740</v>
      </c>
      <c r="J1104" t="s">
        <v>279</v>
      </c>
    </row>
    <row r="1105" spans="1:10" x14ac:dyDescent="0.2">
      <c r="A1105">
        <v>12403536</v>
      </c>
      <c r="B1105" t="s">
        <v>2072</v>
      </c>
      <c r="C1105" t="s">
        <v>2741</v>
      </c>
      <c r="D1105" t="s">
        <v>2073</v>
      </c>
      <c r="E1105">
        <v>1104</v>
      </c>
      <c r="F1105">
        <v>124</v>
      </c>
      <c r="G1105" t="s">
        <v>279</v>
      </c>
      <c r="H1105" t="s">
        <v>2737</v>
      </c>
      <c r="I1105" t="s">
        <v>769</v>
      </c>
      <c r="J1105" t="s">
        <v>279</v>
      </c>
    </row>
    <row r="1106" spans="1:10" x14ac:dyDescent="0.2">
      <c r="A1106">
        <v>12403549</v>
      </c>
      <c r="B1106" t="s">
        <v>2072</v>
      </c>
      <c r="C1106" t="s">
        <v>2742</v>
      </c>
      <c r="D1106" t="s">
        <v>2073</v>
      </c>
      <c r="E1106">
        <v>1105</v>
      </c>
      <c r="F1106">
        <v>124</v>
      </c>
      <c r="G1106" t="s">
        <v>299</v>
      </c>
      <c r="H1106" t="s">
        <v>2743</v>
      </c>
      <c r="I1106" t="s">
        <v>301</v>
      </c>
      <c r="J1106" t="s">
        <v>299</v>
      </c>
    </row>
    <row r="1107" spans="1:10" x14ac:dyDescent="0.2">
      <c r="A1107">
        <v>12403552</v>
      </c>
      <c r="B1107" t="s">
        <v>2072</v>
      </c>
      <c r="C1107" t="s">
        <v>2744</v>
      </c>
      <c r="D1107" t="s">
        <v>2073</v>
      </c>
      <c r="E1107">
        <v>1106</v>
      </c>
      <c r="F1107">
        <v>124</v>
      </c>
      <c r="G1107" t="s">
        <v>2745</v>
      </c>
      <c r="H1107" t="s">
        <v>2746</v>
      </c>
      <c r="I1107" t="s">
        <v>2747</v>
      </c>
      <c r="J1107" t="s">
        <v>2745</v>
      </c>
    </row>
    <row r="1108" spans="1:10" x14ac:dyDescent="0.2">
      <c r="A1108">
        <v>12403565</v>
      </c>
      <c r="B1108" t="s">
        <v>2072</v>
      </c>
      <c r="C1108" t="s">
        <v>2748</v>
      </c>
      <c r="D1108" t="s">
        <v>2073</v>
      </c>
      <c r="E1108">
        <v>1107</v>
      </c>
      <c r="F1108">
        <v>124</v>
      </c>
      <c r="G1108" t="s">
        <v>2749</v>
      </c>
      <c r="H1108" t="s">
        <v>2750</v>
      </c>
      <c r="I1108" t="s">
        <v>2751</v>
      </c>
      <c r="J1108" t="s">
        <v>2749</v>
      </c>
    </row>
    <row r="1109" spans="1:10" x14ac:dyDescent="0.2">
      <c r="A1109">
        <v>12403578</v>
      </c>
      <c r="B1109" t="s">
        <v>2072</v>
      </c>
      <c r="C1109" t="s">
        <v>2752</v>
      </c>
      <c r="D1109" t="s">
        <v>2073</v>
      </c>
      <c r="E1109">
        <v>1108</v>
      </c>
      <c r="F1109">
        <v>124</v>
      </c>
      <c r="G1109" t="s">
        <v>2753</v>
      </c>
      <c r="H1109" t="s">
        <v>521</v>
      </c>
      <c r="I1109" t="s">
        <v>2754</v>
      </c>
      <c r="J1109" t="s">
        <v>2753</v>
      </c>
    </row>
    <row r="1110" spans="1:10" x14ac:dyDescent="0.2">
      <c r="A1110">
        <v>12403581</v>
      </c>
      <c r="B1110" t="s">
        <v>2072</v>
      </c>
      <c r="C1110" t="s">
        <v>2755</v>
      </c>
      <c r="D1110" t="s">
        <v>2073</v>
      </c>
      <c r="E1110">
        <v>1109</v>
      </c>
      <c r="F1110">
        <v>124</v>
      </c>
      <c r="G1110" t="s">
        <v>2756</v>
      </c>
      <c r="H1110" t="s">
        <v>2757</v>
      </c>
      <c r="I1110" t="s">
        <v>2758</v>
      </c>
      <c r="J1110" t="s">
        <v>2756</v>
      </c>
    </row>
    <row r="1111" spans="1:10" x14ac:dyDescent="0.2">
      <c r="A1111">
        <v>12403594</v>
      </c>
      <c r="B1111" t="s">
        <v>2072</v>
      </c>
      <c r="C1111" t="s">
        <v>2759</v>
      </c>
      <c r="D1111" t="s">
        <v>2073</v>
      </c>
      <c r="E1111">
        <v>1110</v>
      </c>
      <c r="F1111">
        <v>124</v>
      </c>
      <c r="G1111" t="s">
        <v>2760</v>
      </c>
      <c r="H1111" t="s">
        <v>2761</v>
      </c>
      <c r="I1111" t="s">
        <v>301</v>
      </c>
      <c r="J1111" t="s">
        <v>2760</v>
      </c>
    </row>
    <row r="1112" spans="1:10" x14ac:dyDescent="0.2">
      <c r="A1112">
        <v>12403608</v>
      </c>
      <c r="B1112" t="s">
        <v>2072</v>
      </c>
      <c r="C1112" t="s">
        <v>2762</v>
      </c>
      <c r="D1112" t="s">
        <v>2073</v>
      </c>
      <c r="E1112">
        <v>1111</v>
      </c>
      <c r="F1112">
        <v>124</v>
      </c>
      <c r="G1112" t="s">
        <v>1165</v>
      </c>
      <c r="H1112" t="s">
        <v>2763</v>
      </c>
      <c r="I1112" t="s">
        <v>1167</v>
      </c>
      <c r="J1112" t="s">
        <v>1165</v>
      </c>
    </row>
    <row r="1113" spans="1:10" x14ac:dyDescent="0.2">
      <c r="A1113">
        <v>12403611</v>
      </c>
      <c r="B1113" t="s">
        <v>2072</v>
      </c>
      <c r="C1113" t="s">
        <v>2764</v>
      </c>
      <c r="D1113" t="s">
        <v>2073</v>
      </c>
      <c r="E1113">
        <v>1112</v>
      </c>
      <c r="F1113">
        <v>124</v>
      </c>
      <c r="G1113" t="s">
        <v>2765</v>
      </c>
      <c r="H1113" t="s">
        <v>2766</v>
      </c>
      <c r="I1113" t="s">
        <v>2767</v>
      </c>
      <c r="J1113" t="s">
        <v>2765</v>
      </c>
    </row>
    <row r="1114" spans="1:10" x14ac:dyDescent="0.2">
      <c r="A1114">
        <v>12403624</v>
      </c>
      <c r="B1114" t="s">
        <v>2072</v>
      </c>
      <c r="C1114" t="s">
        <v>2768</v>
      </c>
      <c r="D1114" t="s">
        <v>2073</v>
      </c>
      <c r="E1114">
        <v>1113</v>
      </c>
      <c r="F1114">
        <v>124</v>
      </c>
      <c r="G1114" t="s">
        <v>306</v>
      </c>
      <c r="H1114" t="s">
        <v>2769</v>
      </c>
      <c r="I1114" t="s">
        <v>308</v>
      </c>
      <c r="J1114" t="s">
        <v>306</v>
      </c>
    </row>
    <row r="1115" spans="1:10" x14ac:dyDescent="0.2">
      <c r="A1115">
        <v>12403637</v>
      </c>
      <c r="B1115" t="s">
        <v>2072</v>
      </c>
      <c r="C1115" t="s">
        <v>2770</v>
      </c>
      <c r="D1115" t="s">
        <v>2073</v>
      </c>
      <c r="E1115">
        <v>1114</v>
      </c>
      <c r="F1115">
        <v>124</v>
      </c>
      <c r="G1115" t="s">
        <v>2771</v>
      </c>
      <c r="H1115" t="s">
        <v>2772</v>
      </c>
      <c r="I1115" t="s">
        <v>2773</v>
      </c>
      <c r="J1115" t="s">
        <v>2771</v>
      </c>
    </row>
    <row r="1116" spans="1:10" x14ac:dyDescent="0.2">
      <c r="A1116">
        <v>12403640</v>
      </c>
      <c r="B1116" t="s">
        <v>2072</v>
      </c>
      <c r="C1116" t="s">
        <v>2774</v>
      </c>
      <c r="D1116" t="s">
        <v>2073</v>
      </c>
      <c r="E1116">
        <v>1115</v>
      </c>
      <c r="F1116">
        <v>124</v>
      </c>
      <c r="G1116" t="s">
        <v>299</v>
      </c>
      <c r="H1116" t="s">
        <v>2775</v>
      </c>
      <c r="I1116" t="s">
        <v>301</v>
      </c>
      <c r="J1116" t="s">
        <v>299</v>
      </c>
    </row>
    <row r="1117" spans="1:10" x14ac:dyDescent="0.2">
      <c r="A1117">
        <v>12403653</v>
      </c>
      <c r="B1117" t="s">
        <v>2072</v>
      </c>
      <c r="C1117" t="s">
        <v>2776</v>
      </c>
      <c r="D1117" t="s">
        <v>2073</v>
      </c>
      <c r="E1117">
        <v>1116</v>
      </c>
      <c r="F1117">
        <v>124</v>
      </c>
      <c r="G1117" t="s">
        <v>382</v>
      </c>
      <c r="H1117" t="s">
        <v>2777</v>
      </c>
      <c r="I1117" t="s">
        <v>2778</v>
      </c>
      <c r="J1117" t="s">
        <v>382</v>
      </c>
    </row>
    <row r="1118" spans="1:10" x14ac:dyDescent="0.2">
      <c r="A1118">
        <v>12403666</v>
      </c>
      <c r="B1118" t="s">
        <v>2072</v>
      </c>
      <c r="C1118" t="s">
        <v>2779</v>
      </c>
      <c r="D1118" t="s">
        <v>2073</v>
      </c>
      <c r="E1118">
        <v>1117</v>
      </c>
      <c r="F1118">
        <v>124</v>
      </c>
      <c r="G1118" t="s">
        <v>2780</v>
      </c>
      <c r="H1118" t="s">
        <v>2781</v>
      </c>
      <c r="I1118" t="s">
        <v>2782</v>
      </c>
      <c r="J1118" t="s">
        <v>2780</v>
      </c>
    </row>
    <row r="1119" spans="1:10" x14ac:dyDescent="0.2">
      <c r="A1119">
        <v>12403679</v>
      </c>
      <c r="B1119" t="s">
        <v>2072</v>
      </c>
      <c r="C1119" t="s">
        <v>2783</v>
      </c>
      <c r="D1119" t="s">
        <v>2073</v>
      </c>
      <c r="E1119">
        <v>1118</v>
      </c>
      <c r="F1119">
        <v>124</v>
      </c>
      <c r="G1119" t="s">
        <v>2784</v>
      </c>
      <c r="H1119" t="s">
        <v>2785</v>
      </c>
      <c r="I1119" t="s">
        <v>2786</v>
      </c>
      <c r="J1119" t="s">
        <v>2784</v>
      </c>
    </row>
    <row r="1120" spans="1:10" x14ac:dyDescent="0.2">
      <c r="A1120">
        <v>12403682</v>
      </c>
      <c r="B1120" t="s">
        <v>2072</v>
      </c>
      <c r="C1120" t="s">
        <v>2787</v>
      </c>
      <c r="D1120" t="s">
        <v>2073</v>
      </c>
      <c r="E1120">
        <v>1119</v>
      </c>
      <c r="F1120">
        <v>124</v>
      </c>
      <c r="G1120" t="s">
        <v>2788</v>
      </c>
      <c r="H1120" t="s">
        <v>2789</v>
      </c>
      <c r="I1120" t="s">
        <v>2790</v>
      </c>
      <c r="J1120" t="s">
        <v>2788</v>
      </c>
    </row>
    <row r="1121" spans="1:10" x14ac:dyDescent="0.2">
      <c r="A1121">
        <v>12403695</v>
      </c>
      <c r="B1121" t="s">
        <v>2072</v>
      </c>
      <c r="C1121" t="s">
        <v>2791</v>
      </c>
      <c r="D1121" t="s">
        <v>2073</v>
      </c>
      <c r="E1121">
        <v>1120</v>
      </c>
      <c r="F1121">
        <v>124</v>
      </c>
      <c r="G1121" t="s">
        <v>493</v>
      </c>
      <c r="H1121" t="s">
        <v>2792</v>
      </c>
      <c r="I1121" t="s">
        <v>495</v>
      </c>
      <c r="J1121" t="s">
        <v>493</v>
      </c>
    </row>
    <row r="1122" spans="1:10" x14ac:dyDescent="0.2">
      <c r="A1122">
        <v>12403709</v>
      </c>
      <c r="B1122" t="s">
        <v>2072</v>
      </c>
      <c r="C1122" t="s">
        <v>2793</v>
      </c>
      <c r="D1122" t="s">
        <v>2073</v>
      </c>
      <c r="E1122">
        <v>1121</v>
      </c>
      <c r="F1122">
        <v>124</v>
      </c>
      <c r="G1122" t="s">
        <v>2794</v>
      </c>
      <c r="H1122" t="s">
        <v>2795</v>
      </c>
      <c r="I1122" t="s">
        <v>2796</v>
      </c>
      <c r="J1122" t="s">
        <v>2794</v>
      </c>
    </row>
    <row r="1123" spans="1:10" x14ac:dyDescent="0.2">
      <c r="A1123">
        <v>12403712</v>
      </c>
      <c r="B1123" t="s">
        <v>2072</v>
      </c>
      <c r="C1123" t="s">
        <v>2797</v>
      </c>
      <c r="D1123" t="s">
        <v>2073</v>
      </c>
      <c r="E1123">
        <v>1122</v>
      </c>
      <c r="F1123">
        <v>124</v>
      </c>
      <c r="G1123" t="s">
        <v>2798</v>
      </c>
      <c r="H1123" t="s">
        <v>2799</v>
      </c>
      <c r="I1123" t="s">
        <v>2800</v>
      </c>
      <c r="J1123" t="s">
        <v>2798</v>
      </c>
    </row>
    <row r="1124" spans="1:10" x14ac:dyDescent="0.2">
      <c r="A1124">
        <v>12403725</v>
      </c>
      <c r="B1124" t="s">
        <v>2072</v>
      </c>
      <c r="C1124" t="s">
        <v>2801</v>
      </c>
      <c r="D1124" t="s">
        <v>2073</v>
      </c>
      <c r="E1124">
        <v>1123</v>
      </c>
      <c r="F1124">
        <v>124</v>
      </c>
      <c r="G1124" t="s">
        <v>497</v>
      </c>
      <c r="H1124" t="s">
        <v>2802</v>
      </c>
      <c r="I1124" t="s">
        <v>499</v>
      </c>
      <c r="J1124" t="s">
        <v>497</v>
      </c>
    </row>
    <row r="1125" spans="1:10" x14ac:dyDescent="0.2">
      <c r="A1125">
        <v>12403738</v>
      </c>
      <c r="B1125" t="s">
        <v>2072</v>
      </c>
      <c r="C1125" t="s">
        <v>2803</v>
      </c>
      <c r="D1125" t="s">
        <v>2073</v>
      </c>
      <c r="E1125">
        <v>1124</v>
      </c>
      <c r="F1125">
        <v>124</v>
      </c>
      <c r="G1125" t="s">
        <v>2804</v>
      </c>
      <c r="H1125" t="s">
        <v>2805</v>
      </c>
      <c r="I1125" t="s">
        <v>2806</v>
      </c>
      <c r="J1125" t="s">
        <v>2804</v>
      </c>
    </row>
    <row r="1126" spans="1:10" x14ac:dyDescent="0.2">
      <c r="A1126">
        <v>12403741</v>
      </c>
      <c r="B1126" t="s">
        <v>2072</v>
      </c>
      <c r="C1126" t="s">
        <v>2807</v>
      </c>
      <c r="D1126" t="s">
        <v>2073</v>
      </c>
      <c r="E1126">
        <v>1125</v>
      </c>
      <c r="F1126">
        <v>124</v>
      </c>
      <c r="G1126" t="s">
        <v>2808</v>
      </c>
      <c r="H1126" t="s">
        <v>2809</v>
      </c>
      <c r="I1126" t="s">
        <v>2810</v>
      </c>
      <c r="J1126" t="s">
        <v>2808</v>
      </c>
    </row>
    <row r="1127" spans="1:10" x14ac:dyDescent="0.2">
      <c r="A1127">
        <v>12403754</v>
      </c>
      <c r="B1127" t="s">
        <v>2072</v>
      </c>
      <c r="C1127" t="s">
        <v>2811</v>
      </c>
      <c r="D1127" t="s">
        <v>2073</v>
      </c>
      <c r="E1127">
        <v>1126</v>
      </c>
      <c r="F1127">
        <v>124</v>
      </c>
      <c r="G1127" t="s">
        <v>2812</v>
      </c>
      <c r="H1127" t="s">
        <v>2813</v>
      </c>
      <c r="I1127" t="s">
        <v>2814</v>
      </c>
      <c r="J1127" t="s">
        <v>2812</v>
      </c>
    </row>
    <row r="1128" spans="1:10" x14ac:dyDescent="0.2">
      <c r="A1128">
        <v>12403767</v>
      </c>
      <c r="B1128" t="s">
        <v>2072</v>
      </c>
      <c r="C1128" t="s">
        <v>2815</v>
      </c>
      <c r="D1128" t="s">
        <v>2073</v>
      </c>
      <c r="E1128">
        <v>1127</v>
      </c>
      <c r="F1128">
        <v>124</v>
      </c>
      <c r="G1128" t="s">
        <v>114</v>
      </c>
      <c r="H1128" t="s">
        <v>2816</v>
      </c>
      <c r="I1128" t="s">
        <v>2817</v>
      </c>
      <c r="J1128" t="s">
        <v>114</v>
      </c>
    </row>
    <row r="1129" spans="1:10" x14ac:dyDescent="0.2">
      <c r="A1129">
        <v>12403770</v>
      </c>
      <c r="B1129" t="s">
        <v>2072</v>
      </c>
      <c r="C1129" t="s">
        <v>2818</v>
      </c>
      <c r="D1129" t="s">
        <v>2073</v>
      </c>
      <c r="E1129">
        <v>1128</v>
      </c>
      <c r="F1129">
        <v>124</v>
      </c>
      <c r="G1129" t="s">
        <v>559</v>
      </c>
      <c r="H1129" t="s">
        <v>2819</v>
      </c>
      <c r="I1129" t="s">
        <v>561</v>
      </c>
      <c r="J1129" t="s">
        <v>559</v>
      </c>
    </row>
    <row r="1130" spans="1:10" x14ac:dyDescent="0.2">
      <c r="A1130">
        <v>12403783</v>
      </c>
      <c r="B1130" t="s">
        <v>2072</v>
      </c>
      <c r="C1130" t="s">
        <v>2820</v>
      </c>
      <c r="D1130" t="s">
        <v>2073</v>
      </c>
      <c r="E1130">
        <v>1129</v>
      </c>
      <c r="F1130">
        <v>124</v>
      </c>
      <c r="G1130" t="s">
        <v>571</v>
      </c>
      <c r="H1130" t="s">
        <v>2821</v>
      </c>
      <c r="I1130" t="s">
        <v>573</v>
      </c>
      <c r="J1130" t="s">
        <v>571</v>
      </c>
    </row>
    <row r="1131" spans="1:10" x14ac:dyDescent="0.2">
      <c r="A1131">
        <v>12403796</v>
      </c>
      <c r="B1131" t="s">
        <v>2072</v>
      </c>
      <c r="C1131" t="s">
        <v>2822</v>
      </c>
      <c r="D1131" t="s">
        <v>2073</v>
      </c>
      <c r="E1131">
        <v>1130</v>
      </c>
      <c r="F1131">
        <v>124</v>
      </c>
      <c r="G1131" t="s">
        <v>563</v>
      </c>
      <c r="H1131" t="s">
        <v>2823</v>
      </c>
      <c r="I1131" t="s">
        <v>565</v>
      </c>
      <c r="J1131" t="s">
        <v>563</v>
      </c>
    </row>
    <row r="1132" spans="1:10" x14ac:dyDescent="0.2">
      <c r="A1132">
        <v>12403800</v>
      </c>
      <c r="B1132" t="s">
        <v>2072</v>
      </c>
      <c r="C1132" t="s">
        <v>2824</v>
      </c>
      <c r="D1132" t="s">
        <v>2073</v>
      </c>
      <c r="E1132">
        <v>1131</v>
      </c>
      <c r="F1132">
        <v>124</v>
      </c>
      <c r="G1132" t="s">
        <v>2825</v>
      </c>
      <c r="H1132" t="s">
        <v>2826</v>
      </c>
      <c r="I1132" t="s">
        <v>2827</v>
      </c>
      <c r="J1132" t="s">
        <v>2825</v>
      </c>
    </row>
    <row r="1133" spans="1:10" x14ac:dyDescent="0.2">
      <c r="A1133">
        <v>12403813</v>
      </c>
      <c r="B1133" t="s">
        <v>2072</v>
      </c>
      <c r="C1133" t="s">
        <v>2828</v>
      </c>
      <c r="D1133" t="s">
        <v>2073</v>
      </c>
      <c r="E1133">
        <v>1132</v>
      </c>
      <c r="F1133">
        <v>124</v>
      </c>
      <c r="G1133" t="s">
        <v>122</v>
      </c>
      <c r="H1133" t="s">
        <v>2085</v>
      </c>
      <c r="I1133" t="s">
        <v>2086</v>
      </c>
      <c r="J1133" t="s">
        <v>122</v>
      </c>
    </row>
    <row r="1134" spans="1:10" x14ac:dyDescent="0.2">
      <c r="A1134">
        <v>12403826</v>
      </c>
      <c r="B1134" t="s">
        <v>2072</v>
      </c>
      <c r="C1134" t="s">
        <v>2829</v>
      </c>
      <c r="D1134" t="s">
        <v>2073</v>
      </c>
      <c r="E1134">
        <v>1133</v>
      </c>
      <c r="F1134">
        <v>124</v>
      </c>
      <c r="G1134" t="s">
        <v>122</v>
      </c>
      <c r="H1134" t="s">
        <v>2830</v>
      </c>
      <c r="I1134" t="s">
        <v>2831</v>
      </c>
      <c r="J1134" t="s">
        <v>122</v>
      </c>
    </row>
    <row r="1135" spans="1:10" x14ac:dyDescent="0.2">
      <c r="A1135">
        <v>12403839</v>
      </c>
      <c r="B1135" t="s">
        <v>2072</v>
      </c>
      <c r="C1135" t="s">
        <v>2832</v>
      </c>
      <c r="D1135" t="s">
        <v>2073</v>
      </c>
      <c r="E1135">
        <v>1134</v>
      </c>
      <c r="F1135">
        <v>124</v>
      </c>
      <c r="G1135" t="s">
        <v>2833</v>
      </c>
      <c r="H1135" t="s">
        <v>2834</v>
      </c>
      <c r="I1135" t="s">
        <v>2835</v>
      </c>
      <c r="J1135" t="s">
        <v>2833</v>
      </c>
    </row>
    <row r="1136" spans="1:10" x14ac:dyDescent="0.2">
      <c r="A1136">
        <v>12403842</v>
      </c>
      <c r="B1136" t="s">
        <v>2072</v>
      </c>
      <c r="C1136" t="s">
        <v>2836</v>
      </c>
      <c r="D1136" t="s">
        <v>2073</v>
      </c>
      <c r="E1136">
        <v>1135</v>
      </c>
      <c r="F1136">
        <v>124</v>
      </c>
      <c r="G1136" t="s">
        <v>2837</v>
      </c>
      <c r="H1136" t="s">
        <v>2838</v>
      </c>
      <c r="I1136" t="s">
        <v>2839</v>
      </c>
      <c r="J1136" t="s">
        <v>2837</v>
      </c>
    </row>
    <row r="1137" spans="1:10" x14ac:dyDescent="0.2">
      <c r="A1137">
        <v>12403855</v>
      </c>
      <c r="B1137" t="s">
        <v>2072</v>
      </c>
      <c r="C1137" t="s">
        <v>2840</v>
      </c>
      <c r="D1137" t="s">
        <v>2073</v>
      </c>
      <c r="E1137">
        <v>1136</v>
      </c>
      <c r="F1137">
        <v>124</v>
      </c>
      <c r="G1137" t="s">
        <v>2841</v>
      </c>
      <c r="H1137" t="s">
        <v>2842</v>
      </c>
      <c r="I1137" t="s">
        <v>2843</v>
      </c>
      <c r="J1137" t="s">
        <v>2841</v>
      </c>
    </row>
    <row r="1138" spans="1:10" x14ac:dyDescent="0.2">
      <c r="A1138">
        <v>12403868</v>
      </c>
      <c r="B1138" t="s">
        <v>2072</v>
      </c>
      <c r="C1138" t="s">
        <v>2844</v>
      </c>
      <c r="D1138" t="s">
        <v>2073</v>
      </c>
      <c r="E1138">
        <v>1137</v>
      </c>
      <c r="F1138">
        <v>124</v>
      </c>
      <c r="G1138" t="s">
        <v>2845</v>
      </c>
      <c r="H1138" t="s">
        <v>2846</v>
      </c>
      <c r="I1138" t="s">
        <v>2847</v>
      </c>
      <c r="J1138" t="s">
        <v>2845</v>
      </c>
    </row>
    <row r="1139" spans="1:10" x14ac:dyDescent="0.2">
      <c r="A1139">
        <v>12403871</v>
      </c>
      <c r="B1139" t="s">
        <v>2072</v>
      </c>
      <c r="C1139" t="s">
        <v>2848</v>
      </c>
      <c r="D1139" t="s">
        <v>2073</v>
      </c>
      <c r="E1139">
        <v>1138</v>
      </c>
      <c r="F1139">
        <v>124</v>
      </c>
      <c r="G1139" t="s">
        <v>2849</v>
      </c>
      <c r="H1139" t="s">
        <v>2850</v>
      </c>
      <c r="I1139" t="s">
        <v>2851</v>
      </c>
      <c r="J1139" t="s">
        <v>2849</v>
      </c>
    </row>
    <row r="1140" spans="1:10" x14ac:dyDescent="0.2">
      <c r="A1140">
        <v>12403884</v>
      </c>
      <c r="B1140" t="s">
        <v>2072</v>
      </c>
      <c r="C1140" t="s">
        <v>2852</v>
      </c>
      <c r="D1140" t="s">
        <v>2073</v>
      </c>
      <c r="E1140">
        <v>1139</v>
      </c>
      <c r="F1140">
        <v>124</v>
      </c>
      <c r="G1140" t="s">
        <v>2853</v>
      </c>
      <c r="H1140" t="s">
        <v>1280</v>
      </c>
      <c r="I1140" t="s">
        <v>2854</v>
      </c>
      <c r="J1140" t="s">
        <v>2853</v>
      </c>
    </row>
    <row r="1141" spans="1:10" x14ac:dyDescent="0.2">
      <c r="A1141">
        <v>12403897</v>
      </c>
      <c r="B1141" t="s">
        <v>2072</v>
      </c>
      <c r="C1141" t="s">
        <v>2855</v>
      </c>
      <c r="D1141" t="s">
        <v>2073</v>
      </c>
      <c r="E1141">
        <v>1140</v>
      </c>
      <c r="F1141">
        <v>124</v>
      </c>
      <c r="G1141" t="s">
        <v>2856</v>
      </c>
      <c r="H1141" t="s">
        <v>87</v>
      </c>
      <c r="I1141" t="s">
        <v>2857</v>
      </c>
      <c r="J1141" t="s">
        <v>2856</v>
      </c>
    </row>
    <row r="1142" spans="1:10" x14ac:dyDescent="0.2">
      <c r="A1142">
        <v>12403901</v>
      </c>
      <c r="B1142" t="s">
        <v>2072</v>
      </c>
      <c r="C1142" t="s">
        <v>2858</v>
      </c>
      <c r="D1142" t="s">
        <v>2073</v>
      </c>
      <c r="E1142">
        <v>1141</v>
      </c>
      <c r="F1142">
        <v>124</v>
      </c>
      <c r="G1142" t="s">
        <v>2289</v>
      </c>
      <c r="H1142" t="s">
        <v>2859</v>
      </c>
      <c r="I1142" t="s">
        <v>590</v>
      </c>
      <c r="J1142" t="s">
        <v>2289</v>
      </c>
    </row>
    <row r="1143" spans="1:10" x14ac:dyDescent="0.2">
      <c r="A1143">
        <v>12403914</v>
      </c>
      <c r="B1143" t="s">
        <v>2072</v>
      </c>
      <c r="C1143" t="s">
        <v>2860</v>
      </c>
      <c r="D1143" t="s">
        <v>2073</v>
      </c>
      <c r="E1143">
        <v>1142</v>
      </c>
      <c r="F1143">
        <v>124</v>
      </c>
      <c r="G1143" t="s">
        <v>592</v>
      </c>
      <c r="H1143" t="s">
        <v>2861</v>
      </c>
      <c r="I1143" t="s">
        <v>594</v>
      </c>
      <c r="J1143" t="s">
        <v>592</v>
      </c>
    </row>
    <row r="1144" spans="1:10" x14ac:dyDescent="0.2">
      <c r="A1144">
        <v>12403927</v>
      </c>
      <c r="B1144" t="s">
        <v>2072</v>
      </c>
      <c r="C1144" t="s">
        <v>2862</v>
      </c>
      <c r="D1144" t="s">
        <v>2073</v>
      </c>
      <c r="E1144">
        <v>1143</v>
      </c>
      <c r="F1144">
        <v>124</v>
      </c>
      <c r="G1144" t="s">
        <v>122</v>
      </c>
      <c r="H1144" t="s">
        <v>2863</v>
      </c>
      <c r="I1144" t="s">
        <v>2864</v>
      </c>
      <c r="J1144" t="s">
        <v>122</v>
      </c>
    </row>
    <row r="1145" spans="1:10" x14ac:dyDescent="0.2">
      <c r="A1145">
        <v>12403930</v>
      </c>
      <c r="B1145" t="s">
        <v>2072</v>
      </c>
      <c r="C1145" t="s">
        <v>2865</v>
      </c>
      <c r="D1145" t="s">
        <v>2073</v>
      </c>
      <c r="E1145">
        <v>1144</v>
      </c>
      <c r="F1145">
        <v>124</v>
      </c>
      <c r="G1145" t="s">
        <v>122</v>
      </c>
      <c r="H1145" t="s">
        <v>2866</v>
      </c>
      <c r="I1145" t="s">
        <v>2867</v>
      </c>
      <c r="J1145" t="s">
        <v>122</v>
      </c>
    </row>
    <row r="1146" spans="1:10" x14ac:dyDescent="0.2">
      <c r="A1146">
        <v>12403943</v>
      </c>
      <c r="B1146" t="s">
        <v>2072</v>
      </c>
      <c r="C1146" t="s">
        <v>2868</v>
      </c>
      <c r="D1146" t="s">
        <v>2073</v>
      </c>
      <c r="E1146">
        <v>1145</v>
      </c>
      <c r="F1146">
        <v>124</v>
      </c>
      <c r="G1146" t="s">
        <v>2869</v>
      </c>
      <c r="H1146" t="s">
        <v>2870</v>
      </c>
      <c r="I1146" t="s">
        <v>2871</v>
      </c>
      <c r="J1146" t="s">
        <v>2869</v>
      </c>
    </row>
    <row r="1147" spans="1:10" x14ac:dyDescent="0.2">
      <c r="A1147">
        <v>12403956</v>
      </c>
      <c r="B1147" t="s">
        <v>2072</v>
      </c>
      <c r="C1147" t="s">
        <v>2872</v>
      </c>
      <c r="D1147" t="s">
        <v>2073</v>
      </c>
      <c r="E1147">
        <v>1146</v>
      </c>
      <c r="F1147">
        <v>124</v>
      </c>
      <c r="G1147" t="s">
        <v>2873</v>
      </c>
      <c r="H1147" t="s">
        <v>2874</v>
      </c>
      <c r="I1147" t="s">
        <v>2875</v>
      </c>
      <c r="J1147" t="s">
        <v>2873</v>
      </c>
    </row>
    <row r="1148" spans="1:10" x14ac:dyDescent="0.2">
      <c r="A1148">
        <v>12403969</v>
      </c>
      <c r="B1148" t="s">
        <v>2072</v>
      </c>
      <c r="C1148" t="s">
        <v>2876</v>
      </c>
      <c r="D1148" t="s">
        <v>2073</v>
      </c>
      <c r="E1148">
        <v>1147</v>
      </c>
      <c r="F1148">
        <v>124</v>
      </c>
      <c r="G1148" t="s">
        <v>122</v>
      </c>
      <c r="H1148" t="s">
        <v>2877</v>
      </c>
      <c r="I1148" t="s">
        <v>2878</v>
      </c>
      <c r="J1148" t="s">
        <v>122</v>
      </c>
    </row>
    <row r="1149" spans="1:10" x14ac:dyDescent="0.2">
      <c r="A1149">
        <v>12403972</v>
      </c>
      <c r="B1149" t="s">
        <v>2072</v>
      </c>
      <c r="C1149" t="s">
        <v>2879</v>
      </c>
      <c r="D1149" t="s">
        <v>2073</v>
      </c>
      <c r="E1149">
        <v>1148</v>
      </c>
      <c r="F1149">
        <v>124</v>
      </c>
      <c r="G1149" t="s">
        <v>122</v>
      </c>
      <c r="H1149" t="s">
        <v>2880</v>
      </c>
      <c r="I1149" t="s">
        <v>2881</v>
      </c>
      <c r="J1149" t="s">
        <v>122</v>
      </c>
    </row>
    <row r="1150" spans="1:10" x14ac:dyDescent="0.2">
      <c r="A1150">
        <v>12403985</v>
      </c>
      <c r="B1150" t="s">
        <v>2072</v>
      </c>
      <c r="C1150" t="s">
        <v>2882</v>
      </c>
      <c r="D1150" t="s">
        <v>2073</v>
      </c>
      <c r="E1150">
        <v>1149</v>
      </c>
      <c r="F1150">
        <v>124</v>
      </c>
      <c r="G1150" t="s">
        <v>2883</v>
      </c>
      <c r="H1150" t="s">
        <v>2884</v>
      </c>
      <c r="I1150" t="s">
        <v>2885</v>
      </c>
      <c r="J1150" t="s">
        <v>2883</v>
      </c>
    </row>
    <row r="1151" spans="1:10" x14ac:dyDescent="0.2">
      <c r="A1151">
        <v>12403998</v>
      </c>
      <c r="B1151" t="s">
        <v>2072</v>
      </c>
      <c r="C1151" t="s">
        <v>2886</v>
      </c>
      <c r="D1151" t="s">
        <v>2073</v>
      </c>
      <c r="E1151">
        <v>1150</v>
      </c>
      <c r="F1151">
        <v>124</v>
      </c>
      <c r="G1151" t="s">
        <v>627</v>
      </c>
      <c r="H1151" t="s">
        <v>2887</v>
      </c>
      <c r="I1151" t="s">
        <v>629</v>
      </c>
      <c r="J1151" t="s">
        <v>627</v>
      </c>
    </row>
    <row r="1152" spans="1:10" x14ac:dyDescent="0.2">
      <c r="A1152">
        <v>12404009</v>
      </c>
      <c r="B1152" t="s">
        <v>2072</v>
      </c>
      <c r="C1152" t="s">
        <v>2888</v>
      </c>
      <c r="D1152" t="s">
        <v>2073</v>
      </c>
      <c r="E1152">
        <v>1151</v>
      </c>
      <c r="F1152">
        <v>124</v>
      </c>
      <c r="G1152" t="s">
        <v>619</v>
      </c>
      <c r="H1152" t="s">
        <v>2889</v>
      </c>
      <c r="I1152" t="s">
        <v>621</v>
      </c>
      <c r="J1152" t="s">
        <v>619</v>
      </c>
    </row>
    <row r="1153" spans="1:10" x14ac:dyDescent="0.2">
      <c r="A1153">
        <v>12404012</v>
      </c>
      <c r="B1153" t="s">
        <v>2072</v>
      </c>
      <c r="C1153" t="s">
        <v>2890</v>
      </c>
      <c r="D1153" t="s">
        <v>2073</v>
      </c>
      <c r="E1153">
        <v>1152</v>
      </c>
      <c r="F1153">
        <v>124</v>
      </c>
      <c r="G1153" t="s">
        <v>126</v>
      </c>
      <c r="H1153" t="s">
        <v>2891</v>
      </c>
      <c r="I1153" t="s">
        <v>1889</v>
      </c>
      <c r="J1153" t="s">
        <v>126</v>
      </c>
    </row>
    <row r="1154" spans="1:10" x14ac:dyDescent="0.2">
      <c r="A1154">
        <v>12404025</v>
      </c>
      <c r="B1154" t="s">
        <v>2072</v>
      </c>
      <c r="C1154" t="s">
        <v>2892</v>
      </c>
      <c r="D1154" t="s">
        <v>2073</v>
      </c>
      <c r="E1154">
        <v>1153</v>
      </c>
      <c r="F1154">
        <v>124</v>
      </c>
      <c r="G1154" t="s">
        <v>126</v>
      </c>
      <c r="H1154" t="s">
        <v>2891</v>
      </c>
      <c r="I1154" t="s">
        <v>1889</v>
      </c>
      <c r="J1154" t="s">
        <v>126</v>
      </c>
    </row>
    <row r="1155" spans="1:10" x14ac:dyDescent="0.2">
      <c r="A1155">
        <v>12404038</v>
      </c>
      <c r="B1155" t="s">
        <v>2072</v>
      </c>
      <c r="C1155" t="s">
        <v>2893</v>
      </c>
      <c r="D1155" t="s">
        <v>2073</v>
      </c>
      <c r="E1155">
        <v>1154</v>
      </c>
      <c r="F1155">
        <v>124</v>
      </c>
      <c r="G1155" t="s">
        <v>130</v>
      </c>
      <c r="H1155" t="s">
        <v>2894</v>
      </c>
      <c r="I1155" t="s">
        <v>2895</v>
      </c>
      <c r="J1155" t="s">
        <v>130</v>
      </c>
    </row>
    <row r="1156" spans="1:10" x14ac:dyDescent="0.2">
      <c r="A1156">
        <v>12404083</v>
      </c>
      <c r="B1156" t="s">
        <v>2072</v>
      </c>
      <c r="C1156" t="s">
        <v>2896</v>
      </c>
      <c r="D1156" t="s">
        <v>2073</v>
      </c>
      <c r="E1156">
        <v>1155</v>
      </c>
      <c r="F1156">
        <v>124</v>
      </c>
      <c r="G1156" t="s">
        <v>122</v>
      </c>
      <c r="H1156" t="s">
        <v>2085</v>
      </c>
      <c r="I1156" t="s">
        <v>2086</v>
      </c>
      <c r="J1156" t="s">
        <v>122</v>
      </c>
    </row>
    <row r="1157" spans="1:10" x14ac:dyDescent="0.2">
      <c r="A1157">
        <v>12404096</v>
      </c>
      <c r="B1157" t="s">
        <v>2072</v>
      </c>
      <c r="C1157" t="s">
        <v>2897</v>
      </c>
      <c r="D1157" t="s">
        <v>2073</v>
      </c>
      <c r="E1157">
        <v>1156</v>
      </c>
      <c r="F1157">
        <v>124</v>
      </c>
      <c r="G1157" t="s">
        <v>122</v>
      </c>
      <c r="H1157" t="s">
        <v>2085</v>
      </c>
      <c r="I1157" t="s">
        <v>2086</v>
      </c>
      <c r="J1157" t="s">
        <v>122</v>
      </c>
    </row>
    <row r="1158" spans="1:10" x14ac:dyDescent="0.2">
      <c r="A1158">
        <v>12404100</v>
      </c>
      <c r="B1158" t="s">
        <v>2072</v>
      </c>
      <c r="C1158" t="s">
        <v>2898</v>
      </c>
      <c r="D1158" t="s">
        <v>2073</v>
      </c>
      <c r="E1158">
        <v>1157</v>
      </c>
      <c r="F1158">
        <v>124</v>
      </c>
      <c r="G1158" t="s">
        <v>62</v>
      </c>
      <c r="H1158" t="s">
        <v>2899</v>
      </c>
      <c r="I1158" t="s">
        <v>2900</v>
      </c>
      <c r="J1158" t="s">
        <v>62</v>
      </c>
    </row>
    <row r="1159" spans="1:10" x14ac:dyDescent="0.2">
      <c r="A1159">
        <v>12404113</v>
      </c>
      <c r="B1159" t="s">
        <v>2072</v>
      </c>
      <c r="C1159" t="s">
        <v>2901</v>
      </c>
      <c r="D1159" t="s">
        <v>2073</v>
      </c>
      <c r="E1159">
        <v>1158</v>
      </c>
      <c r="F1159">
        <v>124</v>
      </c>
      <c r="G1159" t="s">
        <v>236</v>
      </c>
      <c r="H1159" t="s">
        <v>2902</v>
      </c>
      <c r="I1159" t="s">
        <v>238</v>
      </c>
      <c r="J1159" t="s">
        <v>236</v>
      </c>
    </row>
    <row r="1160" spans="1:10" x14ac:dyDescent="0.2">
      <c r="A1160">
        <v>12404126</v>
      </c>
      <c r="B1160" t="s">
        <v>2072</v>
      </c>
      <c r="C1160" t="s">
        <v>2903</v>
      </c>
      <c r="D1160" t="s">
        <v>2073</v>
      </c>
      <c r="E1160">
        <v>1159</v>
      </c>
      <c r="F1160">
        <v>124</v>
      </c>
      <c r="G1160" t="s">
        <v>2904</v>
      </c>
      <c r="H1160" t="s">
        <v>2905</v>
      </c>
      <c r="I1160" t="s">
        <v>2906</v>
      </c>
      <c r="J1160" t="s">
        <v>2904</v>
      </c>
    </row>
    <row r="1161" spans="1:10" x14ac:dyDescent="0.2">
      <c r="A1161">
        <v>12404139</v>
      </c>
      <c r="B1161" t="s">
        <v>2072</v>
      </c>
      <c r="C1161" t="s">
        <v>2907</v>
      </c>
      <c r="D1161" t="s">
        <v>2073</v>
      </c>
      <c r="E1161">
        <v>1160</v>
      </c>
      <c r="F1161">
        <v>124</v>
      </c>
      <c r="G1161" t="s">
        <v>2908</v>
      </c>
      <c r="H1161" t="s">
        <v>2909</v>
      </c>
      <c r="I1161" t="s">
        <v>2910</v>
      </c>
      <c r="J1161" t="s">
        <v>2908</v>
      </c>
    </row>
    <row r="1162" spans="1:10" x14ac:dyDescent="0.2">
      <c r="A1162">
        <v>12404142</v>
      </c>
      <c r="B1162" t="s">
        <v>2072</v>
      </c>
      <c r="C1162" t="s">
        <v>2911</v>
      </c>
      <c r="D1162" t="s">
        <v>2073</v>
      </c>
      <c r="E1162">
        <v>1161</v>
      </c>
      <c r="F1162">
        <v>124</v>
      </c>
      <c r="G1162" t="s">
        <v>236</v>
      </c>
      <c r="H1162" t="s">
        <v>2912</v>
      </c>
      <c r="I1162" t="s">
        <v>238</v>
      </c>
      <c r="J1162" t="s">
        <v>236</v>
      </c>
    </row>
    <row r="1163" spans="1:10" x14ac:dyDescent="0.2">
      <c r="A1163">
        <v>12404155</v>
      </c>
      <c r="B1163" t="s">
        <v>2072</v>
      </c>
      <c r="C1163" t="s">
        <v>2913</v>
      </c>
      <c r="D1163" t="s">
        <v>2073</v>
      </c>
      <c r="E1163">
        <v>1162</v>
      </c>
      <c r="F1163">
        <v>124</v>
      </c>
      <c r="G1163" t="s">
        <v>2914</v>
      </c>
      <c r="H1163" t="s">
        <v>2915</v>
      </c>
      <c r="I1163" t="s">
        <v>2916</v>
      </c>
      <c r="J1163" t="s">
        <v>2914</v>
      </c>
    </row>
    <row r="1164" spans="1:10" x14ac:dyDescent="0.2">
      <c r="A1164">
        <v>12404168</v>
      </c>
      <c r="B1164" t="s">
        <v>2072</v>
      </c>
      <c r="C1164" t="s">
        <v>2917</v>
      </c>
      <c r="D1164" t="s">
        <v>2073</v>
      </c>
      <c r="E1164">
        <v>1163</v>
      </c>
      <c r="F1164">
        <v>124</v>
      </c>
      <c r="G1164" t="s">
        <v>2914</v>
      </c>
      <c r="H1164" t="s">
        <v>2918</v>
      </c>
      <c r="I1164" t="s">
        <v>2919</v>
      </c>
      <c r="J1164" t="s">
        <v>2914</v>
      </c>
    </row>
    <row r="1165" spans="1:10" x14ac:dyDescent="0.2">
      <c r="A1165">
        <v>12404171</v>
      </c>
      <c r="B1165" t="s">
        <v>2072</v>
      </c>
      <c r="C1165" t="s">
        <v>2920</v>
      </c>
      <c r="D1165" t="s">
        <v>2073</v>
      </c>
      <c r="E1165">
        <v>1164</v>
      </c>
      <c r="F1165">
        <v>124</v>
      </c>
      <c r="G1165" t="s">
        <v>2914</v>
      </c>
      <c r="H1165" t="s">
        <v>2915</v>
      </c>
      <c r="I1165" t="s">
        <v>2916</v>
      </c>
      <c r="J1165" t="s">
        <v>2914</v>
      </c>
    </row>
    <row r="1166" spans="1:10" x14ac:dyDescent="0.2">
      <c r="A1166">
        <v>12404184</v>
      </c>
      <c r="B1166" t="s">
        <v>2072</v>
      </c>
      <c r="C1166" t="s">
        <v>2921</v>
      </c>
      <c r="D1166" t="s">
        <v>2073</v>
      </c>
      <c r="E1166">
        <v>1165</v>
      </c>
      <c r="F1166">
        <v>124</v>
      </c>
      <c r="G1166" t="s">
        <v>2922</v>
      </c>
      <c r="H1166" t="s">
        <v>2923</v>
      </c>
      <c r="I1166" t="s">
        <v>2924</v>
      </c>
      <c r="J1166" t="s">
        <v>2922</v>
      </c>
    </row>
    <row r="1167" spans="1:10" x14ac:dyDescent="0.2">
      <c r="A1167">
        <v>12404197</v>
      </c>
      <c r="B1167" t="s">
        <v>2072</v>
      </c>
      <c r="C1167" t="s">
        <v>2925</v>
      </c>
      <c r="D1167" t="s">
        <v>2073</v>
      </c>
      <c r="E1167">
        <v>1166</v>
      </c>
      <c r="F1167">
        <v>124</v>
      </c>
      <c r="G1167" t="s">
        <v>240</v>
      </c>
      <c r="H1167" t="s">
        <v>2926</v>
      </c>
      <c r="I1167" t="s">
        <v>242</v>
      </c>
      <c r="J1167" t="s">
        <v>240</v>
      </c>
    </row>
    <row r="1168" spans="1:10" x14ac:dyDescent="0.2">
      <c r="A1168">
        <v>12404201</v>
      </c>
      <c r="B1168" t="s">
        <v>2072</v>
      </c>
      <c r="C1168" t="s">
        <v>2927</v>
      </c>
      <c r="D1168" t="s">
        <v>2073</v>
      </c>
      <c r="E1168">
        <v>1167</v>
      </c>
      <c r="F1168">
        <v>124</v>
      </c>
      <c r="G1168" t="s">
        <v>2928</v>
      </c>
      <c r="H1168" t="s">
        <v>2929</v>
      </c>
      <c r="I1168" t="s">
        <v>2930</v>
      </c>
      <c r="J1168" t="s">
        <v>2928</v>
      </c>
    </row>
    <row r="1169" spans="1:10" x14ac:dyDescent="0.2">
      <c r="A1169">
        <v>12404214</v>
      </c>
      <c r="B1169" t="s">
        <v>2072</v>
      </c>
      <c r="C1169" t="s">
        <v>2931</v>
      </c>
      <c r="D1169" t="s">
        <v>2073</v>
      </c>
      <c r="E1169">
        <v>1168</v>
      </c>
      <c r="F1169">
        <v>124</v>
      </c>
      <c r="G1169" t="s">
        <v>2932</v>
      </c>
      <c r="H1169" t="s">
        <v>2933</v>
      </c>
      <c r="I1169" t="s">
        <v>2934</v>
      </c>
      <c r="J1169" t="s">
        <v>2932</v>
      </c>
    </row>
    <row r="1170" spans="1:10" x14ac:dyDescent="0.2">
      <c r="A1170">
        <v>12404227</v>
      </c>
      <c r="B1170" t="s">
        <v>2072</v>
      </c>
      <c r="C1170" t="s">
        <v>2935</v>
      </c>
      <c r="D1170" t="s">
        <v>2073</v>
      </c>
      <c r="E1170">
        <v>1169</v>
      </c>
      <c r="F1170">
        <v>124</v>
      </c>
      <c r="G1170" t="s">
        <v>86</v>
      </c>
      <c r="H1170" t="s">
        <v>2936</v>
      </c>
      <c r="I1170" t="s">
        <v>2937</v>
      </c>
      <c r="J1170" t="s">
        <v>86</v>
      </c>
    </row>
    <row r="1171" spans="1:10" x14ac:dyDescent="0.2">
      <c r="A1171">
        <v>12404230</v>
      </c>
      <c r="B1171" t="s">
        <v>2072</v>
      </c>
      <c r="C1171" t="s">
        <v>2938</v>
      </c>
      <c r="D1171" t="s">
        <v>2073</v>
      </c>
      <c r="E1171">
        <v>1170</v>
      </c>
      <c r="F1171">
        <v>124</v>
      </c>
      <c r="G1171" t="s">
        <v>337</v>
      </c>
      <c r="H1171" t="s">
        <v>2939</v>
      </c>
      <c r="I1171" t="s">
        <v>339</v>
      </c>
      <c r="J1171" t="s">
        <v>337</v>
      </c>
    </row>
    <row r="1172" spans="1:10" x14ac:dyDescent="0.2">
      <c r="A1172">
        <v>12404243</v>
      </c>
      <c r="B1172" t="s">
        <v>2072</v>
      </c>
      <c r="C1172" t="s">
        <v>2940</v>
      </c>
      <c r="D1172" t="s">
        <v>2073</v>
      </c>
      <c r="E1172">
        <v>1171</v>
      </c>
      <c r="F1172">
        <v>124</v>
      </c>
      <c r="G1172" t="s">
        <v>155</v>
      </c>
      <c r="H1172" t="s">
        <v>2941</v>
      </c>
      <c r="I1172" t="s">
        <v>2942</v>
      </c>
      <c r="J1172" t="s">
        <v>155</v>
      </c>
    </row>
    <row r="1173" spans="1:10" x14ac:dyDescent="0.2">
      <c r="A1173">
        <v>12404256</v>
      </c>
      <c r="B1173" t="s">
        <v>2072</v>
      </c>
      <c r="C1173" t="s">
        <v>2943</v>
      </c>
      <c r="D1173" t="s">
        <v>2073</v>
      </c>
      <c r="E1173">
        <v>1172</v>
      </c>
      <c r="F1173">
        <v>124</v>
      </c>
      <c r="G1173" t="s">
        <v>2944</v>
      </c>
      <c r="H1173" t="s">
        <v>2945</v>
      </c>
      <c r="I1173" t="s">
        <v>2946</v>
      </c>
      <c r="J1173" t="s">
        <v>2944</v>
      </c>
    </row>
    <row r="1174" spans="1:10" x14ac:dyDescent="0.2">
      <c r="A1174">
        <v>12404269</v>
      </c>
      <c r="B1174" t="s">
        <v>2072</v>
      </c>
      <c r="C1174" t="s">
        <v>2947</v>
      </c>
      <c r="D1174" t="s">
        <v>2073</v>
      </c>
      <c r="E1174">
        <v>1173</v>
      </c>
      <c r="F1174">
        <v>124</v>
      </c>
      <c r="G1174" t="s">
        <v>2948</v>
      </c>
      <c r="H1174" t="s">
        <v>632</v>
      </c>
      <c r="I1174" t="s">
        <v>2949</v>
      </c>
      <c r="J1174" t="s">
        <v>2948</v>
      </c>
    </row>
    <row r="1175" spans="1:10" x14ac:dyDescent="0.2">
      <c r="A1175">
        <v>12404272</v>
      </c>
      <c r="B1175" t="s">
        <v>2072</v>
      </c>
      <c r="C1175" t="s">
        <v>2950</v>
      </c>
      <c r="D1175" t="s">
        <v>2073</v>
      </c>
      <c r="E1175">
        <v>1174</v>
      </c>
      <c r="F1175">
        <v>124</v>
      </c>
      <c r="G1175" t="s">
        <v>341</v>
      </c>
      <c r="H1175" t="s">
        <v>2951</v>
      </c>
      <c r="I1175" t="s">
        <v>343</v>
      </c>
      <c r="J1175" t="s">
        <v>341</v>
      </c>
    </row>
    <row r="1176" spans="1:10" x14ac:dyDescent="0.2">
      <c r="A1176">
        <v>12404285</v>
      </c>
      <c r="B1176" t="s">
        <v>2072</v>
      </c>
      <c r="C1176" t="s">
        <v>2952</v>
      </c>
      <c r="D1176" t="s">
        <v>2073</v>
      </c>
      <c r="E1176">
        <v>1175</v>
      </c>
      <c r="F1176">
        <v>124</v>
      </c>
      <c r="G1176" t="s">
        <v>341</v>
      </c>
      <c r="H1176" t="s">
        <v>2951</v>
      </c>
      <c r="I1176" t="s">
        <v>343</v>
      </c>
      <c r="J1176" t="s">
        <v>341</v>
      </c>
    </row>
    <row r="1177" spans="1:10" x14ac:dyDescent="0.2">
      <c r="A1177">
        <v>12404298</v>
      </c>
      <c r="B1177" t="s">
        <v>2072</v>
      </c>
      <c r="C1177" t="s">
        <v>2953</v>
      </c>
      <c r="D1177" t="s">
        <v>2073</v>
      </c>
      <c r="E1177">
        <v>1176</v>
      </c>
      <c r="F1177">
        <v>124</v>
      </c>
      <c r="G1177" t="s">
        <v>341</v>
      </c>
      <c r="H1177" t="s">
        <v>2954</v>
      </c>
      <c r="I1177" t="s">
        <v>2955</v>
      </c>
      <c r="J1177" t="s">
        <v>341</v>
      </c>
    </row>
    <row r="1178" spans="1:10" x14ac:dyDescent="0.2">
      <c r="A1178">
        <v>12404302</v>
      </c>
      <c r="B1178" t="s">
        <v>2072</v>
      </c>
      <c r="C1178" t="s">
        <v>2956</v>
      </c>
      <c r="D1178" t="s">
        <v>2073</v>
      </c>
      <c r="E1178">
        <v>1177</v>
      </c>
      <c r="F1178">
        <v>124</v>
      </c>
      <c r="G1178" t="s">
        <v>2957</v>
      </c>
      <c r="H1178" t="s">
        <v>2958</v>
      </c>
      <c r="I1178" t="s">
        <v>2959</v>
      </c>
      <c r="J1178" t="s">
        <v>2957</v>
      </c>
    </row>
    <row r="1179" spans="1:10" x14ac:dyDescent="0.2">
      <c r="A1179">
        <v>12404315</v>
      </c>
      <c r="B1179" t="s">
        <v>2072</v>
      </c>
      <c r="C1179" t="s">
        <v>2960</v>
      </c>
      <c r="D1179" t="s">
        <v>2073</v>
      </c>
      <c r="E1179">
        <v>1178</v>
      </c>
      <c r="F1179">
        <v>124</v>
      </c>
      <c r="G1179" t="s">
        <v>2961</v>
      </c>
      <c r="H1179" t="s">
        <v>2962</v>
      </c>
      <c r="I1179" t="s">
        <v>2963</v>
      </c>
      <c r="J1179" t="s">
        <v>2961</v>
      </c>
    </row>
    <row r="1180" spans="1:10" x14ac:dyDescent="0.2">
      <c r="A1180">
        <v>12404331</v>
      </c>
      <c r="B1180" t="s">
        <v>2072</v>
      </c>
      <c r="C1180" t="s">
        <v>2964</v>
      </c>
      <c r="D1180" t="s">
        <v>2073</v>
      </c>
      <c r="E1180">
        <v>1179</v>
      </c>
      <c r="F1180">
        <v>124</v>
      </c>
      <c r="G1180" t="s">
        <v>355</v>
      </c>
      <c r="H1180" t="s">
        <v>2965</v>
      </c>
      <c r="I1180" t="s">
        <v>357</v>
      </c>
      <c r="J1180" t="s">
        <v>355</v>
      </c>
    </row>
    <row r="1181" spans="1:10" x14ac:dyDescent="0.2">
      <c r="A1181">
        <v>12404344</v>
      </c>
      <c r="B1181" t="s">
        <v>2072</v>
      </c>
      <c r="C1181" t="s">
        <v>2966</v>
      </c>
      <c r="D1181" t="s">
        <v>2073</v>
      </c>
      <c r="E1181">
        <v>1180</v>
      </c>
      <c r="F1181">
        <v>124</v>
      </c>
      <c r="G1181" t="s">
        <v>2967</v>
      </c>
      <c r="H1181" t="s">
        <v>2968</v>
      </c>
      <c r="I1181" t="s">
        <v>2969</v>
      </c>
      <c r="J1181" t="s">
        <v>2967</v>
      </c>
    </row>
    <row r="1182" spans="1:10" x14ac:dyDescent="0.2">
      <c r="A1182">
        <v>12404357</v>
      </c>
      <c r="B1182" t="s">
        <v>2072</v>
      </c>
      <c r="C1182" t="s">
        <v>2970</v>
      </c>
      <c r="D1182" t="s">
        <v>2073</v>
      </c>
      <c r="E1182">
        <v>1181</v>
      </c>
      <c r="F1182">
        <v>124</v>
      </c>
      <c r="G1182" t="s">
        <v>349</v>
      </c>
      <c r="H1182" t="s">
        <v>2971</v>
      </c>
      <c r="I1182" t="s">
        <v>351</v>
      </c>
      <c r="J1182" t="s">
        <v>349</v>
      </c>
    </row>
    <row r="1183" spans="1:10" x14ac:dyDescent="0.2">
      <c r="A1183">
        <v>12404360</v>
      </c>
      <c r="B1183" t="s">
        <v>2072</v>
      </c>
      <c r="C1183" t="s">
        <v>2972</v>
      </c>
      <c r="D1183" t="s">
        <v>2073</v>
      </c>
      <c r="E1183">
        <v>1182</v>
      </c>
      <c r="F1183">
        <v>124</v>
      </c>
      <c r="G1183" t="s">
        <v>349</v>
      </c>
      <c r="H1183" t="s">
        <v>2973</v>
      </c>
      <c r="I1183" t="s">
        <v>2974</v>
      </c>
      <c r="J1183" t="s">
        <v>349</v>
      </c>
    </row>
    <row r="1184" spans="1:10" x14ac:dyDescent="0.2">
      <c r="A1184">
        <v>12404373</v>
      </c>
      <c r="B1184" t="s">
        <v>2072</v>
      </c>
      <c r="C1184" t="s">
        <v>2975</v>
      </c>
      <c r="D1184" t="s">
        <v>2073</v>
      </c>
      <c r="E1184">
        <v>1183</v>
      </c>
      <c r="F1184">
        <v>124</v>
      </c>
      <c r="G1184" t="s">
        <v>1051</v>
      </c>
      <c r="H1184" t="s">
        <v>2976</v>
      </c>
      <c r="I1184" t="s">
        <v>1848</v>
      </c>
      <c r="J1184" t="s">
        <v>1051</v>
      </c>
    </row>
    <row r="1185" spans="1:10" x14ac:dyDescent="0.2">
      <c r="A1185">
        <v>12404386</v>
      </c>
      <c r="B1185" t="s">
        <v>2072</v>
      </c>
      <c r="C1185" t="s">
        <v>2977</v>
      </c>
      <c r="D1185" t="s">
        <v>2073</v>
      </c>
      <c r="E1185">
        <v>1184</v>
      </c>
      <c r="F1185">
        <v>124</v>
      </c>
      <c r="G1185" t="s">
        <v>1037</v>
      </c>
      <c r="H1185" t="s">
        <v>2978</v>
      </c>
      <c r="I1185" t="s">
        <v>1039</v>
      </c>
      <c r="J1185" t="s">
        <v>1037</v>
      </c>
    </row>
    <row r="1186" spans="1:10" x14ac:dyDescent="0.2">
      <c r="A1186">
        <v>12404399</v>
      </c>
      <c r="B1186" t="s">
        <v>2072</v>
      </c>
      <c r="C1186" t="s">
        <v>2979</v>
      </c>
      <c r="D1186" t="s">
        <v>2073</v>
      </c>
      <c r="E1186">
        <v>1185</v>
      </c>
      <c r="F1186">
        <v>124</v>
      </c>
      <c r="G1186" t="s">
        <v>349</v>
      </c>
      <c r="H1186" t="s">
        <v>2980</v>
      </c>
      <c r="I1186" t="s">
        <v>351</v>
      </c>
      <c r="J1186" t="s">
        <v>349</v>
      </c>
    </row>
    <row r="1187" spans="1:10" x14ac:dyDescent="0.2">
      <c r="A1187">
        <v>12404403</v>
      </c>
      <c r="B1187" t="s">
        <v>2072</v>
      </c>
      <c r="C1187" t="s">
        <v>2981</v>
      </c>
      <c r="D1187" t="s">
        <v>2073</v>
      </c>
      <c r="E1187">
        <v>1186</v>
      </c>
      <c r="F1187">
        <v>124</v>
      </c>
      <c r="G1187" t="s">
        <v>2982</v>
      </c>
      <c r="H1187" t="s">
        <v>2983</v>
      </c>
      <c r="I1187" t="s">
        <v>2984</v>
      </c>
      <c r="J1187" t="s">
        <v>2982</v>
      </c>
    </row>
    <row r="1188" spans="1:10" x14ac:dyDescent="0.2">
      <c r="A1188">
        <v>12404416</v>
      </c>
      <c r="B1188" t="s">
        <v>2072</v>
      </c>
      <c r="C1188" t="s">
        <v>2985</v>
      </c>
      <c r="D1188" t="s">
        <v>2073</v>
      </c>
      <c r="E1188">
        <v>1187</v>
      </c>
      <c r="F1188">
        <v>124</v>
      </c>
      <c r="G1188" t="s">
        <v>90</v>
      </c>
      <c r="H1188" t="s">
        <v>2986</v>
      </c>
      <c r="I1188" t="s">
        <v>2987</v>
      </c>
      <c r="J1188" t="s">
        <v>90</v>
      </c>
    </row>
    <row r="1189" spans="1:10" x14ac:dyDescent="0.2">
      <c r="A1189">
        <v>12404432</v>
      </c>
      <c r="B1189" t="s">
        <v>2072</v>
      </c>
      <c r="C1189" t="s">
        <v>2988</v>
      </c>
      <c r="D1189" t="s">
        <v>2073</v>
      </c>
      <c r="E1189">
        <v>1188</v>
      </c>
      <c r="F1189">
        <v>124</v>
      </c>
      <c r="G1189" t="s">
        <v>94</v>
      </c>
      <c r="H1189" t="s">
        <v>2378</v>
      </c>
      <c r="I1189" t="s">
        <v>2989</v>
      </c>
      <c r="J1189" t="s">
        <v>94</v>
      </c>
    </row>
    <row r="1190" spans="1:10" x14ac:dyDescent="0.2">
      <c r="A1190">
        <v>12404445</v>
      </c>
      <c r="B1190" t="s">
        <v>2072</v>
      </c>
      <c r="C1190" t="s">
        <v>2990</v>
      </c>
      <c r="D1190" t="s">
        <v>2073</v>
      </c>
      <c r="E1190">
        <v>1189</v>
      </c>
      <c r="F1190">
        <v>124</v>
      </c>
      <c r="G1190" t="s">
        <v>94</v>
      </c>
      <c r="H1190" t="s">
        <v>2991</v>
      </c>
      <c r="I1190" t="s">
        <v>2992</v>
      </c>
      <c r="J1190" t="s">
        <v>94</v>
      </c>
    </row>
    <row r="1191" spans="1:10" x14ac:dyDescent="0.2">
      <c r="A1191">
        <v>12404458</v>
      </c>
      <c r="B1191" t="s">
        <v>2072</v>
      </c>
      <c r="C1191" t="s">
        <v>2993</v>
      </c>
      <c r="D1191" t="s">
        <v>2073</v>
      </c>
      <c r="E1191">
        <v>1190</v>
      </c>
      <c r="F1191">
        <v>124</v>
      </c>
      <c r="G1191" t="s">
        <v>94</v>
      </c>
      <c r="H1191" t="s">
        <v>2994</v>
      </c>
      <c r="I1191" t="s">
        <v>2995</v>
      </c>
      <c r="J1191" t="s">
        <v>94</v>
      </c>
    </row>
    <row r="1192" spans="1:10" x14ac:dyDescent="0.2">
      <c r="A1192">
        <v>12404461</v>
      </c>
      <c r="B1192" t="s">
        <v>2072</v>
      </c>
      <c r="C1192" t="s">
        <v>2996</v>
      </c>
      <c r="D1192" t="s">
        <v>2073</v>
      </c>
      <c r="E1192">
        <v>1191</v>
      </c>
      <c r="F1192">
        <v>124</v>
      </c>
      <c r="G1192" t="s">
        <v>94</v>
      </c>
      <c r="H1192" t="s">
        <v>2997</v>
      </c>
      <c r="I1192" t="s">
        <v>2998</v>
      </c>
      <c r="J1192" t="s">
        <v>94</v>
      </c>
    </row>
    <row r="1193" spans="1:10" x14ac:dyDescent="0.2">
      <c r="A1193">
        <v>12404474</v>
      </c>
      <c r="B1193" t="s">
        <v>2072</v>
      </c>
      <c r="C1193" t="s">
        <v>2999</v>
      </c>
      <c r="D1193" t="s">
        <v>2073</v>
      </c>
      <c r="E1193">
        <v>1192</v>
      </c>
      <c r="F1193">
        <v>124</v>
      </c>
      <c r="G1193" t="s">
        <v>94</v>
      </c>
      <c r="H1193" t="s">
        <v>2994</v>
      </c>
      <c r="I1193" t="s">
        <v>2995</v>
      </c>
      <c r="J1193" t="s">
        <v>94</v>
      </c>
    </row>
    <row r="1194" spans="1:10" x14ac:dyDescent="0.2">
      <c r="A1194">
        <v>12404487</v>
      </c>
      <c r="B1194" t="s">
        <v>2072</v>
      </c>
      <c r="C1194" t="s">
        <v>3000</v>
      </c>
      <c r="D1194" t="s">
        <v>2073</v>
      </c>
      <c r="E1194">
        <v>1193</v>
      </c>
      <c r="F1194">
        <v>124</v>
      </c>
      <c r="G1194" t="s">
        <v>3001</v>
      </c>
      <c r="H1194" t="s">
        <v>3002</v>
      </c>
      <c r="I1194" t="s">
        <v>3003</v>
      </c>
      <c r="J1194" t="s">
        <v>3001</v>
      </c>
    </row>
    <row r="1195" spans="1:10" x14ac:dyDescent="0.2">
      <c r="A1195">
        <v>12404504</v>
      </c>
      <c r="B1195" t="s">
        <v>2072</v>
      </c>
      <c r="C1195" t="s">
        <v>3004</v>
      </c>
      <c r="D1195" t="s">
        <v>2073</v>
      </c>
      <c r="E1195">
        <v>1194</v>
      </c>
      <c r="F1195">
        <v>124</v>
      </c>
      <c r="G1195" t="s">
        <v>94</v>
      </c>
      <c r="H1195" t="s">
        <v>3005</v>
      </c>
      <c r="I1195" t="s">
        <v>3006</v>
      </c>
      <c r="J1195" t="s">
        <v>94</v>
      </c>
    </row>
    <row r="1196" spans="1:10" x14ac:dyDescent="0.2">
      <c r="A1196">
        <v>12404517</v>
      </c>
      <c r="B1196" t="s">
        <v>2072</v>
      </c>
      <c r="C1196" t="s">
        <v>3007</v>
      </c>
      <c r="D1196" t="s">
        <v>2073</v>
      </c>
      <c r="E1196">
        <v>1195</v>
      </c>
      <c r="F1196">
        <v>124</v>
      </c>
      <c r="G1196" t="s">
        <v>94</v>
      </c>
      <c r="H1196" t="s">
        <v>3008</v>
      </c>
      <c r="I1196" t="s">
        <v>3009</v>
      </c>
      <c r="J1196" t="s">
        <v>94</v>
      </c>
    </row>
    <row r="1197" spans="1:10" x14ac:dyDescent="0.2">
      <c r="A1197">
        <v>12404520</v>
      </c>
      <c r="B1197" t="s">
        <v>2072</v>
      </c>
      <c r="C1197" t="s">
        <v>3010</v>
      </c>
      <c r="D1197" t="s">
        <v>2073</v>
      </c>
      <c r="E1197">
        <v>1196</v>
      </c>
      <c r="F1197">
        <v>124</v>
      </c>
      <c r="G1197" t="s">
        <v>3011</v>
      </c>
      <c r="H1197" t="s">
        <v>3012</v>
      </c>
      <c r="I1197" t="s">
        <v>3013</v>
      </c>
      <c r="J1197" t="s">
        <v>3011</v>
      </c>
    </row>
    <row r="1198" spans="1:10" x14ac:dyDescent="0.2">
      <c r="A1198">
        <v>12404533</v>
      </c>
      <c r="B1198" t="s">
        <v>2072</v>
      </c>
      <c r="C1198" t="s">
        <v>3014</v>
      </c>
      <c r="D1198" t="s">
        <v>2073</v>
      </c>
      <c r="E1198">
        <v>1197</v>
      </c>
      <c r="F1198">
        <v>124</v>
      </c>
      <c r="G1198" t="s">
        <v>94</v>
      </c>
      <c r="H1198" t="s">
        <v>3015</v>
      </c>
      <c r="I1198" t="s">
        <v>3016</v>
      </c>
      <c r="J1198" t="s">
        <v>94</v>
      </c>
    </row>
    <row r="1199" spans="1:10" x14ac:dyDescent="0.2">
      <c r="A1199">
        <v>12404546</v>
      </c>
      <c r="B1199" t="s">
        <v>2072</v>
      </c>
      <c r="C1199" t="s">
        <v>3017</v>
      </c>
      <c r="D1199" t="s">
        <v>2073</v>
      </c>
      <c r="E1199">
        <v>1198</v>
      </c>
      <c r="F1199">
        <v>124</v>
      </c>
      <c r="G1199" t="s">
        <v>94</v>
      </c>
      <c r="H1199" t="s">
        <v>3018</v>
      </c>
      <c r="I1199" t="s">
        <v>3019</v>
      </c>
      <c r="J1199" t="s">
        <v>94</v>
      </c>
    </row>
    <row r="1200" spans="1:10" x14ac:dyDescent="0.2">
      <c r="A1200">
        <v>12404559</v>
      </c>
      <c r="B1200" t="s">
        <v>2072</v>
      </c>
      <c r="C1200" t="s">
        <v>3020</v>
      </c>
      <c r="D1200" t="s">
        <v>2073</v>
      </c>
      <c r="E1200">
        <v>1199</v>
      </c>
      <c r="F1200">
        <v>124</v>
      </c>
      <c r="G1200" t="s">
        <v>94</v>
      </c>
      <c r="H1200" t="s">
        <v>3021</v>
      </c>
      <c r="I1200" t="s">
        <v>3022</v>
      </c>
      <c r="J1200" t="s">
        <v>94</v>
      </c>
    </row>
    <row r="1201" spans="1:10" x14ac:dyDescent="0.2">
      <c r="A1201">
        <v>12404562</v>
      </c>
      <c r="B1201" t="s">
        <v>2072</v>
      </c>
      <c r="C1201" t="s">
        <v>3023</v>
      </c>
      <c r="D1201" t="s">
        <v>2073</v>
      </c>
      <c r="E1201">
        <v>1200</v>
      </c>
      <c r="F1201">
        <v>124</v>
      </c>
      <c r="G1201" t="s">
        <v>94</v>
      </c>
      <c r="H1201" t="s">
        <v>3015</v>
      </c>
      <c r="I1201" t="s">
        <v>3016</v>
      </c>
      <c r="J1201" t="s">
        <v>94</v>
      </c>
    </row>
    <row r="1202" spans="1:10" x14ac:dyDescent="0.2">
      <c r="A1202">
        <v>12404575</v>
      </c>
      <c r="B1202" t="s">
        <v>2072</v>
      </c>
      <c r="C1202" t="s">
        <v>3024</v>
      </c>
      <c r="D1202" t="s">
        <v>2073</v>
      </c>
      <c r="E1202">
        <v>1201</v>
      </c>
      <c r="F1202">
        <v>124</v>
      </c>
      <c r="G1202" t="s">
        <v>94</v>
      </c>
      <c r="H1202" t="s">
        <v>3025</v>
      </c>
      <c r="I1202" t="s">
        <v>3026</v>
      </c>
      <c r="J1202" t="s">
        <v>94</v>
      </c>
    </row>
    <row r="1203" spans="1:10" x14ac:dyDescent="0.2">
      <c r="A1203">
        <v>12404588</v>
      </c>
      <c r="B1203" t="s">
        <v>2072</v>
      </c>
      <c r="C1203" t="s">
        <v>3027</v>
      </c>
      <c r="D1203" t="s">
        <v>2073</v>
      </c>
      <c r="E1203">
        <v>1202</v>
      </c>
      <c r="F1203">
        <v>124</v>
      </c>
      <c r="G1203" t="s">
        <v>94</v>
      </c>
      <c r="H1203" t="s">
        <v>3028</v>
      </c>
      <c r="I1203" t="s">
        <v>3029</v>
      </c>
      <c r="J1203" t="s">
        <v>94</v>
      </c>
    </row>
    <row r="1204" spans="1:10" x14ac:dyDescent="0.2">
      <c r="A1204">
        <v>12404591</v>
      </c>
      <c r="B1204" t="s">
        <v>2072</v>
      </c>
      <c r="C1204" t="s">
        <v>3030</v>
      </c>
      <c r="D1204" t="s">
        <v>2073</v>
      </c>
      <c r="E1204">
        <v>1203</v>
      </c>
      <c r="F1204">
        <v>124</v>
      </c>
      <c r="G1204" t="s">
        <v>94</v>
      </c>
      <c r="H1204" t="s">
        <v>3031</v>
      </c>
      <c r="I1204" t="s">
        <v>3032</v>
      </c>
      <c r="J1204" t="s">
        <v>94</v>
      </c>
    </row>
    <row r="1205" spans="1:10" x14ac:dyDescent="0.2">
      <c r="A1205">
        <v>12404605</v>
      </c>
      <c r="B1205" t="s">
        <v>2072</v>
      </c>
      <c r="C1205" t="s">
        <v>3033</v>
      </c>
      <c r="D1205" t="s">
        <v>2073</v>
      </c>
      <c r="E1205">
        <v>1204</v>
      </c>
      <c r="F1205">
        <v>124</v>
      </c>
      <c r="G1205" t="s">
        <v>94</v>
      </c>
      <c r="H1205" t="s">
        <v>3034</v>
      </c>
      <c r="I1205" t="s">
        <v>3035</v>
      </c>
      <c r="J1205" t="s">
        <v>94</v>
      </c>
    </row>
    <row r="1206" spans="1:10" x14ac:dyDescent="0.2">
      <c r="A1206">
        <v>12404618</v>
      </c>
      <c r="B1206" t="s">
        <v>2072</v>
      </c>
      <c r="C1206" t="s">
        <v>3036</v>
      </c>
      <c r="D1206" t="s">
        <v>2073</v>
      </c>
      <c r="E1206">
        <v>1205</v>
      </c>
      <c r="F1206">
        <v>124</v>
      </c>
      <c r="G1206" t="s">
        <v>94</v>
      </c>
      <c r="H1206" t="s">
        <v>3037</v>
      </c>
      <c r="I1206" t="s">
        <v>3029</v>
      </c>
      <c r="J1206" t="s">
        <v>94</v>
      </c>
    </row>
    <row r="1207" spans="1:10" x14ac:dyDescent="0.2">
      <c r="A1207">
        <v>12404621</v>
      </c>
      <c r="B1207" t="s">
        <v>2072</v>
      </c>
      <c r="C1207" t="s">
        <v>3038</v>
      </c>
      <c r="D1207" t="s">
        <v>2073</v>
      </c>
      <c r="E1207">
        <v>1206</v>
      </c>
      <c r="F1207">
        <v>124</v>
      </c>
      <c r="G1207" t="s">
        <v>94</v>
      </c>
      <c r="H1207" t="s">
        <v>3039</v>
      </c>
      <c r="I1207" t="s">
        <v>3040</v>
      </c>
      <c r="J1207" t="s">
        <v>94</v>
      </c>
    </row>
    <row r="1208" spans="1:10" x14ac:dyDescent="0.2">
      <c r="A1208">
        <v>12404634</v>
      </c>
      <c r="B1208" t="s">
        <v>2072</v>
      </c>
      <c r="C1208" t="s">
        <v>3041</v>
      </c>
      <c r="D1208" t="s">
        <v>2073</v>
      </c>
      <c r="E1208">
        <v>1207</v>
      </c>
      <c r="F1208">
        <v>124</v>
      </c>
      <c r="G1208" t="s">
        <v>94</v>
      </c>
      <c r="H1208" t="s">
        <v>3042</v>
      </c>
      <c r="I1208" t="s">
        <v>3043</v>
      </c>
      <c r="J1208" t="s">
        <v>94</v>
      </c>
    </row>
    <row r="1209" spans="1:10" x14ac:dyDescent="0.2">
      <c r="A1209">
        <v>12404647</v>
      </c>
      <c r="B1209" t="s">
        <v>2072</v>
      </c>
      <c r="C1209" t="s">
        <v>3044</v>
      </c>
      <c r="D1209" t="s">
        <v>2073</v>
      </c>
      <c r="E1209">
        <v>1208</v>
      </c>
      <c r="F1209">
        <v>124</v>
      </c>
      <c r="G1209" t="s">
        <v>94</v>
      </c>
      <c r="H1209" t="s">
        <v>3028</v>
      </c>
      <c r="I1209" t="s">
        <v>3029</v>
      </c>
      <c r="J1209" t="s">
        <v>94</v>
      </c>
    </row>
    <row r="1210" spans="1:10" x14ac:dyDescent="0.2">
      <c r="A1210">
        <v>12404650</v>
      </c>
      <c r="B1210" t="s">
        <v>2072</v>
      </c>
      <c r="C1210" t="s">
        <v>3045</v>
      </c>
      <c r="D1210" t="s">
        <v>2073</v>
      </c>
      <c r="E1210">
        <v>1209</v>
      </c>
      <c r="F1210">
        <v>124</v>
      </c>
      <c r="G1210" t="s">
        <v>94</v>
      </c>
      <c r="H1210" t="s">
        <v>3046</v>
      </c>
      <c r="I1210" t="s">
        <v>2179</v>
      </c>
      <c r="J1210" t="s">
        <v>94</v>
      </c>
    </row>
    <row r="1211" spans="1:10" x14ac:dyDescent="0.2">
      <c r="A1211">
        <v>12404663</v>
      </c>
      <c r="B1211" t="s">
        <v>2072</v>
      </c>
      <c r="C1211" t="s">
        <v>3047</v>
      </c>
      <c r="D1211" t="s">
        <v>2073</v>
      </c>
      <c r="E1211">
        <v>1210</v>
      </c>
      <c r="F1211">
        <v>124</v>
      </c>
      <c r="G1211" t="s">
        <v>94</v>
      </c>
      <c r="H1211" t="s">
        <v>3048</v>
      </c>
      <c r="I1211" t="s">
        <v>3049</v>
      </c>
      <c r="J1211" t="s">
        <v>94</v>
      </c>
    </row>
    <row r="1212" spans="1:10" x14ac:dyDescent="0.2">
      <c r="A1212">
        <v>12404676</v>
      </c>
      <c r="B1212" t="s">
        <v>2072</v>
      </c>
      <c r="C1212" t="s">
        <v>3050</v>
      </c>
      <c r="D1212" t="s">
        <v>2073</v>
      </c>
      <c r="E1212">
        <v>1211</v>
      </c>
      <c r="F1212">
        <v>124</v>
      </c>
      <c r="G1212" t="s">
        <v>94</v>
      </c>
      <c r="H1212" t="s">
        <v>3048</v>
      </c>
      <c r="I1212" t="s">
        <v>3049</v>
      </c>
      <c r="J1212" t="s">
        <v>94</v>
      </c>
    </row>
    <row r="1213" spans="1:10" x14ac:dyDescent="0.2">
      <c r="A1213">
        <v>12404689</v>
      </c>
      <c r="B1213" t="s">
        <v>2072</v>
      </c>
      <c r="C1213" t="s">
        <v>3051</v>
      </c>
      <c r="D1213" t="s">
        <v>2073</v>
      </c>
      <c r="E1213">
        <v>1212</v>
      </c>
      <c r="F1213">
        <v>124</v>
      </c>
      <c r="G1213" t="s">
        <v>94</v>
      </c>
      <c r="H1213" t="s">
        <v>3052</v>
      </c>
      <c r="I1213" t="s">
        <v>3053</v>
      </c>
      <c r="J1213" t="s">
        <v>94</v>
      </c>
    </row>
    <row r="1214" spans="1:10" x14ac:dyDescent="0.2">
      <c r="A1214">
        <v>12404692</v>
      </c>
      <c r="B1214" t="s">
        <v>2072</v>
      </c>
      <c r="C1214" t="s">
        <v>3054</v>
      </c>
      <c r="D1214" t="s">
        <v>2073</v>
      </c>
      <c r="E1214">
        <v>1213</v>
      </c>
      <c r="F1214">
        <v>124</v>
      </c>
      <c r="G1214" t="s">
        <v>94</v>
      </c>
      <c r="H1214" t="s">
        <v>3052</v>
      </c>
      <c r="I1214" t="s">
        <v>3053</v>
      </c>
      <c r="J1214" t="s">
        <v>94</v>
      </c>
    </row>
    <row r="1215" spans="1:10" x14ac:dyDescent="0.2">
      <c r="A1215">
        <v>12404706</v>
      </c>
      <c r="B1215" t="s">
        <v>2072</v>
      </c>
      <c r="C1215" t="s">
        <v>3055</v>
      </c>
      <c r="D1215" t="s">
        <v>2073</v>
      </c>
      <c r="E1215">
        <v>1214</v>
      </c>
      <c r="F1215">
        <v>124</v>
      </c>
      <c r="G1215" t="s">
        <v>94</v>
      </c>
      <c r="H1215" t="s">
        <v>3056</v>
      </c>
      <c r="I1215" t="s">
        <v>3057</v>
      </c>
      <c r="J1215" t="s">
        <v>94</v>
      </c>
    </row>
    <row r="1216" spans="1:10" x14ac:dyDescent="0.2">
      <c r="A1216">
        <v>12404719</v>
      </c>
      <c r="B1216" t="s">
        <v>2072</v>
      </c>
      <c r="C1216" t="s">
        <v>3058</v>
      </c>
      <c r="D1216" t="s">
        <v>2073</v>
      </c>
      <c r="E1216">
        <v>1215</v>
      </c>
      <c r="F1216">
        <v>124</v>
      </c>
      <c r="G1216" t="s">
        <v>94</v>
      </c>
      <c r="H1216" t="s">
        <v>3052</v>
      </c>
      <c r="I1216" t="s">
        <v>3053</v>
      </c>
      <c r="J1216" t="s">
        <v>94</v>
      </c>
    </row>
    <row r="1217" spans="1:10" x14ac:dyDescent="0.2">
      <c r="A1217">
        <v>12404722</v>
      </c>
      <c r="B1217" t="s">
        <v>2072</v>
      </c>
      <c r="C1217" t="s">
        <v>3059</v>
      </c>
      <c r="D1217" t="s">
        <v>2073</v>
      </c>
      <c r="E1217">
        <v>1216</v>
      </c>
      <c r="F1217">
        <v>124</v>
      </c>
      <c r="G1217" t="s">
        <v>94</v>
      </c>
      <c r="H1217" t="s">
        <v>3015</v>
      </c>
      <c r="I1217" t="s">
        <v>3016</v>
      </c>
      <c r="J1217" t="s">
        <v>94</v>
      </c>
    </row>
    <row r="1218" spans="1:10" x14ac:dyDescent="0.2">
      <c r="A1218">
        <v>12404735</v>
      </c>
      <c r="B1218" t="s">
        <v>2072</v>
      </c>
      <c r="C1218" t="s">
        <v>3060</v>
      </c>
      <c r="D1218" t="s">
        <v>2073</v>
      </c>
      <c r="E1218">
        <v>1217</v>
      </c>
      <c r="F1218">
        <v>124</v>
      </c>
      <c r="G1218" t="s">
        <v>3061</v>
      </c>
      <c r="H1218" t="s">
        <v>3062</v>
      </c>
      <c r="I1218" t="s">
        <v>3063</v>
      </c>
      <c r="J1218" t="s">
        <v>3061</v>
      </c>
    </row>
    <row r="1219" spans="1:10" x14ac:dyDescent="0.2">
      <c r="A1219">
        <v>12404748</v>
      </c>
      <c r="B1219" t="s">
        <v>2072</v>
      </c>
      <c r="C1219" t="s">
        <v>3064</v>
      </c>
      <c r="D1219" t="s">
        <v>2073</v>
      </c>
      <c r="E1219">
        <v>1218</v>
      </c>
      <c r="F1219">
        <v>124</v>
      </c>
      <c r="G1219" t="s">
        <v>455</v>
      </c>
      <c r="H1219" t="s">
        <v>3065</v>
      </c>
      <c r="I1219" t="s">
        <v>457</v>
      </c>
      <c r="J1219" t="s">
        <v>455</v>
      </c>
    </row>
    <row r="1220" spans="1:10" x14ac:dyDescent="0.2">
      <c r="A1220">
        <v>12404751</v>
      </c>
      <c r="B1220" t="s">
        <v>2072</v>
      </c>
      <c r="C1220" t="s">
        <v>3066</v>
      </c>
      <c r="D1220" t="s">
        <v>2073</v>
      </c>
      <c r="E1220">
        <v>1219</v>
      </c>
      <c r="F1220">
        <v>124</v>
      </c>
      <c r="G1220" t="s">
        <v>118</v>
      </c>
      <c r="H1220" t="s">
        <v>3067</v>
      </c>
      <c r="I1220" t="s">
        <v>1862</v>
      </c>
      <c r="J1220" t="s">
        <v>118</v>
      </c>
    </row>
    <row r="1221" spans="1:10" x14ac:dyDescent="0.2">
      <c r="A1221">
        <v>12404764</v>
      </c>
      <c r="B1221" t="s">
        <v>2072</v>
      </c>
      <c r="C1221" t="s">
        <v>3068</v>
      </c>
      <c r="D1221" t="s">
        <v>2073</v>
      </c>
      <c r="E1221">
        <v>1220</v>
      </c>
      <c r="F1221">
        <v>124</v>
      </c>
      <c r="G1221" t="s">
        <v>118</v>
      </c>
      <c r="H1221" t="s">
        <v>3067</v>
      </c>
      <c r="I1221" t="s">
        <v>1862</v>
      </c>
      <c r="J1221" t="s">
        <v>118</v>
      </c>
    </row>
    <row r="1222" spans="1:10" x14ac:dyDescent="0.2">
      <c r="A1222">
        <v>12404777</v>
      </c>
      <c r="B1222" t="s">
        <v>2072</v>
      </c>
      <c r="C1222" t="s">
        <v>3069</v>
      </c>
      <c r="D1222" t="s">
        <v>2073</v>
      </c>
      <c r="E1222">
        <v>1221</v>
      </c>
      <c r="F1222">
        <v>124</v>
      </c>
      <c r="G1222" t="s">
        <v>118</v>
      </c>
      <c r="H1222" t="s">
        <v>3070</v>
      </c>
      <c r="I1222" t="s">
        <v>3071</v>
      </c>
      <c r="J1222" t="s">
        <v>118</v>
      </c>
    </row>
    <row r="1223" spans="1:10" x14ac:dyDescent="0.2">
      <c r="A1223">
        <v>12404793</v>
      </c>
      <c r="B1223" t="s">
        <v>2072</v>
      </c>
      <c r="C1223" t="s">
        <v>3072</v>
      </c>
      <c r="D1223" t="s">
        <v>2073</v>
      </c>
      <c r="E1223">
        <v>1222</v>
      </c>
      <c r="F1223">
        <v>124</v>
      </c>
      <c r="G1223" t="s">
        <v>607</v>
      </c>
      <c r="H1223" t="s">
        <v>608</v>
      </c>
      <c r="I1223" t="s">
        <v>609</v>
      </c>
      <c r="J1223" t="s">
        <v>607</v>
      </c>
    </row>
    <row r="1224" spans="1:10" x14ac:dyDescent="0.2">
      <c r="A1224">
        <v>12404807</v>
      </c>
      <c r="B1224" t="s">
        <v>2072</v>
      </c>
      <c r="C1224" t="s">
        <v>3073</v>
      </c>
      <c r="D1224" t="s">
        <v>2073</v>
      </c>
      <c r="E1224">
        <v>1223</v>
      </c>
      <c r="F1224">
        <v>124</v>
      </c>
      <c r="G1224" t="s">
        <v>1084</v>
      </c>
      <c r="H1224" t="s">
        <v>3074</v>
      </c>
      <c r="I1224" t="s">
        <v>1086</v>
      </c>
      <c r="J1224" t="s">
        <v>1084</v>
      </c>
    </row>
    <row r="1225" spans="1:10" x14ac:dyDescent="0.2">
      <c r="A1225">
        <v>12404810</v>
      </c>
      <c r="B1225" t="s">
        <v>2072</v>
      </c>
      <c r="C1225" t="s">
        <v>3075</v>
      </c>
      <c r="D1225" t="s">
        <v>2073</v>
      </c>
      <c r="E1225">
        <v>1224</v>
      </c>
      <c r="F1225">
        <v>124</v>
      </c>
      <c r="G1225" t="s">
        <v>1084</v>
      </c>
      <c r="H1225" t="s">
        <v>1175</v>
      </c>
      <c r="I1225" t="s">
        <v>1086</v>
      </c>
      <c r="J1225" t="s">
        <v>1084</v>
      </c>
    </row>
    <row r="1226" spans="1:10" x14ac:dyDescent="0.2">
      <c r="A1226">
        <v>12404823</v>
      </c>
      <c r="B1226" t="s">
        <v>2072</v>
      </c>
      <c r="C1226" t="s">
        <v>3076</v>
      </c>
      <c r="D1226" t="s">
        <v>2073</v>
      </c>
      <c r="E1226">
        <v>1225</v>
      </c>
      <c r="F1226">
        <v>124</v>
      </c>
      <c r="G1226" t="s">
        <v>167</v>
      </c>
      <c r="H1226" t="s">
        <v>3077</v>
      </c>
      <c r="I1226" t="s">
        <v>169</v>
      </c>
      <c r="J1226" t="s">
        <v>167</v>
      </c>
    </row>
    <row r="1227" spans="1:10" x14ac:dyDescent="0.2">
      <c r="A1227">
        <v>12404836</v>
      </c>
      <c r="B1227" t="s">
        <v>2072</v>
      </c>
      <c r="C1227" t="s">
        <v>3078</v>
      </c>
      <c r="D1227" t="s">
        <v>2073</v>
      </c>
      <c r="E1227">
        <v>1226</v>
      </c>
      <c r="F1227">
        <v>124</v>
      </c>
      <c r="G1227" t="s">
        <v>167</v>
      </c>
      <c r="H1227" t="s">
        <v>2582</v>
      </c>
      <c r="I1227" t="s">
        <v>169</v>
      </c>
      <c r="J1227" t="s">
        <v>167</v>
      </c>
    </row>
    <row r="1228" spans="1:10" x14ac:dyDescent="0.2">
      <c r="A1228">
        <v>12404849</v>
      </c>
      <c r="B1228" t="s">
        <v>2072</v>
      </c>
      <c r="C1228" t="s">
        <v>3079</v>
      </c>
      <c r="D1228" t="s">
        <v>2073</v>
      </c>
      <c r="E1228">
        <v>1227</v>
      </c>
      <c r="F1228">
        <v>124</v>
      </c>
      <c r="G1228" t="s">
        <v>1029</v>
      </c>
      <c r="H1228" t="s">
        <v>3080</v>
      </c>
      <c r="I1228" t="s">
        <v>1031</v>
      </c>
      <c r="J1228" t="s">
        <v>1029</v>
      </c>
    </row>
    <row r="1229" spans="1:10" x14ac:dyDescent="0.2">
      <c r="A1229">
        <v>12404852</v>
      </c>
      <c r="B1229" t="s">
        <v>2072</v>
      </c>
      <c r="C1229" t="s">
        <v>3081</v>
      </c>
      <c r="D1229" t="s">
        <v>2073</v>
      </c>
      <c r="E1229">
        <v>1228</v>
      </c>
      <c r="F1229">
        <v>124</v>
      </c>
      <c r="G1229" t="s">
        <v>890</v>
      </c>
      <c r="H1229" t="s">
        <v>3082</v>
      </c>
      <c r="I1229" t="s">
        <v>892</v>
      </c>
      <c r="J1229" t="s">
        <v>890</v>
      </c>
    </row>
    <row r="1230" spans="1:10" x14ac:dyDescent="0.2">
      <c r="A1230">
        <v>12404865</v>
      </c>
      <c r="B1230" t="s">
        <v>2072</v>
      </c>
      <c r="C1230" t="s">
        <v>3083</v>
      </c>
      <c r="D1230" t="s">
        <v>2073</v>
      </c>
      <c r="E1230">
        <v>1229</v>
      </c>
      <c r="F1230">
        <v>124</v>
      </c>
      <c r="G1230" t="s">
        <v>890</v>
      </c>
      <c r="H1230" t="s">
        <v>3084</v>
      </c>
      <c r="I1230" t="s">
        <v>892</v>
      </c>
      <c r="J1230" t="s">
        <v>890</v>
      </c>
    </row>
    <row r="1231" spans="1:10" x14ac:dyDescent="0.2">
      <c r="A1231">
        <v>12404878</v>
      </c>
      <c r="B1231" t="s">
        <v>2072</v>
      </c>
      <c r="C1231" t="s">
        <v>3085</v>
      </c>
      <c r="D1231" t="s">
        <v>2073</v>
      </c>
      <c r="E1231">
        <v>1230</v>
      </c>
      <c r="F1231">
        <v>124</v>
      </c>
      <c r="G1231" t="s">
        <v>3086</v>
      </c>
      <c r="H1231" t="s">
        <v>3087</v>
      </c>
      <c r="I1231" t="s">
        <v>3088</v>
      </c>
      <c r="J1231" t="s">
        <v>3086</v>
      </c>
    </row>
    <row r="1232" spans="1:10" x14ac:dyDescent="0.2">
      <c r="A1232">
        <v>12404881</v>
      </c>
      <c r="B1232" t="s">
        <v>2072</v>
      </c>
      <c r="C1232" t="s">
        <v>3089</v>
      </c>
      <c r="D1232" t="s">
        <v>2073</v>
      </c>
      <c r="E1232">
        <v>1231</v>
      </c>
      <c r="F1232">
        <v>124</v>
      </c>
      <c r="G1232" t="s">
        <v>3090</v>
      </c>
      <c r="H1232" t="s">
        <v>3091</v>
      </c>
      <c r="I1232" t="s">
        <v>3092</v>
      </c>
      <c r="J1232" t="s">
        <v>3090</v>
      </c>
    </row>
    <row r="1233" spans="1:10" x14ac:dyDescent="0.2">
      <c r="A1233">
        <v>12404894</v>
      </c>
      <c r="B1233" t="s">
        <v>2072</v>
      </c>
      <c r="C1233" t="s">
        <v>3093</v>
      </c>
      <c r="D1233" t="s">
        <v>2073</v>
      </c>
      <c r="E1233">
        <v>1232</v>
      </c>
      <c r="F1233">
        <v>124</v>
      </c>
      <c r="G1233" t="s">
        <v>3090</v>
      </c>
      <c r="H1233" t="s">
        <v>3091</v>
      </c>
      <c r="I1233" t="s">
        <v>3092</v>
      </c>
      <c r="J1233" t="s">
        <v>3090</v>
      </c>
    </row>
    <row r="1234" spans="1:10" x14ac:dyDescent="0.2">
      <c r="A1234">
        <v>12404908</v>
      </c>
      <c r="B1234" t="s">
        <v>2072</v>
      </c>
      <c r="C1234" t="s">
        <v>3094</v>
      </c>
      <c r="D1234" t="s">
        <v>2073</v>
      </c>
      <c r="E1234">
        <v>1233</v>
      </c>
      <c r="F1234">
        <v>124</v>
      </c>
      <c r="G1234" t="s">
        <v>931</v>
      </c>
      <c r="H1234" t="s">
        <v>510</v>
      </c>
      <c r="I1234" t="s">
        <v>933</v>
      </c>
      <c r="J1234" t="s">
        <v>931</v>
      </c>
    </row>
    <row r="1235" spans="1:10" x14ac:dyDescent="0.2">
      <c r="A1235">
        <v>12404911</v>
      </c>
      <c r="B1235" t="s">
        <v>2072</v>
      </c>
      <c r="C1235" t="s">
        <v>3095</v>
      </c>
      <c r="D1235" t="s">
        <v>2073</v>
      </c>
      <c r="E1235">
        <v>1234</v>
      </c>
      <c r="F1235">
        <v>124</v>
      </c>
      <c r="G1235" t="s">
        <v>1033</v>
      </c>
      <c r="H1235" t="s">
        <v>3096</v>
      </c>
      <c r="I1235" t="s">
        <v>1035</v>
      </c>
      <c r="J1235" t="s">
        <v>1033</v>
      </c>
    </row>
    <row r="1236" spans="1:10" x14ac:dyDescent="0.2">
      <c r="A1236">
        <v>12404924</v>
      </c>
      <c r="B1236" t="s">
        <v>2072</v>
      </c>
      <c r="C1236" t="s">
        <v>3097</v>
      </c>
      <c r="D1236" t="s">
        <v>2073</v>
      </c>
      <c r="E1236">
        <v>1235</v>
      </c>
      <c r="F1236">
        <v>124</v>
      </c>
      <c r="G1236" t="s">
        <v>931</v>
      </c>
      <c r="H1236" t="s">
        <v>3098</v>
      </c>
      <c r="I1236" t="s">
        <v>933</v>
      </c>
      <c r="J1236" t="s">
        <v>931</v>
      </c>
    </row>
    <row r="1237" spans="1:10" x14ac:dyDescent="0.2">
      <c r="A1237">
        <v>12404937</v>
      </c>
      <c r="B1237" t="s">
        <v>2072</v>
      </c>
      <c r="C1237" t="s">
        <v>3099</v>
      </c>
      <c r="D1237" t="s">
        <v>2073</v>
      </c>
      <c r="E1237">
        <v>1236</v>
      </c>
      <c r="F1237">
        <v>124</v>
      </c>
      <c r="G1237" t="s">
        <v>1033</v>
      </c>
      <c r="H1237" t="s">
        <v>3096</v>
      </c>
      <c r="I1237" t="s">
        <v>1035</v>
      </c>
      <c r="J1237" t="s">
        <v>1033</v>
      </c>
    </row>
    <row r="1238" spans="1:10" x14ac:dyDescent="0.2">
      <c r="A1238">
        <v>12404940</v>
      </c>
      <c r="B1238" t="s">
        <v>2072</v>
      </c>
      <c r="C1238" t="s">
        <v>3100</v>
      </c>
      <c r="D1238" t="s">
        <v>2073</v>
      </c>
      <c r="E1238">
        <v>1237</v>
      </c>
      <c r="F1238">
        <v>124</v>
      </c>
      <c r="G1238" t="s">
        <v>345</v>
      </c>
      <c r="H1238" t="s">
        <v>3101</v>
      </c>
      <c r="I1238" t="s">
        <v>347</v>
      </c>
      <c r="J1238" t="s">
        <v>345</v>
      </c>
    </row>
    <row r="1239" spans="1:10" x14ac:dyDescent="0.2">
      <c r="A1239">
        <v>12404953</v>
      </c>
      <c r="B1239" t="s">
        <v>2072</v>
      </c>
      <c r="C1239" t="s">
        <v>3102</v>
      </c>
      <c r="D1239" t="s">
        <v>2073</v>
      </c>
      <c r="E1239">
        <v>1238</v>
      </c>
      <c r="F1239">
        <v>124</v>
      </c>
      <c r="G1239" t="s">
        <v>3103</v>
      </c>
      <c r="H1239" t="s">
        <v>3104</v>
      </c>
      <c r="I1239" t="s">
        <v>3105</v>
      </c>
      <c r="J1239" t="s">
        <v>3103</v>
      </c>
    </row>
    <row r="1240" spans="1:10" x14ac:dyDescent="0.2">
      <c r="A1240">
        <v>12404966</v>
      </c>
      <c r="B1240" t="s">
        <v>2072</v>
      </c>
      <c r="C1240" t="s">
        <v>3106</v>
      </c>
      <c r="D1240" t="s">
        <v>2073</v>
      </c>
      <c r="E1240">
        <v>1239</v>
      </c>
      <c r="F1240">
        <v>124</v>
      </c>
      <c r="G1240" t="s">
        <v>3107</v>
      </c>
      <c r="H1240" t="s">
        <v>3108</v>
      </c>
      <c r="I1240" t="s">
        <v>3109</v>
      </c>
      <c r="J1240" t="s">
        <v>3107</v>
      </c>
    </row>
    <row r="1241" spans="1:10" x14ac:dyDescent="0.2">
      <c r="A1241">
        <v>12404979</v>
      </c>
      <c r="B1241" t="s">
        <v>2072</v>
      </c>
      <c r="C1241" t="s">
        <v>3110</v>
      </c>
      <c r="D1241" t="s">
        <v>2073</v>
      </c>
      <c r="E1241">
        <v>1240</v>
      </c>
      <c r="F1241">
        <v>124</v>
      </c>
      <c r="G1241" t="s">
        <v>3111</v>
      </c>
      <c r="H1241" t="s">
        <v>3112</v>
      </c>
      <c r="I1241" t="s">
        <v>3113</v>
      </c>
      <c r="J1241" t="s">
        <v>3111</v>
      </c>
    </row>
    <row r="1242" spans="1:10" x14ac:dyDescent="0.2">
      <c r="A1242">
        <v>12404982</v>
      </c>
      <c r="B1242" t="s">
        <v>2072</v>
      </c>
      <c r="C1242" t="s">
        <v>3114</v>
      </c>
      <c r="D1242" t="s">
        <v>2073</v>
      </c>
      <c r="E1242">
        <v>1241</v>
      </c>
      <c r="F1242">
        <v>124</v>
      </c>
      <c r="G1242" t="s">
        <v>370</v>
      </c>
      <c r="H1242" t="s">
        <v>434</v>
      </c>
      <c r="I1242" t="s">
        <v>372</v>
      </c>
      <c r="J1242" t="s">
        <v>370</v>
      </c>
    </row>
    <row r="1243" spans="1:10" x14ac:dyDescent="0.2">
      <c r="A1243">
        <v>12404995</v>
      </c>
      <c r="B1243" t="s">
        <v>2072</v>
      </c>
      <c r="C1243" t="s">
        <v>3115</v>
      </c>
      <c r="D1243" t="s">
        <v>2073</v>
      </c>
      <c r="E1243">
        <v>1242</v>
      </c>
      <c r="F1243">
        <v>124</v>
      </c>
      <c r="G1243" t="s">
        <v>3116</v>
      </c>
      <c r="H1243" t="s">
        <v>3117</v>
      </c>
      <c r="I1243" t="s">
        <v>3118</v>
      </c>
      <c r="J1243" t="s">
        <v>3116</v>
      </c>
    </row>
    <row r="1244" spans="1:10" x14ac:dyDescent="0.2">
      <c r="A1244">
        <v>12405006</v>
      </c>
      <c r="B1244" t="s">
        <v>2072</v>
      </c>
      <c r="C1244" t="s">
        <v>3119</v>
      </c>
      <c r="D1244" t="s">
        <v>2073</v>
      </c>
      <c r="E1244">
        <v>1243</v>
      </c>
      <c r="F1244">
        <v>124</v>
      </c>
      <c r="G1244" t="s">
        <v>3120</v>
      </c>
      <c r="H1244" t="s">
        <v>3121</v>
      </c>
      <c r="I1244" t="s">
        <v>3122</v>
      </c>
      <c r="J1244" t="s">
        <v>3120</v>
      </c>
    </row>
    <row r="1245" spans="1:10" x14ac:dyDescent="0.2">
      <c r="A1245">
        <v>12405019</v>
      </c>
      <c r="B1245" t="s">
        <v>2072</v>
      </c>
      <c r="C1245" t="s">
        <v>3123</v>
      </c>
      <c r="D1245" t="s">
        <v>2073</v>
      </c>
      <c r="E1245">
        <v>1244</v>
      </c>
      <c r="F1245">
        <v>124</v>
      </c>
      <c r="G1245" t="s">
        <v>3124</v>
      </c>
      <c r="H1245" t="s">
        <v>3125</v>
      </c>
      <c r="I1245" t="s">
        <v>3126</v>
      </c>
      <c r="J1245" t="s">
        <v>3124</v>
      </c>
    </row>
    <row r="1246" spans="1:10" x14ac:dyDescent="0.2">
      <c r="A1246">
        <v>12405035</v>
      </c>
      <c r="B1246" t="s">
        <v>2072</v>
      </c>
      <c r="C1246" t="s">
        <v>3127</v>
      </c>
      <c r="D1246" t="s">
        <v>2073</v>
      </c>
      <c r="E1246">
        <v>1245</v>
      </c>
      <c r="F1246">
        <v>124</v>
      </c>
      <c r="G1246" t="s">
        <v>366</v>
      </c>
      <c r="H1246" t="s">
        <v>2372</v>
      </c>
      <c r="I1246" t="s">
        <v>368</v>
      </c>
      <c r="J1246" t="s">
        <v>366</v>
      </c>
    </row>
    <row r="1247" spans="1:10" x14ac:dyDescent="0.2">
      <c r="A1247">
        <v>12405048</v>
      </c>
      <c r="B1247" t="s">
        <v>2072</v>
      </c>
      <c r="C1247" t="s">
        <v>3128</v>
      </c>
      <c r="D1247" t="s">
        <v>2073</v>
      </c>
      <c r="E1247">
        <v>1246</v>
      </c>
      <c r="F1247">
        <v>124</v>
      </c>
      <c r="G1247" t="s">
        <v>2170</v>
      </c>
      <c r="H1247" t="s">
        <v>3129</v>
      </c>
      <c r="I1247" t="s">
        <v>2172</v>
      </c>
      <c r="J1247" t="s">
        <v>2170</v>
      </c>
    </row>
    <row r="1248" spans="1:10" x14ac:dyDescent="0.2">
      <c r="A1248">
        <v>12405051</v>
      </c>
      <c r="B1248" t="s">
        <v>2072</v>
      </c>
      <c r="C1248" t="s">
        <v>3130</v>
      </c>
      <c r="D1248" t="s">
        <v>2073</v>
      </c>
      <c r="E1248">
        <v>1247</v>
      </c>
      <c r="F1248">
        <v>124</v>
      </c>
      <c r="G1248" t="s">
        <v>3131</v>
      </c>
      <c r="H1248" t="s">
        <v>3132</v>
      </c>
      <c r="I1248" t="s">
        <v>3133</v>
      </c>
      <c r="J1248" t="s">
        <v>3131</v>
      </c>
    </row>
    <row r="1249" spans="1:10" x14ac:dyDescent="0.2">
      <c r="A1249">
        <v>12405064</v>
      </c>
      <c r="B1249" t="s">
        <v>2072</v>
      </c>
      <c r="C1249" t="s">
        <v>3134</v>
      </c>
      <c r="D1249" t="s">
        <v>2073</v>
      </c>
      <c r="E1249">
        <v>1248</v>
      </c>
      <c r="F1249">
        <v>124</v>
      </c>
      <c r="G1249" t="s">
        <v>3131</v>
      </c>
      <c r="H1249" t="s">
        <v>3135</v>
      </c>
      <c r="I1249" t="s">
        <v>3133</v>
      </c>
      <c r="J1249" t="s">
        <v>3131</v>
      </c>
    </row>
    <row r="1250" spans="1:10" x14ac:dyDescent="0.2">
      <c r="A1250">
        <v>12405077</v>
      </c>
      <c r="B1250" t="s">
        <v>2072</v>
      </c>
      <c r="C1250" t="s">
        <v>3136</v>
      </c>
      <c r="D1250" t="s">
        <v>2073</v>
      </c>
      <c r="E1250">
        <v>1249</v>
      </c>
      <c r="F1250">
        <v>124</v>
      </c>
      <c r="G1250" t="s">
        <v>3137</v>
      </c>
      <c r="H1250" t="s">
        <v>3138</v>
      </c>
      <c r="I1250" t="s">
        <v>3139</v>
      </c>
      <c r="J1250" t="s">
        <v>3137</v>
      </c>
    </row>
    <row r="1251" spans="1:10" x14ac:dyDescent="0.2">
      <c r="A1251">
        <v>12405080</v>
      </c>
      <c r="B1251" t="s">
        <v>2072</v>
      </c>
      <c r="C1251" t="s">
        <v>3140</v>
      </c>
      <c r="D1251" t="s">
        <v>2073</v>
      </c>
      <c r="E1251">
        <v>1250</v>
      </c>
      <c r="F1251">
        <v>124</v>
      </c>
      <c r="G1251" t="s">
        <v>3141</v>
      </c>
      <c r="H1251" t="s">
        <v>3142</v>
      </c>
      <c r="I1251" t="s">
        <v>3143</v>
      </c>
      <c r="J1251" t="s">
        <v>3141</v>
      </c>
    </row>
    <row r="1252" spans="1:10" x14ac:dyDescent="0.2">
      <c r="A1252">
        <v>12405107</v>
      </c>
      <c r="B1252" t="s">
        <v>2072</v>
      </c>
      <c r="C1252" t="s">
        <v>3144</v>
      </c>
      <c r="D1252" t="s">
        <v>2073</v>
      </c>
      <c r="E1252">
        <v>1251</v>
      </c>
      <c r="F1252">
        <v>124</v>
      </c>
      <c r="G1252" t="s">
        <v>3145</v>
      </c>
      <c r="H1252" t="s">
        <v>1449</v>
      </c>
      <c r="I1252" t="s">
        <v>3146</v>
      </c>
      <c r="J1252" t="s">
        <v>3145</v>
      </c>
    </row>
    <row r="1253" spans="1:10" x14ac:dyDescent="0.2">
      <c r="A1253">
        <v>12405110</v>
      </c>
      <c r="B1253" t="s">
        <v>2072</v>
      </c>
      <c r="C1253" t="s">
        <v>3147</v>
      </c>
      <c r="D1253" t="s">
        <v>2073</v>
      </c>
      <c r="E1253">
        <v>1252</v>
      </c>
      <c r="F1253">
        <v>124</v>
      </c>
      <c r="G1253" t="s">
        <v>2209</v>
      </c>
      <c r="H1253" t="s">
        <v>3148</v>
      </c>
      <c r="I1253" t="s">
        <v>2211</v>
      </c>
      <c r="J1253" t="s">
        <v>2209</v>
      </c>
    </row>
    <row r="1254" spans="1:10" x14ac:dyDescent="0.2">
      <c r="A1254">
        <v>12405123</v>
      </c>
      <c r="B1254" t="s">
        <v>2072</v>
      </c>
      <c r="C1254" t="s">
        <v>3149</v>
      </c>
      <c r="D1254" t="s">
        <v>2073</v>
      </c>
      <c r="E1254">
        <v>1253</v>
      </c>
      <c r="F1254">
        <v>124</v>
      </c>
      <c r="G1254" t="s">
        <v>3150</v>
      </c>
      <c r="H1254" t="s">
        <v>3151</v>
      </c>
      <c r="I1254" t="s">
        <v>3152</v>
      </c>
      <c r="J1254" t="s">
        <v>3150</v>
      </c>
    </row>
    <row r="1255" spans="1:10" x14ac:dyDescent="0.2">
      <c r="A1255">
        <v>12405136</v>
      </c>
      <c r="B1255" t="s">
        <v>2072</v>
      </c>
      <c r="C1255" t="s">
        <v>3153</v>
      </c>
      <c r="D1255" t="s">
        <v>2073</v>
      </c>
      <c r="E1255">
        <v>1254</v>
      </c>
      <c r="F1255">
        <v>124</v>
      </c>
      <c r="G1255" t="s">
        <v>459</v>
      </c>
      <c r="H1255" t="s">
        <v>3154</v>
      </c>
      <c r="I1255" t="s">
        <v>461</v>
      </c>
      <c r="J1255" t="s">
        <v>459</v>
      </c>
    </row>
    <row r="1256" spans="1:10" x14ac:dyDescent="0.2">
      <c r="A1256">
        <v>12405149</v>
      </c>
      <c r="B1256" t="s">
        <v>2072</v>
      </c>
      <c r="C1256" t="s">
        <v>3155</v>
      </c>
      <c r="D1256" t="s">
        <v>2073</v>
      </c>
      <c r="E1256">
        <v>1255</v>
      </c>
      <c r="F1256">
        <v>124</v>
      </c>
      <c r="G1256" t="s">
        <v>3156</v>
      </c>
      <c r="H1256" t="s">
        <v>3157</v>
      </c>
      <c r="I1256" t="s">
        <v>3158</v>
      </c>
      <c r="J1256" t="s">
        <v>3156</v>
      </c>
    </row>
    <row r="1257" spans="1:10" x14ac:dyDescent="0.2">
      <c r="A1257">
        <v>12405152</v>
      </c>
      <c r="B1257" t="s">
        <v>2072</v>
      </c>
      <c r="C1257" t="s">
        <v>3159</v>
      </c>
      <c r="D1257" t="s">
        <v>2073</v>
      </c>
      <c r="E1257">
        <v>1256</v>
      </c>
      <c r="F1257">
        <v>124</v>
      </c>
      <c r="G1257" t="s">
        <v>3160</v>
      </c>
      <c r="H1257" t="s">
        <v>3161</v>
      </c>
      <c r="I1257" t="s">
        <v>3162</v>
      </c>
      <c r="J1257" t="s">
        <v>3160</v>
      </c>
    </row>
    <row r="1258" spans="1:10" x14ac:dyDescent="0.2">
      <c r="A1258">
        <v>12405165</v>
      </c>
      <c r="B1258" t="s">
        <v>2072</v>
      </c>
      <c r="C1258" t="s">
        <v>3163</v>
      </c>
      <c r="D1258" t="s">
        <v>2073</v>
      </c>
      <c r="E1258">
        <v>1257</v>
      </c>
      <c r="F1258">
        <v>124</v>
      </c>
      <c r="G1258" t="s">
        <v>994</v>
      </c>
      <c r="H1258" t="s">
        <v>2215</v>
      </c>
      <c r="I1258" t="s">
        <v>996</v>
      </c>
      <c r="J1258" t="s">
        <v>994</v>
      </c>
    </row>
    <row r="1259" spans="1:10" x14ac:dyDescent="0.2">
      <c r="A1259">
        <v>12405178</v>
      </c>
      <c r="B1259" t="s">
        <v>2072</v>
      </c>
      <c r="C1259" t="s">
        <v>3164</v>
      </c>
      <c r="D1259" t="s">
        <v>2073</v>
      </c>
      <c r="E1259">
        <v>1258</v>
      </c>
      <c r="F1259">
        <v>124</v>
      </c>
      <c r="G1259" t="s">
        <v>110</v>
      </c>
      <c r="H1259" t="s">
        <v>513</v>
      </c>
      <c r="I1259" t="s">
        <v>3165</v>
      </c>
      <c r="J1259" t="s">
        <v>110</v>
      </c>
    </row>
    <row r="1260" spans="1:10" x14ac:dyDescent="0.2">
      <c r="A1260">
        <v>12405181</v>
      </c>
      <c r="B1260" t="s">
        <v>2072</v>
      </c>
      <c r="C1260" t="s">
        <v>3166</v>
      </c>
      <c r="D1260" t="s">
        <v>2073</v>
      </c>
      <c r="E1260">
        <v>1259</v>
      </c>
      <c r="F1260">
        <v>124</v>
      </c>
      <c r="G1260" t="s">
        <v>2268</v>
      </c>
      <c r="H1260" t="s">
        <v>2269</v>
      </c>
      <c r="I1260" t="s">
        <v>3167</v>
      </c>
      <c r="J1260" t="s">
        <v>2268</v>
      </c>
    </row>
    <row r="1261" spans="1:10" x14ac:dyDescent="0.2">
      <c r="A1261">
        <v>12405194</v>
      </c>
      <c r="B1261" t="s">
        <v>2072</v>
      </c>
      <c r="C1261" t="s">
        <v>3168</v>
      </c>
      <c r="D1261" t="s">
        <v>2073</v>
      </c>
      <c r="E1261">
        <v>1260</v>
      </c>
      <c r="F1261">
        <v>124</v>
      </c>
      <c r="G1261" t="s">
        <v>611</v>
      </c>
      <c r="H1261" t="s">
        <v>3169</v>
      </c>
      <c r="I1261" t="s">
        <v>613</v>
      </c>
      <c r="J1261" t="s">
        <v>611</v>
      </c>
    </row>
    <row r="1262" spans="1:10" x14ac:dyDescent="0.2">
      <c r="A1262">
        <v>12405208</v>
      </c>
      <c r="B1262" t="s">
        <v>2072</v>
      </c>
      <c r="C1262" t="s">
        <v>3170</v>
      </c>
      <c r="D1262" t="s">
        <v>2073</v>
      </c>
      <c r="E1262">
        <v>1261</v>
      </c>
      <c r="F1262">
        <v>124</v>
      </c>
      <c r="G1262" t="s">
        <v>3171</v>
      </c>
      <c r="H1262" t="s">
        <v>3172</v>
      </c>
      <c r="I1262" t="s">
        <v>3173</v>
      </c>
      <c r="J1262" t="s">
        <v>3171</v>
      </c>
    </row>
    <row r="1263" spans="1:10" x14ac:dyDescent="0.2">
      <c r="A1263">
        <v>12405211</v>
      </c>
      <c r="B1263" t="s">
        <v>2072</v>
      </c>
      <c r="C1263" t="s">
        <v>3174</v>
      </c>
      <c r="D1263" t="s">
        <v>2073</v>
      </c>
      <c r="E1263">
        <v>1262</v>
      </c>
      <c r="F1263">
        <v>124</v>
      </c>
      <c r="G1263" t="s">
        <v>74</v>
      </c>
      <c r="H1263" t="s">
        <v>3175</v>
      </c>
      <c r="I1263" t="s">
        <v>3176</v>
      </c>
      <c r="J1263" t="s">
        <v>74</v>
      </c>
    </row>
    <row r="1264" spans="1:10" x14ac:dyDescent="0.2">
      <c r="A1264">
        <v>12405224</v>
      </c>
      <c r="B1264" t="s">
        <v>2072</v>
      </c>
      <c r="C1264" t="s">
        <v>3177</v>
      </c>
      <c r="D1264" t="s">
        <v>2073</v>
      </c>
      <c r="E1264">
        <v>1263</v>
      </c>
      <c r="F1264">
        <v>124</v>
      </c>
      <c r="G1264" t="s">
        <v>1870</v>
      </c>
      <c r="H1264" t="s">
        <v>3178</v>
      </c>
      <c r="I1264" t="s">
        <v>1872</v>
      </c>
      <c r="J1264" t="s">
        <v>1870</v>
      </c>
    </row>
    <row r="1265" spans="1:10" x14ac:dyDescent="0.2">
      <c r="A1265">
        <v>12405237</v>
      </c>
      <c r="B1265" t="s">
        <v>2072</v>
      </c>
      <c r="C1265" t="s">
        <v>3179</v>
      </c>
      <c r="D1265" t="s">
        <v>2073</v>
      </c>
      <c r="E1265">
        <v>1264</v>
      </c>
      <c r="F1265">
        <v>124</v>
      </c>
      <c r="G1265" t="s">
        <v>3180</v>
      </c>
      <c r="H1265" t="s">
        <v>3181</v>
      </c>
      <c r="I1265" t="s">
        <v>3182</v>
      </c>
      <c r="J1265" t="s">
        <v>3180</v>
      </c>
    </row>
    <row r="1266" spans="1:10" x14ac:dyDescent="0.2">
      <c r="A1266">
        <v>12405240</v>
      </c>
      <c r="B1266" t="s">
        <v>2072</v>
      </c>
      <c r="C1266" t="s">
        <v>3183</v>
      </c>
      <c r="D1266" t="s">
        <v>2073</v>
      </c>
      <c r="E1266">
        <v>1265</v>
      </c>
      <c r="F1266">
        <v>124</v>
      </c>
      <c r="G1266" t="s">
        <v>1870</v>
      </c>
      <c r="H1266" t="s">
        <v>3184</v>
      </c>
      <c r="I1266" t="s">
        <v>1872</v>
      </c>
      <c r="J1266" t="s">
        <v>1870</v>
      </c>
    </row>
    <row r="1267" spans="1:10" x14ac:dyDescent="0.2">
      <c r="A1267">
        <v>12405253</v>
      </c>
      <c r="B1267" t="s">
        <v>2072</v>
      </c>
      <c r="C1267" t="s">
        <v>3185</v>
      </c>
      <c r="D1267" t="s">
        <v>2073</v>
      </c>
      <c r="E1267">
        <v>1266</v>
      </c>
      <c r="F1267">
        <v>124</v>
      </c>
      <c r="G1267" t="s">
        <v>2558</v>
      </c>
      <c r="H1267" t="s">
        <v>3186</v>
      </c>
      <c r="I1267" t="s">
        <v>2560</v>
      </c>
      <c r="J1267" t="s">
        <v>2558</v>
      </c>
    </row>
    <row r="1268" spans="1:10" x14ac:dyDescent="0.2">
      <c r="A1268">
        <v>12405266</v>
      </c>
      <c r="B1268" t="s">
        <v>2072</v>
      </c>
      <c r="C1268" t="s">
        <v>3187</v>
      </c>
      <c r="D1268" t="s">
        <v>2073</v>
      </c>
      <c r="E1268">
        <v>1267</v>
      </c>
      <c r="F1268">
        <v>124</v>
      </c>
      <c r="G1268" t="s">
        <v>3188</v>
      </c>
      <c r="H1268" t="s">
        <v>3189</v>
      </c>
      <c r="I1268" t="s">
        <v>3190</v>
      </c>
      <c r="J1268" t="s">
        <v>3188</v>
      </c>
    </row>
    <row r="1269" spans="1:10" x14ac:dyDescent="0.2">
      <c r="A1269">
        <v>12405279</v>
      </c>
      <c r="B1269" t="s">
        <v>2072</v>
      </c>
      <c r="C1269" t="s">
        <v>3191</v>
      </c>
      <c r="D1269" t="s">
        <v>2073</v>
      </c>
      <c r="E1269">
        <v>1268</v>
      </c>
      <c r="F1269">
        <v>124</v>
      </c>
      <c r="G1269" t="s">
        <v>3192</v>
      </c>
      <c r="H1269" t="s">
        <v>3193</v>
      </c>
      <c r="I1269" t="s">
        <v>3194</v>
      </c>
      <c r="J1269" t="s">
        <v>3192</v>
      </c>
    </row>
    <row r="1270" spans="1:10" x14ac:dyDescent="0.2">
      <c r="A1270">
        <v>12405282</v>
      </c>
      <c r="B1270" t="s">
        <v>2072</v>
      </c>
      <c r="C1270" t="s">
        <v>3195</v>
      </c>
      <c r="D1270" t="s">
        <v>2073</v>
      </c>
      <c r="E1270">
        <v>1269</v>
      </c>
      <c r="F1270">
        <v>124</v>
      </c>
      <c r="G1270" t="s">
        <v>262</v>
      </c>
      <c r="H1270" t="s">
        <v>3196</v>
      </c>
      <c r="I1270" t="s">
        <v>264</v>
      </c>
      <c r="J1270" t="s">
        <v>262</v>
      </c>
    </row>
    <row r="1271" spans="1:10" x14ac:dyDescent="0.2">
      <c r="A1271">
        <v>12405295</v>
      </c>
      <c r="B1271" t="s">
        <v>2072</v>
      </c>
      <c r="C1271" t="s">
        <v>3197</v>
      </c>
      <c r="D1271" t="s">
        <v>2073</v>
      </c>
      <c r="E1271">
        <v>1270</v>
      </c>
      <c r="F1271">
        <v>124</v>
      </c>
      <c r="G1271" t="s">
        <v>3198</v>
      </c>
      <c r="H1271" t="s">
        <v>3199</v>
      </c>
      <c r="I1271" t="s">
        <v>3200</v>
      </c>
      <c r="J1271" t="s">
        <v>3198</v>
      </c>
    </row>
    <row r="1272" spans="1:10" x14ac:dyDescent="0.2">
      <c r="A1272">
        <v>12405309</v>
      </c>
      <c r="B1272" t="s">
        <v>2072</v>
      </c>
      <c r="C1272" t="s">
        <v>3201</v>
      </c>
      <c r="D1272" t="s">
        <v>2073</v>
      </c>
      <c r="E1272">
        <v>1271</v>
      </c>
      <c r="F1272">
        <v>124</v>
      </c>
      <c r="G1272" t="s">
        <v>3202</v>
      </c>
      <c r="H1272" t="s">
        <v>3203</v>
      </c>
      <c r="I1272" t="s">
        <v>3204</v>
      </c>
      <c r="J1272" t="s">
        <v>3202</v>
      </c>
    </row>
    <row r="1273" spans="1:10" x14ac:dyDescent="0.2">
      <c r="A1273">
        <v>12405312</v>
      </c>
      <c r="B1273" t="s">
        <v>2072</v>
      </c>
      <c r="C1273" t="s">
        <v>3205</v>
      </c>
      <c r="D1273" t="s">
        <v>2073</v>
      </c>
      <c r="E1273">
        <v>1272</v>
      </c>
      <c r="F1273">
        <v>124</v>
      </c>
      <c r="G1273" t="s">
        <v>3206</v>
      </c>
      <c r="H1273" t="s">
        <v>3207</v>
      </c>
      <c r="I1273" t="s">
        <v>3208</v>
      </c>
      <c r="J1273" t="s">
        <v>3206</v>
      </c>
    </row>
    <row r="1274" spans="1:10" x14ac:dyDescent="0.2">
      <c r="A1274">
        <v>12405325</v>
      </c>
      <c r="B1274" t="s">
        <v>2072</v>
      </c>
      <c r="C1274" t="s">
        <v>3209</v>
      </c>
      <c r="D1274" t="s">
        <v>2073</v>
      </c>
      <c r="E1274">
        <v>1273</v>
      </c>
      <c r="F1274">
        <v>124</v>
      </c>
      <c r="G1274" t="s">
        <v>3210</v>
      </c>
      <c r="H1274" t="s">
        <v>3211</v>
      </c>
      <c r="I1274" t="s">
        <v>3212</v>
      </c>
      <c r="J1274" t="s">
        <v>3210</v>
      </c>
    </row>
    <row r="1275" spans="1:10" x14ac:dyDescent="0.2">
      <c r="A1275">
        <v>12405338</v>
      </c>
      <c r="B1275" t="s">
        <v>2072</v>
      </c>
      <c r="C1275" t="s">
        <v>3213</v>
      </c>
      <c r="D1275" t="s">
        <v>2073</v>
      </c>
      <c r="E1275">
        <v>1274</v>
      </c>
      <c r="F1275">
        <v>124</v>
      </c>
      <c r="G1275" t="s">
        <v>3214</v>
      </c>
      <c r="H1275" t="s">
        <v>3215</v>
      </c>
      <c r="I1275" t="s">
        <v>3216</v>
      </c>
      <c r="J1275" t="s">
        <v>3214</v>
      </c>
    </row>
    <row r="1276" spans="1:10" x14ac:dyDescent="0.2">
      <c r="A1276">
        <v>12405341</v>
      </c>
      <c r="B1276" t="s">
        <v>2072</v>
      </c>
      <c r="C1276" t="s">
        <v>3217</v>
      </c>
      <c r="D1276" t="s">
        <v>2073</v>
      </c>
      <c r="E1276">
        <v>1275</v>
      </c>
      <c r="F1276">
        <v>124</v>
      </c>
      <c r="G1276" t="s">
        <v>3218</v>
      </c>
      <c r="H1276" t="s">
        <v>2502</v>
      </c>
      <c r="I1276" t="s">
        <v>3219</v>
      </c>
      <c r="J1276" t="s">
        <v>3218</v>
      </c>
    </row>
    <row r="1277" spans="1:10" x14ac:dyDescent="0.2">
      <c r="A1277">
        <v>12405354</v>
      </c>
      <c r="B1277" t="s">
        <v>2072</v>
      </c>
      <c r="C1277" t="s">
        <v>3220</v>
      </c>
      <c r="D1277" t="s">
        <v>2073</v>
      </c>
      <c r="E1277">
        <v>1276</v>
      </c>
      <c r="F1277">
        <v>124</v>
      </c>
      <c r="G1277" t="s">
        <v>279</v>
      </c>
      <c r="H1277" t="s">
        <v>3221</v>
      </c>
      <c r="I1277" t="s">
        <v>3222</v>
      </c>
      <c r="J1277" t="s">
        <v>279</v>
      </c>
    </row>
    <row r="1278" spans="1:10" x14ac:dyDescent="0.2">
      <c r="A1278">
        <v>12405367</v>
      </c>
      <c r="B1278" t="s">
        <v>2072</v>
      </c>
      <c r="C1278" t="s">
        <v>3223</v>
      </c>
      <c r="D1278" t="s">
        <v>2073</v>
      </c>
      <c r="E1278">
        <v>1277</v>
      </c>
      <c r="F1278">
        <v>124</v>
      </c>
      <c r="G1278" t="s">
        <v>3224</v>
      </c>
      <c r="H1278" t="s">
        <v>3225</v>
      </c>
      <c r="I1278" t="s">
        <v>3226</v>
      </c>
      <c r="J1278" t="s">
        <v>3224</v>
      </c>
    </row>
    <row r="1279" spans="1:10" x14ac:dyDescent="0.2">
      <c r="A1279">
        <v>12405370</v>
      </c>
      <c r="B1279" t="s">
        <v>2072</v>
      </c>
      <c r="C1279" t="s">
        <v>3227</v>
      </c>
      <c r="D1279" t="s">
        <v>2073</v>
      </c>
      <c r="E1279">
        <v>1278</v>
      </c>
      <c r="F1279">
        <v>124</v>
      </c>
      <c r="G1279" t="s">
        <v>3228</v>
      </c>
      <c r="H1279" t="s">
        <v>3229</v>
      </c>
      <c r="I1279" t="s">
        <v>3230</v>
      </c>
      <c r="J1279" t="s">
        <v>3228</v>
      </c>
    </row>
    <row r="1280" spans="1:10" x14ac:dyDescent="0.2">
      <c r="A1280">
        <v>12405383</v>
      </c>
      <c r="B1280" t="s">
        <v>2072</v>
      </c>
      <c r="C1280" t="s">
        <v>3231</v>
      </c>
      <c r="D1280" t="s">
        <v>2073</v>
      </c>
      <c r="E1280">
        <v>1279</v>
      </c>
      <c r="F1280">
        <v>124</v>
      </c>
      <c r="G1280" t="s">
        <v>295</v>
      </c>
      <c r="H1280" t="s">
        <v>3232</v>
      </c>
      <c r="I1280" t="s">
        <v>297</v>
      </c>
      <c r="J1280" t="s">
        <v>295</v>
      </c>
    </row>
    <row r="1281" spans="1:10" x14ac:dyDescent="0.2">
      <c r="A1281">
        <v>12405396</v>
      </c>
      <c r="B1281" t="s">
        <v>2072</v>
      </c>
      <c r="C1281" t="s">
        <v>3233</v>
      </c>
      <c r="D1281" t="s">
        <v>2073</v>
      </c>
      <c r="E1281">
        <v>1280</v>
      </c>
      <c r="F1281">
        <v>124</v>
      </c>
      <c r="G1281" t="s">
        <v>279</v>
      </c>
      <c r="H1281" t="s">
        <v>3234</v>
      </c>
      <c r="I1281" t="s">
        <v>3235</v>
      </c>
      <c r="J1281" t="s">
        <v>279</v>
      </c>
    </row>
    <row r="1282" spans="1:10" x14ac:dyDescent="0.2">
      <c r="A1282">
        <v>12405400</v>
      </c>
      <c r="B1282" t="s">
        <v>2072</v>
      </c>
      <c r="C1282" t="s">
        <v>3236</v>
      </c>
      <c r="D1282" t="s">
        <v>2073</v>
      </c>
      <c r="E1282">
        <v>1281</v>
      </c>
      <c r="F1282">
        <v>124</v>
      </c>
      <c r="G1282" t="s">
        <v>82</v>
      </c>
      <c r="H1282" t="s">
        <v>2566</v>
      </c>
      <c r="I1282" t="s">
        <v>2567</v>
      </c>
      <c r="J1282" t="s">
        <v>82</v>
      </c>
    </row>
    <row r="1283" spans="1:10" x14ac:dyDescent="0.2">
      <c r="A1283">
        <v>12405413</v>
      </c>
      <c r="B1283" t="s">
        <v>2072</v>
      </c>
      <c r="C1283" t="s">
        <v>3237</v>
      </c>
      <c r="D1283" t="s">
        <v>2073</v>
      </c>
      <c r="E1283">
        <v>1282</v>
      </c>
      <c r="F1283">
        <v>124</v>
      </c>
      <c r="G1283" t="s">
        <v>82</v>
      </c>
      <c r="H1283" t="s">
        <v>3238</v>
      </c>
      <c r="I1283" t="s">
        <v>3239</v>
      </c>
      <c r="J1283" t="s">
        <v>82</v>
      </c>
    </row>
    <row r="1284" spans="1:10" x14ac:dyDescent="0.2">
      <c r="A1284">
        <v>12405426</v>
      </c>
      <c r="B1284" t="s">
        <v>2072</v>
      </c>
      <c r="C1284" t="s">
        <v>3240</v>
      </c>
      <c r="D1284" t="s">
        <v>2073</v>
      </c>
      <c r="E1284">
        <v>1283</v>
      </c>
      <c r="F1284">
        <v>124</v>
      </c>
      <c r="G1284" t="s">
        <v>3241</v>
      </c>
      <c r="H1284" t="s">
        <v>3242</v>
      </c>
      <c r="I1284" t="s">
        <v>3243</v>
      </c>
      <c r="J1284" t="s">
        <v>3241</v>
      </c>
    </row>
    <row r="1285" spans="1:10" x14ac:dyDescent="0.2">
      <c r="A1285">
        <v>12405439</v>
      </c>
      <c r="B1285" t="s">
        <v>2072</v>
      </c>
      <c r="C1285" t="s">
        <v>3244</v>
      </c>
      <c r="D1285" t="s">
        <v>2073</v>
      </c>
      <c r="E1285">
        <v>1284</v>
      </c>
      <c r="F1285">
        <v>124</v>
      </c>
      <c r="G1285" t="s">
        <v>82</v>
      </c>
      <c r="H1285" t="s">
        <v>3245</v>
      </c>
      <c r="I1285" t="s">
        <v>3246</v>
      </c>
      <c r="J1285" t="s">
        <v>82</v>
      </c>
    </row>
    <row r="1286" spans="1:10" x14ac:dyDescent="0.2">
      <c r="A1286">
        <v>12405442</v>
      </c>
      <c r="B1286" t="s">
        <v>2072</v>
      </c>
      <c r="C1286" t="s">
        <v>3247</v>
      </c>
      <c r="D1286" t="s">
        <v>2073</v>
      </c>
      <c r="E1286">
        <v>1285</v>
      </c>
      <c r="F1286">
        <v>124</v>
      </c>
      <c r="G1286" t="s">
        <v>82</v>
      </c>
      <c r="H1286" t="s">
        <v>3248</v>
      </c>
      <c r="I1286" t="s">
        <v>3249</v>
      </c>
      <c r="J1286" t="s">
        <v>82</v>
      </c>
    </row>
    <row r="1287" spans="1:10" x14ac:dyDescent="0.2">
      <c r="A1287">
        <v>12405455</v>
      </c>
      <c r="B1287" t="s">
        <v>2072</v>
      </c>
      <c r="C1287" t="s">
        <v>3250</v>
      </c>
      <c r="D1287" t="s">
        <v>2073</v>
      </c>
      <c r="E1287">
        <v>1286</v>
      </c>
      <c r="F1287">
        <v>124</v>
      </c>
      <c r="G1287" t="s">
        <v>82</v>
      </c>
      <c r="H1287" t="s">
        <v>2137</v>
      </c>
      <c r="I1287" t="s">
        <v>2138</v>
      </c>
      <c r="J1287" t="s">
        <v>82</v>
      </c>
    </row>
    <row r="1288" spans="1:10" x14ac:dyDescent="0.2">
      <c r="A1288">
        <v>12405468</v>
      </c>
      <c r="B1288" t="s">
        <v>2072</v>
      </c>
      <c r="C1288" t="s">
        <v>3251</v>
      </c>
      <c r="D1288" t="s">
        <v>2073</v>
      </c>
      <c r="E1288">
        <v>1287</v>
      </c>
      <c r="F1288">
        <v>124</v>
      </c>
      <c r="G1288" t="s">
        <v>3252</v>
      </c>
      <c r="H1288" t="s">
        <v>3253</v>
      </c>
      <c r="I1288" t="s">
        <v>3254</v>
      </c>
      <c r="J1288" t="s">
        <v>3252</v>
      </c>
    </row>
    <row r="1289" spans="1:10" x14ac:dyDescent="0.2">
      <c r="A1289">
        <v>12405471</v>
      </c>
      <c r="B1289" t="s">
        <v>2072</v>
      </c>
      <c r="C1289" t="s">
        <v>3255</v>
      </c>
      <c r="D1289" t="s">
        <v>2073</v>
      </c>
      <c r="E1289">
        <v>1288</v>
      </c>
      <c r="F1289">
        <v>124</v>
      </c>
      <c r="G1289" t="s">
        <v>82</v>
      </c>
      <c r="H1289" t="s">
        <v>3245</v>
      </c>
      <c r="I1289" t="s">
        <v>3246</v>
      </c>
      <c r="J1289" t="s">
        <v>82</v>
      </c>
    </row>
    <row r="1290" spans="1:10" x14ac:dyDescent="0.2">
      <c r="A1290">
        <v>12405484</v>
      </c>
      <c r="B1290" t="s">
        <v>2072</v>
      </c>
      <c r="C1290" t="s">
        <v>3256</v>
      </c>
      <c r="D1290" t="s">
        <v>2073</v>
      </c>
      <c r="E1290">
        <v>1289</v>
      </c>
      <c r="F1290">
        <v>124</v>
      </c>
      <c r="G1290" t="s">
        <v>82</v>
      </c>
      <c r="H1290" t="s">
        <v>3257</v>
      </c>
      <c r="I1290" t="s">
        <v>3258</v>
      </c>
      <c r="J1290" t="s">
        <v>82</v>
      </c>
    </row>
    <row r="1291" spans="1:10" x14ac:dyDescent="0.2">
      <c r="A1291">
        <v>12405497</v>
      </c>
      <c r="B1291" t="s">
        <v>2072</v>
      </c>
      <c r="C1291" t="s">
        <v>3259</v>
      </c>
      <c r="D1291" t="s">
        <v>2073</v>
      </c>
      <c r="E1291">
        <v>1290</v>
      </c>
      <c r="F1291">
        <v>124</v>
      </c>
      <c r="G1291" t="s">
        <v>98</v>
      </c>
      <c r="H1291" t="s">
        <v>3260</v>
      </c>
      <c r="I1291" t="s">
        <v>2405</v>
      </c>
      <c r="J1291" t="s">
        <v>98</v>
      </c>
    </row>
    <row r="1292" spans="1:10" x14ac:dyDescent="0.2">
      <c r="A1292">
        <v>12405501</v>
      </c>
      <c r="B1292" t="s">
        <v>2072</v>
      </c>
      <c r="C1292" t="s">
        <v>3261</v>
      </c>
      <c r="D1292" t="s">
        <v>2073</v>
      </c>
      <c r="E1292">
        <v>1291</v>
      </c>
      <c r="F1292">
        <v>124</v>
      </c>
      <c r="G1292" t="s">
        <v>98</v>
      </c>
      <c r="H1292" t="s">
        <v>3262</v>
      </c>
      <c r="I1292" t="s">
        <v>2434</v>
      </c>
      <c r="J1292" t="s">
        <v>98</v>
      </c>
    </row>
    <row r="1293" spans="1:10" x14ac:dyDescent="0.2">
      <c r="A1293">
        <v>12405514</v>
      </c>
      <c r="B1293" t="s">
        <v>2072</v>
      </c>
      <c r="C1293" t="s">
        <v>3263</v>
      </c>
      <c r="D1293" t="s">
        <v>2073</v>
      </c>
      <c r="E1293">
        <v>1292</v>
      </c>
      <c r="F1293">
        <v>124</v>
      </c>
      <c r="G1293" t="s">
        <v>2417</v>
      </c>
      <c r="H1293" t="s">
        <v>2418</v>
      </c>
      <c r="I1293" t="s">
        <v>2419</v>
      </c>
      <c r="J1293" t="s">
        <v>2417</v>
      </c>
    </row>
    <row r="1294" spans="1:10" x14ac:dyDescent="0.2">
      <c r="A1294">
        <v>12405527</v>
      </c>
      <c r="B1294" t="s">
        <v>2072</v>
      </c>
      <c r="C1294" t="s">
        <v>3264</v>
      </c>
      <c r="D1294" t="s">
        <v>2073</v>
      </c>
      <c r="E1294">
        <v>1293</v>
      </c>
      <c r="F1294">
        <v>124</v>
      </c>
      <c r="G1294" t="s">
        <v>102</v>
      </c>
      <c r="H1294" t="s">
        <v>3265</v>
      </c>
      <c r="I1294" t="s">
        <v>2590</v>
      </c>
      <c r="J1294" t="s">
        <v>102</v>
      </c>
    </row>
    <row r="1295" spans="1:10" x14ac:dyDescent="0.2">
      <c r="A1295">
        <v>12405530</v>
      </c>
      <c r="B1295" t="s">
        <v>2072</v>
      </c>
      <c r="C1295" t="s">
        <v>3266</v>
      </c>
      <c r="D1295" t="s">
        <v>2073</v>
      </c>
      <c r="E1295">
        <v>1294</v>
      </c>
      <c r="F1295">
        <v>124</v>
      </c>
      <c r="G1295" t="s">
        <v>447</v>
      </c>
      <c r="H1295" t="s">
        <v>2597</v>
      </c>
      <c r="I1295" t="s">
        <v>449</v>
      </c>
      <c r="J1295" t="s">
        <v>447</v>
      </c>
    </row>
    <row r="1296" spans="1:10" x14ac:dyDescent="0.2">
      <c r="A1296">
        <v>12405543</v>
      </c>
      <c r="B1296" t="s">
        <v>2072</v>
      </c>
      <c r="C1296" t="s">
        <v>3267</v>
      </c>
      <c r="D1296" t="s">
        <v>2073</v>
      </c>
      <c r="E1296">
        <v>1295</v>
      </c>
      <c r="F1296">
        <v>124</v>
      </c>
      <c r="G1296" t="s">
        <v>102</v>
      </c>
      <c r="H1296" t="s">
        <v>3268</v>
      </c>
      <c r="I1296" t="s">
        <v>3269</v>
      </c>
      <c r="J1296" t="s">
        <v>102</v>
      </c>
    </row>
    <row r="1297" spans="1:10" x14ac:dyDescent="0.2">
      <c r="A1297">
        <v>12405556</v>
      </c>
      <c r="B1297" t="s">
        <v>2072</v>
      </c>
      <c r="C1297" t="s">
        <v>3270</v>
      </c>
      <c r="D1297" t="s">
        <v>2073</v>
      </c>
      <c r="E1297">
        <v>1296</v>
      </c>
      <c r="F1297">
        <v>124</v>
      </c>
      <c r="G1297" t="s">
        <v>102</v>
      </c>
      <c r="H1297" t="s">
        <v>3271</v>
      </c>
      <c r="I1297" t="s">
        <v>3272</v>
      </c>
      <c r="J1297" t="s">
        <v>102</v>
      </c>
    </row>
    <row r="1298" spans="1:10" x14ac:dyDescent="0.2">
      <c r="A1298">
        <v>12405569</v>
      </c>
      <c r="B1298" t="s">
        <v>2072</v>
      </c>
      <c r="C1298" t="s">
        <v>3273</v>
      </c>
      <c r="D1298" t="s">
        <v>2073</v>
      </c>
      <c r="E1298">
        <v>1297</v>
      </c>
      <c r="F1298">
        <v>124</v>
      </c>
      <c r="G1298" t="s">
        <v>102</v>
      </c>
      <c r="H1298" t="s">
        <v>2702</v>
      </c>
      <c r="I1298" t="s">
        <v>3274</v>
      </c>
      <c r="J1298" t="s">
        <v>102</v>
      </c>
    </row>
    <row r="1299" spans="1:10" x14ac:dyDescent="0.2">
      <c r="A1299">
        <v>12405572</v>
      </c>
      <c r="B1299" t="s">
        <v>2072</v>
      </c>
      <c r="C1299" t="s">
        <v>3275</v>
      </c>
      <c r="D1299" t="s">
        <v>2073</v>
      </c>
      <c r="E1299">
        <v>1298</v>
      </c>
      <c r="F1299">
        <v>124</v>
      </c>
      <c r="G1299" t="s">
        <v>102</v>
      </c>
      <c r="H1299" t="s">
        <v>991</v>
      </c>
      <c r="I1299" t="s">
        <v>992</v>
      </c>
      <c r="J1299" t="s">
        <v>102</v>
      </c>
    </row>
    <row r="1300" spans="1:10" x14ac:dyDescent="0.2">
      <c r="A1300">
        <v>12405585</v>
      </c>
      <c r="B1300" t="s">
        <v>2072</v>
      </c>
      <c r="C1300" t="s">
        <v>3276</v>
      </c>
      <c r="D1300" t="s">
        <v>2073</v>
      </c>
      <c r="E1300">
        <v>1299</v>
      </c>
      <c r="F1300">
        <v>124</v>
      </c>
      <c r="G1300" t="s">
        <v>102</v>
      </c>
      <c r="H1300" t="s">
        <v>2594</v>
      </c>
      <c r="I1300" t="s">
        <v>2595</v>
      </c>
      <c r="J1300" t="s">
        <v>102</v>
      </c>
    </row>
    <row r="1301" spans="1:10" x14ac:dyDescent="0.2">
      <c r="A1301">
        <v>12405598</v>
      </c>
      <c r="B1301" t="s">
        <v>2072</v>
      </c>
      <c r="C1301" t="s">
        <v>3277</v>
      </c>
      <c r="D1301" t="s">
        <v>2073</v>
      </c>
      <c r="E1301">
        <v>1300</v>
      </c>
      <c r="F1301">
        <v>124</v>
      </c>
      <c r="G1301" t="s">
        <v>106</v>
      </c>
      <c r="H1301" t="s">
        <v>3278</v>
      </c>
      <c r="I1301" t="s">
        <v>1920</v>
      </c>
      <c r="J1301" t="s">
        <v>106</v>
      </c>
    </row>
    <row r="1302" spans="1:10" x14ac:dyDescent="0.2">
      <c r="A1302">
        <v>12405602</v>
      </c>
      <c r="B1302" t="s">
        <v>2072</v>
      </c>
      <c r="C1302" t="s">
        <v>3279</v>
      </c>
      <c r="D1302" t="s">
        <v>2073</v>
      </c>
      <c r="E1302">
        <v>1301</v>
      </c>
      <c r="F1302">
        <v>124</v>
      </c>
      <c r="G1302" t="s">
        <v>466</v>
      </c>
      <c r="H1302" t="s">
        <v>3280</v>
      </c>
      <c r="I1302" t="s">
        <v>468</v>
      </c>
      <c r="J1302" t="s">
        <v>466</v>
      </c>
    </row>
    <row r="1303" spans="1:10" x14ac:dyDescent="0.2">
      <c r="A1303">
        <v>12405615</v>
      </c>
      <c r="B1303" t="s">
        <v>2072</v>
      </c>
      <c r="C1303" t="s">
        <v>3281</v>
      </c>
      <c r="D1303" t="s">
        <v>2073</v>
      </c>
      <c r="E1303">
        <v>1302</v>
      </c>
      <c r="F1303">
        <v>124</v>
      </c>
      <c r="G1303" t="s">
        <v>3282</v>
      </c>
      <c r="H1303" t="s">
        <v>2662</v>
      </c>
      <c r="I1303" t="s">
        <v>3283</v>
      </c>
      <c r="J1303" t="s">
        <v>3282</v>
      </c>
    </row>
    <row r="1304" spans="1:10" x14ac:dyDescent="0.2">
      <c r="A1304">
        <v>12405628</v>
      </c>
      <c r="B1304" t="s">
        <v>2072</v>
      </c>
      <c r="C1304" t="s">
        <v>3284</v>
      </c>
      <c r="D1304" t="s">
        <v>2073</v>
      </c>
      <c r="E1304">
        <v>1303</v>
      </c>
      <c r="F1304">
        <v>124</v>
      </c>
      <c r="G1304" t="s">
        <v>3285</v>
      </c>
      <c r="H1304" t="s">
        <v>3286</v>
      </c>
      <c r="I1304" t="s">
        <v>3287</v>
      </c>
      <c r="J1304" t="s">
        <v>3285</v>
      </c>
    </row>
    <row r="1305" spans="1:10" x14ac:dyDescent="0.2">
      <c r="A1305">
        <v>12405631</v>
      </c>
      <c r="B1305" t="s">
        <v>2072</v>
      </c>
      <c r="C1305" t="s">
        <v>3288</v>
      </c>
      <c r="D1305" t="s">
        <v>2073</v>
      </c>
      <c r="E1305">
        <v>1304</v>
      </c>
      <c r="F1305">
        <v>124</v>
      </c>
      <c r="G1305" t="s">
        <v>3289</v>
      </c>
      <c r="H1305" t="s">
        <v>3290</v>
      </c>
      <c r="I1305" t="s">
        <v>3291</v>
      </c>
      <c r="J1305" t="s">
        <v>3289</v>
      </c>
    </row>
    <row r="1306" spans="1:10" x14ac:dyDescent="0.2">
      <c r="A1306">
        <v>12405644</v>
      </c>
      <c r="B1306" t="s">
        <v>2072</v>
      </c>
      <c r="C1306" t="s">
        <v>3292</v>
      </c>
      <c r="D1306" t="s">
        <v>2073</v>
      </c>
      <c r="E1306">
        <v>1305</v>
      </c>
      <c r="F1306">
        <v>124</v>
      </c>
      <c r="G1306" t="s">
        <v>509</v>
      </c>
      <c r="H1306" t="s">
        <v>3293</v>
      </c>
      <c r="I1306" t="s">
        <v>3294</v>
      </c>
      <c r="J1306" t="s">
        <v>509</v>
      </c>
    </row>
    <row r="1307" spans="1:10" x14ac:dyDescent="0.2">
      <c r="A1307">
        <v>12405657</v>
      </c>
      <c r="B1307" t="s">
        <v>2072</v>
      </c>
      <c r="C1307" t="s">
        <v>3295</v>
      </c>
      <c r="D1307" t="s">
        <v>2073</v>
      </c>
      <c r="E1307">
        <v>1306</v>
      </c>
      <c r="F1307">
        <v>124</v>
      </c>
      <c r="G1307" t="s">
        <v>509</v>
      </c>
      <c r="H1307" t="s">
        <v>3296</v>
      </c>
      <c r="I1307" t="s">
        <v>1233</v>
      </c>
      <c r="J1307" t="s">
        <v>509</v>
      </c>
    </row>
    <row r="1308" spans="1:10" x14ac:dyDescent="0.2">
      <c r="A1308">
        <v>12405660</v>
      </c>
      <c r="B1308" t="s">
        <v>2072</v>
      </c>
      <c r="C1308" t="s">
        <v>3297</v>
      </c>
      <c r="D1308" t="s">
        <v>2073</v>
      </c>
      <c r="E1308">
        <v>1307</v>
      </c>
      <c r="F1308">
        <v>124</v>
      </c>
      <c r="G1308" t="s">
        <v>3298</v>
      </c>
      <c r="H1308" t="s">
        <v>3299</v>
      </c>
      <c r="I1308" t="s">
        <v>3300</v>
      </c>
      <c r="J1308" t="s">
        <v>3298</v>
      </c>
    </row>
    <row r="1309" spans="1:10" x14ac:dyDescent="0.2">
      <c r="A1309">
        <v>12405673</v>
      </c>
      <c r="B1309" t="s">
        <v>2072</v>
      </c>
      <c r="C1309" t="s">
        <v>3301</v>
      </c>
      <c r="D1309" t="s">
        <v>2073</v>
      </c>
      <c r="E1309">
        <v>1308</v>
      </c>
      <c r="F1309">
        <v>124</v>
      </c>
      <c r="G1309" t="s">
        <v>1067</v>
      </c>
      <c r="H1309" t="s">
        <v>3302</v>
      </c>
      <c r="I1309" t="s">
        <v>1069</v>
      </c>
      <c r="J1309" t="s">
        <v>1067</v>
      </c>
    </row>
    <row r="1310" spans="1:10" x14ac:dyDescent="0.2">
      <c r="A1310">
        <v>12405686</v>
      </c>
      <c r="B1310" t="s">
        <v>2072</v>
      </c>
      <c r="C1310" t="s">
        <v>3303</v>
      </c>
      <c r="D1310" t="s">
        <v>2073</v>
      </c>
      <c r="E1310">
        <v>1309</v>
      </c>
      <c r="F1310">
        <v>124</v>
      </c>
      <c r="G1310" t="s">
        <v>3304</v>
      </c>
      <c r="H1310" t="s">
        <v>3305</v>
      </c>
      <c r="I1310" t="s">
        <v>3306</v>
      </c>
      <c r="J1310" t="s">
        <v>3304</v>
      </c>
    </row>
    <row r="1311" spans="1:10" x14ac:dyDescent="0.2">
      <c r="A1311">
        <v>12405699</v>
      </c>
      <c r="B1311" t="s">
        <v>2072</v>
      </c>
      <c r="C1311" t="s">
        <v>3307</v>
      </c>
      <c r="D1311" t="s">
        <v>2073</v>
      </c>
      <c r="E1311">
        <v>1310</v>
      </c>
      <c r="F1311">
        <v>124</v>
      </c>
      <c r="G1311" t="s">
        <v>3308</v>
      </c>
      <c r="H1311" t="s">
        <v>3309</v>
      </c>
      <c r="I1311" t="s">
        <v>3310</v>
      </c>
      <c r="J1311" t="s">
        <v>3308</v>
      </c>
    </row>
    <row r="1312" spans="1:10" x14ac:dyDescent="0.2">
      <c r="A1312">
        <v>12405703</v>
      </c>
      <c r="B1312" t="s">
        <v>2072</v>
      </c>
      <c r="C1312" t="s">
        <v>3311</v>
      </c>
      <c r="D1312" t="s">
        <v>2073</v>
      </c>
      <c r="E1312">
        <v>1311</v>
      </c>
      <c r="F1312">
        <v>124</v>
      </c>
      <c r="G1312" t="s">
        <v>540</v>
      </c>
      <c r="H1312" t="s">
        <v>3312</v>
      </c>
      <c r="I1312" t="s">
        <v>542</v>
      </c>
      <c r="J1312" t="s">
        <v>540</v>
      </c>
    </row>
    <row r="1313" spans="1:10" x14ac:dyDescent="0.2">
      <c r="A1313">
        <v>12405716</v>
      </c>
      <c r="B1313" t="s">
        <v>2072</v>
      </c>
      <c r="C1313" t="s">
        <v>3313</v>
      </c>
      <c r="D1313" t="s">
        <v>2073</v>
      </c>
      <c r="E1313">
        <v>1312</v>
      </c>
      <c r="F1313">
        <v>124</v>
      </c>
      <c r="G1313" t="s">
        <v>3314</v>
      </c>
      <c r="H1313" t="s">
        <v>3315</v>
      </c>
      <c r="I1313" t="s">
        <v>3316</v>
      </c>
      <c r="J1313" t="s">
        <v>3314</v>
      </c>
    </row>
    <row r="1314" spans="1:10" x14ac:dyDescent="0.2">
      <c r="A1314">
        <v>12405729</v>
      </c>
      <c r="B1314" t="s">
        <v>2072</v>
      </c>
      <c r="C1314" t="s">
        <v>3317</v>
      </c>
      <c r="D1314" t="s">
        <v>2073</v>
      </c>
      <c r="E1314">
        <v>1313</v>
      </c>
      <c r="F1314">
        <v>124</v>
      </c>
      <c r="G1314" t="s">
        <v>3318</v>
      </c>
      <c r="H1314" t="s">
        <v>3319</v>
      </c>
      <c r="I1314" t="s">
        <v>3320</v>
      </c>
      <c r="J1314" t="s">
        <v>3318</v>
      </c>
    </row>
    <row r="1315" spans="1:10" x14ac:dyDescent="0.2">
      <c r="A1315">
        <v>12405732</v>
      </c>
      <c r="B1315" t="s">
        <v>2072</v>
      </c>
      <c r="C1315" t="s">
        <v>3321</v>
      </c>
      <c r="D1315" t="s">
        <v>2073</v>
      </c>
      <c r="E1315">
        <v>1314</v>
      </c>
      <c r="F1315">
        <v>124</v>
      </c>
      <c r="G1315" t="s">
        <v>3322</v>
      </c>
      <c r="H1315" t="s">
        <v>3323</v>
      </c>
      <c r="I1315" t="s">
        <v>3324</v>
      </c>
      <c r="J1315" t="s">
        <v>3322</v>
      </c>
    </row>
    <row r="1316" spans="1:10" x14ac:dyDescent="0.2">
      <c r="A1316">
        <v>12405745</v>
      </c>
      <c r="B1316" t="s">
        <v>2072</v>
      </c>
      <c r="C1316" t="s">
        <v>3325</v>
      </c>
      <c r="D1316" t="s">
        <v>2073</v>
      </c>
      <c r="E1316">
        <v>1315</v>
      </c>
      <c r="F1316">
        <v>124</v>
      </c>
      <c r="G1316" t="s">
        <v>575</v>
      </c>
      <c r="H1316" t="s">
        <v>3326</v>
      </c>
      <c r="I1316" t="s">
        <v>577</v>
      </c>
      <c r="J1316" t="s">
        <v>575</v>
      </c>
    </row>
    <row r="1317" spans="1:10" x14ac:dyDescent="0.2">
      <c r="A1317">
        <v>12405758</v>
      </c>
      <c r="B1317" t="s">
        <v>2072</v>
      </c>
      <c r="C1317" t="s">
        <v>3327</v>
      </c>
      <c r="D1317" t="s">
        <v>2073</v>
      </c>
      <c r="E1317">
        <v>1316</v>
      </c>
      <c r="F1317">
        <v>124</v>
      </c>
      <c r="G1317" t="s">
        <v>3328</v>
      </c>
      <c r="H1317" t="s">
        <v>3329</v>
      </c>
      <c r="I1317" t="s">
        <v>3330</v>
      </c>
      <c r="J1317" t="s">
        <v>3328</v>
      </c>
    </row>
    <row r="1318" spans="1:10" x14ac:dyDescent="0.2">
      <c r="A1318">
        <v>12405761</v>
      </c>
      <c r="B1318" t="s">
        <v>2072</v>
      </c>
      <c r="C1318" t="s">
        <v>3331</v>
      </c>
      <c r="D1318" t="s">
        <v>2073</v>
      </c>
      <c r="E1318">
        <v>1317</v>
      </c>
      <c r="F1318">
        <v>124</v>
      </c>
      <c r="G1318" t="s">
        <v>3332</v>
      </c>
      <c r="H1318" t="s">
        <v>3333</v>
      </c>
      <c r="I1318" t="s">
        <v>3334</v>
      </c>
      <c r="J1318" t="s">
        <v>3332</v>
      </c>
    </row>
    <row r="1319" spans="1:10" x14ac:dyDescent="0.2">
      <c r="A1319">
        <v>12405774</v>
      </c>
      <c r="B1319" t="s">
        <v>2072</v>
      </c>
      <c r="C1319" t="s">
        <v>3335</v>
      </c>
      <c r="D1319" t="s">
        <v>2073</v>
      </c>
      <c r="E1319">
        <v>1318</v>
      </c>
      <c r="F1319">
        <v>124</v>
      </c>
      <c r="G1319" t="s">
        <v>3336</v>
      </c>
      <c r="H1319" t="s">
        <v>3337</v>
      </c>
      <c r="I1319" t="s">
        <v>3338</v>
      </c>
      <c r="J1319" t="s">
        <v>3336</v>
      </c>
    </row>
    <row r="1320" spans="1:10" x14ac:dyDescent="0.2">
      <c r="A1320">
        <v>12405787</v>
      </c>
      <c r="B1320" t="s">
        <v>2072</v>
      </c>
      <c r="C1320" t="s">
        <v>3339</v>
      </c>
      <c r="D1320" t="s">
        <v>2073</v>
      </c>
      <c r="E1320">
        <v>1319</v>
      </c>
      <c r="F1320">
        <v>124</v>
      </c>
      <c r="G1320" t="s">
        <v>3340</v>
      </c>
      <c r="H1320" t="s">
        <v>1597</v>
      </c>
      <c r="I1320" t="s">
        <v>3341</v>
      </c>
      <c r="J1320" t="s">
        <v>3340</v>
      </c>
    </row>
    <row r="1321" spans="1:10" x14ac:dyDescent="0.2">
      <c r="A1321">
        <v>12405790</v>
      </c>
      <c r="B1321" t="s">
        <v>2072</v>
      </c>
      <c r="C1321" t="s">
        <v>3342</v>
      </c>
      <c r="D1321" t="s">
        <v>2073</v>
      </c>
      <c r="E1321">
        <v>1320</v>
      </c>
      <c r="F1321">
        <v>124</v>
      </c>
      <c r="G1321" t="s">
        <v>559</v>
      </c>
      <c r="H1321" t="s">
        <v>3343</v>
      </c>
      <c r="I1321" t="s">
        <v>561</v>
      </c>
      <c r="J1321" t="s">
        <v>559</v>
      </c>
    </row>
    <row r="1322" spans="1:10" x14ac:dyDescent="0.2">
      <c r="A1322">
        <v>12405804</v>
      </c>
      <c r="B1322" t="s">
        <v>2072</v>
      </c>
      <c r="C1322" t="s">
        <v>3344</v>
      </c>
      <c r="D1322" t="s">
        <v>2073</v>
      </c>
      <c r="E1322">
        <v>1321</v>
      </c>
      <c r="F1322">
        <v>124</v>
      </c>
      <c r="G1322" t="s">
        <v>3345</v>
      </c>
      <c r="H1322" t="s">
        <v>3346</v>
      </c>
      <c r="I1322" t="s">
        <v>3347</v>
      </c>
      <c r="J1322" t="s">
        <v>3345</v>
      </c>
    </row>
    <row r="1323" spans="1:10" x14ac:dyDescent="0.2">
      <c r="A1323">
        <v>12405817</v>
      </c>
      <c r="B1323" t="s">
        <v>2072</v>
      </c>
      <c r="C1323" t="s">
        <v>3348</v>
      </c>
      <c r="D1323" t="s">
        <v>2073</v>
      </c>
      <c r="E1323">
        <v>1322</v>
      </c>
      <c r="F1323">
        <v>124</v>
      </c>
      <c r="G1323" t="s">
        <v>3349</v>
      </c>
      <c r="H1323" t="s">
        <v>3350</v>
      </c>
      <c r="I1323" t="s">
        <v>3351</v>
      </c>
      <c r="J1323" t="s">
        <v>3349</v>
      </c>
    </row>
    <row r="1324" spans="1:10" x14ac:dyDescent="0.2">
      <c r="A1324">
        <v>12405820</v>
      </c>
      <c r="B1324" t="s">
        <v>2072</v>
      </c>
      <c r="C1324" t="s">
        <v>3352</v>
      </c>
      <c r="D1324" t="s">
        <v>2073</v>
      </c>
      <c r="E1324">
        <v>1323</v>
      </c>
      <c r="F1324">
        <v>124</v>
      </c>
      <c r="G1324" t="s">
        <v>3353</v>
      </c>
      <c r="H1324" t="s">
        <v>3354</v>
      </c>
      <c r="I1324" t="s">
        <v>3355</v>
      </c>
      <c r="J1324" t="s">
        <v>3353</v>
      </c>
    </row>
    <row r="1325" spans="1:10" x14ac:dyDescent="0.2">
      <c r="A1325">
        <v>12405833</v>
      </c>
      <c r="B1325" t="s">
        <v>2072</v>
      </c>
      <c r="C1325" t="s">
        <v>3356</v>
      </c>
      <c r="D1325" t="s">
        <v>2073</v>
      </c>
      <c r="E1325">
        <v>1324</v>
      </c>
      <c r="F1325">
        <v>124</v>
      </c>
      <c r="G1325" t="s">
        <v>2197</v>
      </c>
      <c r="H1325" t="s">
        <v>3357</v>
      </c>
      <c r="I1325" t="s">
        <v>2408</v>
      </c>
      <c r="J1325" t="s">
        <v>2197</v>
      </c>
    </row>
    <row r="1326" spans="1:10" x14ac:dyDescent="0.2">
      <c r="A1326">
        <v>12405846</v>
      </c>
      <c r="B1326" t="s">
        <v>2072</v>
      </c>
      <c r="C1326" t="s">
        <v>3358</v>
      </c>
      <c r="D1326" t="s">
        <v>2073</v>
      </c>
      <c r="E1326">
        <v>1325</v>
      </c>
      <c r="F1326">
        <v>124</v>
      </c>
      <c r="G1326" t="s">
        <v>3359</v>
      </c>
      <c r="H1326" t="s">
        <v>3360</v>
      </c>
      <c r="I1326" t="s">
        <v>3361</v>
      </c>
      <c r="J1326" t="s">
        <v>3359</v>
      </c>
    </row>
    <row r="1327" spans="1:10" x14ac:dyDescent="0.2">
      <c r="A1327">
        <v>12405859</v>
      </c>
      <c r="B1327" t="s">
        <v>2072</v>
      </c>
      <c r="C1327" t="s">
        <v>3362</v>
      </c>
      <c r="D1327" t="s">
        <v>2073</v>
      </c>
      <c r="E1327">
        <v>1326</v>
      </c>
      <c r="F1327">
        <v>124</v>
      </c>
      <c r="G1327" t="s">
        <v>3363</v>
      </c>
      <c r="H1327" t="s">
        <v>3364</v>
      </c>
      <c r="I1327" t="s">
        <v>3365</v>
      </c>
      <c r="J1327" t="s">
        <v>3363</v>
      </c>
    </row>
    <row r="1328" spans="1:10" x14ac:dyDescent="0.2">
      <c r="A1328">
        <v>12405862</v>
      </c>
      <c r="B1328" t="s">
        <v>2072</v>
      </c>
      <c r="C1328" t="s">
        <v>3366</v>
      </c>
      <c r="D1328" t="s">
        <v>2073</v>
      </c>
      <c r="E1328">
        <v>1327</v>
      </c>
      <c r="F1328">
        <v>124</v>
      </c>
      <c r="G1328" t="s">
        <v>3367</v>
      </c>
      <c r="H1328" t="s">
        <v>3368</v>
      </c>
      <c r="I1328" t="s">
        <v>3369</v>
      </c>
      <c r="J1328" t="s">
        <v>3367</v>
      </c>
    </row>
    <row r="1329" spans="1:10" x14ac:dyDescent="0.2">
      <c r="A1329">
        <v>12405875</v>
      </c>
      <c r="B1329" t="s">
        <v>2072</v>
      </c>
      <c r="C1329" t="s">
        <v>3370</v>
      </c>
      <c r="D1329" t="s">
        <v>2073</v>
      </c>
      <c r="E1329">
        <v>1328</v>
      </c>
      <c r="F1329">
        <v>124</v>
      </c>
      <c r="G1329" t="s">
        <v>3371</v>
      </c>
      <c r="H1329" t="s">
        <v>3372</v>
      </c>
      <c r="I1329" t="s">
        <v>3373</v>
      </c>
      <c r="J1329" t="s">
        <v>3371</v>
      </c>
    </row>
    <row r="1330" spans="1:10" x14ac:dyDescent="0.2">
      <c r="A1330">
        <v>12405888</v>
      </c>
      <c r="B1330" t="s">
        <v>2072</v>
      </c>
      <c r="C1330" t="s">
        <v>3374</v>
      </c>
      <c r="D1330" t="s">
        <v>2073</v>
      </c>
      <c r="E1330">
        <v>1329</v>
      </c>
      <c r="F1330">
        <v>124</v>
      </c>
      <c r="G1330" t="s">
        <v>3375</v>
      </c>
      <c r="H1330" t="s">
        <v>3376</v>
      </c>
      <c r="I1330" t="s">
        <v>3377</v>
      </c>
      <c r="J1330" t="s">
        <v>3375</v>
      </c>
    </row>
    <row r="1331" spans="1:10" x14ac:dyDescent="0.2">
      <c r="A1331">
        <v>12405891</v>
      </c>
      <c r="B1331" t="s">
        <v>2072</v>
      </c>
      <c r="C1331" t="s">
        <v>3378</v>
      </c>
      <c r="D1331" t="s">
        <v>2073</v>
      </c>
      <c r="E1331">
        <v>1330</v>
      </c>
      <c r="F1331">
        <v>124</v>
      </c>
      <c r="G1331" t="s">
        <v>1619</v>
      </c>
      <c r="H1331" t="s">
        <v>3379</v>
      </c>
      <c r="I1331" t="s">
        <v>1621</v>
      </c>
      <c r="J1331" t="s">
        <v>1619</v>
      </c>
    </row>
    <row r="1332" spans="1:10" x14ac:dyDescent="0.2">
      <c r="A1332">
        <v>12405905</v>
      </c>
      <c r="B1332" t="s">
        <v>2072</v>
      </c>
      <c r="C1332" t="s">
        <v>3380</v>
      </c>
      <c r="D1332" t="s">
        <v>2073</v>
      </c>
      <c r="E1332">
        <v>1331</v>
      </c>
      <c r="F1332">
        <v>124</v>
      </c>
      <c r="G1332" t="s">
        <v>2538</v>
      </c>
      <c r="H1332" t="s">
        <v>2539</v>
      </c>
      <c r="I1332" t="s">
        <v>2540</v>
      </c>
      <c r="J1332" t="s">
        <v>2538</v>
      </c>
    </row>
    <row r="1333" spans="1:10" x14ac:dyDescent="0.2">
      <c r="A1333">
        <v>12405918</v>
      </c>
      <c r="B1333" t="s">
        <v>2072</v>
      </c>
      <c r="C1333" t="s">
        <v>3381</v>
      </c>
      <c r="D1333" t="s">
        <v>2073</v>
      </c>
      <c r="E1333">
        <v>1332</v>
      </c>
      <c r="F1333">
        <v>124</v>
      </c>
      <c r="G1333" t="s">
        <v>62</v>
      </c>
      <c r="H1333" t="s">
        <v>3382</v>
      </c>
      <c r="I1333" t="s">
        <v>3383</v>
      </c>
      <c r="J1333" t="s">
        <v>62</v>
      </c>
    </row>
    <row r="1334" spans="1:10" x14ac:dyDescent="0.2">
      <c r="A1334">
        <v>12405921</v>
      </c>
      <c r="B1334" t="s">
        <v>2072</v>
      </c>
      <c r="C1334" t="s">
        <v>3384</v>
      </c>
      <c r="D1334" t="s">
        <v>2073</v>
      </c>
      <c r="E1334">
        <v>1333</v>
      </c>
      <c r="F1334">
        <v>124</v>
      </c>
      <c r="G1334" t="s">
        <v>62</v>
      </c>
      <c r="H1334" t="s">
        <v>3385</v>
      </c>
      <c r="I1334" t="s">
        <v>3386</v>
      </c>
      <c r="J1334" t="s">
        <v>62</v>
      </c>
    </row>
    <row r="1335" spans="1:10" x14ac:dyDescent="0.2">
      <c r="A1335">
        <v>12405934</v>
      </c>
      <c r="B1335" t="s">
        <v>2072</v>
      </c>
      <c r="C1335" t="s">
        <v>3387</v>
      </c>
      <c r="D1335" t="s">
        <v>2073</v>
      </c>
      <c r="E1335">
        <v>1334</v>
      </c>
      <c r="F1335">
        <v>124</v>
      </c>
      <c r="G1335" t="s">
        <v>62</v>
      </c>
      <c r="H1335" t="s">
        <v>2074</v>
      </c>
      <c r="I1335" t="s">
        <v>71</v>
      </c>
      <c r="J1335" t="s">
        <v>62</v>
      </c>
    </row>
    <row r="1336" spans="1:10" x14ac:dyDescent="0.2">
      <c r="A1336">
        <v>12405947</v>
      </c>
      <c r="B1336" t="s">
        <v>2072</v>
      </c>
      <c r="C1336" t="s">
        <v>3388</v>
      </c>
      <c r="D1336" t="s">
        <v>2073</v>
      </c>
      <c r="E1336">
        <v>1335</v>
      </c>
      <c r="F1336">
        <v>124</v>
      </c>
      <c r="G1336" t="s">
        <v>279</v>
      </c>
      <c r="H1336" t="s">
        <v>3389</v>
      </c>
      <c r="I1336" t="s">
        <v>3390</v>
      </c>
      <c r="J1336" t="s">
        <v>279</v>
      </c>
    </row>
    <row r="1337" spans="1:10" x14ac:dyDescent="0.2">
      <c r="A1337">
        <v>12405950</v>
      </c>
      <c r="B1337" t="s">
        <v>2072</v>
      </c>
      <c r="C1337" t="s">
        <v>3391</v>
      </c>
      <c r="D1337" t="s">
        <v>2073</v>
      </c>
      <c r="E1337">
        <v>1336</v>
      </c>
      <c r="F1337">
        <v>124</v>
      </c>
      <c r="G1337" t="s">
        <v>62</v>
      </c>
      <c r="H1337" t="s">
        <v>3392</v>
      </c>
      <c r="I1337" t="s">
        <v>734</v>
      </c>
      <c r="J1337" t="s">
        <v>62</v>
      </c>
    </row>
    <row r="1338" spans="1:10" x14ac:dyDescent="0.2">
      <c r="A1338">
        <v>12405963</v>
      </c>
      <c r="B1338" t="s">
        <v>2072</v>
      </c>
      <c r="C1338" t="s">
        <v>3393</v>
      </c>
      <c r="D1338" t="s">
        <v>2073</v>
      </c>
      <c r="E1338">
        <v>1337</v>
      </c>
      <c r="F1338">
        <v>124</v>
      </c>
      <c r="G1338" t="s">
        <v>62</v>
      </c>
      <c r="H1338" t="s">
        <v>3394</v>
      </c>
      <c r="I1338" t="s">
        <v>3395</v>
      </c>
      <c r="J1338" t="s">
        <v>62</v>
      </c>
    </row>
    <row r="1339" spans="1:10" x14ac:dyDescent="0.2">
      <c r="A1339">
        <v>12405976</v>
      </c>
      <c r="B1339" t="s">
        <v>2072</v>
      </c>
      <c r="C1339" t="s">
        <v>3396</v>
      </c>
      <c r="D1339" t="s">
        <v>2073</v>
      </c>
      <c r="E1339">
        <v>1338</v>
      </c>
      <c r="F1339">
        <v>124</v>
      </c>
      <c r="G1339" t="s">
        <v>62</v>
      </c>
      <c r="H1339" t="s">
        <v>3397</v>
      </c>
      <c r="I1339" t="s">
        <v>3398</v>
      </c>
      <c r="J1339" t="s">
        <v>62</v>
      </c>
    </row>
    <row r="1340" spans="1:10" x14ac:dyDescent="0.2">
      <c r="A1340">
        <v>12405989</v>
      </c>
      <c r="B1340" t="s">
        <v>2072</v>
      </c>
      <c r="C1340" t="s">
        <v>3399</v>
      </c>
      <c r="D1340" t="s">
        <v>2073</v>
      </c>
      <c r="E1340">
        <v>1339</v>
      </c>
      <c r="F1340">
        <v>124</v>
      </c>
      <c r="G1340" t="s">
        <v>62</v>
      </c>
      <c r="H1340" t="s">
        <v>3400</v>
      </c>
      <c r="I1340" t="s">
        <v>71</v>
      </c>
      <c r="J1340" t="s">
        <v>62</v>
      </c>
    </row>
    <row r="1341" spans="1:10" x14ac:dyDescent="0.2">
      <c r="A1341">
        <v>12405992</v>
      </c>
      <c r="B1341" t="s">
        <v>2072</v>
      </c>
      <c r="C1341" t="s">
        <v>3401</v>
      </c>
      <c r="D1341" t="s">
        <v>2073</v>
      </c>
      <c r="E1341">
        <v>1340</v>
      </c>
      <c r="F1341">
        <v>124</v>
      </c>
      <c r="G1341" t="s">
        <v>62</v>
      </c>
      <c r="H1341" t="s">
        <v>3402</v>
      </c>
      <c r="I1341" t="s">
        <v>3403</v>
      </c>
      <c r="J1341" t="s">
        <v>62</v>
      </c>
    </row>
    <row r="1342" spans="1:10" x14ac:dyDescent="0.2">
      <c r="A1342">
        <v>12406003</v>
      </c>
      <c r="B1342" t="s">
        <v>2072</v>
      </c>
      <c r="C1342" t="s">
        <v>3404</v>
      </c>
      <c r="D1342" t="s">
        <v>2073</v>
      </c>
      <c r="E1342">
        <v>1341</v>
      </c>
      <c r="F1342">
        <v>124</v>
      </c>
      <c r="G1342" t="s">
        <v>62</v>
      </c>
      <c r="H1342" t="s">
        <v>3394</v>
      </c>
      <c r="I1342" t="s">
        <v>3395</v>
      </c>
      <c r="J1342" t="s">
        <v>62</v>
      </c>
    </row>
    <row r="1343" spans="1:10" x14ac:dyDescent="0.2">
      <c r="A1343">
        <v>12406016</v>
      </c>
      <c r="B1343" t="s">
        <v>2072</v>
      </c>
      <c r="C1343" t="s">
        <v>3405</v>
      </c>
      <c r="D1343" t="s">
        <v>2073</v>
      </c>
      <c r="E1343">
        <v>1342</v>
      </c>
      <c r="F1343">
        <v>124</v>
      </c>
      <c r="G1343" t="s">
        <v>62</v>
      </c>
      <c r="H1343" t="s">
        <v>3402</v>
      </c>
      <c r="I1343" t="s">
        <v>3403</v>
      </c>
      <c r="J1343" t="s">
        <v>62</v>
      </c>
    </row>
    <row r="1344" spans="1:10" x14ac:dyDescent="0.2">
      <c r="A1344">
        <v>12406029</v>
      </c>
      <c r="B1344" t="s">
        <v>2072</v>
      </c>
      <c r="C1344" t="s">
        <v>3406</v>
      </c>
      <c r="D1344" t="s">
        <v>2073</v>
      </c>
      <c r="E1344">
        <v>1343</v>
      </c>
      <c r="F1344">
        <v>124</v>
      </c>
      <c r="G1344" t="s">
        <v>62</v>
      </c>
      <c r="H1344" t="s">
        <v>3382</v>
      </c>
      <c r="I1344" t="s">
        <v>3407</v>
      </c>
      <c r="J1344" t="s">
        <v>62</v>
      </c>
    </row>
    <row r="1345" spans="1:10" x14ac:dyDescent="0.2">
      <c r="A1345">
        <v>12406045</v>
      </c>
      <c r="B1345" t="s">
        <v>2072</v>
      </c>
      <c r="C1345" t="s">
        <v>3408</v>
      </c>
      <c r="D1345" t="s">
        <v>2073</v>
      </c>
      <c r="E1345">
        <v>1344</v>
      </c>
      <c r="F1345">
        <v>124</v>
      </c>
      <c r="G1345" t="s">
        <v>62</v>
      </c>
      <c r="H1345" t="s">
        <v>3409</v>
      </c>
      <c r="I1345" t="s">
        <v>3410</v>
      </c>
      <c r="J1345" t="s">
        <v>62</v>
      </c>
    </row>
    <row r="1346" spans="1:10" x14ac:dyDescent="0.2">
      <c r="A1346">
        <v>12406058</v>
      </c>
      <c r="B1346" t="s">
        <v>2072</v>
      </c>
      <c r="C1346" t="s">
        <v>3411</v>
      </c>
      <c r="D1346" t="s">
        <v>2073</v>
      </c>
      <c r="E1346">
        <v>1345</v>
      </c>
      <c r="F1346">
        <v>124</v>
      </c>
      <c r="G1346" t="s">
        <v>62</v>
      </c>
      <c r="H1346" t="s">
        <v>3412</v>
      </c>
      <c r="I1346" t="s">
        <v>3413</v>
      </c>
      <c r="J1346" t="s">
        <v>62</v>
      </c>
    </row>
    <row r="1347" spans="1:10" x14ac:dyDescent="0.2">
      <c r="A1347">
        <v>12406061</v>
      </c>
      <c r="B1347" t="s">
        <v>2072</v>
      </c>
      <c r="C1347" t="s">
        <v>3414</v>
      </c>
      <c r="D1347" t="s">
        <v>2073</v>
      </c>
      <c r="E1347">
        <v>1346</v>
      </c>
      <c r="F1347">
        <v>124</v>
      </c>
      <c r="G1347" t="s">
        <v>62</v>
      </c>
      <c r="H1347" t="s">
        <v>3412</v>
      </c>
      <c r="I1347" t="s">
        <v>3413</v>
      </c>
      <c r="J1347" t="s">
        <v>62</v>
      </c>
    </row>
    <row r="1348" spans="1:10" x14ac:dyDescent="0.2">
      <c r="A1348">
        <v>12406074</v>
      </c>
      <c r="B1348" t="s">
        <v>2072</v>
      </c>
      <c r="C1348" t="s">
        <v>3415</v>
      </c>
      <c r="D1348" t="s">
        <v>2073</v>
      </c>
      <c r="E1348">
        <v>1347</v>
      </c>
      <c r="F1348">
        <v>124</v>
      </c>
      <c r="G1348" t="s">
        <v>62</v>
      </c>
      <c r="H1348" t="s">
        <v>3416</v>
      </c>
      <c r="I1348" t="s">
        <v>3417</v>
      </c>
      <c r="J1348" t="s">
        <v>62</v>
      </c>
    </row>
    <row r="1349" spans="1:10" x14ac:dyDescent="0.2">
      <c r="A1349">
        <v>12406087</v>
      </c>
      <c r="B1349" t="s">
        <v>2072</v>
      </c>
      <c r="C1349" t="s">
        <v>3418</v>
      </c>
      <c r="D1349" t="s">
        <v>2073</v>
      </c>
      <c r="E1349">
        <v>1348</v>
      </c>
      <c r="F1349">
        <v>124</v>
      </c>
      <c r="G1349" t="s">
        <v>62</v>
      </c>
      <c r="H1349" t="s">
        <v>3419</v>
      </c>
      <c r="I1349" t="s">
        <v>1664</v>
      </c>
      <c r="J1349" t="s">
        <v>62</v>
      </c>
    </row>
    <row r="1350" spans="1:10" x14ac:dyDescent="0.2">
      <c r="A1350">
        <v>12406090</v>
      </c>
      <c r="B1350" t="s">
        <v>2072</v>
      </c>
      <c r="C1350" t="s">
        <v>3420</v>
      </c>
      <c r="D1350" t="s">
        <v>2073</v>
      </c>
      <c r="E1350">
        <v>1349</v>
      </c>
      <c r="F1350">
        <v>124</v>
      </c>
      <c r="G1350" t="s">
        <v>62</v>
      </c>
      <c r="H1350" t="s">
        <v>3421</v>
      </c>
      <c r="I1350" t="s">
        <v>1360</v>
      </c>
      <c r="J1350" t="s">
        <v>62</v>
      </c>
    </row>
    <row r="1351" spans="1:10" x14ac:dyDescent="0.2">
      <c r="A1351">
        <v>12406104</v>
      </c>
      <c r="B1351" t="s">
        <v>2072</v>
      </c>
      <c r="C1351" t="s">
        <v>3422</v>
      </c>
      <c r="D1351" t="s">
        <v>2073</v>
      </c>
      <c r="E1351">
        <v>1350</v>
      </c>
      <c r="F1351">
        <v>124</v>
      </c>
      <c r="G1351" t="s">
        <v>62</v>
      </c>
      <c r="H1351" t="s">
        <v>3423</v>
      </c>
      <c r="I1351" t="s">
        <v>3424</v>
      </c>
      <c r="J1351" t="s">
        <v>62</v>
      </c>
    </row>
    <row r="1352" spans="1:10" x14ac:dyDescent="0.2">
      <c r="A1352">
        <v>12406117</v>
      </c>
      <c r="B1352" t="s">
        <v>2072</v>
      </c>
      <c r="C1352" t="s">
        <v>3425</v>
      </c>
      <c r="D1352" t="s">
        <v>2073</v>
      </c>
      <c r="E1352">
        <v>1351</v>
      </c>
      <c r="F1352">
        <v>124</v>
      </c>
      <c r="G1352" t="s">
        <v>62</v>
      </c>
      <c r="H1352" t="s">
        <v>3426</v>
      </c>
      <c r="I1352" t="s">
        <v>3427</v>
      </c>
      <c r="J1352" t="s">
        <v>62</v>
      </c>
    </row>
    <row r="1353" spans="1:10" x14ac:dyDescent="0.2">
      <c r="A1353">
        <v>12406120</v>
      </c>
      <c r="B1353" t="s">
        <v>2072</v>
      </c>
      <c r="C1353" t="s">
        <v>3428</v>
      </c>
      <c r="D1353" t="s">
        <v>2073</v>
      </c>
      <c r="E1353">
        <v>1352</v>
      </c>
      <c r="F1353">
        <v>124</v>
      </c>
      <c r="G1353" t="s">
        <v>62</v>
      </c>
      <c r="H1353" t="s">
        <v>3426</v>
      </c>
      <c r="I1353" t="s">
        <v>3427</v>
      </c>
      <c r="J1353" t="s">
        <v>62</v>
      </c>
    </row>
    <row r="1354" spans="1:10" x14ac:dyDescent="0.2">
      <c r="A1354">
        <v>12406133</v>
      </c>
      <c r="B1354" t="s">
        <v>2072</v>
      </c>
      <c r="C1354" t="s">
        <v>3429</v>
      </c>
      <c r="D1354" t="s">
        <v>2073</v>
      </c>
      <c r="E1354">
        <v>1353</v>
      </c>
      <c r="F1354">
        <v>124</v>
      </c>
      <c r="G1354" t="s">
        <v>62</v>
      </c>
      <c r="H1354" t="s">
        <v>3430</v>
      </c>
      <c r="I1354" t="s">
        <v>3431</v>
      </c>
      <c r="J1354" t="s">
        <v>62</v>
      </c>
    </row>
    <row r="1355" spans="1:10" x14ac:dyDescent="0.2">
      <c r="A1355">
        <v>12406146</v>
      </c>
      <c r="B1355" t="s">
        <v>2072</v>
      </c>
      <c r="C1355" t="s">
        <v>3432</v>
      </c>
      <c r="D1355" t="s">
        <v>2073</v>
      </c>
      <c r="E1355">
        <v>1354</v>
      </c>
      <c r="F1355">
        <v>124</v>
      </c>
      <c r="G1355" t="s">
        <v>62</v>
      </c>
      <c r="H1355" t="s">
        <v>3433</v>
      </c>
      <c r="I1355" t="s">
        <v>3434</v>
      </c>
      <c r="J1355" t="s">
        <v>62</v>
      </c>
    </row>
    <row r="1356" spans="1:10" x14ac:dyDescent="0.2">
      <c r="A1356">
        <v>12406159</v>
      </c>
      <c r="B1356" t="s">
        <v>2072</v>
      </c>
      <c r="C1356" t="s">
        <v>3435</v>
      </c>
      <c r="D1356" t="s">
        <v>2073</v>
      </c>
      <c r="E1356">
        <v>1355</v>
      </c>
      <c r="F1356">
        <v>124</v>
      </c>
      <c r="G1356" t="s">
        <v>62</v>
      </c>
      <c r="H1356" t="s">
        <v>3436</v>
      </c>
      <c r="I1356" t="s">
        <v>3437</v>
      </c>
      <c r="J1356" t="s">
        <v>62</v>
      </c>
    </row>
    <row r="1357" spans="1:10" x14ac:dyDescent="0.2">
      <c r="A1357">
        <v>12406162</v>
      </c>
      <c r="B1357" t="s">
        <v>2072</v>
      </c>
      <c r="C1357" t="s">
        <v>3438</v>
      </c>
      <c r="D1357" t="s">
        <v>2073</v>
      </c>
      <c r="E1357">
        <v>1356</v>
      </c>
      <c r="F1357">
        <v>124</v>
      </c>
      <c r="G1357" t="s">
        <v>62</v>
      </c>
      <c r="H1357" t="s">
        <v>3439</v>
      </c>
      <c r="I1357" t="s">
        <v>3440</v>
      </c>
      <c r="J1357" t="s">
        <v>62</v>
      </c>
    </row>
    <row r="1358" spans="1:10" x14ac:dyDescent="0.2">
      <c r="A1358">
        <v>12406175</v>
      </c>
      <c r="B1358" t="s">
        <v>2072</v>
      </c>
      <c r="C1358" t="s">
        <v>3441</v>
      </c>
      <c r="D1358" t="s">
        <v>2073</v>
      </c>
      <c r="E1358">
        <v>1357</v>
      </c>
      <c r="F1358">
        <v>124</v>
      </c>
      <c r="G1358" t="s">
        <v>62</v>
      </c>
      <c r="H1358" t="s">
        <v>3442</v>
      </c>
      <c r="I1358" t="s">
        <v>71</v>
      </c>
      <c r="J1358" t="s">
        <v>62</v>
      </c>
    </row>
    <row r="1359" spans="1:10" x14ac:dyDescent="0.2">
      <c r="A1359">
        <v>12406188</v>
      </c>
      <c r="B1359" t="s">
        <v>2072</v>
      </c>
      <c r="C1359" t="s">
        <v>3443</v>
      </c>
      <c r="D1359" t="s">
        <v>2073</v>
      </c>
      <c r="E1359">
        <v>1358</v>
      </c>
      <c r="F1359">
        <v>124</v>
      </c>
      <c r="G1359" t="s">
        <v>62</v>
      </c>
      <c r="H1359" t="s">
        <v>2089</v>
      </c>
      <c r="I1359" t="s">
        <v>71</v>
      </c>
      <c r="J1359" t="s">
        <v>62</v>
      </c>
    </row>
    <row r="1360" spans="1:10" x14ac:dyDescent="0.2">
      <c r="A1360">
        <v>12406191</v>
      </c>
      <c r="B1360" t="s">
        <v>2072</v>
      </c>
      <c r="C1360" t="s">
        <v>3444</v>
      </c>
      <c r="D1360" t="s">
        <v>2073</v>
      </c>
      <c r="E1360">
        <v>1359</v>
      </c>
      <c r="F1360">
        <v>124</v>
      </c>
      <c r="G1360" t="s">
        <v>62</v>
      </c>
      <c r="H1360" t="s">
        <v>3442</v>
      </c>
      <c r="I1360" t="s">
        <v>1152</v>
      </c>
      <c r="J1360" t="s">
        <v>62</v>
      </c>
    </row>
    <row r="1361" spans="1:10" x14ac:dyDescent="0.2">
      <c r="A1361">
        <v>12406205</v>
      </c>
      <c r="B1361" t="s">
        <v>2072</v>
      </c>
      <c r="C1361" t="s">
        <v>3445</v>
      </c>
      <c r="D1361" t="s">
        <v>2073</v>
      </c>
      <c r="E1361">
        <v>1360</v>
      </c>
      <c r="F1361">
        <v>124</v>
      </c>
      <c r="G1361" t="s">
        <v>62</v>
      </c>
      <c r="H1361" t="s">
        <v>3442</v>
      </c>
      <c r="I1361" t="s">
        <v>1152</v>
      </c>
      <c r="J1361" t="s">
        <v>62</v>
      </c>
    </row>
    <row r="1362" spans="1:10" x14ac:dyDescent="0.2">
      <c r="A1362">
        <v>12406218</v>
      </c>
      <c r="B1362" t="s">
        <v>2072</v>
      </c>
      <c r="C1362" t="s">
        <v>3446</v>
      </c>
      <c r="D1362" t="s">
        <v>2073</v>
      </c>
      <c r="E1362">
        <v>1361</v>
      </c>
      <c r="F1362">
        <v>124</v>
      </c>
      <c r="G1362" t="s">
        <v>62</v>
      </c>
      <c r="H1362" t="s">
        <v>2091</v>
      </c>
      <c r="I1362" t="s">
        <v>3447</v>
      </c>
      <c r="J1362" t="s">
        <v>62</v>
      </c>
    </row>
    <row r="1363" spans="1:10" x14ac:dyDescent="0.2">
      <c r="A1363">
        <v>12406221</v>
      </c>
      <c r="B1363" t="s">
        <v>2072</v>
      </c>
      <c r="C1363" t="s">
        <v>3448</v>
      </c>
      <c r="D1363" t="s">
        <v>2073</v>
      </c>
      <c r="E1363">
        <v>1362</v>
      </c>
      <c r="F1363">
        <v>124</v>
      </c>
      <c r="G1363" t="s">
        <v>62</v>
      </c>
      <c r="H1363" t="s">
        <v>3449</v>
      </c>
      <c r="I1363" t="s">
        <v>3450</v>
      </c>
      <c r="J1363" t="s">
        <v>62</v>
      </c>
    </row>
    <row r="1364" spans="1:10" x14ac:dyDescent="0.2">
      <c r="A1364">
        <v>12406234</v>
      </c>
      <c r="B1364" t="s">
        <v>2072</v>
      </c>
      <c r="C1364" t="s">
        <v>3451</v>
      </c>
      <c r="D1364" t="s">
        <v>2073</v>
      </c>
      <c r="E1364">
        <v>1363</v>
      </c>
      <c r="F1364">
        <v>124</v>
      </c>
      <c r="G1364" t="s">
        <v>62</v>
      </c>
      <c r="H1364" t="s">
        <v>3452</v>
      </c>
      <c r="I1364" t="s">
        <v>3453</v>
      </c>
      <c r="J1364" t="s">
        <v>62</v>
      </c>
    </row>
    <row r="1365" spans="1:10" x14ac:dyDescent="0.2">
      <c r="A1365">
        <v>12406247</v>
      </c>
      <c r="B1365" t="s">
        <v>2072</v>
      </c>
      <c r="C1365" t="s">
        <v>3454</v>
      </c>
      <c r="D1365" t="s">
        <v>2073</v>
      </c>
      <c r="E1365">
        <v>1364</v>
      </c>
      <c r="F1365">
        <v>124</v>
      </c>
      <c r="G1365" t="s">
        <v>62</v>
      </c>
      <c r="H1365" t="s">
        <v>3455</v>
      </c>
      <c r="I1365" t="s">
        <v>3456</v>
      </c>
      <c r="J1365" t="s">
        <v>62</v>
      </c>
    </row>
    <row r="1366" spans="1:10" x14ac:dyDescent="0.2">
      <c r="A1366">
        <v>12406250</v>
      </c>
      <c r="B1366" t="s">
        <v>2072</v>
      </c>
      <c r="C1366" t="s">
        <v>3457</v>
      </c>
      <c r="D1366" t="s">
        <v>2073</v>
      </c>
      <c r="E1366">
        <v>1365</v>
      </c>
      <c r="F1366">
        <v>124</v>
      </c>
      <c r="G1366" t="s">
        <v>62</v>
      </c>
      <c r="H1366" t="s">
        <v>3458</v>
      </c>
      <c r="I1366" t="s">
        <v>3459</v>
      </c>
      <c r="J1366" t="s">
        <v>62</v>
      </c>
    </row>
    <row r="1367" spans="1:10" x14ac:dyDescent="0.2">
      <c r="A1367">
        <v>12406263</v>
      </c>
      <c r="B1367" t="s">
        <v>2072</v>
      </c>
      <c r="C1367" t="s">
        <v>3460</v>
      </c>
      <c r="D1367" t="s">
        <v>2073</v>
      </c>
      <c r="E1367">
        <v>1366</v>
      </c>
      <c r="F1367">
        <v>124</v>
      </c>
      <c r="G1367" t="s">
        <v>62</v>
      </c>
      <c r="H1367" t="s">
        <v>3461</v>
      </c>
      <c r="I1367" t="s">
        <v>3462</v>
      </c>
      <c r="J1367" t="s">
        <v>62</v>
      </c>
    </row>
    <row r="1368" spans="1:10" x14ac:dyDescent="0.2">
      <c r="A1368">
        <v>12406276</v>
      </c>
      <c r="B1368" t="s">
        <v>2072</v>
      </c>
      <c r="C1368" t="s">
        <v>3463</v>
      </c>
      <c r="D1368" t="s">
        <v>2073</v>
      </c>
      <c r="E1368">
        <v>1367</v>
      </c>
      <c r="F1368">
        <v>124</v>
      </c>
      <c r="G1368" t="s">
        <v>62</v>
      </c>
      <c r="H1368" t="s">
        <v>3458</v>
      </c>
      <c r="I1368" t="s">
        <v>3459</v>
      </c>
      <c r="J1368" t="s">
        <v>62</v>
      </c>
    </row>
    <row r="1369" spans="1:10" x14ac:dyDescent="0.2">
      <c r="A1369">
        <v>12406289</v>
      </c>
      <c r="B1369" t="s">
        <v>2072</v>
      </c>
      <c r="C1369" t="s">
        <v>3464</v>
      </c>
      <c r="D1369" t="s">
        <v>2073</v>
      </c>
      <c r="E1369">
        <v>1368</v>
      </c>
      <c r="F1369">
        <v>124</v>
      </c>
      <c r="G1369" t="s">
        <v>62</v>
      </c>
      <c r="H1369" t="s">
        <v>3465</v>
      </c>
      <c r="I1369" t="s">
        <v>3466</v>
      </c>
      <c r="J1369" t="s">
        <v>62</v>
      </c>
    </row>
    <row r="1370" spans="1:10" x14ac:dyDescent="0.2">
      <c r="A1370">
        <v>12406292</v>
      </c>
      <c r="B1370" t="s">
        <v>2072</v>
      </c>
      <c r="C1370" t="s">
        <v>3467</v>
      </c>
      <c r="D1370" t="s">
        <v>2073</v>
      </c>
      <c r="E1370">
        <v>1369</v>
      </c>
      <c r="F1370">
        <v>124</v>
      </c>
      <c r="G1370" t="s">
        <v>62</v>
      </c>
      <c r="H1370" t="s">
        <v>3382</v>
      </c>
      <c r="I1370" t="s">
        <v>3383</v>
      </c>
      <c r="J1370" t="s">
        <v>62</v>
      </c>
    </row>
    <row r="1371" spans="1:10" x14ac:dyDescent="0.2">
      <c r="A1371">
        <v>12406306</v>
      </c>
      <c r="B1371" t="s">
        <v>2072</v>
      </c>
      <c r="C1371" t="s">
        <v>3468</v>
      </c>
      <c r="D1371" t="s">
        <v>2073</v>
      </c>
      <c r="E1371">
        <v>1370</v>
      </c>
      <c r="F1371">
        <v>124</v>
      </c>
      <c r="G1371" t="s">
        <v>62</v>
      </c>
      <c r="H1371" t="s">
        <v>3469</v>
      </c>
      <c r="I1371" t="s">
        <v>3470</v>
      </c>
      <c r="J1371" t="s">
        <v>62</v>
      </c>
    </row>
    <row r="1372" spans="1:10" x14ac:dyDescent="0.2">
      <c r="A1372">
        <v>12406319</v>
      </c>
      <c r="B1372" t="s">
        <v>2072</v>
      </c>
      <c r="C1372" t="s">
        <v>3471</v>
      </c>
      <c r="D1372" t="s">
        <v>2073</v>
      </c>
      <c r="E1372">
        <v>1371</v>
      </c>
      <c r="F1372">
        <v>124</v>
      </c>
      <c r="G1372" t="s">
        <v>62</v>
      </c>
      <c r="H1372" t="s">
        <v>3472</v>
      </c>
      <c r="I1372" t="s">
        <v>3473</v>
      </c>
      <c r="J1372" t="s">
        <v>62</v>
      </c>
    </row>
    <row r="1373" spans="1:10" x14ac:dyDescent="0.2">
      <c r="A1373">
        <v>12406322</v>
      </c>
      <c r="B1373" t="s">
        <v>2072</v>
      </c>
      <c r="C1373" t="s">
        <v>3474</v>
      </c>
      <c r="D1373" t="s">
        <v>2073</v>
      </c>
      <c r="E1373">
        <v>1372</v>
      </c>
      <c r="F1373">
        <v>124</v>
      </c>
      <c r="G1373" t="s">
        <v>62</v>
      </c>
      <c r="H1373" t="s">
        <v>3475</v>
      </c>
      <c r="I1373" t="s">
        <v>3476</v>
      </c>
      <c r="J1373" t="s">
        <v>62</v>
      </c>
    </row>
    <row r="1374" spans="1:10" x14ac:dyDescent="0.2">
      <c r="A1374">
        <v>12406335</v>
      </c>
      <c r="B1374" t="s">
        <v>2072</v>
      </c>
      <c r="C1374" t="s">
        <v>3477</v>
      </c>
      <c r="D1374" t="s">
        <v>2073</v>
      </c>
      <c r="E1374">
        <v>1373</v>
      </c>
      <c r="F1374">
        <v>124</v>
      </c>
      <c r="G1374" t="s">
        <v>3478</v>
      </c>
      <c r="H1374" t="s">
        <v>3479</v>
      </c>
      <c r="I1374" t="s">
        <v>3480</v>
      </c>
      <c r="J1374" t="s">
        <v>3478</v>
      </c>
    </row>
    <row r="1375" spans="1:10" x14ac:dyDescent="0.2">
      <c r="A1375">
        <v>12406348</v>
      </c>
      <c r="B1375" t="s">
        <v>2072</v>
      </c>
      <c r="C1375" t="s">
        <v>3481</v>
      </c>
      <c r="D1375" t="s">
        <v>2073</v>
      </c>
      <c r="E1375">
        <v>1374</v>
      </c>
      <c r="F1375">
        <v>124</v>
      </c>
      <c r="G1375" t="s">
        <v>3482</v>
      </c>
      <c r="H1375" t="s">
        <v>3483</v>
      </c>
      <c r="I1375" t="s">
        <v>3484</v>
      </c>
      <c r="J1375" t="s">
        <v>3482</v>
      </c>
    </row>
    <row r="1376" spans="1:10" x14ac:dyDescent="0.2">
      <c r="A1376">
        <v>12406351</v>
      </c>
      <c r="B1376" t="s">
        <v>2072</v>
      </c>
      <c r="C1376" t="s">
        <v>3485</v>
      </c>
      <c r="D1376" t="s">
        <v>2073</v>
      </c>
      <c r="E1376">
        <v>1375</v>
      </c>
      <c r="F1376">
        <v>124</v>
      </c>
      <c r="G1376" t="s">
        <v>3486</v>
      </c>
      <c r="H1376" t="s">
        <v>3354</v>
      </c>
      <c r="I1376" t="s">
        <v>3487</v>
      </c>
      <c r="J1376" t="s">
        <v>3486</v>
      </c>
    </row>
    <row r="1377" spans="1:10" x14ac:dyDescent="0.2">
      <c r="A1377">
        <v>12406364</v>
      </c>
      <c r="B1377" t="s">
        <v>2072</v>
      </c>
      <c r="C1377" t="s">
        <v>3488</v>
      </c>
      <c r="D1377" t="s">
        <v>2073</v>
      </c>
      <c r="E1377">
        <v>1376</v>
      </c>
      <c r="F1377">
        <v>124</v>
      </c>
      <c r="G1377" t="s">
        <v>3486</v>
      </c>
      <c r="H1377" t="s">
        <v>3354</v>
      </c>
      <c r="I1377" t="s">
        <v>3487</v>
      </c>
      <c r="J1377" t="s">
        <v>3486</v>
      </c>
    </row>
    <row r="1378" spans="1:10" x14ac:dyDescent="0.2">
      <c r="A1378">
        <v>12406377</v>
      </c>
      <c r="B1378" t="s">
        <v>2072</v>
      </c>
      <c r="C1378" t="s">
        <v>3489</v>
      </c>
      <c r="D1378" t="s">
        <v>2073</v>
      </c>
      <c r="E1378">
        <v>1377</v>
      </c>
      <c r="F1378">
        <v>124</v>
      </c>
      <c r="G1378" t="s">
        <v>3490</v>
      </c>
      <c r="H1378" t="s">
        <v>3491</v>
      </c>
      <c r="I1378" t="s">
        <v>3492</v>
      </c>
      <c r="J1378" t="s">
        <v>3490</v>
      </c>
    </row>
    <row r="1379" spans="1:10" x14ac:dyDescent="0.2">
      <c r="A1379">
        <v>12406380</v>
      </c>
      <c r="B1379" t="s">
        <v>2072</v>
      </c>
      <c r="C1379" t="s">
        <v>3493</v>
      </c>
      <c r="D1379" t="s">
        <v>2073</v>
      </c>
      <c r="E1379">
        <v>1378</v>
      </c>
      <c r="F1379">
        <v>124</v>
      </c>
      <c r="G1379" t="s">
        <v>1107</v>
      </c>
      <c r="H1379" t="s">
        <v>3494</v>
      </c>
      <c r="I1379" t="s">
        <v>1109</v>
      </c>
      <c r="J1379" t="s">
        <v>1107</v>
      </c>
    </row>
    <row r="1380" spans="1:10" x14ac:dyDescent="0.2">
      <c r="A1380">
        <v>12406393</v>
      </c>
      <c r="B1380" t="s">
        <v>2072</v>
      </c>
      <c r="C1380" t="s">
        <v>3495</v>
      </c>
      <c r="D1380" t="s">
        <v>2073</v>
      </c>
      <c r="E1380">
        <v>1379</v>
      </c>
      <c r="F1380">
        <v>124</v>
      </c>
      <c r="G1380" t="s">
        <v>2341</v>
      </c>
      <c r="H1380" t="s">
        <v>2342</v>
      </c>
      <c r="I1380" t="s">
        <v>2343</v>
      </c>
      <c r="J1380" t="s">
        <v>2341</v>
      </c>
    </row>
    <row r="1381" spans="1:10" x14ac:dyDescent="0.2">
      <c r="A1381">
        <v>12406407</v>
      </c>
      <c r="B1381" t="s">
        <v>2072</v>
      </c>
      <c r="C1381" t="s">
        <v>3496</v>
      </c>
      <c r="D1381" t="s">
        <v>2073</v>
      </c>
      <c r="E1381">
        <v>1380</v>
      </c>
      <c r="F1381">
        <v>124</v>
      </c>
      <c r="G1381" t="s">
        <v>3497</v>
      </c>
      <c r="H1381" t="s">
        <v>2823</v>
      </c>
      <c r="I1381" t="s">
        <v>3498</v>
      </c>
      <c r="J1381" t="s">
        <v>3497</v>
      </c>
    </row>
    <row r="1382" spans="1:10" x14ac:dyDescent="0.2">
      <c r="A1382">
        <v>12406410</v>
      </c>
      <c r="B1382" t="s">
        <v>2072</v>
      </c>
      <c r="C1382" t="s">
        <v>3499</v>
      </c>
      <c r="D1382" t="s">
        <v>2073</v>
      </c>
      <c r="E1382">
        <v>1381</v>
      </c>
      <c r="F1382">
        <v>124</v>
      </c>
      <c r="G1382" t="s">
        <v>62</v>
      </c>
      <c r="H1382" t="s">
        <v>3500</v>
      </c>
      <c r="I1382" t="s">
        <v>3501</v>
      </c>
      <c r="J1382" t="s">
        <v>62</v>
      </c>
    </row>
    <row r="1383" spans="1:10" x14ac:dyDescent="0.2">
      <c r="A1383">
        <v>12406423</v>
      </c>
      <c r="B1383" t="s">
        <v>2072</v>
      </c>
      <c r="C1383" t="s">
        <v>3502</v>
      </c>
      <c r="D1383" t="s">
        <v>2073</v>
      </c>
      <c r="E1383">
        <v>1382</v>
      </c>
      <c r="F1383">
        <v>124</v>
      </c>
      <c r="G1383" t="s">
        <v>62</v>
      </c>
      <c r="H1383" t="s">
        <v>2333</v>
      </c>
      <c r="I1383" t="s">
        <v>2334</v>
      </c>
      <c r="J1383" t="s">
        <v>62</v>
      </c>
    </row>
    <row r="1384" spans="1:10" x14ac:dyDescent="0.2">
      <c r="A1384">
        <v>12406436</v>
      </c>
      <c r="B1384" t="s">
        <v>2072</v>
      </c>
      <c r="C1384" t="s">
        <v>3503</v>
      </c>
      <c r="D1384" t="s">
        <v>2073</v>
      </c>
      <c r="E1384">
        <v>1383</v>
      </c>
      <c r="F1384">
        <v>124</v>
      </c>
      <c r="G1384" t="s">
        <v>62</v>
      </c>
      <c r="H1384" t="s">
        <v>3504</v>
      </c>
      <c r="I1384" t="s">
        <v>3501</v>
      </c>
      <c r="J1384" t="s">
        <v>62</v>
      </c>
    </row>
    <row r="1385" spans="1:10" x14ac:dyDescent="0.2">
      <c r="A1385">
        <v>12406449</v>
      </c>
      <c r="B1385" t="s">
        <v>2072</v>
      </c>
      <c r="C1385" t="s">
        <v>3505</v>
      </c>
      <c r="D1385" t="s">
        <v>2073</v>
      </c>
      <c r="E1385">
        <v>1384</v>
      </c>
      <c r="F1385">
        <v>124</v>
      </c>
      <c r="G1385" t="s">
        <v>236</v>
      </c>
      <c r="H1385" t="s">
        <v>3506</v>
      </c>
      <c r="I1385" t="s">
        <v>238</v>
      </c>
      <c r="J1385" t="s">
        <v>236</v>
      </c>
    </row>
    <row r="1386" spans="1:10" x14ac:dyDescent="0.2">
      <c r="A1386">
        <v>12406452</v>
      </c>
      <c r="B1386" t="s">
        <v>2072</v>
      </c>
      <c r="C1386" t="s">
        <v>3507</v>
      </c>
      <c r="D1386" t="s">
        <v>2073</v>
      </c>
      <c r="E1386">
        <v>1385</v>
      </c>
      <c r="F1386">
        <v>124</v>
      </c>
      <c r="G1386" t="s">
        <v>78</v>
      </c>
      <c r="H1386" t="s">
        <v>3508</v>
      </c>
      <c r="I1386" t="s">
        <v>248</v>
      </c>
      <c r="J1386" t="s">
        <v>78</v>
      </c>
    </row>
    <row r="1387" spans="1:10" x14ac:dyDescent="0.2">
      <c r="A1387">
        <v>12406465</v>
      </c>
      <c r="B1387" t="s">
        <v>2072</v>
      </c>
      <c r="C1387" t="s">
        <v>3509</v>
      </c>
      <c r="D1387" t="s">
        <v>2073</v>
      </c>
      <c r="E1387">
        <v>1386</v>
      </c>
      <c r="F1387">
        <v>124</v>
      </c>
      <c r="G1387" t="s">
        <v>3510</v>
      </c>
      <c r="H1387" t="s">
        <v>3511</v>
      </c>
      <c r="I1387" t="s">
        <v>3512</v>
      </c>
      <c r="J1387" t="s">
        <v>3510</v>
      </c>
    </row>
    <row r="1388" spans="1:10" x14ac:dyDescent="0.2">
      <c r="A1388">
        <v>12406478</v>
      </c>
      <c r="B1388" t="s">
        <v>2072</v>
      </c>
      <c r="C1388" t="s">
        <v>3513</v>
      </c>
      <c r="D1388" t="s">
        <v>2073</v>
      </c>
      <c r="E1388">
        <v>1387</v>
      </c>
      <c r="F1388">
        <v>124</v>
      </c>
      <c r="G1388" t="s">
        <v>78</v>
      </c>
      <c r="H1388" t="s">
        <v>3514</v>
      </c>
      <c r="I1388" t="s">
        <v>150</v>
      </c>
      <c r="J1388" t="s">
        <v>78</v>
      </c>
    </row>
    <row r="1389" spans="1:10" x14ac:dyDescent="0.2">
      <c r="A1389">
        <v>12406481</v>
      </c>
      <c r="B1389" t="s">
        <v>2072</v>
      </c>
      <c r="C1389" t="s">
        <v>3515</v>
      </c>
      <c r="D1389" t="s">
        <v>2073</v>
      </c>
      <c r="E1389">
        <v>1388</v>
      </c>
      <c r="F1389">
        <v>124</v>
      </c>
      <c r="G1389" t="s">
        <v>78</v>
      </c>
      <c r="H1389" t="s">
        <v>3516</v>
      </c>
      <c r="I1389" t="s">
        <v>3517</v>
      </c>
      <c r="J1389" t="s">
        <v>78</v>
      </c>
    </row>
    <row r="1390" spans="1:10" x14ac:dyDescent="0.2">
      <c r="A1390">
        <v>12406494</v>
      </c>
      <c r="B1390" t="s">
        <v>2072</v>
      </c>
      <c r="C1390" t="s">
        <v>3518</v>
      </c>
      <c r="D1390" t="s">
        <v>2073</v>
      </c>
      <c r="E1390">
        <v>1389</v>
      </c>
      <c r="F1390">
        <v>124</v>
      </c>
      <c r="G1390" t="s">
        <v>299</v>
      </c>
      <c r="H1390" t="s">
        <v>3519</v>
      </c>
      <c r="I1390" t="s">
        <v>301</v>
      </c>
      <c r="J1390" t="s">
        <v>299</v>
      </c>
    </row>
    <row r="1391" spans="1:10" x14ac:dyDescent="0.2">
      <c r="A1391">
        <v>12406508</v>
      </c>
      <c r="B1391" t="s">
        <v>2072</v>
      </c>
      <c r="C1391" t="s">
        <v>3520</v>
      </c>
      <c r="D1391" t="s">
        <v>2073</v>
      </c>
      <c r="E1391">
        <v>1390</v>
      </c>
      <c r="F1391">
        <v>124</v>
      </c>
      <c r="G1391" t="s">
        <v>386</v>
      </c>
      <c r="H1391" t="s">
        <v>3521</v>
      </c>
      <c r="I1391" t="s">
        <v>388</v>
      </c>
      <c r="J1391" t="s">
        <v>386</v>
      </c>
    </row>
    <row r="1392" spans="1:10" x14ac:dyDescent="0.2">
      <c r="A1392">
        <v>12406511</v>
      </c>
      <c r="B1392" t="s">
        <v>2072</v>
      </c>
      <c r="C1392" t="s">
        <v>3522</v>
      </c>
      <c r="D1392" t="s">
        <v>2073</v>
      </c>
      <c r="E1392">
        <v>1391</v>
      </c>
      <c r="F1392">
        <v>124</v>
      </c>
      <c r="G1392" t="s">
        <v>3523</v>
      </c>
      <c r="H1392" t="s">
        <v>3524</v>
      </c>
      <c r="I1392" t="s">
        <v>3525</v>
      </c>
      <c r="J1392" t="s">
        <v>3523</v>
      </c>
    </row>
    <row r="1393" spans="1:10" x14ac:dyDescent="0.2">
      <c r="A1393">
        <v>12406524</v>
      </c>
      <c r="B1393" t="s">
        <v>2072</v>
      </c>
      <c r="C1393" t="s">
        <v>3526</v>
      </c>
      <c r="D1393" t="s">
        <v>2073</v>
      </c>
      <c r="E1393">
        <v>1392</v>
      </c>
      <c r="F1393">
        <v>124</v>
      </c>
      <c r="G1393" t="s">
        <v>114</v>
      </c>
      <c r="H1393" t="s">
        <v>2647</v>
      </c>
      <c r="I1393" t="s">
        <v>1635</v>
      </c>
      <c r="J1393" t="s">
        <v>114</v>
      </c>
    </row>
    <row r="1394" spans="1:10" x14ac:dyDescent="0.2">
      <c r="A1394">
        <v>12406537</v>
      </c>
      <c r="B1394" t="s">
        <v>2072</v>
      </c>
      <c r="C1394" t="s">
        <v>3527</v>
      </c>
      <c r="D1394" t="s">
        <v>2073</v>
      </c>
      <c r="E1394">
        <v>1393</v>
      </c>
      <c r="F1394">
        <v>124</v>
      </c>
      <c r="G1394" t="s">
        <v>114</v>
      </c>
      <c r="H1394" t="s">
        <v>3528</v>
      </c>
      <c r="I1394" t="s">
        <v>3529</v>
      </c>
      <c r="J1394" t="s">
        <v>114</v>
      </c>
    </row>
    <row r="1395" spans="1:10" x14ac:dyDescent="0.2">
      <c r="A1395">
        <v>12406540</v>
      </c>
      <c r="B1395" t="s">
        <v>2072</v>
      </c>
      <c r="C1395" t="s">
        <v>3530</v>
      </c>
      <c r="D1395" t="s">
        <v>2073</v>
      </c>
      <c r="E1395">
        <v>1394</v>
      </c>
      <c r="F1395">
        <v>124</v>
      </c>
      <c r="G1395" t="s">
        <v>3531</v>
      </c>
      <c r="H1395" t="s">
        <v>3532</v>
      </c>
      <c r="I1395" t="s">
        <v>3533</v>
      </c>
      <c r="J1395" t="s">
        <v>3531</v>
      </c>
    </row>
    <row r="1396" spans="1:10" x14ac:dyDescent="0.2">
      <c r="A1396">
        <v>12406553</v>
      </c>
      <c r="B1396" t="s">
        <v>2072</v>
      </c>
      <c r="C1396" t="s">
        <v>3534</v>
      </c>
      <c r="D1396" t="s">
        <v>2073</v>
      </c>
      <c r="E1396">
        <v>1395</v>
      </c>
      <c r="F1396">
        <v>124</v>
      </c>
      <c r="G1396" t="s">
        <v>524</v>
      </c>
      <c r="H1396" t="s">
        <v>3535</v>
      </c>
      <c r="I1396" t="s">
        <v>526</v>
      </c>
      <c r="J1396" t="s">
        <v>524</v>
      </c>
    </row>
    <row r="1397" spans="1:10" x14ac:dyDescent="0.2">
      <c r="A1397">
        <v>12406566</v>
      </c>
      <c r="B1397" t="s">
        <v>2072</v>
      </c>
      <c r="C1397" t="s">
        <v>3536</v>
      </c>
      <c r="D1397" t="s">
        <v>2073</v>
      </c>
      <c r="E1397">
        <v>1396</v>
      </c>
      <c r="F1397">
        <v>124</v>
      </c>
      <c r="G1397" t="s">
        <v>114</v>
      </c>
      <c r="H1397" t="s">
        <v>3528</v>
      </c>
      <c r="I1397" t="s">
        <v>3529</v>
      </c>
      <c r="J1397" t="s">
        <v>114</v>
      </c>
    </row>
    <row r="1398" spans="1:10" x14ac:dyDescent="0.2">
      <c r="A1398">
        <v>12406579</v>
      </c>
      <c r="B1398" t="s">
        <v>2072</v>
      </c>
      <c r="C1398" t="s">
        <v>3537</v>
      </c>
      <c r="D1398" t="s">
        <v>2073</v>
      </c>
      <c r="E1398">
        <v>1397</v>
      </c>
      <c r="F1398">
        <v>124</v>
      </c>
      <c r="G1398" t="s">
        <v>114</v>
      </c>
      <c r="H1398" t="s">
        <v>3538</v>
      </c>
      <c r="I1398" t="s">
        <v>3539</v>
      </c>
      <c r="J1398" t="s">
        <v>114</v>
      </c>
    </row>
    <row r="1399" spans="1:10" x14ac:dyDescent="0.2">
      <c r="A1399">
        <v>12406582</v>
      </c>
      <c r="B1399" t="s">
        <v>2072</v>
      </c>
      <c r="C1399" t="s">
        <v>3540</v>
      </c>
      <c r="D1399" t="s">
        <v>2073</v>
      </c>
      <c r="E1399">
        <v>1398</v>
      </c>
      <c r="F1399">
        <v>124</v>
      </c>
      <c r="G1399" t="s">
        <v>114</v>
      </c>
      <c r="H1399" t="s">
        <v>3541</v>
      </c>
      <c r="I1399" t="s">
        <v>3542</v>
      </c>
      <c r="J1399" t="s">
        <v>114</v>
      </c>
    </row>
    <row r="1400" spans="1:10" x14ac:dyDescent="0.2">
      <c r="A1400">
        <v>12406595</v>
      </c>
      <c r="B1400" t="s">
        <v>2072</v>
      </c>
      <c r="C1400" t="s">
        <v>3543</v>
      </c>
      <c r="D1400" t="s">
        <v>2073</v>
      </c>
      <c r="E1400">
        <v>1399</v>
      </c>
      <c r="F1400">
        <v>124</v>
      </c>
      <c r="G1400" t="s">
        <v>114</v>
      </c>
      <c r="H1400" t="s">
        <v>3544</v>
      </c>
      <c r="I1400" t="s">
        <v>3545</v>
      </c>
      <c r="J1400" t="s">
        <v>114</v>
      </c>
    </row>
    <row r="1401" spans="1:10" x14ac:dyDescent="0.2">
      <c r="A1401">
        <v>12406609</v>
      </c>
      <c r="B1401" t="s">
        <v>2072</v>
      </c>
      <c r="C1401" t="s">
        <v>3546</v>
      </c>
      <c r="D1401" t="s">
        <v>2073</v>
      </c>
      <c r="E1401">
        <v>1400</v>
      </c>
      <c r="F1401">
        <v>124</v>
      </c>
      <c r="G1401" t="s">
        <v>114</v>
      </c>
      <c r="H1401" t="s">
        <v>2256</v>
      </c>
      <c r="I1401" t="s">
        <v>2257</v>
      </c>
      <c r="J1401" t="s">
        <v>114</v>
      </c>
    </row>
    <row r="1402" spans="1:10" x14ac:dyDescent="0.2">
      <c r="A1402">
        <v>12406612</v>
      </c>
      <c r="B1402" t="s">
        <v>2072</v>
      </c>
      <c r="C1402" t="s">
        <v>3547</v>
      </c>
      <c r="D1402" t="s">
        <v>2073</v>
      </c>
      <c r="E1402">
        <v>1401</v>
      </c>
      <c r="F1402">
        <v>124</v>
      </c>
      <c r="G1402" t="s">
        <v>114</v>
      </c>
      <c r="H1402" t="s">
        <v>2256</v>
      </c>
      <c r="I1402" t="s">
        <v>2257</v>
      </c>
      <c r="J1402" t="s">
        <v>114</v>
      </c>
    </row>
    <row r="1403" spans="1:10" x14ac:dyDescent="0.2">
      <c r="A1403">
        <v>12406625</v>
      </c>
      <c r="B1403" t="s">
        <v>2072</v>
      </c>
      <c r="C1403" t="s">
        <v>3548</v>
      </c>
      <c r="D1403" t="s">
        <v>2073</v>
      </c>
      <c r="E1403">
        <v>1402</v>
      </c>
      <c r="F1403">
        <v>124</v>
      </c>
      <c r="G1403" t="s">
        <v>114</v>
      </c>
      <c r="H1403" t="s">
        <v>3549</v>
      </c>
      <c r="I1403" t="s">
        <v>3550</v>
      </c>
      <c r="J1403" t="s">
        <v>114</v>
      </c>
    </row>
    <row r="1404" spans="1:10" x14ac:dyDescent="0.2">
      <c r="A1404">
        <v>12406638</v>
      </c>
      <c r="B1404" t="s">
        <v>2072</v>
      </c>
      <c r="C1404" t="s">
        <v>3551</v>
      </c>
      <c r="D1404" t="s">
        <v>2073</v>
      </c>
      <c r="E1404">
        <v>1403</v>
      </c>
      <c r="F1404">
        <v>124</v>
      </c>
      <c r="G1404" t="s">
        <v>114</v>
      </c>
      <c r="H1404" t="s">
        <v>3552</v>
      </c>
      <c r="I1404" t="s">
        <v>3553</v>
      </c>
      <c r="J1404" t="s">
        <v>114</v>
      </c>
    </row>
    <row r="1405" spans="1:10" x14ac:dyDescent="0.2">
      <c r="A1405">
        <v>12406641</v>
      </c>
      <c r="B1405" t="s">
        <v>2072</v>
      </c>
      <c r="C1405" t="s">
        <v>3554</v>
      </c>
      <c r="D1405" t="s">
        <v>2073</v>
      </c>
      <c r="E1405">
        <v>1404</v>
      </c>
      <c r="F1405">
        <v>124</v>
      </c>
      <c r="G1405" t="s">
        <v>3531</v>
      </c>
      <c r="H1405" t="s">
        <v>3532</v>
      </c>
      <c r="I1405" t="s">
        <v>3533</v>
      </c>
      <c r="J1405" t="s">
        <v>3531</v>
      </c>
    </row>
    <row r="1406" spans="1:10" x14ac:dyDescent="0.2">
      <c r="A1406">
        <v>12406654</v>
      </c>
      <c r="B1406" t="s">
        <v>2072</v>
      </c>
      <c r="C1406" t="s">
        <v>3555</v>
      </c>
      <c r="D1406" t="s">
        <v>2073</v>
      </c>
      <c r="E1406">
        <v>1405</v>
      </c>
      <c r="F1406">
        <v>124</v>
      </c>
      <c r="G1406" t="s">
        <v>122</v>
      </c>
      <c r="H1406" t="s">
        <v>3556</v>
      </c>
      <c r="I1406" t="s">
        <v>3557</v>
      </c>
      <c r="J1406" t="s">
        <v>122</v>
      </c>
    </row>
    <row r="1407" spans="1:10" x14ac:dyDescent="0.2">
      <c r="A1407">
        <v>12406667</v>
      </c>
      <c r="B1407" t="s">
        <v>2072</v>
      </c>
      <c r="C1407" t="s">
        <v>3558</v>
      </c>
      <c r="D1407" t="s">
        <v>2073</v>
      </c>
      <c r="E1407">
        <v>1406</v>
      </c>
      <c r="F1407">
        <v>124</v>
      </c>
      <c r="G1407" t="s">
        <v>122</v>
      </c>
      <c r="H1407" t="s">
        <v>2830</v>
      </c>
      <c r="I1407" t="s">
        <v>2831</v>
      </c>
      <c r="J1407" t="s">
        <v>122</v>
      </c>
    </row>
    <row r="1408" spans="1:10" x14ac:dyDescent="0.2">
      <c r="A1408">
        <v>12406670</v>
      </c>
      <c r="B1408" t="s">
        <v>2072</v>
      </c>
      <c r="C1408" t="s">
        <v>3559</v>
      </c>
      <c r="D1408" t="s">
        <v>2073</v>
      </c>
      <c r="E1408">
        <v>1407</v>
      </c>
      <c r="F1408">
        <v>124</v>
      </c>
      <c r="G1408" t="s">
        <v>126</v>
      </c>
      <c r="H1408" t="s">
        <v>3560</v>
      </c>
      <c r="I1408" t="s">
        <v>1136</v>
      </c>
      <c r="J1408" t="s">
        <v>126</v>
      </c>
    </row>
    <row r="1409" spans="1:10" x14ac:dyDescent="0.2">
      <c r="A1409">
        <v>12406683</v>
      </c>
      <c r="B1409" t="s">
        <v>2072</v>
      </c>
      <c r="C1409" t="s">
        <v>3561</v>
      </c>
      <c r="D1409" t="s">
        <v>2073</v>
      </c>
      <c r="E1409">
        <v>1408</v>
      </c>
      <c r="F1409">
        <v>124</v>
      </c>
      <c r="G1409" t="s">
        <v>126</v>
      </c>
      <c r="H1409" t="s">
        <v>3562</v>
      </c>
      <c r="I1409" t="s">
        <v>3563</v>
      </c>
      <c r="J1409" t="s">
        <v>126</v>
      </c>
    </row>
    <row r="1410" spans="1:10" x14ac:dyDescent="0.2">
      <c r="A1410">
        <v>12406696</v>
      </c>
      <c r="B1410" t="s">
        <v>2072</v>
      </c>
      <c r="C1410" t="s">
        <v>3564</v>
      </c>
      <c r="D1410" t="s">
        <v>2073</v>
      </c>
      <c r="E1410">
        <v>1409</v>
      </c>
      <c r="F1410">
        <v>124</v>
      </c>
      <c r="G1410" t="s">
        <v>126</v>
      </c>
      <c r="H1410" t="s">
        <v>3565</v>
      </c>
      <c r="I1410" t="s">
        <v>3566</v>
      </c>
      <c r="J1410" t="s">
        <v>126</v>
      </c>
    </row>
    <row r="1411" spans="1:10" x14ac:dyDescent="0.2">
      <c r="A1411">
        <v>12406700</v>
      </c>
      <c r="B1411" t="s">
        <v>2072</v>
      </c>
      <c r="C1411" t="s">
        <v>3567</v>
      </c>
      <c r="D1411" t="s">
        <v>2073</v>
      </c>
      <c r="E1411">
        <v>1410</v>
      </c>
      <c r="F1411">
        <v>124</v>
      </c>
      <c r="G1411" t="s">
        <v>3568</v>
      </c>
      <c r="H1411" t="s">
        <v>3569</v>
      </c>
      <c r="I1411" t="s">
        <v>3570</v>
      </c>
      <c r="J1411" t="s">
        <v>3568</v>
      </c>
    </row>
    <row r="1412" spans="1:10" x14ac:dyDescent="0.2">
      <c r="A1412">
        <v>12406713</v>
      </c>
      <c r="B1412" t="s">
        <v>2072</v>
      </c>
      <c r="C1412" t="s">
        <v>3571</v>
      </c>
      <c r="D1412" t="s">
        <v>2073</v>
      </c>
      <c r="E1412">
        <v>1411</v>
      </c>
      <c r="F1412">
        <v>124</v>
      </c>
      <c r="G1412" t="s">
        <v>3572</v>
      </c>
      <c r="H1412" t="s">
        <v>3573</v>
      </c>
      <c r="I1412" t="s">
        <v>3574</v>
      </c>
      <c r="J1412" t="s">
        <v>3572</v>
      </c>
    </row>
    <row r="1413" spans="1:10" x14ac:dyDescent="0.2">
      <c r="A1413">
        <v>12406726</v>
      </c>
      <c r="B1413" t="s">
        <v>2072</v>
      </c>
      <c r="C1413" t="s">
        <v>3575</v>
      </c>
      <c r="D1413" t="s">
        <v>2073</v>
      </c>
      <c r="E1413">
        <v>1412</v>
      </c>
      <c r="F1413">
        <v>124</v>
      </c>
      <c r="G1413" t="s">
        <v>126</v>
      </c>
      <c r="H1413" t="s">
        <v>3576</v>
      </c>
      <c r="I1413" t="s">
        <v>1136</v>
      </c>
      <c r="J1413" t="s">
        <v>126</v>
      </c>
    </row>
    <row r="1414" spans="1:10" x14ac:dyDescent="0.2">
      <c r="A1414">
        <v>12406739</v>
      </c>
      <c r="B1414" t="s">
        <v>2072</v>
      </c>
      <c r="C1414" t="s">
        <v>3577</v>
      </c>
      <c r="D1414" t="s">
        <v>2073</v>
      </c>
      <c r="E1414">
        <v>1413</v>
      </c>
      <c r="F1414">
        <v>124</v>
      </c>
      <c r="G1414" t="s">
        <v>126</v>
      </c>
      <c r="H1414" t="s">
        <v>3578</v>
      </c>
      <c r="I1414" t="s">
        <v>3579</v>
      </c>
      <c r="J1414" t="s">
        <v>126</v>
      </c>
    </row>
    <row r="1415" spans="1:10" x14ac:dyDescent="0.2">
      <c r="A1415">
        <v>12406742</v>
      </c>
      <c r="B1415" t="s">
        <v>2072</v>
      </c>
      <c r="C1415" t="s">
        <v>3580</v>
      </c>
      <c r="D1415" t="s">
        <v>2073</v>
      </c>
      <c r="E1415">
        <v>1414</v>
      </c>
      <c r="F1415">
        <v>124</v>
      </c>
      <c r="G1415" t="s">
        <v>126</v>
      </c>
      <c r="H1415" t="s">
        <v>3581</v>
      </c>
      <c r="I1415" t="s">
        <v>2720</v>
      </c>
      <c r="J1415" t="s">
        <v>126</v>
      </c>
    </row>
    <row r="1416" spans="1:10" x14ac:dyDescent="0.2">
      <c r="A1416">
        <v>12406755</v>
      </c>
      <c r="B1416" t="s">
        <v>2072</v>
      </c>
      <c r="C1416" t="s">
        <v>3582</v>
      </c>
      <c r="D1416" t="s">
        <v>2073</v>
      </c>
      <c r="E1416">
        <v>1415</v>
      </c>
      <c r="F1416">
        <v>124</v>
      </c>
      <c r="G1416" t="s">
        <v>126</v>
      </c>
      <c r="H1416" t="s">
        <v>3583</v>
      </c>
      <c r="I1416" t="s">
        <v>3584</v>
      </c>
      <c r="J1416" t="s">
        <v>126</v>
      </c>
    </row>
    <row r="1417" spans="1:10" x14ac:dyDescent="0.2">
      <c r="A1417">
        <v>12406768</v>
      </c>
      <c r="B1417" t="s">
        <v>2072</v>
      </c>
      <c r="C1417" t="s">
        <v>3585</v>
      </c>
      <c r="D1417" t="s">
        <v>2073</v>
      </c>
      <c r="E1417">
        <v>1416</v>
      </c>
      <c r="F1417">
        <v>124</v>
      </c>
      <c r="G1417" t="s">
        <v>126</v>
      </c>
      <c r="H1417" t="s">
        <v>2719</v>
      </c>
      <c r="I1417" t="s">
        <v>2720</v>
      </c>
      <c r="J1417" t="s">
        <v>126</v>
      </c>
    </row>
    <row r="1418" spans="1:10" x14ac:dyDescent="0.2">
      <c r="A1418">
        <v>12406771</v>
      </c>
      <c r="B1418" t="s">
        <v>2072</v>
      </c>
      <c r="C1418" t="s">
        <v>3586</v>
      </c>
      <c r="D1418" t="s">
        <v>2073</v>
      </c>
      <c r="E1418">
        <v>1417</v>
      </c>
      <c r="F1418">
        <v>124</v>
      </c>
      <c r="G1418" t="s">
        <v>1533</v>
      </c>
      <c r="H1418" t="s">
        <v>3587</v>
      </c>
      <c r="I1418" t="s">
        <v>1535</v>
      </c>
      <c r="J1418" t="s">
        <v>1533</v>
      </c>
    </row>
    <row r="1419" spans="1:10" x14ac:dyDescent="0.2">
      <c r="A1419">
        <v>12406784</v>
      </c>
      <c r="B1419" t="s">
        <v>2072</v>
      </c>
      <c r="C1419" t="s">
        <v>3588</v>
      </c>
      <c r="D1419" t="s">
        <v>2073</v>
      </c>
      <c r="E1419">
        <v>1418</v>
      </c>
      <c r="F1419">
        <v>124</v>
      </c>
      <c r="G1419" t="s">
        <v>126</v>
      </c>
      <c r="H1419" t="s">
        <v>3589</v>
      </c>
      <c r="I1419" t="s">
        <v>3590</v>
      </c>
      <c r="J1419" t="s">
        <v>126</v>
      </c>
    </row>
    <row r="1420" spans="1:10" x14ac:dyDescent="0.2">
      <c r="A1420">
        <v>12406797</v>
      </c>
      <c r="B1420" t="s">
        <v>2072</v>
      </c>
      <c r="C1420" t="s">
        <v>3591</v>
      </c>
      <c r="D1420" t="s">
        <v>2073</v>
      </c>
      <c r="E1420">
        <v>1419</v>
      </c>
      <c r="F1420">
        <v>124</v>
      </c>
      <c r="G1420" t="s">
        <v>126</v>
      </c>
      <c r="H1420" t="s">
        <v>3592</v>
      </c>
      <c r="I1420" t="s">
        <v>3593</v>
      </c>
      <c r="J1420" t="s">
        <v>126</v>
      </c>
    </row>
    <row r="1421" spans="1:10" x14ac:dyDescent="0.2">
      <c r="A1421">
        <v>12406801</v>
      </c>
      <c r="B1421" t="s">
        <v>2072</v>
      </c>
      <c r="C1421" t="s">
        <v>3594</v>
      </c>
      <c r="D1421" t="s">
        <v>2073</v>
      </c>
      <c r="E1421">
        <v>1420</v>
      </c>
      <c r="F1421">
        <v>124</v>
      </c>
      <c r="G1421" t="s">
        <v>126</v>
      </c>
      <c r="H1421" t="s">
        <v>3576</v>
      </c>
      <c r="I1421" t="s">
        <v>3595</v>
      </c>
      <c r="J1421" t="s">
        <v>126</v>
      </c>
    </row>
    <row r="1422" spans="1:10" x14ac:dyDescent="0.2">
      <c r="A1422">
        <v>12406814</v>
      </c>
      <c r="B1422" t="s">
        <v>2072</v>
      </c>
      <c r="C1422" t="s">
        <v>3596</v>
      </c>
      <c r="D1422" t="s">
        <v>2073</v>
      </c>
      <c r="E1422">
        <v>1421</v>
      </c>
      <c r="F1422">
        <v>124</v>
      </c>
      <c r="G1422" t="s">
        <v>126</v>
      </c>
      <c r="H1422" t="s">
        <v>3112</v>
      </c>
      <c r="I1422" t="s">
        <v>3597</v>
      </c>
      <c r="J1422" t="s">
        <v>126</v>
      </c>
    </row>
    <row r="1423" spans="1:10" x14ac:dyDescent="0.2">
      <c r="A1423">
        <v>12406827</v>
      </c>
      <c r="B1423" t="s">
        <v>2072</v>
      </c>
      <c r="C1423" t="s">
        <v>3598</v>
      </c>
      <c r="D1423" t="s">
        <v>2073</v>
      </c>
      <c r="E1423">
        <v>1422</v>
      </c>
      <c r="F1423">
        <v>124</v>
      </c>
      <c r="G1423" t="s">
        <v>126</v>
      </c>
      <c r="H1423" t="s">
        <v>3592</v>
      </c>
      <c r="I1423" t="s">
        <v>3593</v>
      </c>
      <c r="J1423" t="s">
        <v>126</v>
      </c>
    </row>
    <row r="1424" spans="1:10" x14ac:dyDescent="0.2">
      <c r="A1424">
        <v>12406830</v>
      </c>
      <c r="B1424" t="s">
        <v>2072</v>
      </c>
      <c r="C1424" t="s">
        <v>3599</v>
      </c>
      <c r="D1424" t="s">
        <v>2073</v>
      </c>
      <c r="E1424">
        <v>1423</v>
      </c>
      <c r="F1424">
        <v>124</v>
      </c>
      <c r="G1424" t="s">
        <v>126</v>
      </c>
      <c r="H1424" t="s">
        <v>3589</v>
      </c>
      <c r="I1424" t="s">
        <v>3590</v>
      </c>
      <c r="J1424" t="s">
        <v>126</v>
      </c>
    </row>
    <row r="1425" spans="1:10" x14ac:dyDescent="0.2">
      <c r="A1425">
        <v>12406843</v>
      </c>
      <c r="B1425" t="s">
        <v>2072</v>
      </c>
      <c r="C1425" t="s">
        <v>3600</v>
      </c>
      <c r="D1425" t="s">
        <v>2073</v>
      </c>
      <c r="E1425">
        <v>1424</v>
      </c>
      <c r="F1425">
        <v>124</v>
      </c>
      <c r="G1425" t="s">
        <v>130</v>
      </c>
      <c r="H1425" t="s">
        <v>3601</v>
      </c>
      <c r="I1425" t="s">
        <v>3602</v>
      </c>
      <c r="J1425" t="s">
        <v>130</v>
      </c>
    </row>
    <row r="1426" spans="1:10" x14ac:dyDescent="0.2">
      <c r="A1426">
        <v>12406856</v>
      </c>
      <c r="B1426" t="s">
        <v>2072</v>
      </c>
      <c r="C1426" t="s">
        <v>3603</v>
      </c>
      <c r="D1426" t="s">
        <v>2073</v>
      </c>
      <c r="E1426">
        <v>1425</v>
      </c>
      <c r="F1426">
        <v>124</v>
      </c>
      <c r="G1426" t="s">
        <v>1568</v>
      </c>
      <c r="H1426" t="s">
        <v>3604</v>
      </c>
      <c r="I1426" t="s">
        <v>1570</v>
      </c>
      <c r="J1426" t="s">
        <v>1568</v>
      </c>
    </row>
    <row r="1427" spans="1:10" x14ac:dyDescent="0.2">
      <c r="A1427">
        <v>12406869</v>
      </c>
      <c r="B1427" t="s">
        <v>2072</v>
      </c>
      <c r="C1427" t="s">
        <v>3605</v>
      </c>
      <c r="D1427" t="s">
        <v>2073</v>
      </c>
      <c r="E1427">
        <v>1426</v>
      </c>
      <c r="F1427">
        <v>124</v>
      </c>
      <c r="G1427" t="s">
        <v>1282</v>
      </c>
      <c r="H1427" t="s">
        <v>3606</v>
      </c>
      <c r="I1427" t="s">
        <v>1284</v>
      </c>
      <c r="J1427" t="s">
        <v>1282</v>
      </c>
    </row>
    <row r="1428" spans="1:10" x14ac:dyDescent="0.2">
      <c r="A1428">
        <v>12406872</v>
      </c>
      <c r="B1428" t="s">
        <v>2072</v>
      </c>
      <c r="C1428" t="s">
        <v>3607</v>
      </c>
      <c r="D1428" t="s">
        <v>2073</v>
      </c>
      <c r="E1428">
        <v>1427</v>
      </c>
      <c r="F1428">
        <v>124</v>
      </c>
      <c r="G1428" t="s">
        <v>3608</v>
      </c>
      <c r="H1428" t="s">
        <v>3609</v>
      </c>
      <c r="I1428" t="s">
        <v>3610</v>
      </c>
      <c r="J1428" t="s">
        <v>3608</v>
      </c>
    </row>
    <row r="1429" spans="1:10" x14ac:dyDescent="0.2">
      <c r="A1429">
        <v>12406885</v>
      </c>
      <c r="B1429" t="s">
        <v>2072</v>
      </c>
      <c r="C1429" t="s">
        <v>3611</v>
      </c>
      <c r="D1429" t="s">
        <v>2073</v>
      </c>
      <c r="E1429">
        <v>1428</v>
      </c>
      <c r="F1429">
        <v>124</v>
      </c>
      <c r="G1429" t="s">
        <v>619</v>
      </c>
      <c r="H1429" t="s">
        <v>2889</v>
      </c>
      <c r="I1429" t="s">
        <v>621</v>
      </c>
      <c r="J1429" t="s">
        <v>619</v>
      </c>
    </row>
    <row r="1430" spans="1:10" x14ac:dyDescent="0.2">
      <c r="A1430">
        <v>12406898</v>
      </c>
      <c r="B1430" t="s">
        <v>2072</v>
      </c>
      <c r="C1430" t="s">
        <v>3612</v>
      </c>
      <c r="D1430" t="s">
        <v>2073</v>
      </c>
      <c r="E1430">
        <v>1429</v>
      </c>
      <c r="F1430">
        <v>124</v>
      </c>
      <c r="G1430" t="s">
        <v>1212</v>
      </c>
      <c r="H1430" t="s">
        <v>3613</v>
      </c>
      <c r="I1430" t="s">
        <v>1214</v>
      </c>
      <c r="J1430" t="s">
        <v>1212</v>
      </c>
    </row>
    <row r="1431" spans="1:10" x14ac:dyDescent="0.2">
      <c r="A1431">
        <v>12406902</v>
      </c>
      <c r="B1431" t="s">
        <v>2072</v>
      </c>
      <c r="C1431" t="s">
        <v>3614</v>
      </c>
      <c r="D1431" t="s">
        <v>2073</v>
      </c>
      <c r="E1431">
        <v>1430</v>
      </c>
      <c r="F1431">
        <v>124</v>
      </c>
      <c r="G1431" t="s">
        <v>528</v>
      </c>
      <c r="H1431" t="s">
        <v>3615</v>
      </c>
      <c r="I1431" t="s">
        <v>530</v>
      </c>
      <c r="J1431" t="s">
        <v>528</v>
      </c>
    </row>
    <row r="1432" spans="1:10" x14ac:dyDescent="0.2">
      <c r="A1432">
        <v>12406915</v>
      </c>
      <c r="B1432" t="s">
        <v>2072</v>
      </c>
      <c r="C1432" t="s">
        <v>3616</v>
      </c>
      <c r="D1432" t="s">
        <v>2073</v>
      </c>
      <c r="E1432">
        <v>1431</v>
      </c>
      <c r="F1432">
        <v>124</v>
      </c>
      <c r="G1432" t="s">
        <v>3617</v>
      </c>
      <c r="H1432" t="s">
        <v>3618</v>
      </c>
      <c r="I1432" t="s">
        <v>3619</v>
      </c>
      <c r="J1432" t="s">
        <v>3617</v>
      </c>
    </row>
    <row r="1433" spans="1:10" x14ac:dyDescent="0.2">
      <c r="A1433">
        <v>12406928</v>
      </c>
      <c r="B1433" t="s">
        <v>2072</v>
      </c>
      <c r="C1433" t="s">
        <v>3620</v>
      </c>
      <c r="D1433" t="s">
        <v>2073</v>
      </c>
      <c r="E1433">
        <v>1432</v>
      </c>
      <c r="F1433">
        <v>124</v>
      </c>
      <c r="G1433" t="s">
        <v>1183</v>
      </c>
      <c r="H1433" t="s">
        <v>3621</v>
      </c>
      <c r="I1433" t="s">
        <v>1185</v>
      </c>
      <c r="J1433" t="s">
        <v>1183</v>
      </c>
    </row>
    <row r="1434" spans="1:10" x14ac:dyDescent="0.2">
      <c r="A1434">
        <v>12406931</v>
      </c>
      <c r="B1434" t="s">
        <v>2072</v>
      </c>
      <c r="C1434" t="s">
        <v>3622</v>
      </c>
      <c r="D1434" t="s">
        <v>2073</v>
      </c>
      <c r="E1434">
        <v>1433</v>
      </c>
      <c r="F1434">
        <v>124</v>
      </c>
      <c r="G1434" t="s">
        <v>408</v>
      </c>
      <c r="H1434" t="s">
        <v>3623</v>
      </c>
      <c r="I1434" t="s">
        <v>410</v>
      </c>
      <c r="J1434" t="s">
        <v>408</v>
      </c>
    </row>
    <row r="1435" spans="1:10" x14ac:dyDescent="0.2">
      <c r="A1435">
        <v>12406944</v>
      </c>
      <c r="B1435" t="s">
        <v>2072</v>
      </c>
      <c r="C1435" t="s">
        <v>3624</v>
      </c>
      <c r="D1435" t="s">
        <v>2073</v>
      </c>
      <c r="E1435">
        <v>1434</v>
      </c>
      <c r="F1435">
        <v>124</v>
      </c>
      <c r="G1435" t="s">
        <v>3625</v>
      </c>
      <c r="H1435" t="s">
        <v>3626</v>
      </c>
      <c r="I1435" t="s">
        <v>3627</v>
      </c>
      <c r="J1435" t="s">
        <v>3625</v>
      </c>
    </row>
    <row r="1436" spans="1:10" x14ac:dyDescent="0.2">
      <c r="A1436">
        <v>12406957</v>
      </c>
      <c r="B1436" t="s">
        <v>2072</v>
      </c>
      <c r="C1436" t="s">
        <v>3628</v>
      </c>
      <c r="D1436" t="s">
        <v>2073</v>
      </c>
      <c r="E1436">
        <v>1435</v>
      </c>
      <c r="F1436">
        <v>124</v>
      </c>
      <c r="G1436" t="s">
        <v>122</v>
      </c>
      <c r="H1436" t="s">
        <v>2085</v>
      </c>
      <c r="I1436" t="s">
        <v>2086</v>
      </c>
      <c r="J1436" t="s">
        <v>122</v>
      </c>
    </row>
    <row r="1437" spans="1:10" x14ac:dyDescent="0.2">
      <c r="A1437">
        <v>12406960</v>
      </c>
      <c r="B1437" t="s">
        <v>2072</v>
      </c>
      <c r="C1437" t="s">
        <v>3629</v>
      </c>
      <c r="D1437" t="s">
        <v>2073</v>
      </c>
      <c r="E1437">
        <v>1436</v>
      </c>
      <c r="F1437">
        <v>124</v>
      </c>
      <c r="G1437" t="s">
        <v>122</v>
      </c>
      <c r="H1437" t="s">
        <v>2085</v>
      </c>
      <c r="I1437" t="s">
        <v>2086</v>
      </c>
      <c r="J1437" t="s">
        <v>122</v>
      </c>
    </row>
    <row r="1438" spans="1:10" x14ac:dyDescent="0.2">
      <c r="A1438">
        <v>12406973</v>
      </c>
      <c r="B1438" t="s">
        <v>2072</v>
      </c>
      <c r="C1438" t="s">
        <v>3630</v>
      </c>
      <c r="D1438" t="s">
        <v>2073</v>
      </c>
      <c r="E1438">
        <v>1437</v>
      </c>
      <c r="F1438">
        <v>124</v>
      </c>
      <c r="G1438" t="s">
        <v>62</v>
      </c>
      <c r="H1438" t="s">
        <v>3452</v>
      </c>
      <c r="I1438" t="s">
        <v>3453</v>
      </c>
      <c r="J1438" t="s">
        <v>62</v>
      </c>
    </row>
    <row r="1439" spans="1:10" x14ac:dyDescent="0.2">
      <c r="A1439">
        <v>12406986</v>
      </c>
      <c r="B1439" t="s">
        <v>2072</v>
      </c>
      <c r="C1439" t="s">
        <v>3631</v>
      </c>
      <c r="D1439" t="s">
        <v>2073</v>
      </c>
      <c r="E1439">
        <v>1438</v>
      </c>
      <c r="F1439">
        <v>124</v>
      </c>
      <c r="G1439" t="s">
        <v>62</v>
      </c>
      <c r="H1439" t="s">
        <v>2074</v>
      </c>
      <c r="I1439" t="s">
        <v>3632</v>
      </c>
      <c r="J1439" t="s">
        <v>62</v>
      </c>
    </row>
    <row r="1440" spans="1:10" x14ac:dyDescent="0.2">
      <c r="A1440">
        <v>12406999</v>
      </c>
      <c r="B1440" t="s">
        <v>2072</v>
      </c>
      <c r="C1440" t="s">
        <v>3633</v>
      </c>
      <c r="D1440" t="s">
        <v>2073</v>
      </c>
      <c r="E1440">
        <v>1439</v>
      </c>
      <c r="F1440">
        <v>124</v>
      </c>
      <c r="G1440" t="s">
        <v>355</v>
      </c>
      <c r="H1440" t="s">
        <v>3634</v>
      </c>
      <c r="I1440" t="s">
        <v>357</v>
      </c>
      <c r="J1440" t="s">
        <v>355</v>
      </c>
    </row>
    <row r="1441" spans="1:10" x14ac:dyDescent="0.2">
      <c r="A1441">
        <v>13200006</v>
      </c>
      <c r="B1441" t="s">
        <v>3635</v>
      </c>
      <c r="C1441" t="s">
        <v>60</v>
      </c>
      <c r="D1441" t="s">
        <v>61</v>
      </c>
      <c r="E1441">
        <v>1440</v>
      </c>
      <c r="F1441">
        <v>132</v>
      </c>
      <c r="G1441" t="s">
        <v>78</v>
      </c>
      <c r="H1441" t="s">
        <v>3636</v>
      </c>
      <c r="I1441" t="s">
        <v>1159</v>
      </c>
      <c r="J1441" t="s">
        <v>78</v>
      </c>
    </row>
    <row r="1442" spans="1:10" x14ac:dyDescent="0.2">
      <c r="A1442">
        <v>13200019</v>
      </c>
      <c r="B1442" t="s">
        <v>3635</v>
      </c>
      <c r="C1442" t="s">
        <v>3637</v>
      </c>
      <c r="D1442" t="s">
        <v>61</v>
      </c>
      <c r="E1442">
        <v>1441</v>
      </c>
      <c r="F1442">
        <v>132</v>
      </c>
      <c r="G1442" t="s">
        <v>78</v>
      </c>
      <c r="H1442" t="s">
        <v>3636</v>
      </c>
      <c r="I1442" t="s">
        <v>1159</v>
      </c>
      <c r="J1442" t="s">
        <v>78</v>
      </c>
    </row>
    <row r="1443" spans="1:10" x14ac:dyDescent="0.2">
      <c r="A1443">
        <v>13200022</v>
      </c>
      <c r="B1443" t="s">
        <v>3635</v>
      </c>
      <c r="C1443" t="s">
        <v>3638</v>
      </c>
      <c r="D1443" t="s">
        <v>61</v>
      </c>
      <c r="E1443">
        <v>1442</v>
      </c>
      <c r="F1443">
        <v>132</v>
      </c>
      <c r="G1443" t="s">
        <v>78</v>
      </c>
      <c r="H1443" t="s">
        <v>3636</v>
      </c>
      <c r="I1443" t="s">
        <v>1159</v>
      </c>
      <c r="J1443" t="s">
        <v>78</v>
      </c>
    </row>
    <row r="1444" spans="1:10" x14ac:dyDescent="0.2">
      <c r="A1444">
        <v>13200035</v>
      </c>
      <c r="B1444" t="s">
        <v>3635</v>
      </c>
      <c r="C1444" t="s">
        <v>3639</v>
      </c>
      <c r="D1444" t="s">
        <v>61</v>
      </c>
      <c r="E1444">
        <v>1443</v>
      </c>
      <c r="F1444">
        <v>132</v>
      </c>
      <c r="G1444" t="s">
        <v>78</v>
      </c>
      <c r="H1444" t="s">
        <v>3636</v>
      </c>
      <c r="I1444" t="s">
        <v>1159</v>
      </c>
      <c r="J1444" t="s">
        <v>78</v>
      </c>
    </row>
    <row r="1445" spans="1:10" x14ac:dyDescent="0.2">
      <c r="A1445">
        <v>13200048</v>
      </c>
      <c r="B1445" t="s">
        <v>3635</v>
      </c>
      <c r="C1445" t="s">
        <v>3640</v>
      </c>
      <c r="D1445" t="s">
        <v>61</v>
      </c>
      <c r="E1445">
        <v>1444</v>
      </c>
      <c r="F1445">
        <v>132</v>
      </c>
      <c r="G1445" t="s">
        <v>78</v>
      </c>
      <c r="H1445" t="s">
        <v>3636</v>
      </c>
      <c r="I1445" t="s">
        <v>1159</v>
      </c>
      <c r="J1445" t="s">
        <v>78</v>
      </c>
    </row>
    <row r="1446" spans="1:10" x14ac:dyDescent="0.2">
      <c r="A1446">
        <v>13201016</v>
      </c>
      <c r="B1446" t="s">
        <v>3635</v>
      </c>
      <c r="C1446" t="s">
        <v>3641</v>
      </c>
      <c r="D1446" t="s">
        <v>61</v>
      </c>
      <c r="E1446">
        <v>1445</v>
      </c>
      <c r="F1446">
        <v>132</v>
      </c>
      <c r="G1446" t="s">
        <v>78</v>
      </c>
      <c r="H1446" t="s">
        <v>3636</v>
      </c>
      <c r="I1446" t="s">
        <v>1159</v>
      </c>
      <c r="J1446" t="s">
        <v>78</v>
      </c>
    </row>
    <row r="1447" spans="1:10" x14ac:dyDescent="0.2">
      <c r="A1447">
        <v>13201104</v>
      </c>
      <c r="B1447" t="s">
        <v>3635</v>
      </c>
      <c r="C1447" t="s">
        <v>3642</v>
      </c>
      <c r="D1447" t="s">
        <v>61</v>
      </c>
      <c r="E1447">
        <v>1446</v>
      </c>
      <c r="F1447">
        <v>132</v>
      </c>
      <c r="G1447" t="s">
        <v>78</v>
      </c>
      <c r="H1447" t="s">
        <v>3636</v>
      </c>
      <c r="I1447" t="s">
        <v>1159</v>
      </c>
      <c r="J1447" t="s">
        <v>78</v>
      </c>
    </row>
    <row r="1448" spans="1:10" x14ac:dyDescent="0.2">
      <c r="A1448">
        <v>13201117</v>
      </c>
      <c r="B1448" t="s">
        <v>3635</v>
      </c>
      <c r="C1448" t="s">
        <v>764</v>
      </c>
      <c r="D1448" t="s">
        <v>61</v>
      </c>
      <c r="E1448">
        <v>1447</v>
      </c>
      <c r="F1448">
        <v>132</v>
      </c>
      <c r="G1448" t="s">
        <v>78</v>
      </c>
      <c r="H1448" t="s">
        <v>3636</v>
      </c>
      <c r="I1448" t="s">
        <v>1159</v>
      </c>
      <c r="J1448" t="s">
        <v>78</v>
      </c>
    </row>
    <row r="1449" spans="1:10" x14ac:dyDescent="0.2">
      <c r="A1449">
        <v>13201120</v>
      </c>
      <c r="B1449" t="s">
        <v>3635</v>
      </c>
      <c r="C1449" t="s">
        <v>3643</v>
      </c>
      <c r="D1449" t="s">
        <v>61</v>
      </c>
      <c r="E1449">
        <v>1448</v>
      </c>
      <c r="F1449">
        <v>132</v>
      </c>
      <c r="G1449" t="s">
        <v>78</v>
      </c>
      <c r="H1449" t="s">
        <v>3636</v>
      </c>
      <c r="I1449" t="s">
        <v>1159</v>
      </c>
      <c r="J1449" t="s">
        <v>78</v>
      </c>
    </row>
    <row r="1450" spans="1:10" x14ac:dyDescent="0.2">
      <c r="A1450">
        <v>13201221</v>
      </c>
      <c r="B1450" t="s">
        <v>3635</v>
      </c>
      <c r="C1450" t="s">
        <v>3644</v>
      </c>
      <c r="D1450" t="s">
        <v>61</v>
      </c>
      <c r="E1450">
        <v>1449</v>
      </c>
      <c r="F1450">
        <v>132</v>
      </c>
      <c r="G1450" t="s">
        <v>78</v>
      </c>
      <c r="H1450" t="s">
        <v>3636</v>
      </c>
      <c r="I1450" t="s">
        <v>1159</v>
      </c>
      <c r="J1450" t="s">
        <v>78</v>
      </c>
    </row>
    <row r="1451" spans="1:10" x14ac:dyDescent="0.2">
      <c r="A1451">
        <v>13201263</v>
      </c>
      <c r="B1451" t="s">
        <v>3635</v>
      </c>
      <c r="C1451" t="s">
        <v>3645</v>
      </c>
      <c r="D1451" t="s">
        <v>61</v>
      </c>
      <c r="E1451">
        <v>1450</v>
      </c>
      <c r="F1451">
        <v>132</v>
      </c>
      <c r="G1451" t="s">
        <v>78</v>
      </c>
      <c r="H1451" t="s">
        <v>3636</v>
      </c>
      <c r="I1451" t="s">
        <v>1159</v>
      </c>
      <c r="J1451" t="s">
        <v>78</v>
      </c>
    </row>
    <row r="1452" spans="1:10" x14ac:dyDescent="0.2">
      <c r="A1452">
        <v>13201319</v>
      </c>
      <c r="B1452" t="s">
        <v>3635</v>
      </c>
      <c r="C1452" t="s">
        <v>3646</v>
      </c>
      <c r="D1452" t="s">
        <v>61</v>
      </c>
      <c r="E1452">
        <v>1451</v>
      </c>
      <c r="F1452">
        <v>132</v>
      </c>
      <c r="G1452" t="s">
        <v>78</v>
      </c>
      <c r="H1452" t="s">
        <v>3636</v>
      </c>
      <c r="I1452" t="s">
        <v>1159</v>
      </c>
      <c r="J1452" t="s">
        <v>78</v>
      </c>
    </row>
    <row r="1453" spans="1:10" x14ac:dyDescent="0.2">
      <c r="A1453">
        <v>13201351</v>
      </c>
      <c r="B1453" t="s">
        <v>3635</v>
      </c>
      <c r="C1453" t="s">
        <v>3647</v>
      </c>
      <c r="D1453" t="s">
        <v>61</v>
      </c>
      <c r="E1453">
        <v>1452</v>
      </c>
      <c r="F1453">
        <v>132</v>
      </c>
      <c r="G1453" t="s">
        <v>78</v>
      </c>
      <c r="H1453" t="s">
        <v>3636</v>
      </c>
      <c r="I1453" t="s">
        <v>1159</v>
      </c>
      <c r="J1453" t="s">
        <v>78</v>
      </c>
    </row>
    <row r="1454" spans="1:10" x14ac:dyDescent="0.2">
      <c r="A1454">
        <v>13201423</v>
      </c>
      <c r="B1454" t="s">
        <v>3635</v>
      </c>
      <c r="C1454" t="s">
        <v>3648</v>
      </c>
      <c r="D1454" t="s">
        <v>61</v>
      </c>
      <c r="E1454">
        <v>1453</v>
      </c>
      <c r="F1454">
        <v>132</v>
      </c>
      <c r="G1454" t="s">
        <v>78</v>
      </c>
      <c r="H1454" t="s">
        <v>3636</v>
      </c>
      <c r="I1454" t="s">
        <v>1159</v>
      </c>
      <c r="J1454" t="s">
        <v>78</v>
      </c>
    </row>
    <row r="1455" spans="1:10" x14ac:dyDescent="0.2">
      <c r="A1455">
        <v>13201449</v>
      </c>
      <c r="B1455" t="s">
        <v>3635</v>
      </c>
      <c r="C1455" t="s">
        <v>3649</v>
      </c>
      <c r="D1455" t="s">
        <v>61</v>
      </c>
      <c r="E1455">
        <v>1454</v>
      </c>
      <c r="F1455">
        <v>132</v>
      </c>
      <c r="G1455" t="s">
        <v>78</v>
      </c>
      <c r="H1455" t="s">
        <v>3636</v>
      </c>
      <c r="I1455" t="s">
        <v>1159</v>
      </c>
      <c r="J1455" t="s">
        <v>78</v>
      </c>
    </row>
    <row r="1456" spans="1:10" x14ac:dyDescent="0.2">
      <c r="A1456">
        <v>13201452</v>
      </c>
      <c r="B1456" t="s">
        <v>3635</v>
      </c>
      <c r="C1456" t="s">
        <v>3650</v>
      </c>
      <c r="D1456" t="s">
        <v>61</v>
      </c>
      <c r="E1456">
        <v>1455</v>
      </c>
      <c r="F1456">
        <v>132</v>
      </c>
      <c r="G1456" t="s">
        <v>78</v>
      </c>
      <c r="H1456" t="s">
        <v>3636</v>
      </c>
      <c r="I1456" t="s">
        <v>1159</v>
      </c>
      <c r="J1456" t="s">
        <v>78</v>
      </c>
    </row>
    <row r="1457" spans="1:10" x14ac:dyDescent="0.2">
      <c r="A1457">
        <v>13201465</v>
      </c>
      <c r="B1457" t="s">
        <v>3635</v>
      </c>
      <c r="C1457" t="s">
        <v>3651</v>
      </c>
      <c r="D1457" t="s">
        <v>61</v>
      </c>
      <c r="E1457">
        <v>1456</v>
      </c>
      <c r="F1457">
        <v>132</v>
      </c>
      <c r="G1457" t="s">
        <v>78</v>
      </c>
      <c r="H1457" t="s">
        <v>3636</v>
      </c>
      <c r="I1457" t="s">
        <v>1159</v>
      </c>
      <c r="J1457" t="s">
        <v>78</v>
      </c>
    </row>
    <row r="1458" spans="1:10" x14ac:dyDescent="0.2">
      <c r="A1458">
        <v>13201478</v>
      </c>
      <c r="B1458" t="s">
        <v>3635</v>
      </c>
      <c r="C1458" t="s">
        <v>3652</v>
      </c>
      <c r="D1458" t="s">
        <v>61</v>
      </c>
      <c r="E1458">
        <v>1457</v>
      </c>
      <c r="F1458">
        <v>132</v>
      </c>
      <c r="G1458" t="s">
        <v>78</v>
      </c>
      <c r="H1458" t="s">
        <v>3636</v>
      </c>
      <c r="I1458" t="s">
        <v>1159</v>
      </c>
      <c r="J1458" t="s">
        <v>78</v>
      </c>
    </row>
    <row r="1459" spans="1:10" x14ac:dyDescent="0.2">
      <c r="A1459">
        <v>13201537</v>
      </c>
      <c r="B1459" t="s">
        <v>3635</v>
      </c>
      <c r="C1459" t="s">
        <v>3653</v>
      </c>
      <c r="D1459" t="s">
        <v>61</v>
      </c>
      <c r="E1459">
        <v>1458</v>
      </c>
      <c r="F1459">
        <v>132</v>
      </c>
      <c r="G1459" t="s">
        <v>78</v>
      </c>
      <c r="H1459" t="s">
        <v>3636</v>
      </c>
      <c r="I1459" t="s">
        <v>1159</v>
      </c>
      <c r="J1459" t="s">
        <v>78</v>
      </c>
    </row>
    <row r="1460" spans="1:10" x14ac:dyDescent="0.2">
      <c r="A1460">
        <v>13201641</v>
      </c>
      <c r="B1460" t="s">
        <v>3635</v>
      </c>
      <c r="C1460" t="s">
        <v>3654</v>
      </c>
      <c r="D1460" t="s">
        <v>61</v>
      </c>
      <c r="E1460">
        <v>1459</v>
      </c>
      <c r="F1460">
        <v>132</v>
      </c>
      <c r="G1460" t="s">
        <v>78</v>
      </c>
      <c r="H1460" t="s">
        <v>3636</v>
      </c>
      <c r="I1460" t="s">
        <v>1159</v>
      </c>
      <c r="J1460" t="s">
        <v>78</v>
      </c>
    </row>
    <row r="1461" spans="1:10" x14ac:dyDescent="0.2">
      <c r="A1461">
        <v>13201784</v>
      </c>
      <c r="B1461" t="s">
        <v>3635</v>
      </c>
      <c r="C1461" t="s">
        <v>3655</v>
      </c>
      <c r="D1461" t="s">
        <v>61</v>
      </c>
      <c r="E1461">
        <v>1460</v>
      </c>
      <c r="F1461">
        <v>132</v>
      </c>
      <c r="G1461" t="s">
        <v>78</v>
      </c>
      <c r="H1461" t="s">
        <v>3636</v>
      </c>
      <c r="I1461" t="s">
        <v>1159</v>
      </c>
      <c r="J1461" t="s">
        <v>78</v>
      </c>
    </row>
    <row r="1462" spans="1:10" x14ac:dyDescent="0.2">
      <c r="A1462">
        <v>13201797</v>
      </c>
      <c r="B1462" t="s">
        <v>3635</v>
      </c>
      <c r="C1462" t="s">
        <v>3656</v>
      </c>
      <c r="D1462" t="s">
        <v>61</v>
      </c>
      <c r="E1462">
        <v>1461</v>
      </c>
      <c r="F1462">
        <v>132</v>
      </c>
      <c r="G1462" t="s">
        <v>78</v>
      </c>
      <c r="H1462" t="s">
        <v>3636</v>
      </c>
      <c r="I1462" t="s">
        <v>1159</v>
      </c>
      <c r="J1462" t="s">
        <v>78</v>
      </c>
    </row>
    <row r="1463" spans="1:10" x14ac:dyDescent="0.2">
      <c r="A1463">
        <v>13201830</v>
      </c>
      <c r="B1463" t="s">
        <v>3635</v>
      </c>
      <c r="C1463" t="s">
        <v>3657</v>
      </c>
      <c r="D1463" t="s">
        <v>61</v>
      </c>
      <c r="E1463">
        <v>1462</v>
      </c>
      <c r="F1463">
        <v>132</v>
      </c>
      <c r="G1463" t="s">
        <v>78</v>
      </c>
      <c r="H1463" t="s">
        <v>3636</v>
      </c>
      <c r="I1463" t="s">
        <v>1159</v>
      </c>
      <c r="J1463" t="s">
        <v>78</v>
      </c>
    </row>
    <row r="1464" spans="1:10" x14ac:dyDescent="0.2">
      <c r="A1464">
        <v>13201856</v>
      </c>
      <c r="B1464" t="s">
        <v>3635</v>
      </c>
      <c r="C1464" t="s">
        <v>3658</v>
      </c>
      <c r="D1464" t="s">
        <v>61</v>
      </c>
      <c r="E1464">
        <v>1463</v>
      </c>
      <c r="F1464">
        <v>132</v>
      </c>
      <c r="G1464" t="s">
        <v>78</v>
      </c>
      <c r="H1464" t="s">
        <v>3636</v>
      </c>
      <c r="I1464" t="s">
        <v>1159</v>
      </c>
      <c r="J1464" t="s">
        <v>78</v>
      </c>
    </row>
    <row r="1465" spans="1:10" x14ac:dyDescent="0.2">
      <c r="A1465">
        <v>13201999</v>
      </c>
      <c r="B1465" t="s">
        <v>3635</v>
      </c>
      <c r="C1465" t="s">
        <v>3659</v>
      </c>
      <c r="D1465" t="s">
        <v>61</v>
      </c>
      <c r="E1465">
        <v>1464</v>
      </c>
      <c r="F1465">
        <v>132</v>
      </c>
      <c r="G1465" t="s">
        <v>78</v>
      </c>
      <c r="H1465" t="s">
        <v>3636</v>
      </c>
      <c r="I1465" t="s">
        <v>1159</v>
      </c>
      <c r="J1465" t="s">
        <v>78</v>
      </c>
    </row>
    <row r="1466" spans="1:10" x14ac:dyDescent="0.2">
      <c r="A1466">
        <v>13202071</v>
      </c>
      <c r="B1466" t="s">
        <v>3635</v>
      </c>
      <c r="C1466" t="s">
        <v>3660</v>
      </c>
      <c r="D1466" t="s">
        <v>61</v>
      </c>
      <c r="E1466">
        <v>1465</v>
      </c>
      <c r="F1466">
        <v>132</v>
      </c>
      <c r="G1466" t="s">
        <v>78</v>
      </c>
      <c r="H1466" t="s">
        <v>3636</v>
      </c>
      <c r="I1466" t="s">
        <v>1159</v>
      </c>
      <c r="J1466" t="s">
        <v>78</v>
      </c>
    </row>
    <row r="1467" spans="1:10" x14ac:dyDescent="0.2">
      <c r="A1467">
        <v>13202387</v>
      </c>
      <c r="B1467" t="s">
        <v>3635</v>
      </c>
      <c r="C1467" t="s">
        <v>3661</v>
      </c>
      <c r="D1467" t="s">
        <v>61</v>
      </c>
      <c r="E1467">
        <v>1466</v>
      </c>
      <c r="F1467">
        <v>132</v>
      </c>
      <c r="G1467" t="s">
        <v>78</v>
      </c>
      <c r="H1467" t="s">
        <v>3636</v>
      </c>
      <c r="I1467" t="s">
        <v>1159</v>
      </c>
      <c r="J1467" t="s">
        <v>78</v>
      </c>
    </row>
    <row r="1468" spans="1:10" x14ac:dyDescent="0.2">
      <c r="A1468">
        <v>13202417</v>
      </c>
      <c r="B1468" t="s">
        <v>3635</v>
      </c>
      <c r="C1468" t="s">
        <v>3662</v>
      </c>
      <c r="D1468" t="s">
        <v>61</v>
      </c>
      <c r="E1468">
        <v>1467</v>
      </c>
      <c r="F1468">
        <v>132</v>
      </c>
      <c r="G1468" t="s">
        <v>78</v>
      </c>
      <c r="H1468" t="s">
        <v>3636</v>
      </c>
      <c r="I1468" t="s">
        <v>1159</v>
      </c>
      <c r="J1468" t="s">
        <v>78</v>
      </c>
    </row>
    <row r="1469" spans="1:10" x14ac:dyDescent="0.2">
      <c r="A1469">
        <v>13202547</v>
      </c>
      <c r="B1469" t="s">
        <v>3635</v>
      </c>
      <c r="C1469" t="s">
        <v>3663</v>
      </c>
      <c r="D1469" t="s">
        <v>61</v>
      </c>
      <c r="E1469">
        <v>1468</v>
      </c>
      <c r="F1469">
        <v>132</v>
      </c>
      <c r="G1469" t="s">
        <v>78</v>
      </c>
      <c r="H1469" t="s">
        <v>3636</v>
      </c>
      <c r="I1469" t="s">
        <v>1159</v>
      </c>
      <c r="J1469" t="s">
        <v>78</v>
      </c>
    </row>
    <row r="1470" spans="1:10" x14ac:dyDescent="0.2">
      <c r="A1470">
        <v>13202550</v>
      </c>
      <c r="B1470" t="s">
        <v>3635</v>
      </c>
      <c r="C1470" t="s">
        <v>3664</v>
      </c>
      <c r="D1470" t="s">
        <v>61</v>
      </c>
      <c r="E1470">
        <v>1469</v>
      </c>
      <c r="F1470">
        <v>132</v>
      </c>
      <c r="G1470" t="s">
        <v>78</v>
      </c>
      <c r="H1470" t="s">
        <v>3636</v>
      </c>
      <c r="I1470" t="s">
        <v>1159</v>
      </c>
      <c r="J1470" t="s">
        <v>78</v>
      </c>
    </row>
    <row r="1471" spans="1:10" x14ac:dyDescent="0.2">
      <c r="A1471">
        <v>14700002</v>
      </c>
      <c r="B1471" t="s">
        <v>3665</v>
      </c>
      <c r="C1471" t="s">
        <v>60</v>
      </c>
      <c r="D1471" t="s">
        <v>3666</v>
      </c>
      <c r="E1471">
        <v>1470</v>
      </c>
      <c r="F1471">
        <v>147</v>
      </c>
      <c r="G1471" t="s">
        <v>126</v>
      </c>
      <c r="H1471" t="s">
        <v>3667</v>
      </c>
      <c r="I1471" t="s">
        <v>3668</v>
      </c>
      <c r="J1471" t="s">
        <v>126</v>
      </c>
    </row>
    <row r="1472" spans="1:10" x14ac:dyDescent="0.2">
      <c r="A1472">
        <v>14701012</v>
      </c>
      <c r="B1472" t="s">
        <v>3665</v>
      </c>
      <c r="C1472" t="s">
        <v>3669</v>
      </c>
      <c r="D1472" t="s">
        <v>3666</v>
      </c>
      <c r="E1472">
        <v>1471</v>
      </c>
      <c r="F1472">
        <v>147</v>
      </c>
      <c r="G1472" t="s">
        <v>126</v>
      </c>
      <c r="H1472" t="s">
        <v>3670</v>
      </c>
      <c r="I1472" t="s">
        <v>3668</v>
      </c>
      <c r="J1472" t="s">
        <v>126</v>
      </c>
    </row>
    <row r="1473" spans="1:10" x14ac:dyDescent="0.2">
      <c r="A1473">
        <v>14701025</v>
      </c>
      <c r="B1473" t="s">
        <v>3665</v>
      </c>
      <c r="C1473" t="s">
        <v>3671</v>
      </c>
      <c r="D1473" t="s">
        <v>3666</v>
      </c>
      <c r="E1473">
        <v>1472</v>
      </c>
      <c r="F1473">
        <v>147</v>
      </c>
      <c r="G1473" t="s">
        <v>126</v>
      </c>
      <c r="H1473" t="s">
        <v>3670</v>
      </c>
      <c r="I1473" t="s">
        <v>3668</v>
      </c>
      <c r="J1473" t="s">
        <v>126</v>
      </c>
    </row>
    <row r="1474" spans="1:10" x14ac:dyDescent="0.2">
      <c r="A1474">
        <v>14701038</v>
      </c>
      <c r="B1474" t="s">
        <v>3665</v>
      </c>
      <c r="C1474" t="s">
        <v>786</v>
      </c>
      <c r="D1474" t="s">
        <v>3666</v>
      </c>
      <c r="E1474">
        <v>1473</v>
      </c>
      <c r="F1474">
        <v>147</v>
      </c>
      <c r="G1474" t="s">
        <v>126</v>
      </c>
      <c r="H1474" t="s">
        <v>3670</v>
      </c>
      <c r="I1474" t="s">
        <v>3668</v>
      </c>
      <c r="J1474" t="s">
        <v>126</v>
      </c>
    </row>
    <row r="1475" spans="1:10" x14ac:dyDescent="0.2">
      <c r="A1475">
        <v>14701041</v>
      </c>
      <c r="B1475" t="s">
        <v>3665</v>
      </c>
      <c r="C1475" t="s">
        <v>781</v>
      </c>
      <c r="D1475" t="s">
        <v>3666</v>
      </c>
      <c r="E1475">
        <v>1474</v>
      </c>
      <c r="F1475">
        <v>147</v>
      </c>
      <c r="G1475" t="s">
        <v>126</v>
      </c>
      <c r="H1475" t="s">
        <v>3670</v>
      </c>
      <c r="I1475" t="s">
        <v>3668</v>
      </c>
      <c r="J1475" t="s">
        <v>126</v>
      </c>
    </row>
    <row r="1476" spans="1:10" x14ac:dyDescent="0.2">
      <c r="A1476">
        <v>14701054</v>
      </c>
      <c r="B1476" t="s">
        <v>3665</v>
      </c>
      <c r="C1476" t="s">
        <v>3672</v>
      </c>
      <c r="D1476" t="s">
        <v>3666</v>
      </c>
      <c r="E1476">
        <v>1475</v>
      </c>
      <c r="F1476">
        <v>147</v>
      </c>
      <c r="G1476" t="s">
        <v>126</v>
      </c>
      <c r="H1476" t="s">
        <v>3670</v>
      </c>
      <c r="I1476" t="s">
        <v>3668</v>
      </c>
      <c r="J1476" t="s">
        <v>126</v>
      </c>
    </row>
    <row r="1477" spans="1:10" x14ac:dyDescent="0.2">
      <c r="A1477">
        <v>14701067</v>
      </c>
      <c r="B1477" t="s">
        <v>3665</v>
      </c>
      <c r="C1477" t="s">
        <v>3673</v>
      </c>
      <c r="D1477" t="s">
        <v>3666</v>
      </c>
      <c r="E1477">
        <v>1476</v>
      </c>
      <c r="F1477">
        <v>147</v>
      </c>
      <c r="G1477" t="s">
        <v>126</v>
      </c>
      <c r="H1477" t="s">
        <v>3670</v>
      </c>
      <c r="I1477" t="s">
        <v>3668</v>
      </c>
      <c r="J1477" t="s">
        <v>126</v>
      </c>
    </row>
    <row r="1478" spans="1:10" x14ac:dyDescent="0.2">
      <c r="A1478">
        <v>14701083</v>
      </c>
      <c r="B1478" t="s">
        <v>3665</v>
      </c>
      <c r="C1478" t="s">
        <v>3674</v>
      </c>
      <c r="D1478" t="s">
        <v>3666</v>
      </c>
      <c r="E1478">
        <v>1477</v>
      </c>
      <c r="F1478">
        <v>147</v>
      </c>
      <c r="G1478" t="s">
        <v>126</v>
      </c>
      <c r="H1478" t="s">
        <v>3667</v>
      </c>
      <c r="I1478" t="s">
        <v>3668</v>
      </c>
      <c r="J1478" t="s">
        <v>126</v>
      </c>
    </row>
    <row r="1479" spans="1:10" x14ac:dyDescent="0.2">
      <c r="A1479">
        <v>15400004</v>
      </c>
      <c r="B1479" t="s">
        <v>3675</v>
      </c>
      <c r="C1479" t="s">
        <v>60</v>
      </c>
      <c r="D1479" t="s">
        <v>61</v>
      </c>
      <c r="E1479">
        <v>1478</v>
      </c>
      <c r="F1479">
        <v>154</v>
      </c>
      <c r="G1479" t="s">
        <v>62</v>
      </c>
      <c r="H1479" t="s">
        <v>3676</v>
      </c>
      <c r="I1479" t="s">
        <v>3677</v>
      </c>
      <c r="J1479" t="s">
        <v>62</v>
      </c>
    </row>
    <row r="1480" spans="1:10" x14ac:dyDescent="0.2">
      <c r="A1480">
        <v>15400017</v>
      </c>
      <c r="B1480" t="s">
        <v>3675</v>
      </c>
      <c r="C1480" t="s">
        <v>3678</v>
      </c>
      <c r="D1480" t="s">
        <v>61</v>
      </c>
      <c r="E1480">
        <v>1479</v>
      </c>
      <c r="F1480">
        <v>154</v>
      </c>
      <c r="G1480" t="s">
        <v>62</v>
      </c>
      <c r="H1480" t="s">
        <v>3679</v>
      </c>
      <c r="I1480" t="s">
        <v>71</v>
      </c>
      <c r="J1480" t="s">
        <v>62</v>
      </c>
    </row>
    <row r="1481" spans="1:10" x14ac:dyDescent="0.2">
      <c r="A1481">
        <v>15400020</v>
      </c>
      <c r="B1481" t="s">
        <v>3675</v>
      </c>
      <c r="C1481" t="s">
        <v>3680</v>
      </c>
      <c r="D1481" t="s">
        <v>61</v>
      </c>
      <c r="E1481">
        <v>1480</v>
      </c>
      <c r="F1481">
        <v>154</v>
      </c>
      <c r="G1481" t="s">
        <v>62</v>
      </c>
      <c r="H1481" t="s">
        <v>3676</v>
      </c>
      <c r="I1481" t="s">
        <v>3677</v>
      </c>
      <c r="J1481" t="s">
        <v>62</v>
      </c>
    </row>
    <row r="1482" spans="1:10" x14ac:dyDescent="0.2">
      <c r="A1482">
        <v>15401014</v>
      </c>
      <c r="B1482" t="s">
        <v>3675</v>
      </c>
      <c r="C1482" t="s">
        <v>3681</v>
      </c>
      <c r="D1482" t="s">
        <v>61</v>
      </c>
      <c r="E1482">
        <v>1481</v>
      </c>
      <c r="F1482">
        <v>154</v>
      </c>
      <c r="G1482" t="s">
        <v>163</v>
      </c>
      <c r="H1482" t="s">
        <v>3682</v>
      </c>
      <c r="I1482" t="s">
        <v>2024</v>
      </c>
      <c r="J1482" t="s">
        <v>163</v>
      </c>
    </row>
    <row r="1483" spans="1:10" x14ac:dyDescent="0.2">
      <c r="A1483">
        <v>15401027</v>
      </c>
      <c r="B1483" t="s">
        <v>3675</v>
      </c>
      <c r="C1483" t="s">
        <v>3683</v>
      </c>
      <c r="D1483" t="s">
        <v>61</v>
      </c>
      <c r="E1483">
        <v>1482</v>
      </c>
      <c r="F1483">
        <v>154</v>
      </c>
      <c r="G1483" t="s">
        <v>78</v>
      </c>
      <c r="H1483" t="s">
        <v>3684</v>
      </c>
      <c r="I1483" t="s">
        <v>3685</v>
      </c>
      <c r="J1483" t="s">
        <v>78</v>
      </c>
    </row>
    <row r="1484" spans="1:10" x14ac:dyDescent="0.2">
      <c r="A1484">
        <v>15401030</v>
      </c>
      <c r="B1484" t="s">
        <v>3675</v>
      </c>
      <c r="C1484" t="s">
        <v>3686</v>
      </c>
      <c r="D1484" t="s">
        <v>61</v>
      </c>
      <c r="E1484">
        <v>1483</v>
      </c>
      <c r="F1484">
        <v>154</v>
      </c>
      <c r="G1484" t="s">
        <v>126</v>
      </c>
      <c r="H1484" t="s">
        <v>3687</v>
      </c>
      <c r="I1484" t="s">
        <v>3688</v>
      </c>
      <c r="J1484" t="s">
        <v>126</v>
      </c>
    </row>
    <row r="1485" spans="1:10" x14ac:dyDescent="0.2">
      <c r="A1485">
        <v>15401043</v>
      </c>
      <c r="B1485" t="s">
        <v>3675</v>
      </c>
      <c r="C1485" t="s">
        <v>1588</v>
      </c>
      <c r="D1485" t="s">
        <v>61</v>
      </c>
      <c r="E1485">
        <v>1484</v>
      </c>
      <c r="F1485">
        <v>154</v>
      </c>
      <c r="G1485" t="s">
        <v>382</v>
      </c>
      <c r="H1485" t="s">
        <v>3689</v>
      </c>
      <c r="I1485" t="s">
        <v>3690</v>
      </c>
      <c r="J1485" t="s">
        <v>382</v>
      </c>
    </row>
    <row r="1486" spans="1:10" x14ac:dyDescent="0.2">
      <c r="A1486">
        <v>15401056</v>
      </c>
      <c r="B1486" t="s">
        <v>3675</v>
      </c>
      <c r="C1486" t="s">
        <v>3691</v>
      </c>
      <c r="D1486" t="s">
        <v>61</v>
      </c>
      <c r="E1486">
        <v>1485</v>
      </c>
      <c r="F1486">
        <v>154</v>
      </c>
      <c r="G1486" t="s">
        <v>114</v>
      </c>
      <c r="H1486" t="s">
        <v>3692</v>
      </c>
      <c r="I1486" t="s">
        <v>3693</v>
      </c>
      <c r="J1486" t="s">
        <v>114</v>
      </c>
    </row>
    <row r="1487" spans="1:10" x14ac:dyDescent="0.2">
      <c r="A1487">
        <v>15401069</v>
      </c>
      <c r="B1487" t="s">
        <v>3675</v>
      </c>
      <c r="C1487" t="s">
        <v>3694</v>
      </c>
      <c r="D1487" t="s">
        <v>61</v>
      </c>
      <c r="E1487">
        <v>1486</v>
      </c>
      <c r="F1487">
        <v>154</v>
      </c>
      <c r="G1487" t="s">
        <v>643</v>
      </c>
      <c r="H1487" t="s">
        <v>891</v>
      </c>
      <c r="I1487" t="s">
        <v>645</v>
      </c>
      <c r="J1487" t="s">
        <v>643</v>
      </c>
    </row>
    <row r="1488" spans="1:10" x14ac:dyDescent="0.2">
      <c r="A1488">
        <v>15401072</v>
      </c>
      <c r="B1488" t="s">
        <v>3675</v>
      </c>
      <c r="C1488" t="s">
        <v>3695</v>
      </c>
      <c r="D1488" t="s">
        <v>61</v>
      </c>
      <c r="E1488">
        <v>1487</v>
      </c>
      <c r="F1488">
        <v>154</v>
      </c>
      <c r="G1488" t="s">
        <v>106</v>
      </c>
      <c r="H1488" t="s">
        <v>3696</v>
      </c>
      <c r="I1488" t="s">
        <v>3697</v>
      </c>
      <c r="J1488" t="s">
        <v>106</v>
      </c>
    </row>
    <row r="1489" spans="1:10" x14ac:dyDescent="0.2">
      <c r="A1489">
        <v>15401085</v>
      </c>
      <c r="B1489" t="s">
        <v>3675</v>
      </c>
      <c r="C1489" t="s">
        <v>1477</v>
      </c>
      <c r="D1489" t="s">
        <v>61</v>
      </c>
      <c r="E1489">
        <v>1488</v>
      </c>
      <c r="F1489">
        <v>154</v>
      </c>
      <c r="G1489" t="s">
        <v>122</v>
      </c>
      <c r="H1489" t="s">
        <v>3698</v>
      </c>
      <c r="I1489" t="s">
        <v>3699</v>
      </c>
      <c r="J1489" t="s">
        <v>122</v>
      </c>
    </row>
    <row r="1490" spans="1:10" x14ac:dyDescent="0.2">
      <c r="A1490">
        <v>15401098</v>
      </c>
      <c r="B1490" t="s">
        <v>3675</v>
      </c>
      <c r="C1490" t="s">
        <v>3700</v>
      </c>
      <c r="D1490" t="s">
        <v>61</v>
      </c>
      <c r="E1490">
        <v>1489</v>
      </c>
      <c r="F1490">
        <v>154</v>
      </c>
      <c r="G1490" t="s">
        <v>82</v>
      </c>
      <c r="H1490" t="s">
        <v>3701</v>
      </c>
      <c r="I1490" t="s">
        <v>277</v>
      </c>
      <c r="J1490" t="s">
        <v>82</v>
      </c>
    </row>
    <row r="1491" spans="1:10" x14ac:dyDescent="0.2">
      <c r="A1491">
        <v>15401102</v>
      </c>
      <c r="B1491" t="s">
        <v>3675</v>
      </c>
      <c r="C1491" t="s">
        <v>3678</v>
      </c>
      <c r="D1491" t="s">
        <v>61</v>
      </c>
      <c r="E1491">
        <v>1490</v>
      </c>
      <c r="F1491">
        <v>154</v>
      </c>
      <c r="G1491" t="s">
        <v>62</v>
      </c>
      <c r="H1491" t="s">
        <v>3702</v>
      </c>
      <c r="I1491" t="s">
        <v>3383</v>
      </c>
      <c r="J1491" t="s">
        <v>62</v>
      </c>
    </row>
    <row r="1492" spans="1:10" x14ac:dyDescent="0.2">
      <c r="A1492">
        <v>15401115</v>
      </c>
      <c r="B1492" t="s">
        <v>3675</v>
      </c>
      <c r="C1492" t="s">
        <v>1411</v>
      </c>
      <c r="D1492" t="s">
        <v>61</v>
      </c>
      <c r="E1492">
        <v>1491</v>
      </c>
      <c r="F1492">
        <v>154</v>
      </c>
      <c r="G1492" t="s">
        <v>94</v>
      </c>
      <c r="H1492" t="s">
        <v>3703</v>
      </c>
      <c r="I1492" t="s">
        <v>3704</v>
      </c>
      <c r="J1492" t="s">
        <v>94</v>
      </c>
    </row>
    <row r="1493" spans="1:10" x14ac:dyDescent="0.2">
      <c r="A1493">
        <v>15401128</v>
      </c>
      <c r="B1493" t="s">
        <v>3675</v>
      </c>
      <c r="C1493" t="s">
        <v>3705</v>
      </c>
      <c r="D1493" t="s">
        <v>61</v>
      </c>
      <c r="E1493">
        <v>1492</v>
      </c>
      <c r="F1493">
        <v>154</v>
      </c>
      <c r="G1493" t="s">
        <v>86</v>
      </c>
      <c r="H1493" t="s">
        <v>3706</v>
      </c>
      <c r="I1493" t="s">
        <v>88</v>
      </c>
      <c r="J1493" t="s">
        <v>86</v>
      </c>
    </row>
    <row r="1494" spans="1:10" x14ac:dyDescent="0.2">
      <c r="A1494">
        <v>15401131</v>
      </c>
      <c r="B1494" t="s">
        <v>3675</v>
      </c>
      <c r="C1494" t="s">
        <v>3707</v>
      </c>
      <c r="D1494" t="s">
        <v>61</v>
      </c>
      <c r="E1494">
        <v>1493</v>
      </c>
      <c r="F1494">
        <v>154</v>
      </c>
      <c r="G1494" t="s">
        <v>118</v>
      </c>
      <c r="H1494" t="s">
        <v>3708</v>
      </c>
      <c r="I1494" t="s">
        <v>1992</v>
      </c>
      <c r="J1494" t="s">
        <v>118</v>
      </c>
    </row>
    <row r="1495" spans="1:10" x14ac:dyDescent="0.2">
      <c r="A1495">
        <v>15401144</v>
      </c>
      <c r="B1495" t="s">
        <v>3675</v>
      </c>
      <c r="C1495" t="s">
        <v>3709</v>
      </c>
      <c r="D1495" t="s">
        <v>61</v>
      </c>
      <c r="E1495">
        <v>1494</v>
      </c>
      <c r="F1495">
        <v>154</v>
      </c>
      <c r="G1495" t="s">
        <v>98</v>
      </c>
      <c r="H1495" t="s">
        <v>3710</v>
      </c>
      <c r="I1495" t="s">
        <v>421</v>
      </c>
      <c r="J1495" t="s">
        <v>98</v>
      </c>
    </row>
    <row r="1496" spans="1:10" x14ac:dyDescent="0.2">
      <c r="A1496">
        <v>15401157</v>
      </c>
      <c r="B1496" t="s">
        <v>3675</v>
      </c>
      <c r="C1496" t="s">
        <v>3711</v>
      </c>
      <c r="D1496" t="s">
        <v>61</v>
      </c>
      <c r="E1496">
        <v>1495</v>
      </c>
      <c r="F1496">
        <v>154</v>
      </c>
      <c r="G1496" t="s">
        <v>62</v>
      </c>
      <c r="H1496" t="s">
        <v>3712</v>
      </c>
      <c r="I1496" t="s">
        <v>3383</v>
      </c>
      <c r="J1496" t="s">
        <v>62</v>
      </c>
    </row>
    <row r="1497" spans="1:10" x14ac:dyDescent="0.2">
      <c r="A1497">
        <v>15401160</v>
      </c>
      <c r="B1497" t="s">
        <v>3675</v>
      </c>
      <c r="C1497" t="s">
        <v>3691</v>
      </c>
      <c r="D1497" t="s">
        <v>61</v>
      </c>
      <c r="E1497">
        <v>1496</v>
      </c>
      <c r="F1497">
        <v>154</v>
      </c>
      <c r="G1497" t="s">
        <v>114</v>
      </c>
      <c r="H1497" t="s">
        <v>3692</v>
      </c>
      <c r="I1497" t="s">
        <v>3693</v>
      </c>
      <c r="J1497" t="s">
        <v>114</v>
      </c>
    </row>
    <row r="1498" spans="1:10" x14ac:dyDescent="0.2">
      <c r="A1498">
        <v>15401173</v>
      </c>
      <c r="B1498" t="s">
        <v>3675</v>
      </c>
      <c r="C1498" t="s">
        <v>3713</v>
      </c>
      <c r="D1498" t="s">
        <v>61</v>
      </c>
      <c r="E1498">
        <v>1497</v>
      </c>
      <c r="F1498">
        <v>154</v>
      </c>
      <c r="G1498" t="s">
        <v>326</v>
      </c>
      <c r="H1498" t="s">
        <v>3714</v>
      </c>
      <c r="I1498" t="s">
        <v>328</v>
      </c>
      <c r="J1498" t="s">
        <v>326</v>
      </c>
    </row>
    <row r="1499" spans="1:10" x14ac:dyDescent="0.2">
      <c r="A1499">
        <v>15401199</v>
      </c>
      <c r="B1499" t="s">
        <v>3675</v>
      </c>
      <c r="C1499" t="s">
        <v>3715</v>
      </c>
      <c r="D1499" t="s">
        <v>61</v>
      </c>
      <c r="E1499">
        <v>1498</v>
      </c>
      <c r="F1499">
        <v>154</v>
      </c>
      <c r="G1499" t="s">
        <v>310</v>
      </c>
      <c r="H1499" t="s">
        <v>3716</v>
      </c>
      <c r="I1499" t="s">
        <v>1062</v>
      </c>
      <c r="J1499" t="s">
        <v>310</v>
      </c>
    </row>
    <row r="1500" spans="1:10" x14ac:dyDescent="0.2">
      <c r="A1500">
        <v>15401203</v>
      </c>
      <c r="B1500" t="s">
        <v>3675</v>
      </c>
      <c r="C1500" t="s">
        <v>3717</v>
      </c>
      <c r="D1500" t="s">
        <v>61</v>
      </c>
      <c r="E1500">
        <v>1499</v>
      </c>
      <c r="F1500">
        <v>154</v>
      </c>
      <c r="G1500" t="s">
        <v>611</v>
      </c>
      <c r="H1500" t="s">
        <v>3718</v>
      </c>
      <c r="I1500" t="s">
        <v>613</v>
      </c>
      <c r="J1500" t="s">
        <v>611</v>
      </c>
    </row>
    <row r="1501" spans="1:10" x14ac:dyDescent="0.2">
      <c r="A1501">
        <v>15401216</v>
      </c>
      <c r="B1501" t="s">
        <v>3675</v>
      </c>
      <c r="C1501" t="s">
        <v>3719</v>
      </c>
      <c r="D1501" t="s">
        <v>61</v>
      </c>
      <c r="E1501">
        <v>1500</v>
      </c>
      <c r="F1501">
        <v>154</v>
      </c>
      <c r="G1501" t="s">
        <v>74</v>
      </c>
      <c r="H1501" t="s">
        <v>75</v>
      </c>
      <c r="I1501" t="s">
        <v>76</v>
      </c>
      <c r="J1501" t="s">
        <v>74</v>
      </c>
    </row>
    <row r="1502" spans="1:10" x14ac:dyDescent="0.2">
      <c r="A1502">
        <v>15401229</v>
      </c>
      <c r="B1502" t="s">
        <v>3675</v>
      </c>
      <c r="C1502" t="s">
        <v>3720</v>
      </c>
      <c r="D1502" t="s">
        <v>61</v>
      </c>
      <c r="E1502">
        <v>1501</v>
      </c>
      <c r="F1502">
        <v>154</v>
      </c>
      <c r="G1502" t="s">
        <v>110</v>
      </c>
      <c r="H1502" t="s">
        <v>3721</v>
      </c>
      <c r="I1502" t="s">
        <v>3165</v>
      </c>
      <c r="J1502" t="s">
        <v>110</v>
      </c>
    </row>
    <row r="1503" spans="1:10" x14ac:dyDescent="0.2">
      <c r="A1503">
        <v>15401232</v>
      </c>
      <c r="B1503" t="s">
        <v>3675</v>
      </c>
      <c r="C1503" t="s">
        <v>3722</v>
      </c>
      <c r="D1503" t="s">
        <v>61</v>
      </c>
      <c r="E1503">
        <v>1502</v>
      </c>
      <c r="F1503">
        <v>154</v>
      </c>
      <c r="G1503" t="s">
        <v>374</v>
      </c>
      <c r="H1503" t="s">
        <v>3723</v>
      </c>
      <c r="I1503" t="s">
        <v>376</v>
      </c>
      <c r="J1503" t="s">
        <v>374</v>
      </c>
    </row>
    <row r="1504" spans="1:10" x14ac:dyDescent="0.2">
      <c r="A1504">
        <v>15401245</v>
      </c>
      <c r="B1504" t="s">
        <v>3675</v>
      </c>
      <c r="C1504" t="s">
        <v>3724</v>
      </c>
      <c r="D1504" t="s">
        <v>61</v>
      </c>
      <c r="E1504">
        <v>1503</v>
      </c>
      <c r="F1504">
        <v>154</v>
      </c>
      <c r="G1504" t="s">
        <v>102</v>
      </c>
      <c r="H1504" t="s">
        <v>3725</v>
      </c>
      <c r="I1504" t="s">
        <v>1604</v>
      </c>
      <c r="J1504" t="s">
        <v>102</v>
      </c>
    </row>
    <row r="1505" spans="1:10" x14ac:dyDescent="0.2">
      <c r="A1505">
        <v>15401258</v>
      </c>
      <c r="B1505" t="s">
        <v>3675</v>
      </c>
      <c r="C1505" t="s">
        <v>3726</v>
      </c>
      <c r="D1505" t="s">
        <v>61</v>
      </c>
      <c r="E1505">
        <v>1504</v>
      </c>
      <c r="F1505">
        <v>154</v>
      </c>
      <c r="G1505" t="s">
        <v>408</v>
      </c>
      <c r="H1505" t="s">
        <v>3727</v>
      </c>
      <c r="I1505" t="s">
        <v>410</v>
      </c>
      <c r="J1505" t="s">
        <v>408</v>
      </c>
    </row>
    <row r="1506" spans="1:10" x14ac:dyDescent="0.2">
      <c r="A1506">
        <v>15401261</v>
      </c>
      <c r="B1506" t="s">
        <v>3675</v>
      </c>
      <c r="C1506" t="s">
        <v>3728</v>
      </c>
      <c r="D1506" t="s">
        <v>61</v>
      </c>
      <c r="E1506">
        <v>1505</v>
      </c>
      <c r="F1506">
        <v>154</v>
      </c>
      <c r="G1506" t="s">
        <v>236</v>
      </c>
      <c r="H1506" t="s">
        <v>3729</v>
      </c>
      <c r="I1506" t="s">
        <v>238</v>
      </c>
      <c r="J1506" t="s">
        <v>236</v>
      </c>
    </row>
    <row r="1507" spans="1:10" x14ac:dyDescent="0.2">
      <c r="A1507">
        <v>15401274</v>
      </c>
      <c r="B1507" t="s">
        <v>3675</v>
      </c>
      <c r="C1507" t="s">
        <v>3730</v>
      </c>
      <c r="D1507" t="s">
        <v>61</v>
      </c>
      <c r="E1507">
        <v>1506</v>
      </c>
      <c r="F1507">
        <v>154</v>
      </c>
      <c r="G1507" t="s">
        <v>268</v>
      </c>
      <c r="H1507" t="s">
        <v>3731</v>
      </c>
      <c r="I1507" t="s">
        <v>270</v>
      </c>
      <c r="J1507" t="s">
        <v>268</v>
      </c>
    </row>
    <row r="1508" spans="1:10" x14ac:dyDescent="0.2">
      <c r="A1508">
        <v>15401287</v>
      </c>
      <c r="B1508" t="s">
        <v>3675</v>
      </c>
      <c r="C1508" t="s">
        <v>3678</v>
      </c>
      <c r="D1508" t="s">
        <v>61</v>
      </c>
      <c r="E1508">
        <v>1507</v>
      </c>
      <c r="F1508">
        <v>154</v>
      </c>
      <c r="G1508" t="s">
        <v>62</v>
      </c>
      <c r="H1508" t="s">
        <v>3679</v>
      </c>
      <c r="I1508" t="s">
        <v>71</v>
      </c>
      <c r="J1508" t="s">
        <v>62</v>
      </c>
    </row>
    <row r="1509" spans="1:10" x14ac:dyDescent="0.2">
      <c r="A1509">
        <v>15401290</v>
      </c>
      <c r="B1509" t="s">
        <v>3675</v>
      </c>
      <c r="C1509" t="s">
        <v>3732</v>
      </c>
      <c r="D1509" t="s">
        <v>61</v>
      </c>
      <c r="E1509">
        <v>1508</v>
      </c>
      <c r="F1509">
        <v>154</v>
      </c>
      <c r="G1509" t="s">
        <v>509</v>
      </c>
      <c r="H1509" t="s">
        <v>3733</v>
      </c>
      <c r="I1509" t="s">
        <v>1233</v>
      </c>
      <c r="J1509" t="s">
        <v>509</v>
      </c>
    </row>
    <row r="1510" spans="1:10" x14ac:dyDescent="0.2">
      <c r="A1510">
        <v>15401304</v>
      </c>
      <c r="B1510" t="s">
        <v>3675</v>
      </c>
      <c r="C1510" t="s">
        <v>3734</v>
      </c>
      <c r="D1510" t="s">
        <v>61</v>
      </c>
      <c r="E1510">
        <v>1509</v>
      </c>
      <c r="F1510">
        <v>154</v>
      </c>
      <c r="G1510" t="s">
        <v>619</v>
      </c>
      <c r="H1510" t="s">
        <v>3735</v>
      </c>
      <c r="I1510" t="s">
        <v>621</v>
      </c>
      <c r="J1510" t="s">
        <v>619</v>
      </c>
    </row>
    <row r="1511" spans="1:10" x14ac:dyDescent="0.2">
      <c r="A1511">
        <v>15800006</v>
      </c>
      <c r="B1511" t="s">
        <v>3736</v>
      </c>
      <c r="C1511" t="s">
        <v>60</v>
      </c>
      <c r="D1511" t="s">
        <v>61</v>
      </c>
      <c r="E1511">
        <v>1510</v>
      </c>
      <c r="F1511">
        <v>158</v>
      </c>
      <c r="G1511" t="s">
        <v>62</v>
      </c>
      <c r="H1511" t="s">
        <v>3737</v>
      </c>
      <c r="I1511" t="s">
        <v>3738</v>
      </c>
      <c r="J1511" t="s">
        <v>62</v>
      </c>
    </row>
    <row r="1512" spans="1:10" x14ac:dyDescent="0.2">
      <c r="A1512">
        <v>16100006</v>
      </c>
      <c r="B1512" t="s">
        <v>3739</v>
      </c>
      <c r="C1512" t="s">
        <v>60</v>
      </c>
      <c r="D1512" t="s">
        <v>61</v>
      </c>
      <c r="E1512">
        <v>1511</v>
      </c>
      <c r="F1512">
        <v>161</v>
      </c>
      <c r="G1512" t="s">
        <v>114</v>
      </c>
      <c r="H1512" t="s">
        <v>3740</v>
      </c>
      <c r="I1512" t="s">
        <v>3741</v>
      </c>
      <c r="J1512" t="s">
        <v>114</v>
      </c>
    </row>
    <row r="1513" spans="1:10" x14ac:dyDescent="0.2">
      <c r="A1513">
        <v>16100019</v>
      </c>
      <c r="B1513" t="s">
        <v>3739</v>
      </c>
      <c r="C1513" t="s">
        <v>3742</v>
      </c>
      <c r="D1513" t="s">
        <v>61</v>
      </c>
      <c r="E1513">
        <v>1512</v>
      </c>
      <c r="F1513">
        <v>161</v>
      </c>
      <c r="G1513" t="s">
        <v>114</v>
      </c>
      <c r="H1513" t="s">
        <v>3740</v>
      </c>
      <c r="I1513" t="s">
        <v>3741</v>
      </c>
      <c r="J1513" t="s">
        <v>114</v>
      </c>
    </row>
    <row r="1514" spans="1:10" x14ac:dyDescent="0.2">
      <c r="A1514">
        <v>16101016</v>
      </c>
      <c r="B1514" t="s">
        <v>3739</v>
      </c>
      <c r="C1514" t="s">
        <v>3743</v>
      </c>
      <c r="D1514" t="s">
        <v>61</v>
      </c>
      <c r="E1514">
        <v>1513</v>
      </c>
      <c r="F1514">
        <v>161</v>
      </c>
      <c r="G1514" t="s">
        <v>623</v>
      </c>
      <c r="H1514" t="s">
        <v>3744</v>
      </c>
      <c r="I1514" t="s">
        <v>625</v>
      </c>
      <c r="J1514" t="s">
        <v>623</v>
      </c>
    </row>
    <row r="1515" spans="1:10" x14ac:dyDescent="0.2">
      <c r="A1515">
        <v>16101032</v>
      </c>
      <c r="B1515" t="s">
        <v>3739</v>
      </c>
      <c r="C1515" t="s">
        <v>3745</v>
      </c>
      <c r="D1515" t="s">
        <v>61</v>
      </c>
      <c r="E1515">
        <v>1514</v>
      </c>
      <c r="F1515">
        <v>161</v>
      </c>
      <c r="G1515" t="s">
        <v>326</v>
      </c>
      <c r="H1515" t="s">
        <v>3746</v>
      </c>
      <c r="I1515" t="s">
        <v>328</v>
      </c>
      <c r="J1515" t="s">
        <v>326</v>
      </c>
    </row>
    <row r="1516" spans="1:10" x14ac:dyDescent="0.2">
      <c r="A1516">
        <v>16101045</v>
      </c>
      <c r="B1516" t="s">
        <v>3739</v>
      </c>
      <c r="C1516" t="s">
        <v>3747</v>
      </c>
      <c r="D1516" t="s">
        <v>61</v>
      </c>
      <c r="E1516">
        <v>1515</v>
      </c>
      <c r="F1516">
        <v>161</v>
      </c>
      <c r="G1516" t="s">
        <v>412</v>
      </c>
      <c r="H1516" t="s">
        <v>3748</v>
      </c>
      <c r="I1516" t="s">
        <v>414</v>
      </c>
      <c r="J1516" t="s">
        <v>412</v>
      </c>
    </row>
    <row r="1517" spans="1:10" x14ac:dyDescent="0.2">
      <c r="A1517">
        <v>16101087</v>
      </c>
      <c r="B1517" t="s">
        <v>3739</v>
      </c>
      <c r="C1517" t="s">
        <v>3749</v>
      </c>
      <c r="D1517" t="s">
        <v>61</v>
      </c>
      <c r="E1517">
        <v>1516</v>
      </c>
      <c r="F1517">
        <v>161</v>
      </c>
      <c r="G1517" t="s">
        <v>78</v>
      </c>
      <c r="H1517" t="s">
        <v>3750</v>
      </c>
      <c r="I1517" t="s">
        <v>248</v>
      </c>
      <c r="J1517" t="s">
        <v>78</v>
      </c>
    </row>
    <row r="1518" spans="1:10" x14ac:dyDescent="0.2">
      <c r="A1518">
        <v>16101090</v>
      </c>
      <c r="B1518" t="s">
        <v>3739</v>
      </c>
      <c r="C1518" t="s">
        <v>3751</v>
      </c>
      <c r="D1518" t="s">
        <v>61</v>
      </c>
      <c r="E1518">
        <v>1517</v>
      </c>
      <c r="F1518">
        <v>161</v>
      </c>
      <c r="G1518" t="s">
        <v>326</v>
      </c>
      <c r="H1518" t="s">
        <v>3746</v>
      </c>
      <c r="I1518" t="s">
        <v>328</v>
      </c>
      <c r="J1518" t="s">
        <v>326</v>
      </c>
    </row>
    <row r="1519" spans="1:10" x14ac:dyDescent="0.2">
      <c r="A1519">
        <v>16101120</v>
      </c>
      <c r="B1519" t="s">
        <v>3739</v>
      </c>
      <c r="C1519" t="s">
        <v>3752</v>
      </c>
      <c r="D1519" t="s">
        <v>61</v>
      </c>
      <c r="E1519">
        <v>1518</v>
      </c>
      <c r="F1519">
        <v>161</v>
      </c>
      <c r="G1519" t="s">
        <v>114</v>
      </c>
      <c r="H1519" t="s">
        <v>3753</v>
      </c>
      <c r="I1519" t="s">
        <v>731</v>
      </c>
      <c r="J1519" t="s">
        <v>114</v>
      </c>
    </row>
    <row r="1520" spans="1:10" x14ac:dyDescent="0.2">
      <c r="A1520">
        <v>16101133</v>
      </c>
      <c r="B1520" t="s">
        <v>3739</v>
      </c>
      <c r="C1520" t="s">
        <v>3754</v>
      </c>
      <c r="D1520" t="s">
        <v>61</v>
      </c>
      <c r="E1520">
        <v>1519</v>
      </c>
      <c r="F1520">
        <v>161</v>
      </c>
      <c r="G1520" t="s">
        <v>114</v>
      </c>
      <c r="H1520" t="s">
        <v>3755</v>
      </c>
      <c r="I1520" t="s">
        <v>731</v>
      </c>
      <c r="J1520" t="s">
        <v>114</v>
      </c>
    </row>
    <row r="1521" spans="1:10" x14ac:dyDescent="0.2">
      <c r="A1521">
        <v>16101146</v>
      </c>
      <c r="B1521" t="s">
        <v>3739</v>
      </c>
      <c r="C1521" t="s">
        <v>3756</v>
      </c>
      <c r="D1521" t="s">
        <v>61</v>
      </c>
      <c r="E1521">
        <v>1520</v>
      </c>
      <c r="F1521">
        <v>161</v>
      </c>
      <c r="G1521" t="s">
        <v>493</v>
      </c>
      <c r="H1521" t="s">
        <v>3757</v>
      </c>
      <c r="I1521" t="s">
        <v>495</v>
      </c>
      <c r="J1521" t="s">
        <v>493</v>
      </c>
    </row>
    <row r="1522" spans="1:10" x14ac:dyDescent="0.2">
      <c r="A1522">
        <v>16101159</v>
      </c>
      <c r="B1522" t="s">
        <v>3739</v>
      </c>
      <c r="C1522" t="s">
        <v>3758</v>
      </c>
      <c r="D1522" t="s">
        <v>61</v>
      </c>
      <c r="E1522">
        <v>1521</v>
      </c>
      <c r="F1522">
        <v>161</v>
      </c>
      <c r="G1522" t="s">
        <v>1769</v>
      </c>
      <c r="H1522" t="s">
        <v>3759</v>
      </c>
      <c r="I1522" t="s">
        <v>1771</v>
      </c>
      <c r="J1522" t="s">
        <v>1769</v>
      </c>
    </row>
    <row r="1523" spans="1:10" x14ac:dyDescent="0.2">
      <c r="A1523">
        <v>16101162</v>
      </c>
      <c r="B1523" t="s">
        <v>3739</v>
      </c>
      <c r="C1523" t="s">
        <v>3760</v>
      </c>
      <c r="D1523" t="s">
        <v>61</v>
      </c>
      <c r="E1523">
        <v>1522</v>
      </c>
      <c r="F1523">
        <v>161</v>
      </c>
      <c r="G1523" t="s">
        <v>382</v>
      </c>
      <c r="H1523" t="s">
        <v>3761</v>
      </c>
      <c r="I1523" t="s">
        <v>3762</v>
      </c>
      <c r="J1523" t="s">
        <v>382</v>
      </c>
    </row>
    <row r="1524" spans="1:10" x14ac:dyDescent="0.2">
      <c r="A1524">
        <v>16101175</v>
      </c>
      <c r="B1524" t="s">
        <v>3739</v>
      </c>
      <c r="C1524" t="s">
        <v>796</v>
      </c>
      <c r="D1524" t="s">
        <v>61</v>
      </c>
      <c r="E1524">
        <v>1523</v>
      </c>
      <c r="F1524">
        <v>161</v>
      </c>
      <c r="G1524" t="s">
        <v>126</v>
      </c>
      <c r="H1524" t="s">
        <v>3763</v>
      </c>
      <c r="I1524" t="s">
        <v>3764</v>
      </c>
      <c r="J1524" t="s">
        <v>126</v>
      </c>
    </row>
    <row r="1525" spans="1:10" x14ac:dyDescent="0.2">
      <c r="A1525">
        <v>16101191</v>
      </c>
      <c r="B1525" t="s">
        <v>3739</v>
      </c>
      <c r="C1525" t="s">
        <v>3765</v>
      </c>
      <c r="D1525" t="s">
        <v>61</v>
      </c>
      <c r="E1525">
        <v>1524</v>
      </c>
      <c r="F1525">
        <v>161</v>
      </c>
      <c r="G1525" t="s">
        <v>279</v>
      </c>
      <c r="H1525" t="s">
        <v>3766</v>
      </c>
      <c r="I1525" t="s">
        <v>3767</v>
      </c>
      <c r="J1525" t="s">
        <v>279</v>
      </c>
    </row>
    <row r="1526" spans="1:10" x14ac:dyDescent="0.2">
      <c r="A1526">
        <v>16101205</v>
      </c>
      <c r="B1526" t="s">
        <v>3739</v>
      </c>
      <c r="C1526" t="s">
        <v>3765</v>
      </c>
      <c r="D1526" t="s">
        <v>61</v>
      </c>
      <c r="E1526">
        <v>1525</v>
      </c>
      <c r="F1526">
        <v>161</v>
      </c>
      <c r="G1526" t="s">
        <v>279</v>
      </c>
      <c r="H1526" t="s">
        <v>3766</v>
      </c>
      <c r="I1526" t="s">
        <v>3767</v>
      </c>
      <c r="J1526" t="s">
        <v>279</v>
      </c>
    </row>
    <row r="1527" spans="1:10" x14ac:dyDescent="0.2">
      <c r="A1527">
        <v>16101234</v>
      </c>
      <c r="B1527" t="s">
        <v>3739</v>
      </c>
      <c r="C1527" t="s">
        <v>3749</v>
      </c>
      <c r="D1527" t="s">
        <v>61</v>
      </c>
      <c r="E1527">
        <v>1526</v>
      </c>
      <c r="F1527">
        <v>161</v>
      </c>
      <c r="G1527" t="s">
        <v>78</v>
      </c>
      <c r="H1527" t="s">
        <v>3768</v>
      </c>
      <c r="I1527" t="s">
        <v>248</v>
      </c>
      <c r="J1527" t="s">
        <v>78</v>
      </c>
    </row>
    <row r="1528" spans="1:10" x14ac:dyDescent="0.2">
      <c r="A1528">
        <v>16101247</v>
      </c>
      <c r="B1528" t="s">
        <v>3739</v>
      </c>
      <c r="C1528" t="s">
        <v>3754</v>
      </c>
      <c r="D1528" t="s">
        <v>61</v>
      </c>
      <c r="E1528">
        <v>1527</v>
      </c>
      <c r="F1528">
        <v>161</v>
      </c>
      <c r="G1528" t="s">
        <v>114</v>
      </c>
      <c r="H1528" t="s">
        <v>3755</v>
      </c>
      <c r="I1528" t="s">
        <v>731</v>
      </c>
      <c r="J1528" t="s">
        <v>114</v>
      </c>
    </row>
    <row r="1529" spans="1:10" x14ac:dyDescent="0.2">
      <c r="A1529">
        <v>16101250</v>
      </c>
      <c r="B1529" t="s">
        <v>3739</v>
      </c>
      <c r="C1529" t="s">
        <v>796</v>
      </c>
      <c r="D1529" t="s">
        <v>61</v>
      </c>
      <c r="E1529">
        <v>1528</v>
      </c>
      <c r="F1529">
        <v>161</v>
      </c>
      <c r="G1529" t="s">
        <v>126</v>
      </c>
      <c r="H1529" t="s">
        <v>3769</v>
      </c>
      <c r="I1529" t="s">
        <v>3764</v>
      </c>
      <c r="J1529" t="s">
        <v>126</v>
      </c>
    </row>
    <row r="1530" spans="1:10" x14ac:dyDescent="0.2">
      <c r="A1530">
        <v>16101306</v>
      </c>
      <c r="B1530" t="s">
        <v>3739</v>
      </c>
      <c r="C1530" t="s">
        <v>3770</v>
      </c>
      <c r="D1530" t="s">
        <v>61</v>
      </c>
      <c r="E1530">
        <v>1529</v>
      </c>
      <c r="F1530">
        <v>161</v>
      </c>
      <c r="G1530" t="s">
        <v>2272</v>
      </c>
      <c r="H1530" t="s">
        <v>3771</v>
      </c>
      <c r="I1530" t="s">
        <v>2274</v>
      </c>
      <c r="J1530" t="s">
        <v>2272</v>
      </c>
    </row>
    <row r="1531" spans="1:10" x14ac:dyDescent="0.2">
      <c r="A1531">
        <v>16101319</v>
      </c>
      <c r="B1531" t="s">
        <v>3739</v>
      </c>
      <c r="C1531" t="s">
        <v>3772</v>
      </c>
      <c r="D1531" t="s">
        <v>61</v>
      </c>
      <c r="E1531">
        <v>1530</v>
      </c>
      <c r="F1531">
        <v>161</v>
      </c>
      <c r="G1531" t="s">
        <v>501</v>
      </c>
      <c r="H1531" t="s">
        <v>3773</v>
      </c>
      <c r="I1531" t="s">
        <v>503</v>
      </c>
      <c r="J1531" t="s">
        <v>501</v>
      </c>
    </row>
    <row r="1532" spans="1:10" x14ac:dyDescent="0.2">
      <c r="A1532">
        <v>16101322</v>
      </c>
      <c r="B1532" t="s">
        <v>3739</v>
      </c>
      <c r="C1532" t="s">
        <v>3774</v>
      </c>
      <c r="D1532" t="s">
        <v>61</v>
      </c>
      <c r="E1532">
        <v>1531</v>
      </c>
      <c r="F1532">
        <v>161</v>
      </c>
      <c r="G1532" t="s">
        <v>540</v>
      </c>
      <c r="H1532" t="s">
        <v>2056</v>
      </c>
      <c r="I1532" t="s">
        <v>542</v>
      </c>
      <c r="J1532" t="s">
        <v>540</v>
      </c>
    </row>
    <row r="1533" spans="1:10" x14ac:dyDescent="0.2">
      <c r="A1533">
        <v>16101335</v>
      </c>
      <c r="B1533" t="s">
        <v>3739</v>
      </c>
      <c r="C1533" t="s">
        <v>3775</v>
      </c>
      <c r="D1533" t="s">
        <v>61</v>
      </c>
      <c r="E1533">
        <v>1532</v>
      </c>
      <c r="F1533">
        <v>161</v>
      </c>
      <c r="G1533" t="s">
        <v>509</v>
      </c>
      <c r="H1533" t="s">
        <v>3776</v>
      </c>
      <c r="I1533" t="s">
        <v>1233</v>
      </c>
      <c r="J1533" t="s">
        <v>509</v>
      </c>
    </row>
    <row r="1534" spans="1:10" x14ac:dyDescent="0.2">
      <c r="A1534">
        <v>16101348</v>
      </c>
      <c r="B1534" t="s">
        <v>3739</v>
      </c>
      <c r="C1534" t="s">
        <v>3777</v>
      </c>
      <c r="D1534" t="s">
        <v>61</v>
      </c>
      <c r="E1534">
        <v>1533</v>
      </c>
      <c r="F1534">
        <v>161</v>
      </c>
      <c r="G1534" t="s">
        <v>262</v>
      </c>
      <c r="H1534" t="s">
        <v>3778</v>
      </c>
      <c r="I1534" t="s">
        <v>264</v>
      </c>
      <c r="J1534" t="s">
        <v>262</v>
      </c>
    </row>
    <row r="1535" spans="1:10" x14ac:dyDescent="0.2">
      <c r="A1535">
        <v>16101351</v>
      </c>
      <c r="B1535" t="s">
        <v>3739</v>
      </c>
      <c r="C1535" t="s">
        <v>3779</v>
      </c>
      <c r="D1535" t="s">
        <v>61</v>
      </c>
      <c r="E1535">
        <v>1534</v>
      </c>
      <c r="F1535">
        <v>161</v>
      </c>
      <c r="G1535" t="s">
        <v>62</v>
      </c>
      <c r="H1535" t="s">
        <v>3780</v>
      </c>
      <c r="I1535" t="s">
        <v>3781</v>
      </c>
      <c r="J1535" t="s">
        <v>62</v>
      </c>
    </row>
    <row r="1536" spans="1:10" x14ac:dyDescent="0.2">
      <c r="A1536">
        <v>16101364</v>
      </c>
      <c r="B1536" t="s">
        <v>3739</v>
      </c>
      <c r="C1536" t="s">
        <v>2588</v>
      </c>
      <c r="D1536" t="s">
        <v>61</v>
      </c>
      <c r="E1536">
        <v>1535</v>
      </c>
      <c r="F1536">
        <v>161</v>
      </c>
      <c r="G1536" t="s">
        <v>102</v>
      </c>
      <c r="H1536" t="s">
        <v>3782</v>
      </c>
      <c r="I1536" t="s">
        <v>3783</v>
      </c>
      <c r="J1536" t="s">
        <v>102</v>
      </c>
    </row>
    <row r="1537" spans="1:10" x14ac:dyDescent="0.2">
      <c r="A1537">
        <v>16800007</v>
      </c>
      <c r="B1537" t="s">
        <v>3784</v>
      </c>
      <c r="C1537" t="s">
        <v>60</v>
      </c>
      <c r="D1537" t="s">
        <v>61</v>
      </c>
      <c r="E1537">
        <v>1536</v>
      </c>
      <c r="F1537">
        <v>168</v>
      </c>
      <c r="G1537" t="s">
        <v>62</v>
      </c>
      <c r="H1537" t="s">
        <v>3785</v>
      </c>
      <c r="I1537" t="s">
        <v>3786</v>
      </c>
      <c r="J1537" t="s">
        <v>62</v>
      </c>
    </row>
    <row r="1538" spans="1:10" x14ac:dyDescent="0.2">
      <c r="A1538">
        <v>16800010</v>
      </c>
      <c r="B1538" t="s">
        <v>3784</v>
      </c>
      <c r="C1538" t="s">
        <v>3787</v>
      </c>
      <c r="D1538" t="s">
        <v>61</v>
      </c>
      <c r="E1538">
        <v>1537</v>
      </c>
      <c r="F1538">
        <v>168</v>
      </c>
      <c r="G1538" t="s">
        <v>62</v>
      </c>
      <c r="H1538" t="s">
        <v>3785</v>
      </c>
      <c r="I1538" t="s">
        <v>3786</v>
      </c>
      <c r="J1538" t="s">
        <v>62</v>
      </c>
    </row>
    <row r="1539" spans="1:10" x14ac:dyDescent="0.2">
      <c r="A1539">
        <v>16800023</v>
      </c>
      <c r="B1539" t="s">
        <v>3784</v>
      </c>
      <c r="C1539" t="s">
        <v>3788</v>
      </c>
      <c r="D1539" t="s">
        <v>61</v>
      </c>
      <c r="E1539">
        <v>1538</v>
      </c>
      <c r="F1539">
        <v>168</v>
      </c>
      <c r="G1539" t="s">
        <v>114</v>
      </c>
      <c r="H1539" t="s">
        <v>3789</v>
      </c>
      <c r="I1539" t="s">
        <v>3790</v>
      </c>
      <c r="J1539" t="s">
        <v>114</v>
      </c>
    </row>
    <row r="1540" spans="1:10" x14ac:dyDescent="0.2">
      <c r="A1540">
        <v>16801017</v>
      </c>
      <c r="B1540" t="s">
        <v>3784</v>
      </c>
      <c r="C1540" t="s">
        <v>3791</v>
      </c>
      <c r="D1540" t="s">
        <v>61</v>
      </c>
      <c r="E1540">
        <v>1539</v>
      </c>
      <c r="F1540">
        <v>168</v>
      </c>
      <c r="G1540" t="s">
        <v>86</v>
      </c>
      <c r="H1540" t="s">
        <v>3792</v>
      </c>
      <c r="I1540" t="s">
        <v>3793</v>
      </c>
      <c r="J1540" t="s">
        <v>86</v>
      </c>
    </row>
    <row r="1541" spans="1:10" x14ac:dyDescent="0.2">
      <c r="A1541">
        <v>16801046</v>
      </c>
      <c r="B1541" t="s">
        <v>3784</v>
      </c>
      <c r="C1541" t="s">
        <v>3791</v>
      </c>
      <c r="D1541" t="s">
        <v>61</v>
      </c>
      <c r="E1541">
        <v>1540</v>
      </c>
      <c r="F1541">
        <v>168</v>
      </c>
      <c r="G1541" t="s">
        <v>114</v>
      </c>
      <c r="H1541" t="s">
        <v>3789</v>
      </c>
      <c r="I1541" t="s">
        <v>3790</v>
      </c>
      <c r="J1541" t="s">
        <v>114</v>
      </c>
    </row>
    <row r="1542" spans="1:10" x14ac:dyDescent="0.2">
      <c r="A1542">
        <v>16801062</v>
      </c>
      <c r="B1542" t="s">
        <v>3784</v>
      </c>
      <c r="C1542" t="s">
        <v>3791</v>
      </c>
      <c r="D1542" t="s">
        <v>61</v>
      </c>
      <c r="E1542">
        <v>1541</v>
      </c>
      <c r="F1542">
        <v>168</v>
      </c>
      <c r="G1542" t="s">
        <v>94</v>
      </c>
      <c r="H1542" t="s">
        <v>3794</v>
      </c>
      <c r="I1542" t="s">
        <v>3795</v>
      </c>
      <c r="J1542" t="s">
        <v>94</v>
      </c>
    </row>
    <row r="1543" spans="1:10" x14ac:dyDescent="0.2">
      <c r="A1543">
        <v>16801088</v>
      </c>
      <c r="B1543" t="s">
        <v>3784</v>
      </c>
      <c r="C1543" t="s">
        <v>3791</v>
      </c>
      <c r="D1543" t="s">
        <v>61</v>
      </c>
      <c r="E1543">
        <v>1542</v>
      </c>
      <c r="F1543">
        <v>168</v>
      </c>
      <c r="G1543" t="s">
        <v>78</v>
      </c>
      <c r="H1543" t="s">
        <v>3796</v>
      </c>
      <c r="I1543" t="s">
        <v>3797</v>
      </c>
      <c r="J1543" t="s">
        <v>78</v>
      </c>
    </row>
    <row r="1544" spans="1:10" x14ac:dyDescent="0.2">
      <c r="A1544">
        <v>16801105</v>
      </c>
      <c r="B1544" t="s">
        <v>3784</v>
      </c>
      <c r="C1544" t="s">
        <v>3791</v>
      </c>
      <c r="D1544" t="s">
        <v>61</v>
      </c>
      <c r="E1544">
        <v>1543</v>
      </c>
      <c r="F1544">
        <v>168</v>
      </c>
      <c r="G1544" t="s">
        <v>118</v>
      </c>
      <c r="H1544" t="s">
        <v>3798</v>
      </c>
      <c r="I1544" t="s">
        <v>3799</v>
      </c>
      <c r="J1544" t="s">
        <v>118</v>
      </c>
    </row>
    <row r="1545" spans="1:10" x14ac:dyDescent="0.2">
      <c r="A1545">
        <v>16801206</v>
      </c>
      <c r="B1545" t="s">
        <v>3784</v>
      </c>
      <c r="C1545" t="s">
        <v>3791</v>
      </c>
      <c r="D1545" t="s">
        <v>61</v>
      </c>
      <c r="E1545">
        <v>1544</v>
      </c>
      <c r="F1545">
        <v>168</v>
      </c>
      <c r="G1545" t="s">
        <v>102</v>
      </c>
      <c r="H1545" t="s">
        <v>3800</v>
      </c>
      <c r="I1545" t="s">
        <v>3801</v>
      </c>
      <c r="J1545" t="s">
        <v>102</v>
      </c>
    </row>
    <row r="1546" spans="1:10" x14ac:dyDescent="0.2">
      <c r="A1546">
        <v>16801235</v>
      </c>
      <c r="B1546" t="s">
        <v>3784</v>
      </c>
      <c r="C1546" t="s">
        <v>3791</v>
      </c>
      <c r="D1546" t="s">
        <v>61</v>
      </c>
      <c r="E1546">
        <v>1545</v>
      </c>
      <c r="F1546">
        <v>168</v>
      </c>
      <c r="G1546" t="s">
        <v>126</v>
      </c>
      <c r="H1546" t="s">
        <v>3802</v>
      </c>
      <c r="I1546" t="s">
        <v>3803</v>
      </c>
      <c r="J1546" t="s">
        <v>126</v>
      </c>
    </row>
    <row r="1547" spans="1:10" x14ac:dyDescent="0.2">
      <c r="A1547">
        <v>16801248</v>
      </c>
      <c r="B1547" t="s">
        <v>3784</v>
      </c>
      <c r="C1547" t="s">
        <v>3791</v>
      </c>
      <c r="D1547" t="s">
        <v>61</v>
      </c>
      <c r="E1547">
        <v>1546</v>
      </c>
      <c r="F1547">
        <v>168</v>
      </c>
      <c r="G1547" t="s">
        <v>62</v>
      </c>
      <c r="H1547" t="s">
        <v>3804</v>
      </c>
      <c r="I1547" t="s">
        <v>3805</v>
      </c>
      <c r="J1547" t="s">
        <v>62</v>
      </c>
    </row>
    <row r="1548" spans="1:10" x14ac:dyDescent="0.2">
      <c r="A1548">
        <v>16801277</v>
      </c>
      <c r="B1548" t="s">
        <v>3784</v>
      </c>
      <c r="C1548" t="s">
        <v>3806</v>
      </c>
      <c r="D1548" t="s">
        <v>61</v>
      </c>
      <c r="E1548">
        <v>1547</v>
      </c>
      <c r="F1548">
        <v>168</v>
      </c>
      <c r="G1548" t="s">
        <v>82</v>
      </c>
      <c r="H1548" t="s">
        <v>3807</v>
      </c>
      <c r="I1548" t="s">
        <v>3808</v>
      </c>
      <c r="J1548" t="s">
        <v>82</v>
      </c>
    </row>
    <row r="1549" spans="1:10" x14ac:dyDescent="0.2">
      <c r="A1549">
        <v>16801310</v>
      </c>
      <c r="B1549" t="s">
        <v>3784</v>
      </c>
      <c r="C1549" t="s">
        <v>3809</v>
      </c>
      <c r="D1549" t="s">
        <v>61</v>
      </c>
      <c r="E1549">
        <v>1548</v>
      </c>
      <c r="F1549">
        <v>168</v>
      </c>
      <c r="G1549" t="s">
        <v>114</v>
      </c>
      <c r="H1549" t="s">
        <v>3789</v>
      </c>
      <c r="I1549" t="s">
        <v>3790</v>
      </c>
      <c r="J1549" t="s">
        <v>114</v>
      </c>
    </row>
    <row r="1550" spans="1:10" x14ac:dyDescent="0.2">
      <c r="A1550">
        <v>16801323</v>
      </c>
      <c r="B1550" t="s">
        <v>3784</v>
      </c>
      <c r="C1550" t="s">
        <v>3791</v>
      </c>
      <c r="D1550" t="s">
        <v>61</v>
      </c>
      <c r="E1550">
        <v>1549</v>
      </c>
      <c r="F1550">
        <v>168</v>
      </c>
      <c r="G1550" t="s">
        <v>114</v>
      </c>
      <c r="H1550" t="s">
        <v>3789</v>
      </c>
      <c r="I1550" t="s">
        <v>3790</v>
      </c>
      <c r="J1550" t="s">
        <v>114</v>
      </c>
    </row>
    <row r="1551" spans="1:10" x14ac:dyDescent="0.2">
      <c r="A1551">
        <v>18400007</v>
      </c>
      <c r="B1551" t="s">
        <v>3810</v>
      </c>
      <c r="C1551" t="s">
        <v>3811</v>
      </c>
      <c r="D1551" t="s">
        <v>61</v>
      </c>
      <c r="E1551">
        <v>1550</v>
      </c>
      <c r="F1551">
        <v>184</v>
      </c>
      <c r="G1551" t="s">
        <v>62</v>
      </c>
      <c r="H1551" t="s">
        <v>3400</v>
      </c>
      <c r="I1551" t="s">
        <v>3812</v>
      </c>
      <c r="J1551" t="s">
        <v>62</v>
      </c>
    </row>
    <row r="1552" spans="1:10" x14ac:dyDescent="0.2">
      <c r="A1552">
        <v>18700006</v>
      </c>
      <c r="B1552" t="s">
        <v>3813</v>
      </c>
      <c r="C1552" t="s">
        <v>60</v>
      </c>
      <c r="D1552" t="s">
        <v>61</v>
      </c>
      <c r="E1552">
        <v>1551</v>
      </c>
      <c r="F1552">
        <v>187</v>
      </c>
      <c r="G1552" t="s">
        <v>62</v>
      </c>
      <c r="H1552" t="s">
        <v>3814</v>
      </c>
      <c r="I1552" t="s">
        <v>2083</v>
      </c>
      <c r="J1552" t="s">
        <v>62</v>
      </c>
    </row>
    <row r="1553" spans="1:10" x14ac:dyDescent="0.2">
      <c r="A1553">
        <v>18701016</v>
      </c>
      <c r="B1553" t="s">
        <v>3813</v>
      </c>
      <c r="C1553" t="s">
        <v>2325</v>
      </c>
      <c r="D1553" t="s">
        <v>61</v>
      </c>
      <c r="E1553">
        <v>1552</v>
      </c>
      <c r="F1553">
        <v>187</v>
      </c>
      <c r="G1553" t="s">
        <v>62</v>
      </c>
      <c r="H1553" t="s">
        <v>3815</v>
      </c>
      <c r="I1553" t="s">
        <v>3816</v>
      </c>
      <c r="J1553" t="s">
        <v>62</v>
      </c>
    </row>
    <row r="1554" spans="1:10" x14ac:dyDescent="0.2">
      <c r="A1554">
        <v>18701029</v>
      </c>
      <c r="B1554" t="s">
        <v>3813</v>
      </c>
      <c r="C1554" t="s">
        <v>2325</v>
      </c>
      <c r="D1554" t="s">
        <v>61</v>
      </c>
      <c r="E1554">
        <v>1553</v>
      </c>
      <c r="F1554">
        <v>187</v>
      </c>
      <c r="G1554" t="s">
        <v>62</v>
      </c>
      <c r="H1554" t="s">
        <v>3815</v>
      </c>
      <c r="I1554" t="s">
        <v>3816</v>
      </c>
      <c r="J1554" t="s">
        <v>62</v>
      </c>
    </row>
    <row r="1555" spans="1:10" x14ac:dyDescent="0.2">
      <c r="A1555">
        <v>18701045</v>
      </c>
      <c r="B1555" t="s">
        <v>3813</v>
      </c>
      <c r="C1555" t="s">
        <v>2325</v>
      </c>
      <c r="D1555" t="s">
        <v>61</v>
      </c>
      <c r="E1555">
        <v>1554</v>
      </c>
      <c r="F1555">
        <v>187</v>
      </c>
      <c r="G1555" t="s">
        <v>62</v>
      </c>
      <c r="H1555" t="s">
        <v>3815</v>
      </c>
      <c r="I1555" t="s">
        <v>3816</v>
      </c>
      <c r="J1555" t="s">
        <v>62</v>
      </c>
    </row>
    <row r="1556" spans="1:10" x14ac:dyDescent="0.2">
      <c r="A1556">
        <v>18701058</v>
      </c>
      <c r="B1556" t="s">
        <v>3813</v>
      </c>
      <c r="C1556" t="s">
        <v>2325</v>
      </c>
      <c r="D1556" t="s">
        <v>61</v>
      </c>
      <c r="E1556">
        <v>1555</v>
      </c>
      <c r="F1556">
        <v>187</v>
      </c>
      <c r="G1556" t="s">
        <v>62</v>
      </c>
      <c r="H1556" t="s">
        <v>3815</v>
      </c>
      <c r="I1556" t="s">
        <v>3816</v>
      </c>
      <c r="J1556" t="s">
        <v>62</v>
      </c>
    </row>
    <row r="1557" spans="1:10" x14ac:dyDescent="0.2">
      <c r="A1557">
        <v>25300008</v>
      </c>
      <c r="B1557" t="s">
        <v>3813</v>
      </c>
      <c r="C1557" t="s">
        <v>2325</v>
      </c>
      <c r="D1557" t="s">
        <v>61</v>
      </c>
      <c r="E1557">
        <v>1556</v>
      </c>
      <c r="F1557">
        <v>187</v>
      </c>
      <c r="G1557" t="s">
        <v>62</v>
      </c>
      <c r="H1557" t="s">
        <v>3815</v>
      </c>
      <c r="I1557" t="s">
        <v>3816</v>
      </c>
      <c r="J1557" t="s">
        <v>62</v>
      </c>
    </row>
    <row r="1558" spans="1:10" x14ac:dyDescent="0.2">
      <c r="A1558">
        <v>18900002</v>
      </c>
      <c r="B1558" t="s">
        <v>3817</v>
      </c>
      <c r="C1558" t="s">
        <v>60</v>
      </c>
      <c r="D1558" t="s">
        <v>61</v>
      </c>
      <c r="E1558">
        <v>1557</v>
      </c>
      <c r="F1558">
        <v>189</v>
      </c>
      <c r="G1558" t="s">
        <v>62</v>
      </c>
      <c r="H1558" t="s">
        <v>3818</v>
      </c>
      <c r="I1558" t="s">
        <v>227</v>
      </c>
      <c r="J1558" t="s">
        <v>62</v>
      </c>
    </row>
    <row r="1559" spans="1:10" x14ac:dyDescent="0.2">
      <c r="A1559">
        <v>18800009</v>
      </c>
      <c r="B1559" t="s">
        <v>3819</v>
      </c>
      <c r="C1559" t="s">
        <v>60</v>
      </c>
      <c r="D1559" t="s">
        <v>61</v>
      </c>
      <c r="E1559">
        <v>1558</v>
      </c>
      <c r="F1559">
        <v>191</v>
      </c>
      <c r="G1559" t="s">
        <v>62</v>
      </c>
      <c r="H1559" t="s">
        <v>3820</v>
      </c>
      <c r="I1559" t="s">
        <v>3821</v>
      </c>
      <c r="J1559" t="s">
        <v>62</v>
      </c>
    </row>
    <row r="1560" spans="1:10" x14ac:dyDescent="0.2">
      <c r="A1560">
        <v>18801019</v>
      </c>
      <c r="B1560" t="s">
        <v>3819</v>
      </c>
      <c r="C1560" t="s">
        <v>3822</v>
      </c>
      <c r="D1560" t="s">
        <v>61</v>
      </c>
      <c r="E1560">
        <v>1559</v>
      </c>
      <c r="F1560">
        <v>191</v>
      </c>
      <c r="G1560" t="s">
        <v>62</v>
      </c>
      <c r="H1560" t="s">
        <v>3820</v>
      </c>
      <c r="I1560" t="s">
        <v>3821</v>
      </c>
      <c r="J1560" t="s">
        <v>62</v>
      </c>
    </row>
    <row r="1561" spans="1:10" x14ac:dyDescent="0.2">
      <c r="A1561">
        <v>18801022</v>
      </c>
      <c r="B1561" t="s">
        <v>3819</v>
      </c>
      <c r="C1561" t="s">
        <v>3823</v>
      </c>
      <c r="D1561" t="s">
        <v>61</v>
      </c>
      <c r="E1561">
        <v>1560</v>
      </c>
      <c r="F1561">
        <v>191</v>
      </c>
      <c r="G1561" t="s">
        <v>62</v>
      </c>
      <c r="H1561" t="s">
        <v>3820</v>
      </c>
      <c r="I1561" t="s">
        <v>3821</v>
      </c>
      <c r="J1561" t="s">
        <v>62</v>
      </c>
    </row>
    <row r="1562" spans="1:10" x14ac:dyDescent="0.2">
      <c r="A1562">
        <v>19300005</v>
      </c>
      <c r="B1562" t="s">
        <v>3824</v>
      </c>
      <c r="C1562" t="s">
        <v>3825</v>
      </c>
      <c r="D1562" t="s">
        <v>3826</v>
      </c>
      <c r="E1562">
        <v>1561</v>
      </c>
      <c r="F1562">
        <v>193</v>
      </c>
      <c r="G1562" t="s">
        <v>62</v>
      </c>
      <c r="H1562" t="s">
        <v>3827</v>
      </c>
      <c r="I1562" t="s">
        <v>3632</v>
      </c>
      <c r="J1562" t="s">
        <v>62</v>
      </c>
    </row>
    <row r="1563" spans="1:10" x14ac:dyDescent="0.2">
      <c r="A1563">
        <v>19300018</v>
      </c>
      <c r="B1563" t="s">
        <v>3824</v>
      </c>
      <c r="C1563" t="s">
        <v>3828</v>
      </c>
      <c r="D1563" t="s">
        <v>3826</v>
      </c>
      <c r="E1563">
        <v>1562</v>
      </c>
      <c r="F1563">
        <v>193</v>
      </c>
      <c r="G1563" t="s">
        <v>126</v>
      </c>
      <c r="H1563" t="s">
        <v>3829</v>
      </c>
      <c r="I1563" t="s">
        <v>3830</v>
      </c>
      <c r="J1563" t="s">
        <v>126</v>
      </c>
    </row>
    <row r="1564" spans="1:10" x14ac:dyDescent="0.2">
      <c r="A1564">
        <v>19301028</v>
      </c>
      <c r="B1564" t="s">
        <v>3824</v>
      </c>
      <c r="C1564" t="s">
        <v>3672</v>
      </c>
      <c r="D1564" t="s">
        <v>3826</v>
      </c>
      <c r="E1564">
        <v>1563</v>
      </c>
      <c r="F1564">
        <v>193</v>
      </c>
      <c r="G1564" t="s">
        <v>110</v>
      </c>
      <c r="H1564" t="s">
        <v>3831</v>
      </c>
      <c r="I1564" t="s">
        <v>3832</v>
      </c>
      <c r="J1564" t="s">
        <v>110</v>
      </c>
    </row>
    <row r="1565" spans="1:10" x14ac:dyDescent="0.2">
      <c r="A1565">
        <v>19301031</v>
      </c>
      <c r="B1565" t="s">
        <v>3824</v>
      </c>
      <c r="C1565" t="s">
        <v>3833</v>
      </c>
      <c r="D1565" t="s">
        <v>3826</v>
      </c>
      <c r="E1565">
        <v>1564</v>
      </c>
      <c r="F1565">
        <v>193</v>
      </c>
      <c r="G1565" t="s">
        <v>126</v>
      </c>
      <c r="H1565" t="s">
        <v>2941</v>
      </c>
      <c r="I1565" t="s">
        <v>3834</v>
      </c>
      <c r="J1565" t="s">
        <v>126</v>
      </c>
    </row>
    <row r="1566" spans="1:10" x14ac:dyDescent="0.2">
      <c r="A1566">
        <v>19301044</v>
      </c>
      <c r="B1566" t="s">
        <v>3824</v>
      </c>
      <c r="C1566" t="s">
        <v>3835</v>
      </c>
      <c r="D1566" t="s">
        <v>3826</v>
      </c>
      <c r="E1566">
        <v>1565</v>
      </c>
      <c r="F1566">
        <v>193</v>
      </c>
      <c r="G1566" t="s">
        <v>408</v>
      </c>
      <c r="H1566" t="s">
        <v>3836</v>
      </c>
      <c r="I1566" t="s">
        <v>410</v>
      </c>
      <c r="J1566" t="s">
        <v>408</v>
      </c>
    </row>
    <row r="1567" spans="1:10" x14ac:dyDescent="0.2">
      <c r="A1567">
        <v>19301060</v>
      </c>
      <c r="B1567" t="s">
        <v>3824</v>
      </c>
      <c r="C1567" t="s">
        <v>3671</v>
      </c>
      <c r="D1567" t="s">
        <v>3826</v>
      </c>
      <c r="E1567">
        <v>1566</v>
      </c>
      <c r="F1567">
        <v>193</v>
      </c>
      <c r="G1567" t="s">
        <v>130</v>
      </c>
      <c r="H1567" t="s">
        <v>3837</v>
      </c>
      <c r="I1567" t="s">
        <v>1932</v>
      </c>
      <c r="J1567" t="s">
        <v>130</v>
      </c>
    </row>
    <row r="1568" spans="1:10" x14ac:dyDescent="0.2">
      <c r="A1568">
        <v>19301073</v>
      </c>
      <c r="B1568" t="s">
        <v>3824</v>
      </c>
      <c r="C1568" t="s">
        <v>2311</v>
      </c>
      <c r="D1568" t="s">
        <v>3826</v>
      </c>
      <c r="E1568">
        <v>1567</v>
      </c>
      <c r="F1568">
        <v>193</v>
      </c>
      <c r="G1568" t="s">
        <v>126</v>
      </c>
      <c r="H1568" t="s">
        <v>3838</v>
      </c>
      <c r="I1568" t="s">
        <v>3839</v>
      </c>
      <c r="J1568" t="s">
        <v>126</v>
      </c>
    </row>
    <row r="1569" spans="1:10" x14ac:dyDescent="0.2">
      <c r="A1569">
        <v>19301086</v>
      </c>
      <c r="B1569" t="s">
        <v>3824</v>
      </c>
      <c r="C1569" t="s">
        <v>3840</v>
      </c>
      <c r="D1569" t="s">
        <v>3826</v>
      </c>
      <c r="E1569">
        <v>1568</v>
      </c>
      <c r="F1569">
        <v>193</v>
      </c>
      <c r="G1569" t="s">
        <v>1769</v>
      </c>
      <c r="H1569" t="s">
        <v>3841</v>
      </c>
      <c r="I1569" t="s">
        <v>1771</v>
      </c>
      <c r="J1569" t="s">
        <v>1769</v>
      </c>
    </row>
    <row r="1570" spans="1:10" x14ac:dyDescent="0.2">
      <c r="A1570">
        <v>19301103</v>
      </c>
      <c r="B1570" t="s">
        <v>3824</v>
      </c>
      <c r="C1570" t="s">
        <v>3842</v>
      </c>
      <c r="D1570" t="s">
        <v>3826</v>
      </c>
      <c r="E1570">
        <v>1569</v>
      </c>
      <c r="F1570">
        <v>193</v>
      </c>
      <c r="G1570" t="s">
        <v>167</v>
      </c>
      <c r="H1570" t="s">
        <v>3843</v>
      </c>
      <c r="I1570" t="s">
        <v>169</v>
      </c>
      <c r="J1570" t="s">
        <v>167</v>
      </c>
    </row>
    <row r="1571" spans="1:10" x14ac:dyDescent="0.2">
      <c r="A1571">
        <v>19301129</v>
      </c>
      <c r="B1571" t="s">
        <v>3824</v>
      </c>
      <c r="C1571" t="s">
        <v>765</v>
      </c>
      <c r="D1571" t="s">
        <v>3826</v>
      </c>
      <c r="E1571">
        <v>1570</v>
      </c>
      <c r="F1571">
        <v>193</v>
      </c>
      <c r="G1571" t="s">
        <v>163</v>
      </c>
      <c r="H1571" t="s">
        <v>3844</v>
      </c>
      <c r="I1571" t="s">
        <v>165</v>
      </c>
      <c r="J1571" t="s">
        <v>163</v>
      </c>
    </row>
    <row r="1572" spans="1:10" x14ac:dyDescent="0.2">
      <c r="A1572">
        <v>19301187</v>
      </c>
      <c r="B1572" t="s">
        <v>3824</v>
      </c>
      <c r="C1572" t="s">
        <v>2265</v>
      </c>
      <c r="D1572" t="s">
        <v>3826</v>
      </c>
      <c r="E1572">
        <v>1571</v>
      </c>
      <c r="F1572">
        <v>193</v>
      </c>
      <c r="G1572" t="s">
        <v>118</v>
      </c>
      <c r="H1572" t="s">
        <v>3845</v>
      </c>
      <c r="I1572" t="s">
        <v>3846</v>
      </c>
      <c r="J1572" t="s">
        <v>118</v>
      </c>
    </row>
    <row r="1573" spans="1:10" x14ac:dyDescent="0.2">
      <c r="A1573">
        <v>19301190</v>
      </c>
      <c r="B1573" t="s">
        <v>3824</v>
      </c>
      <c r="C1573" t="s">
        <v>2892</v>
      </c>
      <c r="D1573" t="s">
        <v>3826</v>
      </c>
      <c r="E1573">
        <v>1572</v>
      </c>
      <c r="F1573">
        <v>193</v>
      </c>
      <c r="G1573" t="s">
        <v>126</v>
      </c>
      <c r="H1573" t="s">
        <v>2941</v>
      </c>
      <c r="I1573" t="s">
        <v>3834</v>
      </c>
      <c r="J1573" t="s">
        <v>126</v>
      </c>
    </row>
    <row r="1574" spans="1:10" x14ac:dyDescent="0.2">
      <c r="A1574">
        <v>19301220</v>
      </c>
      <c r="B1574" t="s">
        <v>3824</v>
      </c>
      <c r="C1574" t="s">
        <v>2180</v>
      </c>
      <c r="D1574" t="s">
        <v>3826</v>
      </c>
      <c r="E1574">
        <v>1573</v>
      </c>
      <c r="F1574">
        <v>193</v>
      </c>
      <c r="G1574" t="s">
        <v>94</v>
      </c>
      <c r="H1574" t="s">
        <v>3847</v>
      </c>
      <c r="I1574" t="s">
        <v>3848</v>
      </c>
      <c r="J1574" t="s">
        <v>94</v>
      </c>
    </row>
    <row r="1575" spans="1:10" x14ac:dyDescent="0.2">
      <c r="A1575">
        <v>19301233</v>
      </c>
      <c r="B1575" t="s">
        <v>3824</v>
      </c>
      <c r="C1575" t="s">
        <v>3849</v>
      </c>
      <c r="D1575" t="s">
        <v>3826</v>
      </c>
      <c r="E1575">
        <v>1574</v>
      </c>
      <c r="F1575">
        <v>193</v>
      </c>
      <c r="G1575" t="s">
        <v>607</v>
      </c>
      <c r="H1575" t="s">
        <v>3850</v>
      </c>
      <c r="I1575" t="s">
        <v>609</v>
      </c>
      <c r="J1575" t="s">
        <v>607</v>
      </c>
    </row>
    <row r="1576" spans="1:10" x14ac:dyDescent="0.2">
      <c r="A1576">
        <v>19301246</v>
      </c>
      <c r="B1576" t="s">
        <v>3824</v>
      </c>
      <c r="C1576" t="s">
        <v>3851</v>
      </c>
      <c r="D1576" t="s">
        <v>3826</v>
      </c>
      <c r="E1576">
        <v>1575</v>
      </c>
      <c r="F1576">
        <v>193</v>
      </c>
      <c r="G1576" t="s">
        <v>110</v>
      </c>
      <c r="H1576" t="s">
        <v>3831</v>
      </c>
      <c r="I1576" t="s">
        <v>3832</v>
      </c>
      <c r="J1576" t="s">
        <v>110</v>
      </c>
    </row>
    <row r="1577" spans="1:10" x14ac:dyDescent="0.2">
      <c r="A1577">
        <v>19301262</v>
      </c>
      <c r="B1577" t="s">
        <v>3824</v>
      </c>
      <c r="C1577" t="s">
        <v>3852</v>
      </c>
      <c r="D1577" t="s">
        <v>3826</v>
      </c>
      <c r="E1577">
        <v>1576</v>
      </c>
      <c r="F1577">
        <v>193</v>
      </c>
      <c r="G1577" t="s">
        <v>408</v>
      </c>
      <c r="H1577" t="s">
        <v>3836</v>
      </c>
      <c r="I1577" t="s">
        <v>410</v>
      </c>
      <c r="J1577" t="s">
        <v>408</v>
      </c>
    </row>
    <row r="1578" spans="1:10" x14ac:dyDescent="0.2">
      <c r="A1578">
        <v>19301275</v>
      </c>
      <c r="B1578" t="s">
        <v>3824</v>
      </c>
      <c r="C1578" t="s">
        <v>3853</v>
      </c>
      <c r="D1578" t="s">
        <v>3826</v>
      </c>
      <c r="E1578">
        <v>1577</v>
      </c>
      <c r="F1578">
        <v>193</v>
      </c>
      <c r="G1578" t="s">
        <v>408</v>
      </c>
      <c r="H1578" t="s">
        <v>3836</v>
      </c>
      <c r="I1578" t="s">
        <v>410</v>
      </c>
      <c r="J1578" t="s">
        <v>408</v>
      </c>
    </row>
    <row r="1579" spans="1:10" x14ac:dyDescent="0.2">
      <c r="A1579">
        <v>19301288</v>
      </c>
      <c r="B1579" t="s">
        <v>3824</v>
      </c>
      <c r="C1579" t="s">
        <v>3671</v>
      </c>
      <c r="D1579" t="s">
        <v>3826</v>
      </c>
      <c r="E1579">
        <v>1578</v>
      </c>
      <c r="F1579">
        <v>193</v>
      </c>
      <c r="G1579" t="s">
        <v>130</v>
      </c>
      <c r="H1579" t="s">
        <v>3837</v>
      </c>
      <c r="I1579" t="s">
        <v>1932</v>
      </c>
      <c r="J1579" t="s">
        <v>130</v>
      </c>
    </row>
    <row r="1580" spans="1:10" x14ac:dyDescent="0.2">
      <c r="A1580">
        <v>19301305</v>
      </c>
      <c r="B1580" t="s">
        <v>3824</v>
      </c>
      <c r="C1580" t="s">
        <v>3854</v>
      </c>
      <c r="D1580" t="s">
        <v>3826</v>
      </c>
      <c r="E1580">
        <v>1579</v>
      </c>
      <c r="F1580">
        <v>193</v>
      </c>
      <c r="G1580" t="s">
        <v>1769</v>
      </c>
      <c r="H1580" t="s">
        <v>3841</v>
      </c>
      <c r="I1580" t="s">
        <v>1771</v>
      </c>
      <c r="J1580" t="s">
        <v>1769</v>
      </c>
    </row>
    <row r="1581" spans="1:10" x14ac:dyDescent="0.2">
      <c r="A1581">
        <v>19301318</v>
      </c>
      <c r="B1581" t="s">
        <v>3824</v>
      </c>
      <c r="C1581" t="s">
        <v>3855</v>
      </c>
      <c r="D1581" t="s">
        <v>3826</v>
      </c>
      <c r="E1581">
        <v>1580</v>
      </c>
      <c r="F1581">
        <v>193</v>
      </c>
      <c r="G1581" t="s">
        <v>532</v>
      </c>
      <c r="H1581" t="s">
        <v>3856</v>
      </c>
      <c r="I1581" t="s">
        <v>534</v>
      </c>
      <c r="J1581" t="s">
        <v>532</v>
      </c>
    </row>
    <row r="1582" spans="1:10" x14ac:dyDescent="0.2">
      <c r="A1582">
        <v>19301321</v>
      </c>
      <c r="B1582" t="s">
        <v>3824</v>
      </c>
      <c r="C1582" t="s">
        <v>3857</v>
      </c>
      <c r="D1582" t="s">
        <v>3826</v>
      </c>
      <c r="E1582">
        <v>1581</v>
      </c>
      <c r="F1582">
        <v>193</v>
      </c>
      <c r="G1582" t="s">
        <v>163</v>
      </c>
      <c r="H1582" t="s">
        <v>3844</v>
      </c>
      <c r="I1582" t="s">
        <v>165</v>
      </c>
      <c r="J1582" t="s">
        <v>163</v>
      </c>
    </row>
    <row r="1583" spans="1:10" x14ac:dyDescent="0.2">
      <c r="A1583">
        <v>19301334</v>
      </c>
      <c r="B1583" t="s">
        <v>3824</v>
      </c>
      <c r="C1583" t="s">
        <v>3858</v>
      </c>
      <c r="D1583" t="s">
        <v>3826</v>
      </c>
      <c r="E1583">
        <v>1582</v>
      </c>
      <c r="F1583">
        <v>193</v>
      </c>
      <c r="G1583" t="s">
        <v>167</v>
      </c>
      <c r="H1583" t="s">
        <v>3843</v>
      </c>
      <c r="I1583" t="s">
        <v>169</v>
      </c>
      <c r="J1583" t="s">
        <v>167</v>
      </c>
    </row>
    <row r="1584" spans="1:10" x14ac:dyDescent="0.2">
      <c r="A1584">
        <v>19301347</v>
      </c>
      <c r="B1584" t="s">
        <v>3824</v>
      </c>
      <c r="C1584" t="s">
        <v>3840</v>
      </c>
      <c r="D1584" t="s">
        <v>3826</v>
      </c>
      <c r="E1584">
        <v>1583</v>
      </c>
      <c r="F1584">
        <v>193</v>
      </c>
      <c r="G1584" t="s">
        <v>1769</v>
      </c>
      <c r="H1584" t="s">
        <v>3841</v>
      </c>
      <c r="I1584" t="s">
        <v>1771</v>
      </c>
      <c r="J1584" t="s">
        <v>1769</v>
      </c>
    </row>
    <row r="1585" spans="1:10" x14ac:dyDescent="0.2">
      <c r="A1585">
        <v>19301376</v>
      </c>
      <c r="B1585" t="s">
        <v>3824</v>
      </c>
      <c r="C1585" t="s">
        <v>2718</v>
      </c>
      <c r="D1585" t="s">
        <v>3826</v>
      </c>
      <c r="E1585">
        <v>1584</v>
      </c>
      <c r="F1585">
        <v>193</v>
      </c>
      <c r="G1585" t="s">
        <v>126</v>
      </c>
      <c r="H1585" t="s">
        <v>3838</v>
      </c>
      <c r="I1585" t="s">
        <v>3839</v>
      </c>
      <c r="J1585" t="s">
        <v>126</v>
      </c>
    </row>
    <row r="1586" spans="1:10" x14ac:dyDescent="0.2">
      <c r="A1586">
        <v>19301389</v>
      </c>
      <c r="B1586" t="s">
        <v>3824</v>
      </c>
      <c r="C1586" t="s">
        <v>2470</v>
      </c>
      <c r="D1586" t="s">
        <v>3826</v>
      </c>
      <c r="E1586">
        <v>1585</v>
      </c>
      <c r="F1586">
        <v>193</v>
      </c>
      <c r="G1586" t="s">
        <v>118</v>
      </c>
      <c r="H1586" t="s">
        <v>3845</v>
      </c>
      <c r="I1586" t="s">
        <v>3846</v>
      </c>
      <c r="J1586" t="s">
        <v>118</v>
      </c>
    </row>
    <row r="1587" spans="1:10" x14ac:dyDescent="0.2">
      <c r="A1587">
        <v>19301392</v>
      </c>
      <c r="B1587" t="s">
        <v>3824</v>
      </c>
      <c r="C1587" t="s">
        <v>3859</v>
      </c>
      <c r="D1587" t="s">
        <v>3826</v>
      </c>
      <c r="E1587">
        <v>1586</v>
      </c>
      <c r="F1587">
        <v>193</v>
      </c>
      <c r="G1587" t="s">
        <v>118</v>
      </c>
      <c r="H1587" t="s">
        <v>3845</v>
      </c>
      <c r="I1587" t="s">
        <v>3846</v>
      </c>
      <c r="J1587" t="s">
        <v>118</v>
      </c>
    </row>
    <row r="1588" spans="1:10" x14ac:dyDescent="0.2">
      <c r="A1588">
        <v>19301406</v>
      </c>
      <c r="B1588" t="s">
        <v>3824</v>
      </c>
      <c r="C1588" t="s">
        <v>3860</v>
      </c>
      <c r="D1588" t="s">
        <v>3826</v>
      </c>
      <c r="E1588">
        <v>1587</v>
      </c>
      <c r="F1588">
        <v>193</v>
      </c>
      <c r="G1588" t="s">
        <v>126</v>
      </c>
      <c r="H1588" t="s">
        <v>3838</v>
      </c>
      <c r="I1588" t="s">
        <v>3839</v>
      </c>
      <c r="J1588" t="s">
        <v>126</v>
      </c>
    </row>
    <row r="1589" spans="1:10" x14ac:dyDescent="0.2">
      <c r="A1589">
        <v>19301419</v>
      </c>
      <c r="B1589" t="s">
        <v>3824</v>
      </c>
      <c r="C1589" t="s">
        <v>750</v>
      </c>
      <c r="D1589" t="s">
        <v>3826</v>
      </c>
      <c r="E1589">
        <v>1588</v>
      </c>
      <c r="F1589">
        <v>193</v>
      </c>
      <c r="G1589" t="s">
        <v>62</v>
      </c>
      <c r="H1589" t="s">
        <v>3827</v>
      </c>
      <c r="I1589" t="s">
        <v>3632</v>
      </c>
      <c r="J1589" t="s">
        <v>62</v>
      </c>
    </row>
    <row r="1590" spans="1:10" x14ac:dyDescent="0.2">
      <c r="A1590">
        <v>19301464</v>
      </c>
      <c r="B1590" t="s">
        <v>3824</v>
      </c>
      <c r="C1590" t="s">
        <v>786</v>
      </c>
      <c r="D1590" t="s">
        <v>3826</v>
      </c>
      <c r="E1590">
        <v>1589</v>
      </c>
      <c r="F1590">
        <v>193</v>
      </c>
      <c r="G1590" t="s">
        <v>102</v>
      </c>
      <c r="H1590" t="s">
        <v>3861</v>
      </c>
      <c r="I1590" t="s">
        <v>3862</v>
      </c>
      <c r="J1590" t="s">
        <v>102</v>
      </c>
    </row>
    <row r="1591" spans="1:10" x14ac:dyDescent="0.2">
      <c r="A1591">
        <v>19301523</v>
      </c>
      <c r="B1591" t="s">
        <v>3824</v>
      </c>
      <c r="C1591" t="s">
        <v>3673</v>
      </c>
      <c r="D1591" t="s">
        <v>3826</v>
      </c>
      <c r="E1591">
        <v>1590</v>
      </c>
      <c r="F1591">
        <v>193</v>
      </c>
      <c r="G1591" t="s">
        <v>62</v>
      </c>
      <c r="H1591" t="s">
        <v>3827</v>
      </c>
      <c r="I1591" t="s">
        <v>3632</v>
      </c>
      <c r="J1591" t="s">
        <v>62</v>
      </c>
    </row>
    <row r="1592" spans="1:10" x14ac:dyDescent="0.2">
      <c r="A1592">
        <v>19301552</v>
      </c>
      <c r="B1592" t="s">
        <v>3824</v>
      </c>
      <c r="C1592" t="s">
        <v>764</v>
      </c>
      <c r="D1592" t="s">
        <v>3826</v>
      </c>
      <c r="E1592">
        <v>1591</v>
      </c>
      <c r="F1592">
        <v>193</v>
      </c>
      <c r="G1592" t="s">
        <v>78</v>
      </c>
      <c r="H1592" t="s">
        <v>3863</v>
      </c>
      <c r="I1592" t="s">
        <v>3864</v>
      </c>
      <c r="J1592" t="s">
        <v>78</v>
      </c>
    </row>
    <row r="1593" spans="1:10" x14ac:dyDescent="0.2">
      <c r="A1593">
        <v>19301611</v>
      </c>
      <c r="B1593" t="s">
        <v>3824</v>
      </c>
      <c r="C1593" t="s">
        <v>2216</v>
      </c>
      <c r="D1593" t="s">
        <v>3826</v>
      </c>
      <c r="E1593">
        <v>1592</v>
      </c>
      <c r="F1593">
        <v>193</v>
      </c>
      <c r="G1593" t="s">
        <v>106</v>
      </c>
      <c r="H1593" t="s">
        <v>3865</v>
      </c>
      <c r="I1593" t="s">
        <v>3866</v>
      </c>
      <c r="J1593" t="s">
        <v>106</v>
      </c>
    </row>
    <row r="1594" spans="1:10" x14ac:dyDescent="0.2">
      <c r="A1594">
        <v>19301624</v>
      </c>
      <c r="B1594" t="s">
        <v>3824</v>
      </c>
      <c r="C1594" t="s">
        <v>759</v>
      </c>
      <c r="D1594" t="s">
        <v>3826</v>
      </c>
      <c r="E1594">
        <v>1593</v>
      </c>
      <c r="F1594">
        <v>193</v>
      </c>
      <c r="G1594" t="s">
        <v>74</v>
      </c>
      <c r="H1594" t="s">
        <v>3867</v>
      </c>
      <c r="I1594" t="s">
        <v>3868</v>
      </c>
      <c r="J1594" t="s">
        <v>74</v>
      </c>
    </row>
    <row r="1595" spans="1:10" x14ac:dyDescent="0.2">
      <c r="A1595">
        <v>19301637</v>
      </c>
      <c r="B1595" t="s">
        <v>3824</v>
      </c>
      <c r="C1595" t="s">
        <v>3869</v>
      </c>
      <c r="D1595" t="s">
        <v>3826</v>
      </c>
      <c r="E1595">
        <v>1594</v>
      </c>
      <c r="F1595">
        <v>193</v>
      </c>
      <c r="G1595" t="s">
        <v>575</v>
      </c>
      <c r="H1595" t="s">
        <v>3293</v>
      </c>
      <c r="I1595" t="s">
        <v>577</v>
      </c>
      <c r="J1595" t="s">
        <v>575</v>
      </c>
    </row>
    <row r="1596" spans="1:10" x14ac:dyDescent="0.2">
      <c r="A1596">
        <v>19301640</v>
      </c>
      <c r="B1596" t="s">
        <v>3824</v>
      </c>
      <c r="C1596" t="s">
        <v>3870</v>
      </c>
      <c r="D1596" t="s">
        <v>3826</v>
      </c>
      <c r="E1596">
        <v>1595</v>
      </c>
      <c r="F1596">
        <v>193</v>
      </c>
      <c r="G1596" t="s">
        <v>1739</v>
      </c>
      <c r="H1596" t="s">
        <v>3871</v>
      </c>
      <c r="I1596" t="s">
        <v>1741</v>
      </c>
      <c r="J1596" t="s">
        <v>1739</v>
      </c>
    </row>
    <row r="1597" spans="1:10" x14ac:dyDescent="0.2">
      <c r="A1597">
        <v>19301653</v>
      </c>
      <c r="B1597" t="s">
        <v>3824</v>
      </c>
      <c r="C1597" t="s">
        <v>3872</v>
      </c>
      <c r="D1597" t="s">
        <v>3826</v>
      </c>
      <c r="E1597">
        <v>1596</v>
      </c>
      <c r="F1597">
        <v>193</v>
      </c>
      <c r="G1597" t="s">
        <v>106</v>
      </c>
      <c r="H1597" t="s">
        <v>3865</v>
      </c>
      <c r="I1597" t="s">
        <v>3866</v>
      </c>
      <c r="J1597" t="s">
        <v>106</v>
      </c>
    </row>
    <row r="1598" spans="1:10" x14ac:dyDescent="0.2">
      <c r="A1598">
        <v>19301666</v>
      </c>
      <c r="B1598" t="s">
        <v>3824</v>
      </c>
      <c r="C1598" t="s">
        <v>3873</v>
      </c>
      <c r="D1598" t="s">
        <v>3826</v>
      </c>
      <c r="E1598">
        <v>1597</v>
      </c>
      <c r="F1598">
        <v>193</v>
      </c>
      <c r="G1598" t="s">
        <v>1739</v>
      </c>
      <c r="H1598" t="s">
        <v>3871</v>
      </c>
      <c r="I1598" t="s">
        <v>1741</v>
      </c>
      <c r="J1598" t="s">
        <v>1739</v>
      </c>
    </row>
    <row r="1599" spans="1:10" x14ac:dyDescent="0.2">
      <c r="A1599">
        <v>19301679</v>
      </c>
      <c r="B1599" t="s">
        <v>3824</v>
      </c>
      <c r="C1599" t="s">
        <v>3874</v>
      </c>
      <c r="D1599" t="s">
        <v>3826</v>
      </c>
      <c r="E1599">
        <v>1598</v>
      </c>
      <c r="F1599">
        <v>193</v>
      </c>
      <c r="G1599" t="s">
        <v>1619</v>
      </c>
      <c r="H1599" t="s">
        <v>3875</v>
      </c>
      <c r="I1599" t="s">
        <v>1621</v>
      </c>
      <c r="J1599" t="s">
        <v>1619</v>
      </c>
    </row>
    <row r="1600" spans="1:10" x14ac:dyDescent="0.2">
      <c r="A1600">
        <v>19301682</v>
      </c>
      <c r="B1600" t="s">
        <v>3824</v>
      </c>
      <c r="C1600" t="s">
        <v>3876</v>
      </c>
      <c r="D1600" t="s">
        <v>3826</v>
      </c>
      <c r="E1600">
        <v>1599</v>
      </c>
      <c r="F1600">
        <v>193</v>
      </c>
      <c r="G1600" t="s">
        <v>106</v>
      </c>
      <c r="H1600" t="s">
        <v>3865</v>
      </c>
      <c r="I1600" t="s">
        <v>3866</v>
      </c>
      <c r="J1600" t="s">
        <v>106</v>
      </c>
    </row>
    <row r="1601" spans="1:10" x14ac:dyDescent="0.2">
      <c r="A1601">
        <v>19301695</v>
      </c>
      <c r="B1601" t="s">
        <v>3824</v>
      </c>
      <c r="C1601" t="s">
        <v>2432</v>
      </c>
      <c r="D1601" t="s">
        <v>3826</v>
      </c>
      <c r="E1601">
        <v>1600</v>
      </c>
      <c r="F1601">
        <v>193</v>
      </c>
      <c r="G1601" t="s">
        <v>98</v>
      </c>
      <c r="H1601" t="s">
        <v>3877</v>
      </c>
      <c r="I1601" t="s">
        <v>424</v>
      </c>
      <c r="J1601" t="s">
        <v>98</v>
      </c>
    </row>
    <row r="1602" spans="1:10" x14ac:dyDescent="0.2">
      <c r="A1602">
        <v>19301709</v>
      </c>
      <c r="B1602" t="s">
        <v>3824</v>
      </c>
      <c r="C1602" t="s">
        <v>3878</v>
      </c>
      <c r="D1602" t="s">
        <v>3826</v>
      </c>
      <c r="E1602">
        <v>1601</v>
      </c>
      <c r="F1602">
        <v>193</v>
      </c>
      <c r="G1602" t="s">
        <v>98</v>
      </c>
      <c r="H1602" t="s">
        <v>3877</v>
      </c>
      <c r="I1602" t="s">
        <v>424</v>
      </c>
      <c r="J1602" t="s">
        <v>98</v>
      </c>
    </row>
    <row r="1603" spans="1:10" x14ac:dyDescent="0.2">
      <c r="A1603">
        <v>19301712</v>
      </c>
      <c r="B1603" t="s">
        <v>3824</v>
      </c>
      <c r="C1603" t="s">
        <v>3879</v>
      </c>
      <c r="D1603" t="s">
        <v>3826</v>
      </c>
      <c r="E1603">
        <v>1602</v>
      </c>
      <c r="F1603">
        <v>193</v>
      </c>
      <c r="G1603" t="s">
        <v>229</v>
      </c>
      <c r="H1603" t="s">
        <v>3880</v>
      </c>
      <c r="I1603" t="s">
        <v>231</v>
      </c>
      <c r="J1603" t="s">
        <v>229</v>
      </c>
    </row>
    <row r="1604" spans="1:10" x14ac:dyDescent="0.2">
      <c r="A1604">
        <v>19301725</v>
      </c>
      <c r="B1604" t="s">
        <v>3824</v>
      </c>
      <c r="C1604" t="s">
        <v>3881</v>
      </c>
      <c r="D1604" t="s">
        <v>3826</v>
      </c>
      <c r="E1604">
        <v>1603</v>
      </c>
      <c r="F1604">
        <v>193</v>
      </c>
      <c r="G1604" t="s">
        <v>258</v>
      </c>
      <c r="H1604" t="s">
        <v>3882</v>
      </c>
      <c r="I1604" t="s">
        <v>260</v>
      </c>
      <c r="J1604" t="s">
        <v>258</v>
      </c>
    </row>
    <row r="1605" spans="1:10" x14ac:dyDescent="0.2">
      <c r="A1605">
        <v>19301738</v>
      </c>
      <c r="B1605" t="s">
        <v>3824</v>
      </c>
      <c r="C1605" t="s">
        <v>3883</v>
      </c>
      <c r="D1605" t="s">
        <v>3826</v>
      </c>
      <c r="E1605">
        <v>1604</v>
      </c>
      <c r="F1605">
        <v>193</v>
      </c>
      <c r="G1605" t="s">
        <v>547</v>
      </c>
      <c r="H1605" t="s">
        <v>3884</v>
      </c>
      <c r="I1605" t="s">
        <v>549</v>
      </c>
      <c r="J1605" t="s">
        <v>547</v>
      </c>
    </row>
    <row r="1606" spans="1:10" x14ac:dyDescent="0.2">
      <c r="A1606">
        <v>19301741</v>
      </c>
      <c r="B1606" t="s">
        <v>3824</v>
      </c>
      <c r="C1606" t="s">
        <v>3885</v>
      </c>
      <c r="D1606" t="s">
        <v>3826</v>
      </c>
      <c r="E1606">
        <v>1605</v>
      </c>
      <c r="F1606">
        <v>193</v>
      </c>
      <c r="G1606" t="s">
        <v>599</v>
      </c>
      <c r="H1606" t="s">
        <v>3886</v>
      </c>
      <c r="I1606" t="s">
        <v>601</v>
      </c>
      <c r="J1606" t="s">
        <v>599</v>
      </c>
    </row>
    <row r="1607" spans="1:10" x14ac:dyDescent="0.2">
      <c r="A1607">
        <v>19301754</v>
      </c>
      <c r="B1607" t="s">
        <v>3824</v>
      </c>
      <c r="C1607" t="s">
        <v>3887</v>
      </c>
      <c r="D1607" t="s">
        <v>3826</v>
      </c>
      <c r="E1607">
        <v>1606</v>
      </c>
      <c r="F1607">
        <v>193</v>
      </c>
      <c r="G1607" t="s">
        <v>661</v>
      </c>
      <c r="H1607" t="s">
        <v>3888</v>
      </c>
      <c r="I1607" t="s">
        <v>663</v>
      </c>
      <c r="J1607" t="s">
        <v>661</v>
      </c>
    </row>
    <row r="1608" spans="1:10" x14ac:dyDescent="0.2">
      <c r="A1608">
        <v>19301767</v>
      </c>
      <c r="B1608" t="s">
        <v>3824</v>
      </c>
      <c r="C1608" t="s">
        <v>2180</v>
      </c>
      <c r="D1608" t="s">
        <v>3826</v>
      </c>
      <c r="E1608">
        <v>1607</v>
      </c>
      <c r="F1608">
        <v>193</v>
      </c>
      <c r="G1608" t="s">
        <v>94</v>
      </c>
      <c r="H1608" t="s">
        <v>3847</v>
      </c>
      <c r="I1608" t="s">
        <v>3848</v>
      </c>
      <c r="J1608" t="s">
        <v>94</v>
      </c>
    </row>
    <row r="1609" spans="1:10" x14ac:dyDescent="0.2">
      <c r="A1609">
        <v>19301770</v>
      </c>
      <c r="B1609" t="s">
        <v>3824</v>
      </c>
      <c r="C1609" t="s">
        <v>762</v>
      </c>
      <c r="D1609" t="s">
        <v>3826</v>
      </c>
      <c r="E1609">
        <v>1608</v>
      </c>
      <c r="F1609">
        <v>193</v>
      </c>
      <c r="G1609" t="s">
        <v>236</v>
      </c>
      <c r="H1609" t="s">
        <v>3889</v>
      </c>
      <c r="I1609" t="s">
        <v>238</v>
      </c>
      <c r="J1609" t="s">
        <v>236</v>
      </c>
    </row>
    <row r="1610" spans="1:10" x14ac:dyDescent="0.2">
      <c r="A1610">
        <v>19301800</v>
      </c>
      <c r="B1610" t="s">
        <v>3824</v>
      </c>
      <c r="C1610" t="s">
        <v>3890</v>
      </c>
      <c r="D1610" t="s">
        <v>3826</v>
      </c>
      <c r="E1610">
        <v>1609</v>
      </c>
      <c r="F1610">
        <v>193</v>
      </c>
      <c r="G1610" t="s">
        <v>90</v>
      </c>
      <c r="H1610" t="s">
        <v>3891</v>
      </c>
      <c r="I1610" t="s">
        <v>3892</v>
      </c>
      <c r="J1610" t="s">
        <v>90</v>
      </c>
    </row>
    <row r="1611" spans="1:10" x14ac:dyDescent="0.2">
      <c r="A1611">
        <v>19301813</v>
      </c>
      <c r="B1611" t="s">
        <v>3824</v>
      </c>
      <c r="C1611" t="s">
        <v>3893</v>
      </c>
      <c r="D1611" t="s">
        <v>3826</v>
      </c>
      <c r="E1611">
        <v>1610</v>
      </c>
      <c r="F1611">
        <v>193</v>
      </c>
      <c r="G1611" t="s">
        <v>94</v>
      </c>
      <c r="H1611" t="s">
        <v>3847</v>
      </c>
      <c r="I1611" t="s">
        <v>3848</v>
      </c>
      <c r="J1611" t="s">
        <v>94</v>
      </c>
    </row>
    <row r="1612" spans="1:10" x14ac:dyDescent="0.2">
      <c r="A1612">
        <v>19301826</v>
      </c>
      <c r="B1612" t="s">
        <v>3824</v>
      </c>
      <c r="C1612" t="s">
        <v>3894</v>
      </c>
      <c r="D1612" t="s">
        <v>3826</v>
      </c>
      <c r="E1612">
        <v>1611</v>
      </c>
      <c r="F1612">
        <v>193</v>
      </c>
      <c r="G1612" t="s">
        <v>455</v>
      </c>
      <c r="H1612" t="s">
        <v>3895</v>
      </c>
      <c r="I1612" t="s">
        <v>457</v>
      </c>
      <c r="J1612" t="s">
        <v>455</v>
      </c>
    </row>
    <row r="1613" spans="1:10" x14ac:dyDescent="0.2">
      <c r="A1613">
        <v>19301839</v>
      </c>
      <c r="B1613" t="s">
        <v>3824</v>
      </c>
      <c r="C1613" t="s">
        <v>3896</v>
      </c>
      <c r="D1613" t="s">
        <v>3826</v>
      </c>
      <c r="E1613">
        <v>1612</v>
      </c>
      <c r="F1613">
        <v>193</v>
      </c>
      <c r="G1613" t="s">
        <v>611</v>
      </c>
      <c r="H1613" t="s">
        <v>3897</v>
      </c>
      <c r="I1613" t="s">
        <v>613</v>
      </c>
      <c r="J1613" t="s">
        <v>611</v>
      </c>
    </row>
    <row r="1614" spans="1:10" x14ac:dyDescent="0.2">
      <c r="A1614">
        <v>19301855</v>
      </c>
      <c r="B1614" t="s">
        <v>3824</v>
      </c>
      <c r="C1614" t="s">
        <v>3898</v>
      </c>
      <c r="D1614" t="s">
        <v>3826</v>
      </c>
      <c r="E1614">
        <v>1613</v>
      </c>
      <c r="F1614">
        <v>193</v>
      </c>
      <c r="G1614" t="s">
        <v>94</v>
      </c>
      <c r="H1614" t="s">
        <v>3847</v>
      </c>
      <c r="I1614" t="s">
        <v>3848</v>
      </c>
      <c r="J1614" t="s">
        <v>94</v>
      </c>
    </row>
    <row r="1615" spans="1:10" x14ac:dyDescent="0.2">
      <c r="A1615">
        <v>19301871</v>
      </c>
      <c r="B1615" t="s">
        <v>3824</v>
      </c>
      <c r="C1615" t="s">
        <v>3899</v>
      </c>
      <c r="D1615" t="s">
        <v>3826</v>
      </c>
      <c r="E1615">
        <v>1614</v>
      </c>
      <c r="F1615">
        <v>193</v>
      </c>
      <c r="G1615" t="s">
        <v>540</v>
      </c>
      <c r="H1615" t="s">
        <v>3900</v>
      </c>
      <c r="I1615" t="s">
        <v>3901</v>
      </c>
      <c r="J1615" t="s">
        <v>540</v>
      </c>
    </row>
    <row r="1616" spans="1:10" x14ac:dyDescent="0.2">
      <c r="A1616">
        <v>19301884</v>
      </c>
      <c r="B1616" t="s">
        <v>3824</v>
      </c>
      <c r="C1616" t="s">
        <v>3902</v>
      </c>
      <c r="D1616" t="s">
        <v>3826</v>
      </c>
      <c r="E1616">
        <v>1615</v>
      </c>
      <c r="F1616">
        <v>193</v>
      </c>
      <c r="G1616" t="s">
        <v>279</v>
      </c>
      <c r="H1616" t="s">
        <v>3903</v>
      </c>
      <c r="I1616" t="s">
        <v>3904</v>
      </c>
      <c r="J1616" t="s">
        <v>279</v>
      </c>
    </row>
    <row r="1617" spans="1:10" x14ac:dyDescent="0.2">
      <c r="A1617">
        <v>19301897</v>
      </c>
      <c r="B1617" t="s">
        <v>3824</v>
      </c>
      <c r="C1617" t="s">
        <v>3905</v>
      </c>
      <c r="D1617" t="s">
        <v>3826</v>
      </c>
      <c r="E1617">
        <v>1616</v>
      </c>
      <c r="F1617">
        <v>193</v>
      </c>
      <c r="G1617" t="s">
        <v>509</v>
      </c>
      <c r="H1617" t="s">
        <v>3906</v>
      </c>
      <c r="I1617" t="s">
        <v>1233</v>
      </c>
      <c r="J1617" t="s">
        <v>509</v>
      </c>
    </row>
    <row r="1618" spans="1:10" x14ac:dyDescent="0.2">
      <c r="A1618">
        <v>19301901</v>
      </c>
      <c r="B1618" t="s">
        <v>3824</v>
      </c>
      <c r="C1618" t="s">
        <v>3907</v>
      </c>
      <c r="D1618" t="s">
        <v>3826</v>
      </c>
      <c r="E1618">
        <v>1617</v>
      </c>
      <c r="F1618">
        <v>193</v>
      </c>
      <c r="G1618" t="s">
        <v>268</v>
      </c>
      <c r="H1618" t="s">
        <v>3908</v>
      </c>
      <c r="I1618" t="s">
        <v>270</v>
      </c>
      <c r="J1618" t="s">
        <v>268</v>
      </c>
    </row>
    <row r="1619" spans="1:10" x14ac:dyDescent="0.2">
      <c r="A1619">
        <v>19301914</v>
      </c>
      <c r="B1619" t="s">
        <v>3824</v>
      </c>
      <c r="C1619" t="s">
        <v>747</v>
      </c>
      <c r="D1619" t="s">
        <v>3826</v>
      </c>
      <c r="E1619">
        <v>1618</v>
      </c>
      <c r="F1619">
        <v>193</v>
      </c>
      <c r="G1619" t="s">
        <v>62</v>
      </c>
      <c r="H1619" t="s">
        <v>3827</v>
      </c>
      <c r="I1619" t="s">
        <v>3632</v>
      </c>
      <c r="J1619" t="s">
        <v>62</v>
      </c>
    </row>
    <row r="1620" spans="1:10" x14ac:dyDescent="0.2">
      <c r="A1620">
        <v>19301927</v>
      </c>
      <c r="B1620" t="s">
        <v>3824</v>
      </c>
      <c r="C1620" t="s">
        <v>3671</v>
      </c>
      <c r="D1620" t="s">
        <v>3826</v>
      </c>
      <c r="E1620">
        <v>1619</v>
      </c>
      <c r="F1620">
        <v>193</v>
      </c>
      <c r="G1620" t="s">
        <v>130</v>
      </c>
      <c r="H1620" t="s">
        <v>3837</v>
      </c>
      <c r="I1620" t="s">
        <v>1932</v>
      </c>
      <c r="J1620" t="s">
        <v>130</v>
      </c>
    </row>
    <row r="1621" spans="1:10" x14ac:dyDescent="0.2">
      <c r="A1621">
        <v>19301930</v>
      </c>
      <c r="B1621" t="s">
        <v>3824</v>
      </c>
      <c r="C1621" t="s">
        <v>793</v>
      </c>
      <c r="D1621" t="s">
        <v>3826</v>
      </c>
      <c r="E1621">
        <v>1620</v>
      </c>
      <c r="F1621">
        <v>193</v>
      </c>
      <c r="G1621" t="s">
        <v>122</v>
      </c>
      <c r="H1621" t="s">
        <v>3909</v>
      </c>
      <c r="I1621" t="s">
        <v>3910</v>
      </c>
      <c r="J1621" t="s">
        <v>122</v>
      </c>
    </row>
    <row r="1622" spans="1:10" x14ac:dyDescent="0.2">
      <c r="A1622">
        <v>19301943</v>
      </c>
      <c r="B1622" t="s">
        <v>3824</v>
      </c>
      <c r="C1622" t="s">
        <v>767</v>
      </c>
      <c r="D1622" t="s">
        <v>3826</v>
      </c>
      <c r="E1622">
        <v>1621</v>
      </c>
      <c r="F1622">
        <v>193</v>
      </c>
      <c r="G1622" t="s">
        <v>279</v>
      </c>
      <c r="H1622" t="s">
        <v>3903</v>
      </c>
      <c r="I1622" t="s">
        <v>3904</v>
      </c>
      <c r="J1622" t="s">
        <v>279</v>
      </c>
    </row>
    <row r="1623" spans="1:10" x14ac:dyDescent="0.2">
      <c r="A1623">
        <v>19400008</v>
      </c>
      <c r="B1623" t="s">
        <v>3911</v>
      </c>
      <c r="C1623" t="s">
        <v>60</v>
      </c>
      <c r="D1623" t="s">
        <v>61</v>
      </c>
      <c r="E1623">
        <v>1622</v>
      </c>
      <c r="F1623">
        <v>194</v>
      </c>
      <c r="G1623" t="s">
        <v>126</v>
      </c>
      <c r="H1623" t="s">
        <v>3912</v>
      </c>
      <c r="I1623" t="s">
        <v>3913</v>
      </c>
      <c r="J1623" t="s">
        <v>126</v>
      </c>
    </row>
    <row r="1624" spans="1:10" x14ac:dyDescent="0.2">
      <c r="A1624">
        <v>19401018</v>
      </c>
      <c r="B1624" t="s">
        <v>3911</v>
      </c>
      <c r="C1624" t="s">
        <v>3914</v>
      </c>
      <c r="D1624" t="s">
        <v>61</v>
      </c>
      <c r="E1624">
        <v>1623</v>
      </c>
      <c r="F1624">
        <v>194</v>
      </c>
      <c r="G1624" t="s">
        <v>126</v>
      </c>
      <c r="H1624" t="s">
        <v>3912</v>
      </c>
      <c r="I1624" t="s">
        <v>3913</v>
      </c>
      <c r="J1624" t="s">
        <v>126</v>
      </c>
    </row>
    <row r="1625" spans="1:10" x14ac:dyDescent="0.2">
      <c r="A1625">
        <v>19401063</v>
      </c>
      <c r="B1625" t="s">
        <v>3911</v>
      </c>
      <c r="C1625" t="s">
        <v>3915</v>
      </c>
      <c r="D1625" t="s">
        <v>61</v>
      </c>
      <c r="E1625">
        <v>1624</v>
      </c>
      <c r="F1625">
        <v>194</v>
      </c>
      <c r="G1625" t="s">
        <v>126</v>
      </c>
      <c r="H1625" t="s">
        <v>3912</v>
      </c>
      <c r="I1625" t="s">
        <v>3913</v>
      </c>
      <c r="J1625" t="s">
        <v>126</v>
      </c>
    </row>
    <row r="1626" spans="1:10" x14ac:dyDescent="0.2">
      <c r="A1626">
        <v>19401076</v>
      </c>
      <c r="B1626" t="s">
        <v>3911</v>
      </c>
      <c r="C1626" t="s">
        <v>796</v>
      </c>
      <c r="D1626" t="s">
        <v>61</v>
      </c>
      <c r="E1626">
        <v>1625</v>
      </c>
      <c r="F1626">
        <v>194</v>
      </c>
      <c r="G1626" t="s">
        <v>126</v>
      </c>
      <c r="H1626" t="s">
        <v>3912</v>
      </c>
      <c r="I1626" t="s">
        <v>3913</v>
      </c>
      <c r="J1626" t="s">
        <v>126</v>
      </c>
    </row>
    <row r="1627" spans="1:10" x14ac:dyDescent="0.2">
      <c r="A1627">
        <v>19401177</v>
      </c>
      <c r="B1627" t="s">
        <v>3911</v>
      </c>
      <c r="C1627" t="s">
        <v>3916</v>
      </c>
      <c r="D1627" t="s">
        <v>61</v>
      </c>
      <c r="E1627">
        <v>1626</v>
      </c>
      <c r="F1627">
        <v>194</v>
      </c>
      <c r="G1627" t="s">
        <v>126</v>
      </c>
      <c r="H1627" t="s">
        <v>3912</v>
      </c>
      <c r="I1627" t="s">
        <v>3913</v>
      </c>
      <c r="J1627" t="s">
        <v>126</v>
      </c>
    </row>
    <row r="1628" spans="1:10" x14ac:dyDescent="0.2">
      <c r="A1628">
        <v>19401180</v>
      </c>
      <c r="B1628" t="s">
        <v>3911</v>
      </c>
      <c r="C1628" t="s">
        <v>3917</v>
      </c>
      <c r="D1628" t="s">
        <v>61</v>
      </c>
      <c r="E1628">
        <v>1627</v>
      </c>
      <c r="F1628">
        <v>194</v>
      </c>
      <c r="G1628" t="s">
        <v>126</v>
      </c>
      <c r="H1628" t="s">
        <v>3912</v>
      </c>
      <c r="I1628" t="s">
        <v>3913</v>
      </c>
      <c r="J1628" t="s">
        <v>126</v>
      </c>
    </row>
    <row r="1629" spans="1:10" x14ac:dyDescent="0.2">
      <c r="A1629">
        <v>19401193</v>
      </c>
      <c r="B1629" t="s">
        <v>3911</v>
      </c>
      <c r="C1629" t="s">
        <v>3918</v>
      </c>
      <c r="D1629" t="s">
        <v>61</v>
      </c>
      <c r="E1629">
        <v>1628</v>
      </c>
      <c r="F1629">
        <v>194</v>
      </c>
      <c r="G1629" t="s">
        <v>126</v>
      </c>
      <c r="H1629" t="s">
        <v>3912</v>
      </c>
      <c r="I1629" t="s">
        <v>3913</v>
      </c>
      <c r="J1629" t="s">
        <v>126</v>
      </c>
    </row>
    <row r="1630" spans="1:10" x14ac:dyDescent="0.2">
      <c r="A1630">
        <v>19401207</v>
      </c>
      <c r="B1630" t="s">
        <v>3911</v>
      </c>
      <c r="C1630" t="s">
        <v>3919</v>
      </c>
      <c r="D1630" t="s">
        <v>61</v>
      </c>
      <c r="E1630">
        <v>1629</v>
      </c>
      <c r="F1630">
        <v>194</v>
      </c>
      <c r="G1630" t="s">
        <v>126</v>
      </c>
      <c r="H1630" t="s">
        <v>3912</v>
      </c>
      <c r="I1630" t="s">
        <v>3913</v>
      </c>
      <c r="J1630" t="s">
        <v>126</v>
      </c>
    </row>
    <row r="1631" spans="1:10" x14ac:dyDescent="0.2">
      <c r="A1631">
        <v>19401210</v>
      </c>
      <c r="B1631" t="s">
        <v>3911</v>
      </c>
      <c r="C1631" t="s">
        <v>3673</v>
      </c>
      <c r="D1631" t="s">
        <v>61</v>
      </c>
      <c r="E1631">
        <v>1630</v>
      </c>
      <c r="F1631">
        <v>194</v>
      </c>
      <c r="G1631" t="s">
        <v>62</v>
      </c>
      <c r="H1631" t="s">
        <v>3920</v>
      </c>
      <c r="I1631" t="s">
        <v>3921</v>
      </c>
      <c r="J1631" t="s">
        <v>62</v>
      </c>
    </row>
    <row r="1632" spans="1:10" x14ac:dyDescent="0.2">
      <c r="A1632">
        <v>19500001</v>
      </c>
      <c r="B1632" t="s">
        <v>3922</v>
      </c>
      <c r="C1632" t="s">
        <v>60</v>
      </c>
      <c r="D1632" t="s">
        <v>61</v>
      </c>
      <c r="E1632">
        <v>1631</v>
      </c>
      <c r="F1632">
        <v>195</v>
      </c>
      <c r="G1632" t="s">
        <v>62</v>
      </c>
      <c r="H1632" t="s">
        <v>3923</v>
      </c>
      <c r="I1632" t="s">
        <v>3924</v>
      </c>
      <c r="J1632" t="s">
        <v>62</v>
      </c>
    </row>
    <row r="1633" spans="1:10" x14ac:dyDescent="0.2">
      <c r="A1633">
        <v>19501024</v>
      </c>
      <c r="B1633" t="s">
        <v>3922</v>
      </c>
      <c r="C1633" t="s">
        <v>3925</v>
      </c>
      <c r="D1633" t="s">
        <v>61</v>
      </c>
      <c r="E1633">
        <v>1632</v>
      </c>
      <c r="F1633">
        <v>195</v>
      </c>
      <c r="G1633" t="s">
        <v>62</v>
      </c>
      <c r="H1633" t="s">
        <v>3923</v>
      </c>
      <c r="I1633" t="s">
        <v>3924</v>
      </c>
      <c r="J1633" t="s">
        <v>62</v>
      </c>
    </row>
    <row r="1634" spans="1:10" x14ac:dyDescent="0.2">
      <c r="A1634">
        <v>16000003</v>
      </c>
      <c r="B1634" t="s">
        <v>3926</v>
      </c>
      <c r="C1634" t="s">
        <v>60</v>
      </c>
      <c r="D1634" t="s">
        <v>61</v>
      </c>
      <c r="E1634">
        <v>1633</v>
      </c>
      <c r="F1634">
        <v>203</v>
      </c>
      <c r="G1634" t="s">
        <v>62</v>
      </c>
      <c r="H1634" t="s">
        <v>3927</v>
      </c>
      <c r="I1634" t="s">
        <v>1641</v>
      </c>
      <c r="J1634" t="s">
        <v>62</v>
      </c>
    </row>
    <row r="1635" spans="1:10" x14ac:dyDescent="0.2">
      <c r="A1635">
        <v>16000016</v>
      </c>
      <c r="B1635" t="s">
        <v>3926</v>
      </c>
      <c r="C1635" t="s">
        <v>3928</v>
      </c>
      <c r="D1635" t="s">
        <v>61</v>
      </c>
      <c r="E1635">
        <v>1634</v>
      </c>
      <c r="F1635">
        <v>203</v>
      </c>
      <c r="G1635" t="s">
        <v>62</v>
      </c>
      <c r="H1635" t="s">
        <v>3929</v>
      </c>
      <c r="I1635" t="s">
        <v>3930</v>
      </c>
      <c r="J1635" t="s">
        <v>62</v>
      </c>
    </row>
    <row r="1636" spans="1:10" x14ac:dyDescent="0.2">
      <c r="A1636">
        <v>16001013</v>
      </c>
      <c r="B1636" t="s">
        <v>3926</v>
      </c>
      <c r="C1636" t="s">
        <v>3931</v>
      </c>
      <c r="D1636" t="s">
        <v>61</v>
      </c>
      <c r="E1636">
        <v>1635</v>
      </c>
      <c r="F1636">
        <v>203</v>
      </c>
      <c r="G1636" t="s">
        <v>94</v>
      </c>
      <c r="H1636" t="s">
        <v>3932</v>
      </c>
      <c r="I1636" t="s">
        <v>395</v>
      </c>
      <c r="J1636" t="s">
        <v>94</v>
      </c>
    </row>
    <row r="1637" spans="1:10" x14ac:dyDescent="0.2">
      <c r="A1637">
        <v>16001039</v>
      </c>
      <c r="B1637" t="s">
        <v>3926</v>
      </c>
      <c r="C1637" t="s">
        <v>3933</v>
      </c>
      <c r="D1637" t="s">
        <v>61</v>
      </c>
      <c r="E1637">
        <v>1636</v>
      </c>
      <c r="F1637">
        <v>203</v>
      </c>
      <c r="G1637" t="s">
        <v>94</v>
      </c>
      <c r="H1637" t="s">
        <v>3934</v>
      </c>
      <c r="I1637" t="s">
        <v>3935</v>
      </c>
      <c r="J1637" t="s">
        <v>94</v>
      </c>
    </row>
    <row r="1638" spans="1:10" x14ac:dyDescent="0.2">
      <c r="A1638">
        <v>16001042</v>
      </c>
      <c r="B1638" t="s">
        <v>3926</v>
      </c>
      <c r="C1638" t="s">
        <v>3936</v>
      </c>
      <c r="D1638" t="s">
        <v>61</v>
      </c>
      <c r="E1638">
        <v>1637</v>
      </c>
      <c r="F1638">
        <v>203</v>
      </c>
      <c r="G1638" t="s">
        <v>994</v>
      </c>
      <c r="H1638" t="s">
        <v>3937</v>
      </c>
      <c r="I1638" t="s">
        <v>996</v>
      </c>
      <c r="J1638" t="s">
        <v>994</v>
      </c>
    </row>
    <row r="1639" spans="1:10" x14ac:dyDescent="0.2">
      <c r="A1639">
        <v>16001055</v>
      </c>
      <c r="B1639" t="s">
        <v>3926</v>
      </c>
      <c r="C1639" t="s">
        <v>3938</v>
      </c>
      <c r="D1639" t="s">
        <v>61</v>
      </c>
      <c r="E1639">
        <v>1638</v>
      </c>
      <c r="F1639">
        <v>203</v>
      </c>
      <c r="G1639" t="s">
        <v>86</v>
      </c>
      <c r="H1639" t="s">
        <v>3939</v>
      </c>
      <c r="I1639" t="s">
        <v>837</v>
      </c>
      <c r="J1639" t="s">
        <v>86</v>
      </c>
    </row>
    <row r="1640" spans="1:10" x14ac:dyDescent="0.2">
      <c r="A1640">
        <v>16001068</v>
      </c>
      <c r="B1640" t="s">
        <v>3926</v>
      </c>
      <c r="C1640" t="s">
        <v>3940</v>
      </c>
      <c r="D1640" t="s">
        <v>61</v>
      </c>
      <c r="E1640">
        <v>1639</v>
      </c>
      <c r="F1640">
        <v>203</v>
      </c>
      <c r="G1640" t="s">
        <v>62</v>
      </c>
      <c r="H1640" t="s">
        <v>3941</v>
      </c>
      <c r="I1640" t="s">
        <v>3942</v>
      </c>
      <c r="J1640" t="s">
        <v>62</v>
      </c>
    </row>
    <row r="1641" spans="1:10" x14ac:dyDescent="0.2">
      <c r="A1641">
        <v>16001071</v>
      </c>
      <c r="B1641" t="s">
        <v>3926</v>
      </c>
      <c r="C1641" t="s">
        <v>3943</v>
      </c>
      <c r="D1641" t="s">
        <v>61</v>
      </c>
      <c r="E1641">
        <v>1640</v>
      </c>
      <c r="F1641">
        <v>203</v>
      </c>
      <c r="G1641" t="s">
        <v>94</v>
      </c>
      <c r="H1641" t="s">
        <v>3944</v>
      </c>
      <c r="I1641" t="s">
        <v>3945</v>
      </c>
      <c r="J1641" t="s">
        <v>94</v>
      </c>
    </row>
    <row r="1642" spans="1:10" x14ac:dyDescent="0.2">
      <c r="A1642">
        <v>16001084</v>
      </c>
      <c r="B1642" t="s">
        <v>3926</v>
      </c>
      <c r="C1642" t="s">
        <v>3946</v>
      </c>
      <c r="D1642" t="s">
        <v>61</v>
      </c>
      <c r="E1642">
        <v>1641</v>
      </c>
      <c r="F1642">
        <v>203</v>
      </c>
      <c r="G1642" t="s">
        <v>114</v>
      </c>
      <c r="H1642" t="s">
        <v>3947</v>
      </c>
      <c r="I1642" t="s">
        <v>3948</v>
      </c>
      <c r="J1642" t="s">
        <v>114</v>
      </c>
    </row>
    <row r="1643" spans="1:10" x14ac:dyDescent="0.2">
      <c r="A1643">
        <v>16001097</v>
      </c>
      <c r="B1643" t="s">
        <v>3926</v>
      </c>
      <c r="C1643" t="s">
        <v>3949</v>
      </c>
      <c r="D1643" t="s">
        <v>61</v>
      </c>
      <c r="E1643">
        <v>1642</v>
      </c>
      <c r="F1643">
        <v>203</v>
      </c>
      <c r="G1643" t="s">
        <v>163</v>
      </c>
      <c r="H1643" t="s">
        <v>3950</v>
      </c>
      <c r="I1643" t="s">
        <v>1715</v>
      </c>
      <c r="J1643" t="s">
        <v>163</v>
      </c>
    </row>
    <row r="1644" spans="1:10" x14ac:dyDescent="0.2">
      <c r="A1644">
        <v>16001101</v>
      </c>
      <c r="B1644" t="s">
        <v>3926</v>
      </c>
      <c r="C1644" t="s">
        <v>3951</v>
      </c>
      <c r="D1644" t="s">
        <v>61</v>
      </c>
      <c r="E1644">
        <v>1643</v>
      </c>
      <c r="F1644">
        <v>203</v>
      </c>
      <c r="G1644" t="s">
        <v>98</v>
      </c>
      <c r="H1644" t="s">
        <v>3952</v>
      </c>
      <c r="I1644" t="s">
        <v>2195</v>
      </c>
      <c r="J1644" t="s">
        <v>98</v>
      </c>
    </row>
    <row r="1645" spans="1:10" x14ac:dyDescent="0.2">
      <c r="A1645">
        <v>16001114</v>
      </c>
      <c r="B1645" t="s">
        <v>3926</v>
      </c>
      <c r="C1645" t="s">
        <v>3953</v>
      </c>
      <c r="D1645" t="s">
        <v>61</v>
      </c>
      <c r="E1645">
        <v>1644</v>
      </c>
      <c r="F1645">
        <v>203</v>
      </c>
      <c r="G1645" t="s">
        <v>279</v>
      </c>
      <c r="H1645" t="s">
        <v>3954</v>
      </c>
      <c r="I1645" t="s">
        <v>3955</v>
      </c>
      <c r="J1645" t="s">
        <v>279</v>
      </c>
    </row>
    <row r="1646" spans="1:10" x14ac:dyDescent="0.2">
      <c r="A1646">
        <v>16001127</v>
      </c>
      <c r="B1646" t="s">
        <v>3926</v>
      </c>
      <c r="C1646" t="s">
        <v>3956</v>
      </c>
      <c r="D1646" t="s">
        <v>61</v>
      </c>
      <c r="E1646">
        <v>1645</v>
      </c>
      <c r="F1646">
        <v>203</v>
      </c>
      <c r="G1646" t="s">
        <v>62</v>
      </c>
      <c r="H1646" t="s">
        <v>3957</v>
      </c>
      <c r="I1646" t="s">
        <v>3958</v>
      </c>
      <c r="J1646" t="s">
        <v>62</v>
      </c>
    </row>
    <row r="1647" spans="1:10" x14ac:dyDescent="0.2">
      <c r="A1647">
        <v>16001143</v>
      </c>
      <c r="B1647" t="s">
        <v>3926</v>
      </c>
      <c r="C1647" t="s">
        <v>3959</v>
      </c>
      <c r="D1647" t="s">
        <v>61</v>
      </c>
      <c r="E1647">
        <v>1646</v>
      </c>
      <c r="F1647">
        <v>203</v>
      </c>
      <c r="G1647" t="s">
        <v>102</v>
      </c>
      <c r="H1647" t="s">
        <v>3960</v>
      </c>
      <c r="I1647" t="s">
        <v>1859</v>
      </c>
      <c r="J1647" t="s">
        <v>102</v>
      </c>
    </row>
    <row r="1648" spans="1:10" x14ac:dyDescent="0.2">
      <c r="A1648">
        <v>16001156</v>
      </c>
      <c r="B1648" t="s">
        <v>3926</v>
      </c>
      <c r="C1648" t="s">
        <v>3961</v>
      </c>
      <c r="D1648" t="s">
        <v>61</v>
      </c>
      <c r="E1648">
        <v>1647</v>
      </c>
      <c r="F1648">
        <v>203</v>
      </c>
      <c r="G1648" t="s">
        <v>126</v>
      </c>
      <c r="H1648" t="s">
        <v>3962</v>
      </c>
      <c r="I1648" t="s">
        <v>3688</v>
      </c>
      <c r="J1648" t="s">
        <v>126</v>
      </c>
    </row>
    <row r="1649" spans="1:10" x14ac:dyDescent="0.2">
      <c r="A1649">
        <v>16001169</v>
      </c>
      <c r="B1649" t="s">
        <v>3926</v>
      </c>
      <c r="C1649" t="s">
        <v>3963</v>
      </c>
      <c r="D1649" t="s">
        <v>61</v>
      </c>
      <c r="E1649">
        <v>1648</v>
      </c>
      <c r="F1649">
        <v>203</v>
      </c>
      <c r="G1649" t="s">
        <v>3964</v>
      </c>
      <c r="H1649" t="s">
        <v>3965</v>
      </c>
      <c r="I1649" t="s">
        <v>3966</v>
      </c>
      <c r="J1649" t="s">
        <v>3964</v>
      </c>
    </row>
    <row r="1650" spans="1:10" x14ac:dyDescent="0.2">
      <c r="A1650">
        <v>16001172</v>
      </c>
      <c r="B1650" t="s">
        <v>3926</v>
      </c>
      <c r="C1650" t="s">
        <v>3967</v>
      </c>
      <c r="D1650" t="s">
        <v>61</v>
      </c>
      <c r="E1650">
        <v>1649</v>
      </c>
      <c r="F1650">
        <v>203</v>
      </c>
      <c r="G1650" t="s">
        <v>341</v>
      </c>
      <c r="H1650" t="s">
        <v>3968</v>
      </c>
      <c r="I1650" t="s">
        <v>343</v>
      </c>
      <c r="J1650" t="s">
        <v>341</v>
      </c>
    </row>
    <row r="1651" spans="1:10" x14ac:dyDescent="0.2">
      <c r="A1651">
        <v>16001185</v>
      </c>
      <c r="B1651" t="s">
        <v>3926</v>
      </c>
      <c r="C1651" t="s">
        <v>3969</v>
      </c>
      <c r="D1651" t="s">
        <v>61</v>
      </c>
      <c r="E1651">
        <v>1650</v>
      </c>
      <c r="F1651">
        <v>203</v>
      </c>
      <c r="G1651" t="s">
        <v>78</v>
      </c>
      <c r="H1651" t="s">
        <v>3970</v>
      </c>
      <c r="I1651" t="s">
        <v>3971</v>
      </c>
      <c r="J1651" t="s">
        <v>78</v>
      </c>
    </row>
    <row r="1652" spans="1:10" x14ac:dyDescent="0.2">
      <c r="A1652">
        <v>16001198</v>
      </c>
      <c r="B1652" t="s">
        <v>3926</v>
      </c>
      <c r="C1652" t="s">
        <v>3972</v>
      </c>
      <c r="D1652" t="s">
        <v>61</v>
      </c>
      <c r="E1652">
        <v>1651</v>
      </c>
      <c r="F1652">
        <v>203</v>
      </c>
      <c r="G1652" t="s">
        <v>94</v>
      </c>
      <c r="H1652" t="s">
        <v>3944</v>
      </c>
      <c r="I1652" t="s">
        <v>3973</v>
      </c>
      <c r="J1652" t="s">
        <v>94</v>
      </c>
    </row>
    <row r="1653" spans="1:10" x14ac:dyDescent="0.2">
      <c r="A1653">
        <v>16001202</v>
      </c>
      <c r="B1653" t="s">
        <v>3926</v>
      </c>
      <c r="C1653" t="s">
        <v>3974</v>
      </c>
      <c r="D1653" t="s">
        <v>61</v>
      </c>
      <c r="E1653">
        <v>1652</v>
      </c>
      <c r="F1653">
        <v>203</v>
      </c>
      <c r="G1653" t="s">
        <v>114</v>
      </c>
      <c r="H1653" t="s">
        <v>3975</v>
      </c>
      <c r="I1653" t="s">
        <v>3945</v>
      </c>
      <c r="J1653" t="s">
        <v>114</v>
      </c>
    </row>
    <row r="1654" spans="1:10" x14ac:dyDescent="0.2">
      <c r="A1654">
        <v>16001215</v>
      </c>
      <c r="B1654" t="s">
        <v>3926</v>
      </c>
      <c r="C1654" t="s">
        <v>3976</v>
      </c>
      <c r="D1654" t="s">
        <v>61</v>
      </c>
      <c r="E1654">
        <v>1653</v>
      </c>
      <c r="F1654">
        <v>203</v>
      </c>
      <c r="G1654" t="s">
        <v>62</v>
      </c>
      <c r="H1654" t="s">
        <v>3957</v>
      </c>
      <c r="I1654" t="s">
        <v>3958</v>
      </c>
      <c r="J1654" t="s">
        <v>62</v>
      </c>
    </row>
    <row r="1655" spans="1:10" x14ac:dyDescent="0.2">
      <c r="A1655">
        <v>16001228</v>
      </c>
      <c r="B1655" t="s">
        <v>3926</v>
      </c>
      <c r="C1655" t="s">
        <v>3977</v>
      </c>
      <c r="D1655" t="s">
        <v>61</v>
      </c>
      <c r="E1655">
        <v>1654</v>
      </c>
      <c r="F1655">
        <v>203</v>
      </c>
      <c r="G1655" t="s">
        <v>62</v>
      </c>
      <c r="H1655" t="s">
        <v>3978</v>
      </c>
      <c r="I1655" t="s">
        <v>3979</v>
      </c>
      <c r="J1655" t="s">
        <v>62</v>
      </c>
    </row>
    <row r="1656" spans="1:10" x14ac:dyDescent="0.2">
      <c r="A1656">
        <v>16001231</v>
      </c>
      <c r="B1656" t="s">
        <v>3926</v>
      </c>
      <c r="C1656" t="s">
        <v>3980</v>
      </c>
      <c r="D1656" t="s">
        <v>61</v>
      </c>
      <c r="E1656">
        <v>1655</v>
      </c>
      <c r="F1656">
        <v>203</v>
      </c>
      <c r="G1656" t="s">
        <v>86</v>
      </c>
      <c r="H1656" t="s">
        <v>3939</v>
      </c>
      <c r="I1656" t="s">
        <v>837</v>
      </c>
      <c r="J1656" t="s">
        <v>86</v>
      </c>
    </row>
    <row r="1657" spans="1:10" x14ac:dyDescent="0.2">
      <c r="A1657">
        <v>16001244</v>
      </c>
      <c r="B1657" t="s">
        <v>3926</v>
      </c>
      <c r="C1657" t="s">
        <v>3981</v>
      </c>
      <c r="D1657" t="s">
        <v>61</v>
      </c>
      <c r="E1657">
        <v>1656</v>
      </c>
      <c r="F1657">
        <v>203</v>
      </c>
      <c r="G1657" t="s">
        <v>126</v>
      </c>
      <c r="H1657" t="s">
        <v>3962</v>
      </c>
      <c r="I1657" t="s">
        <v>3688</v>
      </c>
      <c r="J1657" t="s">
        <v>126</v>
      </c>
    </row>
    <row r="1658" spans="1:10" x14ac:dyDescent="0.2">
      <c r="A1658">
        <v>16001257</v>
      </c>
      <c r="B1658" t="s">
        <v>3926</v>
      </c>
      <c r="C1658" t="s">
        <v>3982</v>
      </c>
      <c r="D1658" t="s">
        <v>61</v>
      </c>
      <c r="E1658">
        <v>1657</v>
      </c>
      <c r="F1658">
        <v>203</v>
      </c>
      <c r="G1658" t="s">
        <v>102</v>
      </c>
      <c r="H1658" t="s">
        <v>1858</v>
      </c>
      <c r="I1658" t="s">
        <v>1859</v>
      </c>
      <c r="J1658" t="s">
        <v>102</v>
      </c>
    </row>
    <row r="1659" spans="1:10" x14ac:dyDescent="0.2">
      <c r="A1659">
        <v>16001260</v>
      </c>
      <c r="B1659" t="s">
        <v>3926</v>
      </c>
      <c r="C1659" t="s">
        <v>3983</v>
      </c>
      <c r="D1659" t="s">
        <v>61</v>
      </c>
      <c r="E1659">
        <v>1658</v>
      </c>
      <c r="F1659">
        <v>203</v>
      </c>
      <c r="G1659" t="s">
        <v>122</v>
      </c>
      <c r="H1659" t="s">
        <v>2345</v>
      </c>
      <c r="I1659" t="s">
        <v>3984</v>
      </c>
      <c r="J1659" t="s">
        <v>122</v>
      </c>
    </row>
    <row r="1660" spans="1:10" x14ac:dyDescent="0.2">
      <c r="A1660">
        <v>16001273</v>
      </c>
      <c r="B1660" t="s">
        <v>3926</v>
      </c>
      <c r="C1660" t="s">
        <v>3985</v>
      </c>
      <c r="D1660" t="s">
        <v>61</v>
      </c>
      <c r="E1660">
        <v>1659</v>
      </c>
      <c r="F1660">
        <v>203</v>
      </c>
      <c r="G1660" t="s">
        <v>90</v>
      </c>
      <c r="H1660" t="s">
        <v>3986</v>
      </c>
      <c r="I1660" t="s">
        <v>3987</v>
      </c>
      <c r="J1660" t="s">
        <v>90</v>
      </c>
    </row>
    <row r="1661" spans="1:10" x14ac:dyDescent="0.2">
      <c r="A1661">
        <v>16001286</v>
      </c>
      <c r="B1661" t="s">
        <v>3926</v>
      </c>
      <c r="C1661" t="s">
        <v>3988</v>
      </c>
      <c r="D1661" t="s">
        <v>61</v>
      </c>
      <c r="E1661">
        <v>1660</v>
      </c>
      <c r="F1661">
        <v>203</v>
      </c>
      <c r="G1661" t="s">
        <v>62</v>
      </c>
      <c r="H1661" t="s">
        <v>3989</v>
      </c>
      <c r="I1661" t="s">
        <v>3990</v>
      </c>
      <c r="J1661" t="s">
        <v>62</v>
      </c>
    </row>
    <row r="1662" spans="1:10" x14ac:dyDescent="0.2">
      <c r="A1662">
        <v>16001299</v>
      </c>
      <c r="B1662" t="s">
        <v>3926</v>
      </c>
      <c r="C1662" t="s">
        <v>3991</v>
      </c>
      <c r="D1662" t="s">
        <v>61</v>
      </c>
      <c r="E1662">
        <v>1661</v>
      </c>
      <c r="F1662">
        <v>203</v>
      </c>
      <c r="G1662" t="s">
        <v>236</v>
      </c>
      <c r="H1662" t="s">
        <v>3992</v>
      </c>
      <c r="I1662" t="s">
        <v>238</v>
      </c>
      <c r="J1662" t="s">
        <v>236</v>
      </c>
    </row>
    <row r="1663" spans="1:10" x14ac:dyDescent="0.2">
      <c r="A1663">
        <v>16001303</v>
      </c>
      <c r="B1663" t="s">
        <v>3926</v>
      </c>
      <c r="C1663" t="s">
        <v>3993</v>
      </c>
      <c r="D1663" t="s">
        <v>61</v>
      </c>
      <c r="E1663">
        <v>1662</v>
      </c>
      <c r="F1663">
        <v>203</v>
      </c>
      <c r="G1663" t="s">
        <v>82</v>
      </c>
      <c r="H1663" t="s">
        <v>3994</v>
      </c>
      <c r="I1663" t="s">
        <v>3995</v>
      </c>
      <c r="J1663" t="s">
        <v>82</v>
      </c>
    </row>
    <row r="1664" spans="1:10" x14ac:dyDescent="0.2">
      <c r="A1664">
        <v>16001316</v>
      </c>
      <c r="B1664" t="s">
        <v>3926</v>
      </c>
      <c r="C1664" t="s">
        <v>3996</v>
      </c>
      <c r="D1664" t="s">
        <v>61</v>
      </c>
      <c r="E1664">
        <v>1663</v>
      </c>
      <c r="F1664">
        <v>203</v>
      </c>
      <c r="G1664" t="s">
        <v>106</v>
      </c>
      <c r="H1664" t="s">
        <v>3997</v>
      </c>
      <c r="I1664" t="s">
        <v>3998</v>
      </c>
      <c r="J1664" t="s">
        <v>106</v>
      </c>
    </row>
    <row r="1665" spans="1:10" x14ac:dyDescent="0.2">
      <c r="A1665">
        <v>16001329</v>
      </c>
      <c r="B1665" t="s">
        <v>3926</v>
      </c>
      <c r="C1665" t="s">
        <v>3999</v>
      </c>
      <c r="D1665" t="s">
        <v>61</v>
      </c>
      <c r="E1665">
        <v>1664</v>
      </c>
      <c r="F1665">
        <v>203</v>
      </c>
      <c r="G1665" t="s">
        <v>110</v>
      </c>
      <c r="H1665" t="s">
        <v>4000</v>
      </c>
      <c r="I1665" t="s">
        <v>4001</v>
      </c>
      <c r="J1665" t="s">
        <v>110</v>
      </c>
    </row>
    <row r="1666" spans="1:10" x14ac:dyDescent="0.2">
      <c r="A1666">
        <v>16001332</v>
      </c>
      <c r="B1666" t="s">
        <v>3926</v>
      </c>
      <c r="C1666" t="s">
        <v>4002</v>
      </c>
      <c r="D1666" t="s">
        <v>61</v>
      </c>
      <c r="E1666">
        <v>1665</v>
      </c>
      <c r="F1666">
        <v>203</v>
      </c>
      <c r="G1666" t="s">
        <v>118</v>
      </c>
      <c r="H1666" t="s">
        <v>4003</v>
      </c>
      <c r="I1666" t="s">
        <v>4004</v>
      </c>
      <c r="J1666" t="s">
        <v>118</v>
      </c>
    </row>
    <row r="1667" spans="1:10" x14ac:dyDescent="0.2">
      <c r="A1667">
        <v>16001345</v>
      </c>
      <c r="B1667" t="s">
        <v>3926</v>
      </c>
      <c r="C1667" t="s">
        <v>4005</v>
      </c>
      <c r="D1667" t="s">
        <v>61</v>
      </c>
      <c r="E1667">
        <v>1666</v>
      </c>
      <c r="F1667">
        <v>203</v>
      </c>
      <c r="G1667" t="s">
        <v>619</v>
      </c>
      <c r="H1667" t="s">
        <v>4006</v>
      </c>
      <c r="I1667" t="s">
        <v>621</v>
      </c>
      <c r="J1667" t="s">
        <v>619</v>
      </c>
    </row>
    <row r="1668" spans="1:10" x14ac:dyDescent="0.2">
      <c r="A1668">
        <v>16001358</v>
      </c>
      <c r="B1668" t="s">
        <v>3926</v>
      </c>
      <c r="C1668" t="s">
        <v>4007</v>
      </c>
      <c r="D1668" t="s">
        <v>61</v>
      </c>
      <c r="E1668">
        <v>1667</v>
      </c>
      <c r="F1668">
        <v>203</v>
      </c>
      <c r="G1668" t="s">
        <v>459</v>
      </c>
      <c r="H1668" t="s">
        <v>4008</v>
      </c>
      <c r="I1668" t="s">
        <v>461</v>
      </c>
      <c r="J1668" t="s">
        <v>459</v>
      </c>
    </row>
    <row r="1669" spans="1:10" x14ac:dyDescent="0.2">
      <c r="A1669">
        <v>16001361</v>
      </c>
      <c r="B1669" t="s">
        <v>3926</v>
      </c>
      <c r="C1669" t="s">
        <v>4009</v>
      </c>
      <c r="D1669" t="s">
        <v>61</v>
      </c>
      <c r="E1669">
        <v>1668</v>
      </c>
      <c r="F1669">
        <v>203</v>
      </c>
      <c r="G1669" t="s">
        <v>102</v>
      </c>
      <c r="H1669" t="s">
        <v>4010</v>
      </c>
      <c r="I1669" t="s">
        <v>4011</v>
      </c>
      <c r="J1669" t="s">
        <v>102</v>
      </c>
    </row>
    <row r="1670" spans="1:10" x14ac:dyDescent="0.2">
      <c r="A1670">
        <v>16001374</v>
      </c>
      <c r="B1670" t="s">
        <v>3926</v>
      </c>
      <c r="C1670" t="s">
        <v>4012</v>
      </c>
      <c r="D1670" t="s">
        <v>61</v>
      </c>
      <c r="E1670">
        <v>1669</v>
      </c>
      <c r="F1670">
        <v>203</v>
      </c>
      <c r="G1670" t="s">
        <v>62</v>
      </c>
      <c r="H1670" t="s">
        <v>4013</v>
      </c>
      <c r="I1670" t="s">
        <v>3942</v>
      </c>
      <c r="J1670" t="s">
        <v>62</v>
      </c>
    </row>
    <row r="1671" spans="1:10" x14ac:dyDescent="0.2">
      <c r="A1671">
        <v>16001387</v>
      </c>
      <c r="B1671" t="s">
        <v>3926</v>
      </c>
      <c r="C1671" t="s">
        <v>4014</v>
      </c>
      <c r="D1671" t="s">
        <v>61</v>
      </c>
      <c r="E1671">
        <v>1670</v>
      </c>
      <c r="F1671">
        <v>203</v>
      </c>
      <c r="G1671" t="s">
        <v>122</v>
      </c>
      <c r="H1671" t="s">
        <v>4015</v>
      </c>
      <c r="I1671" t="s">
        <v>2086</v>
      </c>
      <c r="J1671" t="s">
        <v>122</v>
      </c>
    </row>
    <row r="1672" spans="1:10" x14ac:dyDescent="0.2">
      <c r="A1672">
        <v>16001390</v>
      </c>
      <c r="B1672" t="s">
        <v>3926</v>
      </c>
      <c r="C1672" t="s">
        <v>4016</v>
      </c>
      <c r="D1672" t="s">
        <v>61</v>
      </c>
      <c r="E1672">
        <v>1671</v>
      </c>
      <c r="F1672">
        <v>203</v>
      </c>
      <c r="G1672" t="s">
        <v>114</v>
      </c>
      <c r="H1672" t="s">
        <v>4017</v>
      </c>
      <c r="I1672" t="s">
        <v>4018</v>
      </c>
      <c r="J1672" t="s">
        <v>114</v>
      </c>
    </row>
    <row r="1673" spans="1:10" x14ac:dyDescent="0.2">
      <c r="A1673">
        <v>16001404</v>
      </c>
      <c r="B1673" t="s">
        <v>3926</v>
      </c>
      <c r="C1673" t="s">
        <v>4019</v>
      </c>
      <c r="D1673" t="s">
        <v>61</v>
      </c>
      <c r="E1673">
        <v>1672</v>
      </c>
      <c r="F1673">
        <v>203</v>
      </c>
      <c r="G1673" t="s">
        <v>114</v>
      </c>
      <c r="H1673" t="s">
        <v>4020</v>
      </c>
      <c r="I1673" t="s">
        <v>4021</v>
      </c>
      <c r="J1673" t="s">
        <v>114</v>
      </c>
    </row>
    <row r="1674" spans="1:10" x14ac:dyDescent="0.2">
      <c r="A1674">
        <v>16001417</v>
      </c>
      <c r="B1674" t="s">
        <v>3926</v>
      </c>
      <c r="C1674" t="s">
        <v>4022</v>
      </c>
      <c r="D1674" t="s">
        <v>61</v>
      </c>
      <c r="E1674">
        <v>1673</v>
      </c>
      <c r="F1674">
        <v>203</v>
      </c>
      <c r="G1674" t="s">
        <v>1107</v>
      </c>
      <c r="H1674" t="s">
        <v>4023</v>
      </c>
      <c r="I1674" t="s">
        <v>1109</v>
      </c>
      <c r="J1674" t="s">
        <v>1107</v>
      </c>
    </row>
    <row r="1675" spans="1:10" x14ac:dyDescent="0.2">
      <c r="A1675">
        <v>16001420</v>
      </c>
      <c r="B1675" t="s">
        <v>3926</v>
      </c>
      <c r="C1675" t="s">
        <v>4024</v>
      </c>
      <c r="D1675" t="s">
        <v>61</v>
      </c>
      <c r="E1675">
        <v>1674</v>
      </c>
      <c r="F1675">
        <v>203</v>
      </c>
      <c r="G1675" t="s">
        <v>94</v>
      </c>
      <c r="H1675" t="s">
        <v>4025</v>
      </c>
      <c r="I1675" t="s">
        <v>4026</v>
      </c>
      <c r="J1675" t="s">
        <v>94</v>
      </c>
    </row>
    <row r="1676" spans="1:10" x14ac:dyDescent="0.2">
      <c r="A1676">
        <v>16001433</v>
      </c>
      <c r="B1676" t="s">
        <v>3926</v>
      </c>
      <c r="C1676" t="s">
        <v>4027</v>
      </c>
      <c r="D1676" t="s">
        <v>61</v>
      </c>
      <c r="E1676">
        <v>1675</v>
      </c>
      <c r="F1676">
        <v>203</v>
      </c>
      <c r="G1676" t="s">
        <v>126</v>
      </c>
      <c r="H1676" t="s">
        <v>4028</v>
      </c>
      <c r="I1676" t="s">
        <v>4029</v>
      </c>
      <c r="J1676" t="s">
        <v>126</v>
      </c>
    </row>
    <row r="1677" spans="1:10" x14ac:dyDescent="0.2">
      <c r="A1677">
        <v>16001446</v>
      </c>
      <c r="B1677" t="s">
        <v>3926</v>
      </c>
      <c r="C1677" t="s">
        <v>4030</v>
      </c>
      <c r="D1677" t="s">
        <v>61</v>
      </c>
      <c r="E1677">
        <v>1676</v>
      </c>
      <c r="F1677">
        <v>203</v>
      </c>
      <c r="G1677" t="s">
        <v>98</v>
      </c>
      <c r="H1677" t="s">
        <v>4031</v>
      </c>
      <c r="I1677" t="s">
        <v>427</v>
      </c>
      <c r="J1677" t="s">
        <v>98</v>
      </c>
    </row>
    <row r="1678" spans="1:10" x14ac:dyDescent="0.2">
      <c r="A1678">
        <v>16001459</v>
      </c>
      <c r="B1678" t="s">
        <v>3926</v>
      </c>
      <c r="C1678" t="s">
        <v>4032</v>
      </c>
      <c r="D1678" t="s">
        <v>61</v>
      </c>
      <c r="E1678">
        <v>1677</v>
      </c>
      <c r="F1678">
        <v>203</v>
      </c>
      <c r="G1678" t="s">
        <v>82</v>
      </c>
      <c r="H1678" t="s">
        <v>4033</v>
      </c>
      <c r="I1678" t="s">
        <v>1686</v>
      </c>
      <c r="J1678" t="s">
        <v>82</v>
      </c>
    </row>
    <row r="1679" spans="1:10" x14ac:dyDescent="0.2">
      <c r="A1679">
        <v>16001462</v>
      </c>
      <c r="B1679" t="s">
        <v>3926</v>
      </c>
      <c r="C1679" t="s">
        <v>4034</v>
      </c>
      <c r="D1679" t="s">
        <v>61</v>
      </c>
      <c r="E1679">
        <v>1678</v>
      </c>
      <c r="F1679">
        <v>203</v>
      </c>
      <c r="G1679" t="s">
        <v>94</v>
      </c>
      <c r="H1679" t="s">
        <v>3944</v>
      </c>
      <c r="I1679" t="s">
        <v>3973</v>
      </c>
      <c r="J1679" t="s">
        <v>94</v>
      </c>
    </row>
    <row r="1680" spans="1:10" x14ac:dyDescent="0.2">
      <c r="A1680">
        <v>16001475</v>
      </c>
      <c r="B1680" t="s">
        <v>3926</v>
      </c>
      <c r="C1680" t="s">
        <v>4035</v>
      </c>
      <c r="D1680" t="s">
        <v>61</v>
      </c>
      <c r="E1680">
        <v>1679</v>
      </c>
      <c r="F1680">
        <v>203</v>
      </c>
      <c r="G1680" t="s">
        <v>94</v>
      </c>
      <c r="H1680" t="s">
        <v>3944</v>
      </c>
      <c r="I1680" t="s">
        <v>3973</v>
      </c>
      <c r="J1680" t="s">
        <v>94</v>
      </c>
    </row>
    <row r="1681" spans="1:10" x14ac:dyDescent="0.2">
      <c r="A1681">
        <v>16001488</v>
      </c>
      <c r="B1681" t="s">
        <v>3926</v>
      </c>
      <c r="C1681" t="s">
        <v>4036</v>
      </c>
      <c r="D1681" t="s">
        <v>61</v>
      </c>
      <c r="E1681">
        <v>1680</v>
      </c>
      <c r="F1681">
        <v>203</v>
      </c>
      <c r="G1681" t="s">
        <v>130</v>
      </c>
      <c r="H1681" t="s">
        <v>4037</v>
      </c>
      <c r="I1681" t="s">
        <v>4038</v>
      </c>
      <c r="J1681" t="s">
        <v>130</v>
      </c>
    </row>
    <row r="1682" spans="1:10" x14ac:dyDescent="0.2">
      <c r="A1682">
        <v>16001491</v>
      </c>
      <c r="B1682" t="s">
        <v>3926</v>
      </c>
      <c r="C1682" t="s">
        <v>4039</v>
      </c>
      <c r="D1682" t="s">
        <v>61</v>
      </c>
      <c r="E1682">
        <v>1681</v>
      </c>
      <c r="F1682">
        <v>203</v>
      </c>
      <c r="G1682" t="s">
        <v>74</v>
      </c>
      <c r="H1682" t="s">
        <v>4040</v>
      </c>
      <c r="I1682" t="s">
        <v>4041</v>
      </c>
      <c r="J1682" t="s">
        <v>74</v>
      </c>
    </row>
    <row r="1683" spans="1:10" x14ac:dyDescent="0.2">
      <c r="A1683">
        <v>16001505</v>
      </c>
      <c r="B1683" t="s">
        <v>3926</v>
      </c>
      <c r="C1683" t="s">
        <v>4042</v>
      </c>
      <c r="D1683" t="s">
        <v>61</v>
      </c>
      <c r="E1683">
        <v>1682</v>
      </c>
      <c r="F1683">
        <v>203</v>
      </c>
      <c r="G1683" t="s">
        <v>94</v>
      </c>
      <c r="H1683" t="s">
        <v>3944</v>
      </c>
      <c r="I1683" t="s">
        <v>3973</v>
      </c>
      <c r="J1683" t="s">
        <v>94</v>
      </c>
    </row>
    <row r="1684" spans="1:10" x14ac:dyDescent="0.2">
      <c r="A1684">
        <v>17500009</v>
      </c>
      <c r="B1684" t="s">
        <v>3926</v>
      </c>
      <c r="C1684" t="s">
        <v>60</v>
      </c>
      <c r="D1684" t="s">
        <v>61</v>
      </c>
      <c r="E1684">
        <v>1683</v>
      </c>
      <c r="F1684">
        <v>203</v>
      </c>
      <c r="G1684" t="s">
        <v>62</v>
      </c>
      <c r="H1684" t="s">
        <v>4043</v>
      </c>
      <c r="I1684" t="s">
        <v>3632</v>
      </c>
      <c r="J1684" t="s">
        <v>62</v>
      </c>
    </row>
    <row r="1685" spans="1:10" x14ac:dyDescent="0.2">
      <c r="A1685">
        <v>17500012</v>
      </c>
      <c r="B1685" t="s">
        <v>3926</v>
      </c>
      <c r="C1685" t="s">
        <v>4044</v>
      </c>
      <c r="D1685" t="s">
        <v>61</v>
      </c>
      <c r="E1685">
        <v>1684</v>
      </c>
      <c r="F1685">
        <v>203</v>
      </c>
      <c r="G1685" t="s">
        <v>62</v>
      </c>
      <c r="H1685" t="s">
        <v>4045</v>
      </c>
      <c r="I1685" t="s">
        <v>4046</v>
      </c>
      <c r="J1685" t="s">
        <v>62</v>
      </c>
    </row>
    <row r="1686" spans="1:10" x14ac:dyDescent="0.2">
      <c r="A1686">
        <v>17500025</v>
      </c>
      <c r="B1686" t="s">
        <v>3926</v>
      </c>
      <c r="C1686" t="s">
        <v>4047</v>
      </c>
      <c r="D1686" t="s">
        <v>61</v>
      </c>
      <c r="E1686">
        <v>1685</v>
      </c>
      <c r="F1686">
        <v>203</v>
      </c>
      <c r="G1686" t="s">
        <v>62</v>
      </c>
      <c r="H1686" t="s">
        <v>4043</v>
      </c>
      <c r="I1686" t="s">
        <v>3632</v>
      </c>
      <c r="J1686" t="s">
        <v>62</v>
      </c>
    </row>
    <row r="1687" spans="1:10" x14ac:dyDescent="0.2">
      <c r="A1687">
        <v>17500038</v>
      </c>
      <c r="B1687" t="s">
        <v>3926</v>
      </c>
      <c r="C1687" t="s">
        <v>4048</v>
      </c>
      <c r="D1687" t="s">
        <v>61</v>
      </c>
      <c r="E1687">
        <v>1686</v>
      </c>
      <c r="F1687">
        <v>203</v>
      </c>
      <c r="G1687" t="s">
        <v>62</v>
      </c>
      <c r="H1687" t="s">
        <v>4043</v>
      </c>
      <c r="I1687" t="s">
        <v>3632</v>
      </c>
      <c r="J1687" t="s">
        <v>62</v>
      </c>
    </row>
    <row r="1688" spans="1:10" x14ac:dyDescent="0.2">
      <c r="A1688">
        <v>17500054</v>
      </c>
      <c r="B1688" t="s">
        <v>3926</v>
      </c>
      <c r="C1688" t="s">
        <v>788</v>
      </c>
      <c r="D1688" t="s">
        <v>61</v>
      </c>
      <c r="E1688">
        <v>1687</v>
      </c>
      <c r="F1688">
        <v>203</v>
      </c>
      <c r="G1688" t="s">
        <v>114</v>
      </c>
      <c r="H1688" t="s">
        <v>4049</v>
      </c>
      <c r="I1688" t="s">
        <v>4050</v>
      </c>
      <c r="J1688" t="s">
        <v>114</v>
      </c>
    </row>
    <row r="1689" spans="1:10" x14ac:dyDescent="0.2">
      <c r="A1689">
        <v>17500067</v>
      </c>
      <c r="B1689" t="s">
        <v>3926</v>
      </c>
      <c r="C1689" t="s">
        <v>3673</v>
      </c>
      <c r="D1689" t="s">
        <v>61</v>
      </c>
      <c r="E1689">
        <v>1688</v>
      </c>
      <c r="F1689">
        <v>203</v>
      </c>
      <c r="G1689" t="s">
        <v>62</v>
      </c>
      <c r="H1689" t="s">
        <v>4051</v>
      </c>
      <c r="I1689" t="s">
        <v>4052</v>
      </c>
      <c r="J1689" t="s">
        <v>62</v>
      </c>
    </row>
    <row r="1690" spans="1:10" x14ac:dyDescent="0.2">
      <c r="A1690">
        <v>17500070</v>
      </c>
      <c r="B1690" t="s">
        <v>3926</v>
      </c>
      <c r="C1690" t="s">
        <v>4053</v>
      </c>
      <c r="D1690" t="s">
        <v>61</v>
      </c>
      <c r="E1690">
        <v>1689</v>
      </c>
      <c r="F1690">
        <v>203</v>
      </c>
      <c r="G1690" t="s">
        <v>86</v>
      </c>
      <c r="H1690" t="s">
        <v>4054</v>
      </c>
      <c r="I1690" t="s">
        <v>4055</v>
      </c>
      <c r="J1690" t="s">
        <v>86</v>
      </c>
    </row>
    <row r="1691" spans="1:10" x14ac:dyDescent="0.2">
      <c r="A1691">
        <v>17500100</v>
      </c>
      <c r="B1691" t="s">
        <v>3926</v>
      </c>
      <c r="C1691" t="s">
        <v>4053</v>
      </c>
      <c r="D1691" t="s">
        <v>61</v>
      </c>
      <c r="E1691">
        <v>1690</v>
      </c>
      <c r="F1691">
        <v>203</v>
      </c>
      <c r="G1691" t="s">
        <v>86</v>
      </c>
      <c r="H1691" t="s">
        <v>4054</v>
      </c>
      <c r="I1691" t="s">
        <v>4055</v>
      </c>
      <c r="J1691" t="s">
        <v>86</v>
      </c>
    </row>
    <row r="1692" spans="1:10" x14ac:dyDescent="0.2">
      <c r="A1692">
        <v>17500113</v>
      </c>
      <c r="B1692" t="s">
        <v>3926</v>
      </c>
      <c r="C1692" t="s">
        <v>788</v>
      </c>
      <c r="D1692" t="s">
        <v>61</v>
      </c>
      <c r="E1692">
        <v>1691</v>
      </c>
      <c r="F1692">
        <v>203</v>
      </c>
      <c r="G1692" t="s">
        <v>114</v>
      </c>
      <c r="H1692" t="s">
        <v>4049</v>
      </c>
      <c r="I1692" t="s">
        <v>4050</v>
      </c>
      <c r="J1692" t="s">
        <v>114</v>
      </c>
    </row>
    <row r="1693" spans="1:10" x14ac:dyDescent="0.2">
      <c r="A1693">
        <v>17500126</v>
      </c>
      <c r="B1693" t="s">
        <v>3926</v>
      </c>
      <c r="C1693" t="s">
        <v>3673</v>
      </c>
      <c r="D1693" t="s">
        <v>61</v>
      </c>
      <c r="E1693">
        <v>1692</v>
      </c>
      <c r="F1693">
        <v>203</v>
      </c>
      <c r="G1693" t="s">
        <v>62</v>
      </c>
      <c r="H1693" t="s">
        <v>4051</v>
      </c>
      <c r="I1693" t="s">
        <v>4052</v>
      </c>
      <c r="J1693" t="s">
        <v>62</v>
      </c>
    </row>
    <row r="1694" spans="1:10" x14ac:dyDescent="0.2">
      <c r="A1694">
        <v>17500139</v>
      </c>
      <c r="B1694" t="s">
        <v>3926</v>
      </c>
      <c r="C1694" t="s">
        <v>4056</v>
      </c>
      <c r="D1694" t="s">
        <v>61</v>
      </c>
      <c r="E1694">
        <v>1693</v>
      </c>
      <c r="F1694">
        <v>203</v>
      </c>
      <c r="G1694" t="s">
        <v>950</v>
      </c>
      <c r="H1694" t="s">
        <v>4057</v>
      </c>
      <c r="I1694" t="s">
        <v>4058</v>
      </c>
      <c r="J1694" t="s">
        <v>950</v>
      </c>
    </row>
    <row r="1695" spans="1:10" x14ac:dyDescent="0.2">
      <c r="A1695">
        <v>17501019</v>
      </c>
      <c r="B1695" t="s">
        <v>3926</v>
      </c>
      <c r="C1695" t="s">
        <v>4059</v>
      </c>
      <c r="D1695" t="s">
        <v>61</v>
      </c>
      <c r="E1695">
        <v>1694</v>
      </c>
      <c r="F1695">
        <v>203</v>
      </c>
      <c r="G1695" t="s">
        <v>114</v>
      </c>
      <c r="H1695" t="s">
        <v>4060</v>
      </c>
      <c r="I1695" t="s">
        <v>4061</v>
      </c>
      <c r="J1695" t="s">
        <v>114</v>
      </c>
    </row>
    <row r="1696" spans="1:10" x14ac:dyDescent="0.2">
      <c r="A1696">
        <v>17501022</v>
      </c>
      <c r="B1696" t="s">
        <v>3926</v>
      </c>
      <c r="C1696" t="s">
        <v>767</v>
      </c>
      <c r="D1696" t="s">
        <v>61</v>
      </c>
      <c r="E1696">
        <v>1695</v>
      </c>
      <c r="F1696">
        <v>203</v>
      </c>
      <c r="G1696" t="s">
        <v>279</v>
      </c>
      <c r="H1696" t="s">
        <v>4062</v>
      </c>
      <c r="I1696" t="s">
        <v>281</v>
      </c>
      <c r="J1696" t="s">
        <v>279</v>
      </c>
    </row>
    <row r="1697" spans="1:10" x14ac:dyDescent="0.2">
      <c r="A1697">
        <v>17501035</v>
      </c>
      <c r="B1697" t="s">
        <v>3926</v>
      </c>
      <c r="C1697" t="s">
        <v>775</v>
      </c>
      <c r="D1697" t="s">
        <v>61</v>
      </c>
      <c r="E1697">
        <v>1696</v>
      </c>
      <c r="F1697">
        <v>203</v>
      </c>
      <c r="G1697" t="s">
        <v>86</v>
      </c>
      <c r="H1697" t="s">
        <v>4063</v>
      </c>
      <c r="I1697" t="s">
        <v>4064</v>
      </c>
      <c r="J1697" t="s">
        <v>86</v>
      </c>
    </row>
    <row r="1698" spans="1:10" x14ac:dyDescent="0.2">
      <c r="A1698">
        <v>17501048</v>
      </c>
      <c r="B1698" t="s">
        <v>3926</v>
      </c>
      <c r="C1698" t="s">
        <v>781</v>
      </c>
      <c r="D1698" t="s">
        <v>61</v>
      </c>
      <c r="E1698">
        <v>1697</v>
      </c>
      <c r="F1698">
        <v>203</v>
      </c>
      <c r="G1698" t="s">
        <v>94</v>
      </c>
      <c r="H1698" t="s">
        <v>2826</v>
      </c>
      <c r="I1698" t="s">
        <v>3973</v>
      </c>
      <c r="J1698" t="s">
        <v>94</v>
      </c>
    </row>
    <row r="1699" spans="1:10" x14ac:dyDescent="0.2">
      <c r="A1699">
        <v>17501051</v>
      </c>
      <c r="B1699" t="s">
        <v>3926</v>
      </c>
      <c r="C1699" t="s">
        <v>764</v>
      </c>
      <c r="D1699" t="s">
        <v>61</v>
      </c>
      <c r="E1699">
        <v>1698</v>
      </c>
      <c r="F1699">
        <v>203</v>
      </c>
      <c r="G1699" t="s">
        <v>78</v>
      </c>
      <c r="H1699" t="s">
        <v>4065</v>
      </c>
      <c r="I1699" t="s">
        <v>4066</v>
      </c>
      <c r="J1699" t="s">
        <v>78</v>
      </c>
    </row>
    <row r="1700" spans="1:10" x14ac:dyDescent="0.2">
      <c r="A1700">
        <v>17501064</v>
      </c>
      <c r="B1700" t="s">
        <v>3926</v>
      </c>
      <c r="C1700" t="s">
        <v>796</v>
      </c>
      <c r="D1700" t="s">
        <v>61</v>
      </c>
      <c r="E1700">
        <v>1699</v>
      </c>
      <c r="F1700">
        <v>203</v>
      </c>
      <c r="G1700" t="s">
        <v>126</v>
      </c>
      <c r="H1700" t="s">
        <v>797</v>
      </c>
      <c r="I1700" t="s">
        <v>798</v>
      </c>
      <c r="J1700" t="s">
        <v>126</v>
      </c>
    </row>
    <row r="1701" spans="1:10" x14ac:dyDescent="0.2">
      <c r="A1701">
        <v>17501077</v>
      </c>
      <c r="B1701" t="s">
        <v>3926</v>
      </c>
      <c r="C1701" t="s">
        <v>793</v>
      </c>
      <c r="D1701" t="s">
        <v>61</v>
      </c>
      <c r="E1701">
        <v>1700</v>
      </c>
      <c r="F1701">
        <v>203</v>
      </c>
      <c r="G1701" t="s">
        <v>122</v>
      </c>
      <c r="H1701" t="s">
        <v>4067</v>
      </c>
      <c r="I1701" t="s">
        <v>4068</v>
      </c>
      <c r="J1701" t="s">
        <v>122</v>
      </c>
    </row>
    <row r="1702" spans="1:10" x14ac:dyDescent="0.2">
      <c r="A1702">
        <v>17501080</v>
      </c>
      <c r="B1702" t="s">
        <v>3926</v>
      </c>
      <c r="C1702" t="s">
        <v>759</v>
      </c>
      <c r="D1702" t="s">
        <v>61</v>
      </c>
      <c r="E1702">
        <v>1701</v>
      </c>
      <c r="F1702">
        <v>203</v>
      </c>
      <c r="G1702" t="s">
        <v>74</v>
      </c>
      <c r="H1702" t="s">
        <v>4069</v>
      </c>
      <c r="I1702" t="s">
        <v>1082</v>
      </c>
      <c r="J1702" t="s">
        <v>74</v>
      </c>
    </row>
    <row r="1703" spans="1:10" x14ac:dyDescent="0.2">
      <c r="A1703">
        <v>17501093</v>
      </c>
      <c r="B1703" t="s">
        <v>3926</v>
      </c>
      <c r="C1703" t="s">
        <v>786</v>
      </c>
      <c r="D1703" t="s">
        <v>61</v>
      </c>
      <c r="E1703">
        <v>1702</v>
      </c>
      <c r="F1703">
        <v>203</v>
      </c>
      <c r="G1703" t="s">
        <v>102</v>
      </c>
      <c r="H1703" t="s">
        <v>4070</v>
      </c>
      <c r="I1703" t="s">
        <v>4071</v>
      </c>
      <c r="J1703" t="s">
        <v>102</v>
      </c>
    </row>
    <row r="1704" spans="1:10" x14ac:dyDescent="0.2">
      <c r="A1704">
        <v>17501107</v>
      </c>
      <c r="B1704" t="s">
        <v>3926</v>
      </c>
      <c r="C1704" t="s">
        <v>784</v>
      </c>
      <c r="D1704" t="s">
        <v>61</v>
      </c>
      <c r="E1704">
        <v>1703</v>
      </c>
      <c r="F1704">
        <v>203</v>
      </c>
      <c r="G1704" t="s">
        <v>98</v>
      </c>
      <c r="H1704" t="s">
        <v>4072</v>
      </c>
      <c r="I1704" t="s">
        <v>4073</v>
      </c>
      <c r="J1704" t="s">
        <v>98</v>
      </c>
    </row>
    <row r="1705" spans="1:10" x14ac:dyDescent="0.2">
      <c r="A1705">
        <v>17501110</v>
      </c>
      <c r="B1705" t="s">
        <v>3926</v>
      </c>
      <c r="C1705" t="s">
        <v>3890</v>
      </c>
      <c r="D1705" t="s">
        <v>61</v>
      </c>
      <c r="E1705">
        <v>1704</v>
      </c>
      <c r="F1705">
        <v>203</v>
      </c>
      <c r="G1705" t="s">
        <v>90</v>
      </c>
      <c r="H1705" t="s">
        <v>4074</v>
      </c>
      <c r="I1705" t="s">
        <v>4075</v>
      </c>
      <c r="J1705" t="s">
        <v>90</v>
      </c>
    </row>
    <row r="1706" spans="1:10" x14ac:dyDescent="0.2">
      <c r="A1706">
        <v>17501123</v>
      </c>
      <c r="B1706" t="s">
        <v>3926</v>
      </c>
      <c r="C1706" t="s">
        <v>2325</v>
      </c>
      <c r="D1706" t="s">
        <v>61</v>
      </c>
      <c r="E1706">
        <v>1705</v>
      </c>
      <c r="F1706">
        <v>203</v>
      </c>
      <c r="G1706" t="s">
        <v>950</v>
      </c>
      <c r="H1706" t="s">
        <v>4057</v>
      </c>
      <c r="I1706" t="s">
        <v>4058</v>
      </c>
      <c r="J1706" t="s">
        <v>950</v>
      </c>
    </row>
    <row r="1707" spans="1:10" x14ac:dyDescent="0.2">
      <c r="A1707">
        <v>17501136</v>
      </c>
      <c r="B1707" t="s">
        <v>3926</v>
      </c>
      <c r="C1707" t="s">
        <v>4076</v>
      </c>
      <c r="D1707" t="s">
        <v>61</v>
      </c>
      <c r="E1707">
        <v>1706</v>
      </c>
      <c r="F1707">
        <v>203</v>
      </c>
      <c r="G1707" t="s">
        <v>130</v>
      </c>
      <c r="H1707" t="s">
        <v>4077</v>
      </c>
      <c r="I1707" t="s">
        <v>1105</v>
      </c>
      <c r="J1707" t="s">
        <v>130</v>
      </c>
    </row>
    <row r="1708" spans="1:10" x14ac:dyDescent="0.2">
      <c r="A1708">
        <v>17501149</v>
      </c>
      <c r="B1708" t="s">
        <v>3926</v>
      </c>
      <c r="C1708" t="s">
        <v>3671</v>
      </c>
      <c r="D1708" t="s">
        <v>61</v>
      </c>
      <c r="E1708">
        <v>1707</v>
      </c>
      <c r="F1708">
        <v>203</v>
      </c>
      <c r="G1708" t="s">
        <v>130</v>
      </c>
      <c r="H1708" t="s">
        <v>4077</v>
      </c>
      <c r="I1708" t="s">
        <v>1105</v>
      </c>
      <c r="J1708" t="s">
        <v>130</v>
      </c>
    </row>
    <row r="1709" spans="1:10" x14ac:dyDescent="0.2">
      <c r="A1709">
        <v>17501152</v>
      </c>
      <c r="B1709" t="s">
        <v>3926</v>
      </c>
      <c r="C1709" t="s">
        <v>4078</v>
      </c>
      <c r="D1709" t="s">
        <v>61</v>
      </c>
      <c r="E1709">
        <v>1708</v>
      </c>
      <c r="F1709">
        <v>203</v>
      </c>
      <c r="G1709" t="s">
        <v>82</v>
      </c>
      <c r="H1709" t="s">
        <v>4079</v>
      </c>
      <c r="I1709" t="s">
        <v>4080</v>
      </c>
      <c r="J1709" t="s">
        <v>82</v>
      </c>
    </row>
    <row r="1710" spans="1:10" x14ac:dyDescent="0.2">
      <c r="A1710">
        <v>17501165</v>
      </c>
      <c r="B1710" t="s">
        <v>3926</v>
      </c>
      <c r="C1710" t="s">
        <v>4081</v>
      </c>
      <c r="D1710" t="s">
        <v>61</v>
      </c>
      <c r="E1710">
        <v>1709</v>
      </c>
      <c r="F1710">
        <v>203</v>
      </c>
      <c r="G1710" t="s">
        <v>318</v>
      </c>
      <c r="H1710" t="s">
        <v>4082</v>
      </c>
      <c r="I1710" t="s">
        <v>320</v>
      </c>
      <c r="J1710" t="s">
        <v>318</v>
      </c>
    </row>
    <row r="1711" spans="1:10" x14ac:dyDescent="0.2">
      <c r="A1711">
        <v>17501178</v>
      </c>
      <c r="B1711" t="s">
        <v>3926</v>
      </c>
      <c r="C1711" t="s">
        <v>4083</v>
      </c>
      <c r="D1711" t="s">
        <v>61</v>
      </c>
      <c r="E1711">
        <v>1710</v>
      </c>
      <c r="F1711">
        <v>203</v>
      </c>
      <c r="G1711" t="s">
        <v>236</v>
      </c>
      <c r="H1711" t="s">
        <v>763</v>
      </c>
      <c r="I1711" t="s">
        <v>238</v>
      </c>
      <c r="J1711" t="s">
        <v>236</v>
      </c>
    </row>
    <row r="1712" spans="1:10" x14ac:dyDescent="0.2">
      <c r="A1712">
        <v>17501181</v>
      </c>
      <c r="B1712" t="s">
        <v>3926</v>
      </c>
      <c r="C1712" t="s">
        <v>4084</v>
      </c>
      <c r="D1712" t="s">
        <v>61</v>
      </c>
      <c r="E1712">
        <v>1711</v>
      </c>
      <c r="F1712">
        <v>203</v>
      </c>
      <c r="G1712" t="s">
        <v>86</v>
      </c>
      <c r="H1712" t="s">
        <v>4063</v>
      </c>
      <c r="I1712" t="s">
        <v>4064</v>
      </c>
      <c r="J1712" t="s">
        <v>86</v>
      </c>
    </row>
    <row r="1713" spans="1:10" x14ac:dyDescent="0.2">
      <c r="A1713">
        <v>17501194</v>
      </c>
      <c r="B1713" t="s">
        <v>3926</v>
      </c>
      <c r="C1713" t="s">
        <v>3672</v>
      </c>
      <c r="D1713" t="s">
        <v>61</v>
      </c>
      <c r="E1713">
        <v>1712</v>
      </c>
      <c r="F1713">
        <v>203</v>
      </c>
      <c r="G1713" t="s">
        <v>110</v>
      </c>
      <c r="H1713" t="s">
        <v>4085</v>
      </c>
      <c r="I1713" t="s">
        <v>4086</v>
      </c>
      <c r="J1713" t="s">
        <v>110</v>
      </c>
    </row>
    <row r="1714" spans="1:10" x14ac:dyDescent="0.2">
      <c r="A1714">
        <v>17501208</v>
      </c>
      <c r="B1714" t="s">
        <v>3926</v>
      </c>
      <c r="C1714" t="s">
        <v>4087</v>
      </c>
      <c r="D1714" t="s">
        <v>61</v>
      </c>
      <c r="E1714">
        <v>1713</v>
      </c>
      <c r="F1714">
        <v>203</v>
      </c>
      <c r="G1714" t="s">
        <v>78</v>
      </c>
      <c r="H1714" t="s">
        <v>4065</v>
      </c>
      <c r="I1714" t="s">
        <v>4066</v>
      </c>
      <c r="J1714" t="s">
        <v>78</v>
      </c>
    </row>
    <row r="1715" spans="1:10" x14ac:dyDescent="0.2">
      <c r="A1715">
        <v>17501211</v>
      </c>
      <c r="B1715" t="s">
        <v>3926</v>
      </c>
      <c r="C1715" t="s">
        <v>4088</v>
      </c>
      <c r="D1715" t="s">
        <v>61</v>
      </c>
      <c r="E1715">
        <v>1714</v>
      </c>
      <c r="F1715">
        <v>203</v>
      </c>
      <c r="G1715" t="s">
        <v>163</v>
      </c>
      <c r="H1715" t="s">
        <v>4089</v>
      </c>
      <c r="I1715" t="s">
        <v>165</v>
      </c>
      <c r="J1715" t="s">
        <v>163</v>
      </c>
    </row>
    <row r="1716" spans="1:10" x14ac:dyDescent="0.2">
      <c r="A1716">
        <v>17501224</v>
      </c>
      <c r="B1716" t="s">
        <v>3926</v>
      </c>
      <c r="C1716" t="s">
        <v>4090</v>
      </c>
      <c r="D1716" t="s">
        <v>61</v>
      </c>
      <c r="E1716">
        <v>1715</v>
      </c>
      <c r="F1716">
        <v>203</v>
      </c>
      <c r="G1716" t="s">
        <v>118</v>
      </c>
      <c r="H1716" t="s">
        <v>4091</v>
      </c>
      <c r="I1716" t="s">
        <v>4092</v>
      </c>
      <c r="J1716" t="s">
        <v>118</v>
      </c>
    </row>
    <row r="1717" spans="1:10" x14ac:dyDescent="0.2">
      <c r="A1717">
        <v>17501237</v>
      </c>
      <c r="B1717" t="s">
        <v>3926</v>
      </c>
      <c r="C1717" t="s">
        <v>4093</v>
      </c>
      <c r="D1717" t="s">
        <v>61</v>
      </c>
      <c r="E1717">
        <v>1716</v>
      </c>
      <c r="F1717">
        <v>203</v>
      </c>
      <c r="G1717" t="s">
        <v>86</v>
      </c>
      <c r="H1717" t="s">
        <v>4063</v>
      </c>
      <c r="I1717" t="s">
        <v>4064</v>
      </c>
      <c r="J1717" t="s">
        <v>86</v>
      </c>
    </row>
    <row r="1718" spans="1:10" x14ac:dyDescent="0.2">
      <c r="A1718">
        <v>17501240</v>
      </c>
      <c r="B1718" t="s">
        <v>3926</v>
      </c>
      <c r="C1718" t="s">
        <v>4094</v>
      </c>
      <c r="D1718" t="s">
        <v>61</v>
      </c>
      <c r="E1718">
        <v>1717</v>
      </c>
      <c r="F1718">
        <v>203</v>
      </c>
      <c r="G1718" t="s">
        <v>455</v>
      </c>
      <c r="H1718" t="s">
        <v>4095</v>
      </c>
      <c r="I1718" t="s">
        <v>457</v>
      </c>
      <c r="J1718" t="s">
        <v>455</v>
      </c>
    </row>
    <row r="1719" spans="1:10" x14ac:dyDescent="0.2">
      <c r="A1719">
        <v>17501253</v>
      </c>
      <c r="B1719" t="s">
        <v>3926</v>
      </c>
      <c r="C1719" t="s">
        <v>4096</v>
      </c>
      <c r="D1719" t="s">
        <v>61</v>
      </c>
      <c r="E1719">
        <v>1718</v>
      </c>
      <c r="F1719">
        <v>203</v>
      </c>
      <c r="G1719" t="s">
        <v>540</v>
      </c>
      <c r="H1719" t="s">
        <v>4097</v>
      </c>
      <c r="I1719" t="s">
        <v>1072</v>
      </c>
      <c r="J1719" t="s">
        <v>540</v>
      </c>
    </row>
    <row r="1720" spans="1:10" x14ac:dyDescent="0.2">
      <c r="A1720">
        <v>17501266</v>
      </c>
      <c r="B1720" t="s">
        <v>3926</v>
      </c>
      <c r="C1720" t="s">
        <v>4098</v>
      </c>
      <c r="D1720" t="s">
        <v>61</v>
      </c>
      <c r="E1720">
        <v>1719</v>
      </c>
      <c r="F1720">
        <v>203</v>
      </c>
      <c r="G1720" t="s">
        <v>310</v>
      </c>
      <c r="H1720" t="s">
        <v>1061</v>
      </c>
      <c r="I1720" t="s">
        <v>1062</v>
      </c>
      <c r="J1720" t="s">
        <v>310</v>
      </c>
    </row>
    <row r="1721" spans="1:10" x14ac:dyDescent="0.2">
      <c r="A1721">
        <v>17501279</v>
      </c>
      <c r="B1721" t="s">
        <v>3926</v>
      </c>
      <c r="C1721" t="s">
        <v>4099</v>
      </c>
      <c r="D1721" t="s">
        <v>61</v>
      </c>
      <c r="E1721">
        <v>1720</v>
      </c>
      <c r="F1721">
        <v>203</v>
      </c>
      <c r="G1721" t="s">
        <v>1420</v>
      </c>
      <c r="H1721" t="s">
        <v>4100</v>
      </c>
      <c r="I1721" t="s">
        <v>1422</v>
      </c>
      <c r="J1721" t="s">
        <v>1420</v>
      </c>
    </row>
    <row r="1722" spans="1:10" x14ac:dyDescent="0.2">
      <c r="A1722">
        <v>17501282</v>
      </c>
      <c r="B1722" t="s">
        <v>3926</v>
      </c>
      <c r="C1722" t="s">
        <v>4101</v>
      </c>
      <c r="D1722" t="s">
        <v>61</v>
      </c>
      <c r="E1722">
        <v>1721</v>
      </c>
      <c r="F1722">
        <v>203</v>
      </c>
      <c r="G1722" t="s">
        <v>114</v>
      </c>
      <c r="H1722" t="s">
        <v>4060</v>
      </c>
      <c r="I1722" t="s">
        <v>4061</v>
      </c>
      <c r="J1722" t="s">
        <v>114</v>
      </c>
    </row>
    <row r="1723" spans="1:10" x14ac:dyDescent="0.2">
      <c r="A1723">
        <v>17501295</v>
      </c>
      <c r="B1723" t="s">
        <v>3926</v>
      </c>
      <c r="C1723" t="s">
        <v>4102</v>
      </c>
      <c r="D1723" t="s">
        <v>61</v>
      </c>
      <c r="E1723">
        <v>1722</v>
      </c>
      <c r="F1723">
        <v>203</v>
      </c>
      <c r="G1723" t="s">
        <v>505</v>
      </c>
      <c r="H1723" t="s">
        <v>4103</v>
      </c>
      <c r="I1723" t="s">
        <v>507</v>
      </c>
      <c r="J1723" t="s">
        <v>505</v>
      </c>
    </row>
    <row r="1724" spans="1:10" x14ac:dyDescent="0.2">
      <c r="A1724">
        <v>17501309</v>
      </c>
      <c r="B1724" t="s">
        <v>3926</v>
      </c>
      <c r="C1724" t="s">
        <v>4104</v>
      </c>
      <c r="D1724" t="s">
        <v>61</v>
      </c>
      <c r="E1724">
        <v>1723</v>
      </c>
      <c r="F1724">
        <v>203</v>
      </c>
      <c r="G1724" t="s">
        <v>631</v>
      </c>
      <c r="H1724" t="s">
        <v>4105</v>
      </c>
      <c r="I1724" t="s">
        <v>1791</v>
      </c>
      <c r="J1724" t="s">
        <v>631</v>
      </c>
    </row>
    <row r="1725" spans="1:10" x14ac:dyDescent="0.2">
      <c r="A1725">
        <v>17501312</v>
      </c>
      <c r="B1725" t="s">
        <v>3926</v>
      </c>
      <c r="C1725" t="s">
        <v>4053</v>
      </c>
      <c r="D1725" t="s">
        <v>61</v>
      </c>
      <c r="E1725">
        <v>1724</v>
      </c>
      <c r="F1725">
        <v>203</v>
      </c>
      <c r="G1725" t="s">
        <v>86</v>
      </c>
      <c r="H1725" t="s">
        <v>4054</v>
      </c>
      <c r="I1725" t="s">
        <v>4055</v>
      </c>
      <c r="J1725" t="s">
        <v>86</v>
      </c>
    </row>
    <row r="1726" spans="1:10" x14ac:dyDescent="0.2">
      <c r="A1726">
        <v>17501325</v>
      </c>
      <c r="B1726" t="s">
        <v>3926</v>
      </c>
      <c r="C1726" t="s">
        <v>4106</v>
      </c>
      <c r="D1726" t="s">
        <v>61</v>
      </c>
      <c r="E1726">
        <v>1725</v>
      </c>
      <c r="F1726">
        <v>203</v>
      </c>
      <c r="G1726" t="s">
        <v>82</v>
      </c>
      <c r="H1726" t="s">
        <v>4107</v>
      </c>
      <c r="I1726" t="s">
        <v>4080</v>
      </c>
      <c r="J1726" t="s">
        <v>82</v>
      </c>
    </row>
    <row r="1727" spans="1:10" x14ac:dyDescent="0.2">
      <c r="A1727">
        <v>17501338</v>
      </c>
      <c r="B1727" t="s">
        <v>3926</v>
      </c>
      <c r="C1727" t="s">
        <v>4108</v>
      </c>
      <c r="D1727" t="s">
        <v>61</v>
      </c>
      <c r="E1727">
        <v>1726</v>
      </c>
      <c r="F1727">
        <v>203</v>
      </c>
      <c r="G1727" t="s">
        <v>611</v>
      </c>
      <c r="H1727" t="s">
        <v>4109</v>
      </c>
      <c r="I1727" t="s">
        <v>613</v>
      </c>
      <c r="J1727" t="s">
        <v>611</v>
      </c>
    </row>
    <row r="1728" spans="1:10" x14ac:dyDescent="0.2">
      <c r="A1728">
        <v>17501341</v>
      </c>
      <c r="B1728" t="s">
        <v>3926</v>
      </c>
      <c r="C1728" t="s">
        <v>3849</v>
      </c>
      <c r="D1728" t="s">
        <v>61</v>
      </c>
      <c r="E1728">
        <v>1727</v>
      </c>
      <c r="F1728">
        <v>203</v>
      </c>
      <c r="G1728" t="s">
        <v>607</v>
      </c>
      <c r="H1728" t="s">
        <v>4110</v>
      </c>
      <c r="I1728" t="s">
        <v>609</v>
      </c>
      <c r="J1728" t="s">
        <v>607</v>
      </c>
    </row>
    <row r="1729" spans="1:10" x14ac:dyDescent="0.2">
      <c r="A1729">
        <v>17501354</v>
      </c>
      <c r="B1729" t="s">
        <v>3926</v>
      </c>
      <c r="C1729" t="s">
        <v>4111</v>
      </c>
      <c r="D1729" t="s">
        <v>61</v>
      </c>
      <c r="E1729">
        <v>1728</v>
      </c>
      <c r="F1729">
        <v>203</v>
      </c>
      <c r="G1729" t="s">
        <v>106</v>
      </c>
      <c r="H1729" t="s">
        <v>288</v>
      </c>
      <c r="I1729" t="s">
        <v>4112</v>
      </c>
      <c r="J1729" t="s">
        <v>106</v>
      </c>
    </row>
    <row r="1730" spans="1:10" x14ac:dyDescent="0.2">
      <c r="A1730">
        <v>17501367</v>
      </c>
      <c r="B1730" t="s">
        <v>3926</v>
      </c>
      <c r="C1730" t="s">
        <v>4113</v>
      </c>
      <c r="D1730" t="s">
        <v>61</v>
      </c>
      <c r="E1730">
        <v>1729</v>
      </c>
      <c r="F1730">
        <v>203</v>
      </c>
      <c r="G1730" t="s">
        <v>62</v>
      </c>
      <c r="H1730" t="s">
        <v>4043</v>
      </c>
      <c r="I1730" t="s">
        <v>3632</v>
      </c>
      <c r="J1730" t="s">
        <v>62</v>
      </c>
    </row>
    <row r="1731" spans="1:10" x14ac:dyDescent="0.2">
      <c r="A1731">
        <v>17501370</v>
      </c>
      <c r="B1731" t="s">
        <v>3926</v>
      </c>
      <c r="C1731" t="s">
        <v>4114</v>
      </c>
      <c r="D1731" t="s">
        <v>61</v>
      </c>
      <c r="E1731">
        <v>1730</v>
      </c>
      <c r="F1731">
        <v>203</v>
      </c>
      <c r="G1731" t="s">
        <v>1769</v>
      </c>
      <c r="H1731" t="s">
        <v>4115</v>
      </c>
      <c r="I1731" t="s">
        <v>1771</v>
      </c>
      <c r="J1731" t="s">
        <v>1769</v>
      </c>
    </row>
    <row r="1732" spans="1:10" x14ac:dyDescent="0.2">
      <c r="A1732">
        <v>17501383</v>
      </c>
      <c r="B1732" t="s">
        <v>3926</v>
      </c>
      <c r="C1732" t="s">
        <v>4116</v>
      </c>
      <c r="D1732" t="s">
        <v>61</v>
      </c>
      <c r="E1732">
        <v>1731</v>
      </c>
      <c r="F1732">
        <v>203</v>
      </c>
      <c r="G1732" t="s">
        <v>114</v>
      </c>
      <c r="H1732" t="s">
        <v>4060</v>
      </c>
      <c r="I1732" t="s">
        <v>4061</v>
      </c>
      <c r="J1732" t="s">
        <v>114</v>
      </c>
    </row>
    <row r="1733" spans="1:10" x14ac:dyDescent="0.2">
      <c r="A1733">
        <v>17501396</v>
      </c>
      <c r="B1733" t="s">
        <v>3926</v>
      </c>
      <c r="C1733" t="s">
        <v>4117</v>
      </c>
      <c r="D1733" t="s">
        <v>61</v>
      </c>
      <c r="E1733">
        <v>1732</v>
      </c>
      <c r="F1733">
        <v>203</v>
      </c>
      <c r="G1733" t="s">
        <v>382</v>
      </c>
      <c r="H1733" t="s">
        <v>4118</v>
      </c>
      <c r="I1733" t="s">
        <v>4119</v>
      </c>
      <c r="J1733" t="s">
        <v>382</v>
      </c>
    </row>
    <row r="1734" spans="1:10" x14ac:dyDescent="0.2">
      <c r="A1734">
        <v>17501400</v>
      </c>
      <c r="B1734" t="s">
        <v>3926</v>
      </c>
      <c r="C1734" t="s">
        <v>4120</v>
      </c>
      <c r="D1734" t="s">
        <v>61</v>
      </c>
      <c r="E1734">
        <v>1733</v>
      </c>
      <c r="F1734">
        <v>203</v>
      </c>
      <c r="G1734" t="s">
        <v>505</v>
      </c>
      <c r="H1734" t="s">
        <v>4103</v>
      </c>
      <c r="I1734" t="s">
        <v>507</v>
      </c>
      <c r="J1734" t="s">
        <v>505</v>
      </c>
    </row>
    <row r="1735" spans="1:10" x14ac:dyDescent="0.2">
      <c r="A1735">
        <v>17501413</v>
      </c>
      <c r="B1735" t="s">
        <v>3926</v>
      </c>
      <c r="C1735" t="s">
        <v>4121</v>
      </c>
      <c r="D1735" t="s">
        <v>61</v>
      </c>
      <c r="E1735">
        <v>1734</v>
      </c>
      <c r="F1735">
        <v>203</v>
      </c>
      <c r="G1735" t="s">
        <v>455</v>
      </c>
      <c r="H1735" t="s">
        <v>4095</v>
      </c>
      <c r="I1735" t="s">
        <v>457</v>
      </c>
      <c r="J1735" t="s">
        <v>455</v>
      </c>
    </row>
    <row r="1736" spans="1:10" x14ac:dyDescent="0.2">
      <c r="A1736">
        <v>17501426</v>
      </c>
      <c r="B1736" t="s">
        <v>3926</v>
      </c>
      <c r="C1736" t="s">
        <v>4122</v>
      </c>
      <c r="D1736" t="s">
        <v>61</v>
      </c>
      <c r="E1736">
        <v>1735</v>
      </c>
      <c r="F1736">
        <v>203</v>
      </c>
      <c r="G1736" t="s">
        <v>98</v>
      </c>
      <c r="H1736" t="s">
        <v>4072</v>
      </c>
      <c r="I1736" t="s">
        <v>4073</v>
      </c>
      <c r="J1736" t="s">
        <v>98</v>
      </c>
    </row>
    <row r="1737" spans="1:10" x14ac:dyDescent="0.2">
      <c r="A1737">
        <v>17501439</v>
      </c>
      <c r="B1737" t="s">
        <v>3926</v>
      </c>
      <c r="C1737" t="s">
        <v>4123</v>
      </c>
      <c r="D1737" t="s">
        <v>61</v>
      </c>
      <c r="E1737">
        <v>1736</v>
      </c>
      <c r="F1737">
        <v>203</v>
      </c>
      <c r="G1737" t="s">
        <v>62</v>
      </c>
      <c r="H1737" t="s">
        <v>4043</v>
      </c>
      <c r="I1737" t="s">
        <v>3632</v>
      </c>
      <c r="J1737" t="s">
        <v>62</v>
      </c>
    </row>
    <row r="1738" spans="1:10" x14ac:dyDescent="0.2">
      <c r="A1738">
        <v>17501442</v>
      </c>
      <c r="B1738" t="s">
        <v>3926</v>
      </c>
      <c r="C1738" t="s">
        <v>3905</v>
      </c>
      <c r="D1738" t="s">
        <v>61</v>
      </c>
      <c r="E1738">
        <v>1737</v>
      </c>
      <c r="F1738">
        <v>203</v>
      </c>
      <c r="G1738" t="s">
        <v>62</v>
      </c>
      <c r="H1738" t="s">
        <v>4043</v>
      </c>
      <c r="I1738" t="s">
        <v>3632</v>
      </c>
      <c r="J1738" t="s">
        <v>62</v>
      </c>
    </row>
    <row r="1739" spans="1:10" x14ac:dyDescent="0.2">
      <c r="A1739">
        <v>17501455</v>
      </c>
      <c r="B1739" t="s">
        <v>3926</v>
      </c>
      <c r="C1739" t="s">
        <v>4124</v>
      </c>
      <c r="D1739" t="s">
        <v>61</v>
      </c>
      <c r="E1739">
        <v>1738</v>
      </c>
      <c r="F1739">
        <v>203</v>
      </c>
      <c r="G1739" t="s">
        <v>62</v>
      </c>
      <c r="H1739" t="s">
        <v>4043</v>
      </c>
      <c r="I1739" t="s">
        <v>3632</v>
      </c>
      <c r="J1739" t="s">
        <v>62</v>
      </c>
    </row>
    <row r="1740" spans="1:10" x14ac:dyDescent="0.2">
      <c r="A1740">
        <v>17501468</v>
      </c>
      <c r="B1740" t="s">
        <v>3926</v>
      </c>
      <c r="C1740" t="s">
        <v>4125</v>
      </c>
      <c r="D1740" t="s">
        <v>61</v>
      </c>
      <c r="E1740">
        <v>1739</v>
      </c>
      <c r="F1740">
        <v>203</v>
      </c>
      <c r="G1740" t="s">
        <v>98</v>
      </c>
      <c r="H1740" t="s">
        <v>4072</v>
      </c>
      <c r="I1740" t="s">
        <v>4073</v>
      </c>
      <c r="J1740" t="s">
        <v>98</v>
      </c>
    </row>
    <row r="1741" spans="1:10" x14ac:dyDescent="0.2">
      <c r="A1741">
        <v>17501471</v>
      </c>
      <c r="B1741" t="s">
        <v>3926</v>
      </c>
      <c r="C1741" t="s">
        <v>4126</v>
      </c>
      <c r="D1741" t="s">
        <v>61</v>
      </c>
      <c r="E1741">
        <v>1740</v>
      </c>
      <c r="F1741">
        <v>203</v>
      </c>
      <c r="G1741" t="s">
        <v>366</v>
      </c>
      <c r="H1741" t="s">
        <v>4127</v>
      </c>
      <c r="I1741" t="s">
        <v>368</v>
      </c>
      <c r="J1741" t="s">
        <v>366</v>
      </c>
    </row>
    <row r="1742" spans="1:10" x14ac:dyDescent="0.2">
      <c r="A1742">
        <v>17501484</v>
      </c>
      <c r="B1742" t="s">
        <v>3926</v>
      </c>
      <c r="C1742" t="s">
        <v>4128</v>
      </c>
      <c r="D1742" t="s">
        <v>61</v>
      </c>
      <c r="E1742">
        <v>1741</v>
      </c>
      <c r="F1742">
        <v>203</v>
      </c>
      <c r="G1742" t="s">
        <v>559</v>
      </c>
      <c r="H1742" t="s">
        <v>4129</v>
      </c>
      <c r="I1742" t="s">
        <v>561</v>
      </c>
      <c r="J1742" t="s">
        <v>559</v>
      </c>
    </row>
    <row r="1743" spans="1:10" x14ac:dyDescent="0.2">
      <c r="A1743">
        <v>17501497</v>
      </c>
      <c r="B1743" t="s">
        <v>3926</v>
      </c>
      <c r="C1743" t="s">
        <v>4130</v>
      </c>
      <c r="D1743" t="s">
        <v>61</v>
      </c>
      <c r="E1743">
        <v>1742</v>
      </c>
      <c r="F1743">
        <v>203</v>
      </c>
      <c r="G1743" t="s">
        <v>62</v>
      </c>
      <c r="H1743" t="s">
        <v>4043</v>
      </c>
      <c r="I1743" t="s">
        <v>3632</v>
      </c>
      <c r="J1743" t="s">
        <v>62</v>
      </c>
    </row>
    <row r="1744" spans="1:10" x14ac:dyDescent="0.2">
      <c r="A1744">
        <v>17501501</v>
      </c>
      <c r="B1744" t="s">
        <v>3926</v>
      </c>
      <c r="C1744" t="s">
        <v>3907</v>
      </c>
      <c r="D1744" t="s">
        <v>61</v>
      </c>
      <c r="E1744">
        <v>1743</v>
      </c>
      <c r="F1744">
        <v>203</v>
      </c>
      <c r="G1744" t="s">
        <v>82</v>
      </c>
      <c r="H1744" t="s">
        <v>4079</v>
      </c>
      <c r="I1744" t="s">
        <v>4080</v>
      </c>
      <c r="J1744" t="s">
        <v>82</v>
      </c>
    </row>
    <row r="1745" spans="1:10" x14ac:dyDescent="0.2">
      <c r="A1745">
        <v>17501514</v>
      </c>
      <c r="B1745" t="s">
        <v>3926</v>
      </c>
      <c r="C1745" t="s">
        <v>4131</v>
      </c>
      <c r="D1745" t="s">
        <v>61</v>
      </c>
      <c r="E1745">
        <v>1744</v>
      </c>
      <c r="F1745">
        <v>203</v>
      </c>
      <c r="G1745" t="s">
        <v>950</v>
      </c>
      <c r="H1745" t="s">
        <v>4057</v>
      </c>
      <c r="I1745" t="s">
        <v>4058</v>
      </c>
      <c r="J1745" t="s">
        <v>950</v>
      </c>
    </row>
    <row r="1746" spans="1:10" x14ac:dyDescent="0.2">
      <c r="A1746">
        <v>17501527</v>
      </c>
      <c r="B1746" t="s">
        <v>3926</v>
      </c>
      <c r="C1746" t="s">
        <v>4131</v>
      </c>
      <c r="D1746" t="s">
        <v>61</v>
      </c>
      <c r="E1746">
        <v>1745</v>
      </c>
      <c r="F1746">
        <v>203</v>
      </c>
      <c r="G1746" t="s">
        <v>950</v>
      </c>
      <c r="H1746" t="s">
        <v>4057</v>
      </c>
      <c r="I1746" t="s">
        <v>4058</v>
      </c>
      <c r="J1746" t="s">
        <v>950</v>
      </c>
    </row>
    <row r="1747" spans="1:10" x14ac:dyDescent="0.2">
      <c r="A1747">
        <v>20000004</v>
      </c>
      <c r="B1747" t="s">
        <v>3926</v>
      </c>
      <c r="C1747" t="s">
        <v>4132</v>
      </c>
      <c r="D1747" t="s">
        <v>61</v>
      </c>
      <c r="E1747">
        <v>1746</v>
      </c>
      <c r="F1747">
        <v>203</v>
      </c>
      <c r="G1747" t="s">
        <v>62</v>
      </c>
      <c r="H1747" t="s">
        <v>4133</v>
      </c>
      <c r="I1747" t="s">
        <v>1641</v>
      </c>
      <c r="J1747" t="s">
        <v>62</v>
      </c>
    </row>
    <row r="1748" spans="1:10" x14ac:dyDescent="0.2">
      <c r="A1748">
        <v>20000017</v>
      </c>
      <c r="B1748" t="s">
        <v>3926</v>
      </c>
      <c r="C1748" t="s">
        <v>4134</v>
      </c>
      <c r="D1748" t="s">
        <v>61</v>
      </c>
      <c r="E1748">
        <v>1747</v>
      </c>
      <c r="F1748">
        <v>203</v>
      </c>
      <c r="G1748" t="s">
        <v>94</v>
      </c>
      <c r="H1748" t="s">
        <v>3944</v>
      </c>
      <c r="I1748" t="s">
        <v>3973</v>
      </c>
      <c r="J1748" t="s">
        <v>94</v>
      </c>
    </row>
    <row r="1749" spans="1:10" x14ac:dyDescent="0.2">
      <c r="A1749">
        <v>20300003</v>
      </c>
      <c r="B1749" t="s">
        <v>3926</v>
      </c>
      <c r="C1749" t="s">
        <v>4135</v>
      </c>
      <c r="D1749" t="s">
        <v>61</v>
      </c>
      <c r="E1749">
        <v>1748</v>
      </c>
      <c r="F1749">
        <v>203</v>
      </c>
      <c r="G1749" t="s">
        <v>62</v>
      </c>
      <c r="H1749" t="s">
        <v>4133</v>
      </c>
      <c r="I1749" t="s">
        <v>1641</v>
      </c>
      <c r="J1749" t="s">
        <v>62</v>
      </c>
    </row>
    <row r="1750" spans="1:10" x14ac:dyDescent="0.2">
      <c r="A1750">
        <v>20300032</v>
      </c>
      <c r="B1750" t="s">
        <v>3926</v>
      </c>
      <c r="C1750" t="s">
        <v>4136</v>
      </c>
      <c r="D1750" t="s">
        <v>61</v>
      </c>
      <c r="E1750">
        <v>1749</v>
      </c>
      <c r="F1750">
        <v>203</v>
      </c>
      <c r="G1750" t="s">
        <v>62</v>
      </c>
      <c r="H1750" t="s">
        <v>4133</v>
      </c>
      <c r="I1750" t="s">
        <v>1641</v>
      </c>
      <c r="J1750" t="s">
        <v>62</v>
      </c>
    </row>
    <row r="1751" spans="1:10" x14ac:dyDescent="0.2">
      <c r="A1751">
        <v>20300045</v>
      </c>
      <c r="B1751" t="s">
        <v>3926</v>
      </c>
      <c r="C1751" t="s">
        <v>4137</v>
      </c>
      <c r="D1751" t="s">
        <v>61</v>
      </c>
      <c r="E1751">
        <v>1750</v>
      </c>
      <c r="F1751">
        <v>203</v>
      </c>
      <c r="G1751" t="s">
        <v>94</v>
      </c>
      <c r="H1751" t="s">
        <v>3944</v>
      </c>
      <c r="I1751" t="s">
        <v>3973</v>
      </c>
      <c r="J1751" t="s">
        <v>94</v>
      </c>
    </row>
    <row r="1752" spans="1:10" x14ac:dyDescent="0.2">
      <c r="A1752">
        <v>20300061</v>
      </c>
      <c r="B1752" t="s">
        <v>3926</v>
      </c>
      <c r="C1752" t="s">
        <v>4138</v>
      </c>
      <c r="D1752" t="s">
        <v>61</v>
      </c>
      <c r="E1752">
        <v>1751</v>
      </c>
      <c r="F1752">
        <v>203</v>
      </c>
      <c r="G1752" t="s">
        <v>94</v>
      </c>
      <c r="H1752" t="s">
        <v>3944</v>
      </c>
      <c r="I1752" t="s">
        <v>3973</v>
      </c>
      <c r="J1752" t="s">
        <v>94</v>
      </c>
    </row>
    <row r="1753" spans="1:10" x14ac:dyDescent="0.2">
      <c r="A1753">
        <v>20300074</v>
      </c>
      <c r="B1753" t="s">
        <v>3926</v>
      </c>
      <c r="C1753" t="s">
        <v>4139</v>
      </c>
      <c r="D1753" t="s">
        <v>61</v>
      </c>
      <c r="E1753">
        <v>1752</v>
      </c>
      <c r="F1753">
        <v>203</v>
      </c>
      <c r="G1753" t="s">
        <v>94</v>
      </c>
      <c r="H1753" t="s">
        <v>3944</v>
      </c>
      <c r="I1753" t="s">
        <v>3973</v>
      </c>
      <c r="J1753" t="s">
        <v>94</v>
      </c>
    </row>
    <row r="1754" spans="1:10" x14ac:dyDescent="0.2">
      <c r="A1754">
        <v>20302182</v>
      </c>
      <c r="B1754" t="s">
        <v>3926</v>
      </c>
      <c r="C1754" t="s">
        <v>4140</v>
      </c>
      <c r="D1754" t="s">
        <v>61</v>
      </c>
      <c r="E1754">
        <v>1753</v>
      </c>
      <c r="F1754">
        <v>203</v>
      </c>
      <c r="G1754" t="s">
        <v>62</v>
      </c>
      <c r="H1754" t="s">
        <v>4133</v>
      </c>
      <c r="I1754" t="s">
        <v>1641</v>
      </c>
      <c r="J1754" t="s">
        <v>62</v>
      </c>
    </row>
    <row r="1755" spans="1:10" x14ac:dyDescent="0.2">
      <c r="A1755">
        <v>20302254</v>
      </c>
      <c r="B1755" t="s">
        <v>3926</v>
      </c>
      <c r="C1755" t="s">
        <v>4141</v>
      </c>
      <c r="D1755" t="s">
        <v>61</v>
      </c>
      <c r="E1755">
        <v>1754</v>
      </c>
      <c r="F1755">
        <v>203</v>
      </c>
      <c r="G1755" t="s">
        <v>62</v>
      </c>
      <c r="H1755" t="s">
        <v>4142</v>
      </c>
      <c r="I1755" t="s">
        <v>4143</v>
      </c>
      <c r="J1755" t="s">
        <v>62</v>
      </c>
    </row>
    <row r="1756" spans="1:10" x14ac:dyDescent="0.2">
      <c r="A1756">
        <v>20302267</v>
      </c>
      <c r="B1756" t="s">
        <v>3926</v>
      </c>
      <c r="C1756" t="s">
        <v>4144</v>
      </c>
      <c r="D1756" t="s">
        <v>61</v>
      </c>
      <c r="E1756">
        <v>1755</v>
      </c>
      <c r="F1756">
        <v>203</v>
      </c>
      <c r="G1756" t="s">
        <v>94</v>
      </c>
      <c r="H1756" t="s">
        <v>3944</v>
      </c>
      <c r="I1756" t="s">
        <v>3973</v>
      </c>
      <c r="J1756" t="s">
        <v>94</v>
      </c>
    </row>
    <row r="1757" spans="1:10" x14ac:dyDescent="0.2">
      <c r="A1757">
        <v>22700007</v>
      </c>
      <c r="B1757" t="s">
        <v>3926</v>
      </c>
      <c r="C1757" t="s">
        <v>4145</v>
      </c>
      <c r="D1757" t="s">
        <v>61</v>
      </c>
      <c r="E1757">
        <v>1756</v>
      </c>
      <c r="F1757">
        <v>203</v>
      </c>
      <c r="G1757" t="s">
        <v>94</v>
      </c>
      <c r="H1757" t="s">
        <v>3944</v>
      </c>
      <c r="I1757" t="s">
        <v>3973</v>
      </c>
      <c r="J1757" t="s">
        <v>94</v>
      </c>
    </row>
    <row r="1758" spans="1:10" x14ac:dyDescent="0.2">
      <c r="A1758">
        <v>23400009</v>
      </c>
      <c r="B1758" t="s">
        <v>3926</v>
      </c>
      <c r="C1758" t="s">
        <v>4146</v>
      </c>
      <c r="D1758" t="s">
        <v>61</v>
      </c>
      <c r="E1758">
        <v>1757</v>
      </c>
      <c r="F1758">
        <v>203</v>
      </c>
      <c r="G1758" t="s">
        <v>86</v>
      </c>
      <c r="H1758" t="s">
        <v>4147</v>
      </c>
      <c r="I1758" t="s">
        <v>4148</v>
      </c>
      <c r="J1758" t="s">
        <v>86</v>
      </c>
    </row>
    <row r="1759" spans="1:10" x14ac:dyDescent="0.2">
      <c r="A1759">
        <v>23400012</v>
      </c>
      <c r="B1759" t="s">
        <v>3926</v>
      </c>
      <c r="C1759" t="s">
        <v>4149</v>
      </c>
      <c r="D1759" t="s">
        <v>61</v>
      </c>
      <c r="E1759">
        <v>1758</v>
      </c>
      <c r="F1759">
        <v>203</v>
      </c>
      <c r="G1759" t="s">
        <v>62</v>
      </c>
      <c r="H1759" t="s">
        <v>4150</v>
      </c>
      <c r="I1759" t="s">
        <v>4151</v>
      </c>
      <c r="J1759" t="s">
        <v>62</v>
      </c>
    </row>
    <row r="1760" spans="1:10" x14ac:dyDescent="0.2">
      <c r="A1760">
        <v>23400025</v>
      </c>
      <c r="B1760" t="s">
        <v>3926</v>
      </c>
      <c r="C1760" t="s">
        <v>4152</v>
      </c>
      <c r="D1760" t="s">
        <v>61</v>
      </c>
      <c r="E1760">
        <v>1759</v>
      </c>
      <c r="F1760">
        <v>203</v>
      </c>
      <c r="G1760" t="s">
        <v>62</v>
      </c>
      <c r="H1760" t="s">
        <v>4150</v>
      </c>
      <c r="I1760" t="s">
        <v>4151</v>
      </c>
      <c r="J1760" t="s">
        <v>62</v>
      </c>
    </row>
    <row r="1761" spans="1:10" x14ac:dyDescent="0.2">
      <c r="A1761">
        <v>23400038</v>
      </c>
      <c r="B1761" t="s">
        <v>3926</v>
      </c>
      <c r="C1761" t="s">
        <v>4153</v>
      </c>
      <c r="D1761" t="s">
        <v>61</v>
      </c>
      <c r="E1761">
        <v>1760</v>
      </c>
      <c r="F1761">
        <v>203</v>
      </c>
      <c r="G1761" t="s">
        <v>62</v>
      </c>
      <c r="H1761" t="s">
        <v>4150</v>
      </c>
      <c r="I1761" t="s">
        <v>4151</v>
      </c>
      <c r="J1761" t="s">
        <v>62</v>
      </c>
    </row>
    <row r="1762" spans="1:10" x14ac:dyDescent="0.2">
      <c r="A1762">
        <v>19600017</v>
      </c>
      <c r="B1762" t="s">
        <v>4154</v>
      </c>
      <c r="C1762" t="s">
        <v>4155</v>
      </c>
      <c r="D1762" t="s">
        <v>61</v>
      </c>
      <c r="E1762">
        <v>1761</v>
      </c>
      <c r="F1762">
        <v>212</v>
      </c>
      <c r="G1762" t="s">
        <v>126</v>
      </c>
      <c r="H1762" t="s">
        <v>4156</v>
      </c>
      <c r="I1762" t="s">
        <v>1139</v>
      </c>
      <c r="J1762" t="s">
        <v>126</v>
      </c>
    </row>
    <row r="1763" spans="1:10" x14ac:dyDescent="0.2">
      <c r="A1763">
        <v>19601056</v>
      </c>
      <c r="B1763" t="s">
        <v>4154</v>
      </c>
      <c r="C1763" t="s">
        <v>2892</v>
      </c>
      <c r="D1763" t="s">
        <v>61</v>
      </c>
      <c r="E1763">
        <v>1762</v>
      </c>
      <c r="F1763">
        <v>212</v>
      </c>
      <c r="G1763" t="s">
        <v>126</v>
      </c>
      <c r="H1763" t="s">
        <v>4157</v>
      </c>
      <c r="I1763" t="s">
        <v>4158</v>
      </c>
      <c r="J1763" t="s">
        <v>126</v>
      </c>
    </row>
    <row r="1764" spans="1:10" x14ac:dyDescent="0.2">
      <c r="A1764">
        <v>21200001</v>
      </c>
      <c r="B1764" t="s">
        <v>4154</v>
      </c>
      <c r="C1764" t="s">
        <v>60</v>
      </c>
      <c r="D1764" t="s">
        <v>61</v>
      </c>
      <c r="E1764">
        <v>1763</v>
      </c>
      <c r="F1764">
        <v>212</v>
      </c>
      <c r="G1764" t="s">
        <v>126</v>
      </c>
      <c r="H1764" t="s">
        <v>4156</v>
      </c>
      <c r="I1764" t="s">
        <v>1139</v>
      </c>
      <c r="J1764" t="s">
        <v>126</v>
      </c>
    </row>
    <row r="1765" spans="1:10" x14ac:dyDescent="0.2">
      <c r="A1765">
        <v>21400007</v>
      </c>
      <c r="B1765" t="s">
        <v>4159</v>
      </c>
      <c r="C1765" t="s">
        <v>60</v>
      </c>
      <c r="D1765" t="s">
        <v>61</v>
      </c>
      <c r="E1765">
        <v>1764</v>
      </c>
      <c r="F1765">
        <v>214</v>
      </c>
      <c r="G1765" t="s">
        <v>62</v>
      </c>
      <c r="H1765" t="s">
        <v>4160</v>
      </c>
      <c r="I1765" t="s">
        <v>4161</v>
      </c>
      <c r="J1765" t="s">
        <v>62</v>
      </c>
    </row>
    <row r="1766" spans="1:10" x14ac:dyDescent="0.2">
      <c r="A1766">
        <v>21500000</v>
      </c>
      <c r="B1766" t="s">
        <v>4162</v>
      </c>
      <c r="C1766" t="s">
        <v>4163</v>
      </c>
      <c r="D1766" t="s">
        <v>4164</v>
      </c>
      <c r="E1766">
        <v>1765</v>
      </c>
      <c r="F1766">
        <v>215</v>
      </c>
      <c r="G1766" t="s">
        <v>62</v>
      </c>
      <c r="H1766" t="s">
        <v>3820</v>
      </c>
      <c r="I1766" t="s">
        <v>3821</v>
      </c>
      <c r="J1766" t="s">
        <v>62</v>
      </c>
    </row>
    <row r="1767" spans="1:10" x14ac:dyDescent="0.2">
      <c r="A1767">
        <v>21600003</v>
      </c>
      <c r="B1767" t="s">
        <v>4165</v>
      </c>
      <c r="C1767" t="s">
        <v>60</v>
      </c>
      <c r="D1767" t="s">
        <v>61</v>
      </c>
      <c r="E1767">
        <v>1766</v>
      </c>
      <c r="F1767">
        <v>216</v>
      </c>
      <c r="G1767" t="s">
        <v>62</v>
      </c>
      <c r="H1767" t="s">
        <v>4166</v>
      </c>
      <c r="I1767" t="s">
        <v>3930</v>
      </c>
      <c r="J1767" t="s">
        <v>62</v>
      </c>
    </row>
    <row r="1768" spans="1:10" x14ac:dyDescent="0.2">
      <c r="A1768">
        <v>13700001</v>
      </c>
      <c r="B1768" t="s">
        <v>4167</v>
      </c>
      <c r="C1768" t="s">
        <v>2325</v>
      </c>
      <c r="D1768" t="s">
        <v>61</v>
      </c>
      <c r="E1768">
        <v>1767</v>
      </c>
      <c r="F1768">
        <v>219</v>
      </c>
      <c r="G1768" t="s">
        <v>62</v>
      </c>
      <c r="H1768" t="s">
        <v>4168</v>
      </c>
      <c r="I1768" t="s">
        <v>3930</v>
      </c>
      <c r="J1768" t="s">
        <v>62</v>
      </c>
    </row>
    <row r="1769" spans="1:10" x14ac:dyDescent="0.2">
      <c r="A1769">
        <v>13701011</v>
      </c>
      <c r="B1769" t="s">
        <v>4167</v>
      </c>
      <c r="C1769" t="s">
        <v>4169</v>
      </c>
      <c r="D1769" t="s">
        <v>61</v>
      </c>
      <c r="E1769">
        <v>1768</v>
      </c>
      <c r="F1769">
        <v>219</v>
      </c>
      <c r="G1769" t="s">
        <v>62</v>
      </c>
      <c r="H1769" t="s">
        <v>4170</v>
      </c>
      <c r="I1769" t="s">
        <v>3930</v>
      </c>
      <c r="J1769" t="s">
        <v>62</v>
      </c>
    </row>
    <row r="1770" spans="1:10" x14ac:dyDescent="0.2">
      <c r="A1770">
        <v>13701037</v>
      </c>
      <c r="B1770" t="s">
        <v>4167</v>
      </c>
      <c r="C1770" t="s">
        <v>4169</v>
      </c>
      <c r="D1770" t="s">
        <v>61</v>
      </c>
      <c r="E1770">
        <v>1769</v>
      </c>
      <c r="F1770">
        <v>219</v>
      </c>
      <c r="G1770" t="s">
        <v>62</v>
      </c>
      <c r="H1770" t="s">
        <v>4170</v>
      </c>
      <c r="I1770" t="s">
        <v>3930</v>
      </c>
      <c r="J1770" t="s">
        <v>62</v>
      </c>
    </row>
    <row r="1771" spans="1:10" x14ac:dyDescent="0.2">
      <c r="A1771">
        <v>13701040</v>
      </c>
      <c r="B1771" t="s">
        <v>4167</v>
      </c>
      <c r="C1771" t="s">
        <v>4171</v>
      </c>
      <c r="D1771" t="s">
        <v>61</v>
      </c>
      <c r="E1771">
        <v>1770</v>
      </c>
      <c r="F1771">
        <v>219</v>
      </c>
      <c r="G1771" t="s">
        <v>62</v>
      </c>
      <c r="H1771" t="s">
        <v>4168</v>
      </c>
      <c r="I1771" t="s">
        <v>3930</v>
      </c>
      <c r="J1771" t="s">
        <v>62</v>
      </c>
    </row>
    <row r="1772" spans="1:10" x14ac:dyDescent="0.2">
      <c r="A1772">
        <v>13701053</v>
      </c>
      <c r="B1772" t="s">
        <v>4167</v>
      </c>
      <c r="C1772" t="s">
        <v>4169</v>
      </c>
      <c r="D1772" t="s">
        <v>61</v>
      </c>
      <c r="E1772">
        <v>1771</v>
      </c>
      <c r="F1772">
        <v>219</v>
      </c>
      <c r="G1772" t="s">
        <v>62</v>
      </c>
      <c r="H1772" t="s">
        <v>4170</v>
      </c>
      <c r="I1772" t="s">
        <v>3930</v>
      </c>
      <c r="J1772" t="s">
        <v>62</v>
      </c>
    </row>
    <row r="1773" spans="1:10" x14ac:dyDescent="0.2">
      <c r="A1773">
        <v>13701066</v>
      </c>
      <c r="B1773" t="s">
        <v>4167</v>
      </c>
      <c r="C1773" t="s">
        <v>4169</v>
      </c>
      <c r="D1773" t="s">
        <v>61</v>
      </c>
      <c r="E1773">
        <v>1772</v>
      </c>
      <c r="F1773">
        <v>219</v>
      </c>
      <c r="G1773" t="s">
        <v>62</v>
      </c>
      <c r="H1773" t="s">
        <v>4170</v>
      </c>
      <c r="I1773" t="s">
        <v>3930</v>
      </c>
      <c r="J1773" t="s">
        <v>62</v>
      </c>
    </row>
    <row r="1774" spans="1:10" x14ac:dyDescent="0.2">
      <c r="A1774">
        <v>13701079</v>
      </c>
      <c r="B1774" t="s">
        <v>4167</v>
      </c>
      <c r="C1774" t="s">
        <v>4172</v>
      </c>
      <c r="D1774" t="s">
        <v>61</v>
      </c>
      <c r="E1774">
        <v>1773</v>
      </c>
      <c r="F1774">
        <v>219</v>
      </c>
      <c r="G1774" t="s">
        <v>62</v>
      </c>
      <c r="H1774" t="s">
        <v>4170</v>
      </c>
      <c r="I1774" t="s">
        <v>3930</v>
      </c>
      <c r="J1774" t="s">
        <v>62</v>
      </c>
    </row>
    <row r="1775" spans="1:10" x14ac:dyDescent="0.2">
      <c r="A1775">
        <v>13701082</v>
      </c>
      <c r="B1775" t="s">
        <v>4167</v>
      </c>
      <c r="C1775" t="s">
        <v>4169</v>
      </c>
      <c r="D1775" t="s">
        <v>61</v>
      </c>
      <c r="E1775">
        <v>1774</v>
      </c>
      <c r="F1775">
        <v>219</v>
      </c>
      <c r="G1775" t="s">
        <v>62</v>
      </c>
      <c r="H1775" t="s">
        <v>4170</v>
      </c>
      <c r="I1775" t="s">
        <v>3930</v>
      </c>
      <c r="J1775" t="s">
        <v>62</v>
      </c>
    </row>
    <row r="1776" spans="1:10" x14ac:dyDescent="0.2">
      <c r="A1776">
        <v>13701095</v>
      </c>
      <c r="B1776" t="s">
        <v>4167</v>
      </c>
      <c r="C1776" t="s">
        <v>4169</v>
      </c>
      <c r="D1776" t="s">
        <v>61</v>
      </c>
      <c r="E1776">
        <v>1775</v>
      </c>
      <c r="F1776">
        <v>219</v>
      </c>
      <c r="G1776" t="s">
        <v>62</v>
      </c>
      <c r="H1776" t="s">
        <v>4170</v>
      </c>
      <c r="I1776" t="s">
        <v>3930</v>
      </c>
      <c r="J1776" t="s">
        <v>62</v>
      </c>
    </row>
    <row r="1777" spans="1:10" x14ac:dyDescent="0.2">
      <c r="A1777">
        <v>13701109</v>
      </c>
      <c r="B1777" t="s">
        <v>4167</v>
      </c>
      <c r="C1777" t="s">
        <v>4169</v>
      </c>
      <c r="D1777" t="s">
        <v>61</v>
      </c>
      <c r="E1777">
        <v>1776</v>
      </c>
      <c r="F1777">
        <v>219</v>
      </c>
      <c r="G1777" t="s">
        <v>62</v>
      </c>
      <c r="H1777" t="s">
        <v>4170</v>
      </c>
      <c r="I1777" t="s">
        <v>3930</v>
      </c>
      <c r="J1777" t="s">
        <v>62</v>
      </c>
    </row>
    <row r="1778" spans="1:10" x14ac:dyDescent="0.2">
      <c r="A1778">
        <v>13701112</v>
      </c>
      <c r="B1778" t="s">
        <v>4167</v>
      </c>
      <c r="C1778" t="s">
        <v>4169</v>
      </c>
      <c r="D1778" t="s">
        <v>61</v>
      </c>
      <c r="E1778">
        <v>1777</v>
      </c>
      <c r="F1778">
        <v>219</v>
      </c>
      <c r="G1778" t="s">
        <v>62</v>
      </c>
      <c r="H1778" t="s">
        <v>4170</v>
      </c>
      <c r="I1778" t="s">
        <v>3930</v>
      </c>
      <c r="J1778" t="s">
        <v>102</v>
      </c>
    </row>
    <row r="1779" spans="1:10" x14ac:dyDescent="0.2">
      <c r="A1779">
        <v>13701125</v>
      </c>
      <c r="B1779" t="s">
        <v>4167</v>
      </c>
      <c r="C1779" t="s">
        <v>4173</v>
      </c>
      <c r="D1779" t="s">
        <v>61</v>
      </c>
      <c r="E1779">
        <v>1778</v>
      </c>
      <c r="F1779">
        <v>219</v>
      </c>
      <c r="G1779" t="s">
        <v>62</v>
      </c>
      <c r="H1779" t="s">
        <v>4168</v>
      </c>
      <c r="I1779" t="s">
        <v>3930</v>
      </c>
      <c r="J1779" t="s">
        <v>62</v>
      </c>
    </row>
    <row r="1780" spans="1:10" x14ac:dyDescent="0.2">
      <c r="A1780">
        <v>13701138</v>
      </c>
      <c r="B1780" t="s">
        <v>4167</v>
      </c>
      <c r="C1780" t="s">
        <v>4169</v>
      </c>
      <c r="D1780" t="s">
        <v>61</v>
      </c>
      <c r="E1780">
        <v>1779</v>
      </c>
      <c r="F1780">
        <v>219</v>
      </c>
      <c r="G1780" t="s">
        <v>62</v>
      </c>
      <c r="H1780" t="s">
        <v>4170</v>
      </c>
      <c r="I1780" t="s">
        <v>3930</v>
      </c>
      <c r="J1780" t="s">
        <v>62</v>
      </c>
    </row>
    <row r="1781" spans="1:10" x14ac:dyDescent="0.2">
      <c r="A1781">
        <v>13701141</v>
      </c>
      <c r="B1781" t="s">
        <v>4167</v>
      </c>
      <c r="C1781" t="s">
        <v>4169</v>
      </c>
      <c r="D1781" t="s">
        <v>61</v>
      </c>
      <c r="E1781">
        <v>1780</v>
      </c>
      <c r="F1781">
        <v>219</v>
      </c>
      <c r="G1781" t="s">
        <v>62</v>
      </c>
      <c r="H1781" t="s">
        <v>4170</v>
      </c>
      <c r="I1781" t="s">
        <v>663</v>
      </c>
      <c r="J1781" t="s">
        <v>62</v>
      </c>
    </row>
    <row r="1782" spans="1:10" x14ac:dyDescent="0.2">
      <c r="A1782">
        <v>13701154</v>
      </c>
      <c r="B1782" t="s">
        <v>4167</v>
      </c>
      <c r="C1782" t="s">
        <v>4169</v>
      </c>
      <c r="D1782" t="s">
        <v>61</v>
      </c>
      <c r="E1782">
        <v>1781</v>
      </c>
      <c r="F1782">
        <v>219</v>
      </c>
      <c r="G1782" t="s">
        <v>62</v>
      </c>
      <c r="H1782" t="s">
        <v>4170</v>
      </c>
      <c r="I1782" t="s">
        <v>3930</v>
      </c>
      <c r="J1782" t="s">
        <v>62</v>
      </c>
    </row>
    <row r="1783" spans="1:10" x14ac:dyDescent="0.2">
      <c r="A1783">
        <v>13701170</v>
      </c>
      <c r="B1783" t="s">
        <v>4167</v>
      </c>
      <c r="C1783" t="s">
        <v>4169</v>
      </c>
      <c r="D1783" t="s">
        <v>61</v>
      </c>
      <c r="E1783">
        <v>1782</v>
      </c>
      <c r="F1783">
        <v>219</v>
      </c>
      <c r="G1783" t="s">
        <v>62</v>
      </c>
      <c r="H1783" t="s">
        <v>4170</v>
      </c>
      <c r="I1783" t="s">
        <v>3930</v>
      </c>
      <c r="J1783" t="s">
        <v>62</v>
      </c>
    </row>
    <row r="1784" spans="1:10" x14ac:dyDescent="0.2">
      <c r="A1784">
        <v>13701183</v>
      </c>
      <c r="B1784" t="s">
        <v>4167</v>
      </c>
      <c r="C1784" t="s">
        <v>4169</v>
      </c>
      <c r="D1784" t="s">
        <v>61</v>
      </c>
      <c r="E1784">
        <v>1783</v>
      </c>
      <c r="F1784">
        <v>219</v>
      </c>
      <c r="G1784" t="s">
        <v>62</v>
      </c>
      <c r="H1784" t="s">
        <v>4170</v>
      </c>
      <c r="I1784" t="s">
        <v>3930</v>
      </c>
      <c r="J1784" t="s">
        <v>62</v>
      </c>
    </row>
    <row r="1785" spans="1:10" x14ac:dyDescent="0.2">
      <c r="A1785">
        <v>13701196</v>
      </c>
      <c r="B1785" t="s">
        <v>4167</v>
      </c>
      <c r="C1785" t="s">
        <v>4169</v>
      </c>
      <c r="D1785" t="s">
        <v>61</v>
      </c>
      <c r="E1785">
        <v>1784</v>
      </c>
      <c r="F1785">
        <v>219</v>
      </c>
      <c r="G1785" t="s">
        <v>62</v>
      </c>
      <c r="H1785" t="s">
        <v>4170</v>
      </c>
      <c r="I1785" t="s">
        <v>3930</v>
      </c>
      <c r="J1785" t="s">
        <v>4174</v>
      </c>
    </row>
    <row r="1786" spans="1:10" x14ac:dyDescent="0.2">
      <c r="A1786">
        <v>13701200</v>
      </c>
      <c r="B1786" t="s">
        <v>4167</v>
      </c>
      <c r="C1786" t="s">
        <v>4169</v>
      </c>
      <c r="D1786" t="s">
        <v>61</v>
      </c>
      <c r="E1786">
        <v>1785</v>
      </c>
      <c r="F1786">
        <v>219</v>
      </c>
      <c r="G1786" t="s">
        <v>62</v>
      </c>
      <c r="H1786" t="s">
        <v>4170</v>
      </c>
      <c r="I1786" t="s">
        <v>3930</v>
      </c>
      <c r="J1786" t="s">
        <v>62</v>
      </c>
    </row>
    <row r="1787" spans="1:10" x14ac:dyDescent="0.2">
      <c r="A1787">
        <v>13701213</v>
      </c>
      <c r="B1787" t="s">
        <v>4167</v>
      </c>
      <c r="C1787" t="s">
        <v>4169</v>
      </c>
      <c r="D1787" t="s">
        <v>61</v>
      </c>
      <c r="E1787">
        <v>1786</v>
      </c>
      <c r="F1787">
        <v>219</v>
      </c>
      <c r="G1787" t="s">
        <v>62</v>
      </c>
      <c r="H1787" t="s">
        <v>4170</v>
      </c>
      <c r="I1787" t="s">
        <v>3930</v>
      </c>
      <c r="J1787" t="s">
        <v>62</v>
      </c>
    </row>
    <row r="1788" spans="1:10" x14ac:dyDescent="0.2">
      <c r="A1788">
        <v>13701226</v>
      </c>
      <c r="B1788" t="s">
        <v>4167</v>
      </c>
      <c r="C1788" t="s">
        <v>4169</v>
      </c>
      <c r="D1788" t="s">
        <v>61</v>
      </c>
      <c r="E1788">
        <v>1787</v>
      </c>
      <c r="F1788">
        <v>219</v>
      </c>
      <c r="G1788" t="s">
        <v>62</v>
      </c>
      <c r="H1788" t="s">
        <v>4170</v>
      </c>
      <c r="I1788" t="s">
        <v>3369</v>
      </c>
      <c r="J1788" t="s">
        <v>62</v>
      </c>
    </row>
    <row r="1789" spans="1:10" x14ac:dyDescent="0.2">
      <c r="A1789">
        <v>13701242</v>
      </c>
      <c r="B1789" t="s">
        <v>4167</v>
      </c>
      <c r="C1789" t="s">
        <v>4169</v>
      </c>
      <c r="D1789" t="s">
        <v>61</v>
      </c>
      <c r="E1789">
        <v>1788</v>
      </c>
      <c r="F1789">
        <v>219</v>
      </c>
      <c r="G1789" t="s">
        <v>3486</v>
      </c>
      <c r="H1789" t="s">
        <v>4170</v>
      </c>
      <c r="I1789" t="s">
        <v>3930</v>
      </c>
      <c r="J1789" t="s">
        <v>62</v>
      </c>
    </row>
    <row r="1790" spans="1:10" x14ac:dyDescent="0.2">
      <c r="A1790">
        <v>13701255</v>
      </c>
      <c r="B1790" t="s">
        <v>4167</v>
      </c>
      <c r="C1790" t="s">
        <v>4169</v>
      </c>
      <c r="D1790" t="s">
        <v>61</v>
      </c>
      <c r="E1790">
        <v>1789</v>
      </c>
      <c r="F1790">
        <v>219</v>
      </c>
      <c r="G1790" t="s">
        <v>62</v>
      </c>
      <c r="H1790" t="s">
        <v>4170</v>
      </c>
      <c r="I1790" t="s">
        <v>3930</v>
      </c>
      <c r="J1790" t="s">
        <v>62</v>
      </c>
    </row>
    <row r="1791" spans="1:10" x14ac:dyDescent="0.2">
      <c r="A1791">
        <v>13701268</v>
      </c>
      <c r="B1791" t="s">
        <v>4167</v>
      </c>
      <c r="C1791" t="s">
        <v>4169</v>
      </c>
      <c r="D1791" t="s">
        <v>61</v>
      </c>
      <c r="E1791">
        <v>1790</v>
      </c>
      <c r="F1791">
        <v>219</v>
      </c>
      <c r="G1791" t="s">
        <v>62</v>
      </c>
      <c r="H1791" t="s">
        <v>4170</v>
      </c>
      <c r="I1791" t="s">
        <v>3930</v>
      </c>
      <c r="J1791" t="s">
        <v>62</v>
      </c>
    </row>
    <row r="1792" spans="1:10" x14ac:dyDescent="0.2">
      <c r="A1792">
        <v>13701271</v>
      </c>
      <c r="B1792" t="s">
        <v>4167</v>
      </c>
      <c r="C1792" t="s">
        <v>4169</v>
      </c>
      <c r="D1792" t="s">
        <v>61</v>
      </c>
      <c r="E1792">
        <v>1791</v>
      </c>
      <c r="F1792">
        <v>219</v>
      </c>
      <c r="G1792" t="s">
        <v>62</v>
      </c>
      <c r="H1792" t="s">
        <v>4170</v>
      </c>
      <c r="I1792" t="s">
        <v>3930</v>
      </c>
      <c r="J1792" t="s">
        <v>62</v>
      </c>
    </row>
    <row r="1793" spans="1:10" x14ac:dyDescent="0.2">
      <c r="A1793">
        <v>13701284</v>
      </c>
      <c r="B1793" t="s">
        <v>4167</v>
      </c>
      <c r="C1793" t="s">
        <v>4169</v>
      </c>
      <c r="D1793" t="s">
        <v>61</v>
      </c>
      <c r="E1793">
        <v>1792</v>
      </c>
      <c r="F1793">
        <v>219</v>
      </c>
      <c r="G1793" t="s">
        <v>62</v>
      </c>
      <c r="H1793" t="s">
        <v>4170</v>
      </c>
      <c r="I1793" t="s">
        <v>3930</v>
      </c>
      <c r="J1793" t="s">
        <v>62</v>
      </c>
    </row>
    <row r="1794" spans="1:10" x14ac:dyDescent="0.2">
      <c r="A1794">
        <v>13701301</v>
      </c>
      <c r="B1794" t="s">
        <v>4167</v>
      </c>
      <c r="C1794" t="s">
        <v>4169</v>
      </c>
      <c r="D1794" t="s">
        <v>61</v>
      </c>
      <c r="E1794">
        <v>1793</v>
      </c>
      <c r="F1794">
        <v>219</v>
      </c>
      <c r="G1794" t="s">
        <v>62</v>
      </c>
      <c r="H1794" t="s">
        <v>4170</v>
      </c>
      <c r="I1794" t="s">
        <v>3930</v>
      </c>
      <c r="J1794" t="s">
        <v>62</v>
      </c>
    </row>
    <row r="1795" spans="1:10" x14ac:dyDescent="0.2">
      <c r="A1795">
        <v>13701314</v>
      </c>
      <c r="B1795" t="s">
        <v>4167</v>
      </c>
      <c r="C1795" t="s">
        <v>4169</v>
      </c>
      <c r="D1795" t="s">
        <v>61</v>
      </c>
      <c r="E1795">
        <v>1794</v>
      </c>
      <c r="F1795">
        <v>219</v>
      </c>
      <c r="G1795" t="s">
        <v>62</v>
      </c>
      <c r="H1795" t="s">
        <v>4170</v>
      </c>
      <c r="I1795" t="s">
        <v>3930</v>
      </c>
      <c r="J1795" t="s">
        <v>62</v>
      </c>
    </row>
    <row r="1796" spans="1:10" x14ac:dyDescent="0.2">
      <c r="A1796">
        <v>13701327</v>
      </c>
      <c r="B1796" t="s">
        <v>4167</v>
      </c>
      <c r="C1796" t="s">
        <v>4169</v>
      </c>
      <c r="D1796" t="s">
        <v>61</v>
      </c>
      <c r="E1796">
        <v>1795</v>
      </c>
      <c r="F1796">
        <v>219</v>
      </c>
      <c r="G1796" t="s">
        <v>62</v>
      </c>
      <c r="H1796" t="s">
        <v>4170</v>
      </c>
      <c r="I1796" t="s">
        <v>3930</v>
      </c>
      <c r="J1796" t="s">
        <v>62</v>
      </c>
    </row>
    <row r="1797" spans="1:10" x14ac:dyDescent="0.2">
      <c r="A1797">
        <v>13701330</v>
      </c>
      <c r="B1797" t="s">
        <v>4167</v>
      </c>
      <c r="C1797" t="s">
        <v>4169</v>
      </c>
      <c r="D1797" t="s">
        <v>61</v>
      </c>
      <c r="E1797">
        <v>1796</v>
      </c>
      <c r="F1797">
        <v>219</v>
      </c>
      <c r="G1797" t="s">
        <v>62</v>
      </c>
      <c r="H1797" t="s">
        <v>4170</v>
      </c>
      <c r="I1797" t="s">
        <v>3930</v>
      </c>
      <c r="J1797" t="s">
        <v>126</v>
      </c>
    </row>
    <row r="1798" spans="1:10" x14ac:dyDescent="0.2">
      <c r="A1798">
        <v>13701343</v>
      </c>
      <c r="B1798" t="s">
        <v>4167</v>
      </c>
      <c r="C1798" t="s">
        <v>4169</v>
      </c>
      <c r="D1798" t="s">
        <v>61</v>
      </c>
      <c r="E1798">
        <v>1797</v>
      </c>
      <c r="F1798">
        <v>219</v>
      </c>
      <c r="G1798" t="s">
        <v>62</v>
      </c>
      <c r="H1798" t="s">
        <v>4170</v>
      </c>
      <c r="I1798" t="s">
        <v>3930</v>
      </c>
      <c r="J1798" t="s">
        <v>62</v>
      </c>
    </row>
    <row r="1799" spans="1:10" x14ac:dyDescent="0.2">
      <c r="A1799">
        <v>13701356</v>
      </c>
      <c r="B1799" t="s">
        <v>4167</v>
      </c>
      <c r="C1799" t="s">
        <v>4169</v>
      </c>
      <c r="D1799" t="s">
        <v>61</v>
      </c>
      <c r="E1799">
        <v>1798</v>
      </c>
      <c r="F1799">
        <v>219</v>
      </c>
      <c r="G1799" t="s">
        <v>62</v>
      </c>
      <c r="H1799" t="s">
        <v>4170</v>
      </c>
      <c r="I1799" t="s">
        <v>3930</v>
      </c>
      <c r="J1799" t="s">
        <v>62</v>
      </c>
    </row>
    <row r="1800" spans="1:10" x14ac:dyDescent="0.2">
      <c r="A1800">
        <v>13701369</v>
      </c>
      <c r="B1800" t="s">
        <v>4167</v>
      </c>
      <c r="C1800" t="s">
        <v>4169</v>
      </c>
      <c r="D1800" t="s">
        <v>61</v>
      </c>
      <c r="E1800">
        <v>1799</v>
      </c>
      <c r="F1800">
        <v>219</v>
      </c>
      <c r="G1800" t="s">
        <v>62</v>
      </c>
      <c r="H1800" t="s">
        <v>4170</v>
      </c>
      <c r="I1800" t="s">
        <v>3930</v>
      </c>
      <c r="J1800" t="s">
        <v>62</v>
      </c>
    </row>
    <row r="1801" spans="1:10" x14ac:dyDescent="0.2">
      <c r="A1801">
        <v>13701372</v>
      </c>
      <c r="B1801" t="s">
        <v>4167</v>
      </c>
      <c r="C1801" t="s">
        <v>4169</v>
      </c>
      <c r="D1801" t="s">
        <v>61</v>
      </c>
      <c r="E1801">
        <v>1800</v>
      </c>
      <c r="F1801">
        <v>219</v>
      </c>
      <c r="G1801" t="s">
        <v>62</v>
      </c>
      <c r="H1801" t="s">
        <v>4170</v>
      </c>
      <c r="I1801" t="s">
        <v>3930</v>
      </c>
      <c r="J1801" t="s">
        <v>62</v>
      </c>
    </row>
    <row r="1802" spans="1:10" x14ac:dyDescent="0.2">
      <c r="A1802">
        <v>13701385</v>
      </c>
      <c r="B1802" t="s">
        <v>4167</v>
      </c>
      <c r="C1802" t="s">
        <v>4169</v>
      </c>
      <c r="D1802" t="s">
        <v>61</v>
      </c>
      <c r="E1802">
        <v>1801</v>
      </c>
      <c r="F1802">
        <v>219</v>
      </c>
      <c r="G1802" t="s">
        <v>62</v>
      </c>
      <c r="H1802" t="s">
        <v>4170</v>
      </c>
      <c r="I1802" t="s">
        <v>3930</v>
      </c>
      <c r="J1802" t="s">
        <v>62</v>
      </c>
    </row>
    <row r="1803" spans="1:10" x14ac:dyDescent="0.2">
      <c r="A1803">
        <v>13701398</v>
      </c>
      <c r="B1803" t="s">
        <v>4167</v>
      </c>
      <c r="C1803" t="s">
        <v>4169</v>
      </c>
      <c r="D1803" t="s">
        <v>61</v>
      </c>
      <c r="E1803">
        <v>1802</v>
      </c>
      <c r="F1803">
        <v>219</v>
      </c>
      <c r="G1803" t="s">
        <v>62</v>
      </c>
      <c r="H1803" t="s">
        <v>4170</v>
      </c>
      <c r="I1803" t="s">
        <v>3930</v>
      </c>
      <c r="J1803" t="s">
        <v>62</v>
      </c>
    </row>
    <row r="1804" spans="1:10" x14ac:dyDescent="0.2">
      <c r="A1804">
        <v>21900002</v>
      </c>
      <c r="B1804" t="s">
        <v>4167</v>
      </c>
      <c r="C1804" t="s">
        <v>60</v>
      </c>
      <c r="D1804" t="s">
        <v>61</v>
      </c>
      <c r="E1804">
        <v>1803</v>
      </c>
      <c r="F1804">
        <v>219</v>
      </c>
      <c r="G1804" t="s">
        <v>62</v>
      </c>
      <c r="H1804" t="s">
        <v>4170</v>
      </c>
      <c r="I1804" t="s">
        <v>3930</v>
      </c>
      <c r="J1804" t="s">
        <v>62</v>
      </c>
    </row>
    <row r="1805" spans="1:10" x14ac:dyDescent="0.2">
      <c r="A1805">
        <v>21901012</v>
      </c>
      <c r="B1805" t="s">
        <v>4167</v>
      </c>
      <c r="C1805" t="s">
        <v>4173</v>
      </c>
      <c r="D1805" t="s">
        <v>61</v>
      </c>
      <c r="E1805">
        <v>1804</v>
      </c>
      <c r="F1805">
        <v>219</v>
      </c>
      <c r="G1805" t="s">
        <v>62</v>
      </c>
      <c r="H1805" t="s">
        <v>4168</v>
      </c>
      <c r="I1805" t="s">
        <v>3930</v>
      </c>
      <c r="J1805" t="s">
        <v>62</v>
      </c>
    </row>
    <row r="1806" spans="1:10" x14ac:dyDescent="0.2">
      <c r="A1806">
        <v>22400008</v>
      </c>
      <c r="B1806" t="s">
        <v>4175</v>
      </c>
      <c r="C1806" t="s">
        <v>3673</v>
      </c>
      <c r="D1806" t="s">
        <v>61</v>
      </c>
      <c r="E1806">
        <v>1805</v>
      </c>
      <c r="F1806">
        <v>224</v>
      </c>
      <c r="G1806" t="s">
        <v>62</v>
      </c>
      <c r="H1806" t="s">
        <v>4176</v>
      </c>
      <c r="I1806" t="s">
        <v>3816</v>
      </c>
      <c r="J1806" t="s">
        <v>62</v>
      </c>
    </row>
    <row r="1807" spans="1:10" x14ac:dyDescent="0.2">
      <c r="A1807">
        <v>22500001</v>
      </c>
      <c r="B1807" t="s">
        <v>4177</v>
      </c>
      <c r="C1807" t="s">
        <v>3673</v>
      </c>
      <c r="D1807" t="s">
        <v>61</v>
      </c>
      <c r="E1807">
        <v>1806</v>
      </c>
      <c r="F1807">
        <v>225</v>
      </c>
      <c r="G1807" t="s">
        <v>62</v>
      </c>
      <c r="H1807" t="s">
        <v>4178</v>
      </c>
      <c r="I1807" t="s">
        <v>2083</v>
      </c>
      <c r="J1807" t="s">
        <v>62</v>
      </c>
    </row>
    <row r="1808" spans="1:10" x14ac:dyDescent="0.2">
      <c r="A1808">
        <v>23200003</v>
      </c>
      <c r="B1808" t="s">
        <v>4179</v>
      </c>
      <c r="C1808" t="s">
        <v>3673</v>
      </c>
      <c r="D1808" t="s">
        <v>61</v>
      </c>
      <c r="E1808">
        <v>1807</v>
      </c>
      <c r="F1808">
        <v>232</v>
      </c>
      <c r="G1808" t="s">
        <v>62</v>
      </c>
      <c r="H1808" t="s">
        <v>4180</v>
      </c>
      <c r="I1808" t="s">
        <v>4181</v>
      </c>
      <c r="J1808" t="s">
        <v>62</v>
      </c>
    </row>
    <row r="1809" spans="1:10" x14ac:dyDescent="0.2">
      <c r="A1809">
        <v>23500002</v>
      </c>
      <c r="B1809" t="s">
        <v>4182</v>
      </c>
      <c r="C1809" t="s">
        <v>3673</v>
      </c>
      <c r="D1809" t="s">
        <v>61</v>
      </c>
      <c r="E1809">
        <v>1808</v>
      </c>
      <c r="F1809">
        <v>235</v>
      </c>
      <c r="G1809" t="s">
        <v>62</v>
      </c>
      <c r="H1809" t="s">
        <v>4183</v>
      </c>
      <c r="I1809" t="s">
        <v>4184</v>
      </c>
      <c r="J1809" t="s">
        <v>62</v>
      </c>
    </row>
    <row r="1810" spans="1:10" x14ac:dyDescent="0.2">
      <c r="A1810">
        <v>23500015</v>
      </c>
      <c r="B1810" t="s">
        <v>4182</v>
      </c>
      <c r="C1810" t="s">
        <v>4185</v>
      </c>
      <c r="D1810" t="s">
        <v>61</v>
      </c>
      <c r="E1810">
        <v>1809</v>
      </c>
      <c r="F1810">
        <v>235</v>
      </c>
      <c r="G1810" t="s">
        <v>62</v>
      </c>
      <c r="H1810" t="s">
        <v>4186</v>
      </c>
      <c r="I1810" t="s">
        <v>4187</v>
      </c>
      <c r="J1810" t="s">
        <v>62</v>
      </c>
    </row>
    <row r="1811" spans="1:10" x14ac:dyDescent="0.2">
      <c r="A1811">
        <v>23600005</v>
      </c>
      <c r="B1811" t="s">
        <v>4188</v>
      </c>
      <c r="C1811" t="s">
        <v>3673</v>
      </c>
      <c r="D1811" t="s">
        <v>61</v>
      </c>
      <c r="E1811">
        <v>1810</v>
      </c>
      <c r="F1811">
        <v>236</v>
      </c>
      <c r="G1811" t="s">
        <v>62</v>
      </c>
      <c r="H1811" t="s">
        <v>4189</v>
      </c>
      <c r="I1811" t="s">
        <v>4190</v>
      </c>
      <c r="J1811" t="s">
        <v>62</v>
      </c>
    </row>
    <row r="1812" spans="1:10" x14ac:dyDescent="0.2">
      <c r="A1812">
        <v>23600018</v>
      </c>
      <c r="B1812" t="s">
        <v>4188</v>
      </c>
      <c r="C1812" t="s">
        <v>4191</v>
      </c>
      <c r="D1812" t="s">
        <v>61</v>
      </c>
      <c r="E1812">
        <v>1811</v>
      </c>
      <c r="F1812">
        <v>236</v>
      </c>
      <c r="G1812" t="s">
        <v>62</v>
      </c>
      <c r="H1812" t="s">
        <v>4189</v>
      </c>
      <c r="I1812" t="s">
        <v>4190</v>
      </c>
      <c r="J1812" t="s">
        <v>62</v>
      </c>
    </row>
    <row r="1813" spans="1:10" x14ac:dyDescent="0.2">
      <c r="A1813">
        <v>23700008</v>
      </c>
      <c r="B1813" t="s">
        <v>4192</v>
      </c>
      <c r="C1813" t="s">
        <v>3673</v>
      </c>
      <c r="D1813" t="s">
        <v>61</v>
      </c>
      <c r="E1813">
        <v>1812</v>
      </c>
      <c r="F1813">
        <v>237</v>
      </c>
      <c r="G1813" t="s">
        <v>62</v>
      </c>
      <c r="H1813" t="s">
        <v>4193</v>
      </c>
      <c r="I1813" t="s">
        <v>4194</v>
      </c>
      <c r="J1813" t="s">
        <v>62</v>
      </c>
    </row>
    <row r="1814" spans="1:10" x14ac:dyDescent="0.2">
      <c r="A1814">
        <v>23900004</v>
      </c>
      <c r="B1814" t="s">
        <v>4195</v>
      </c>
      <c r="C1814" t="s">
        <v>3673</v>
      </c>
      <c r="D1814" t="s">
        <v>61</v>
      </c>
      <c r="E1814">
        <v>1813</v>
      </c>
      <c r="F1814">
        <v>239</v>
      </c>
      <c r="G1814" t="s">
        <v>62</v>
      </c>
      <c r="H1814" t="s">
        <v>4196</v>
      </c>
      <c r="I1814" t="s">
        <v>1939</v>
      </c>
      <c r="J1814" t="s">
        <v>62</v>
      </c>
    </row>
    <row r="1815" spans="1:10" x14ac:dyDescent="0.2">
      <c r="A1815">
        <v>24100001</v>
      </c>
      <c r="B1815" t="s">
        <v>4197</v>
      </c>
      <c r="C1815" t="s">
        <v>3673</v>
      </c>
      <c r="D1815" t="s">
        <v>4198</v>
      </c>
      <c r="E1815">
        <v>1814</v>
      </c>
      <c r="F1815">
        <v>241</v>
      </c>
      <c r="G1815" t="s">
        <v>62</v>
      </c>
      <c r="H1815" t="s">
        <v>4199</v>
      </c>
      <c r="I1815" t="s">
        <v>137</v>
      </c>
      <c r="J1815" t="s">
        <v>62</v>
      </c>
    </row>
    <row r="1816" spans="1:10" x14ac:dyDescent="0.2">
      <c r="A1816">
        <v>24300007</v>
      </c>
      <c r="B1816" t="s">
        <v>4200</v>
      </c>
      <c r="C1816" t="s">
        <v>3673</v>
      </c>
      <c r="D1816" t="s">
        <v>61</v>
      </c>
      <c r="E1816">
        <v>1815</v>
      </c>
      <c r="F1816">
        <v>243</v>
      </c>
      <c r="G1816" t="s">
        <v>62</v>
      </c>
      <c r="H1816" t="s">
        <v>4183</v>
      </c>
      <c r="I1816" t="s">
        <v>4184</v>
      </c>
      <c r="J1816" t="s">
        <v>62</v>
      </c>
    </row>
    <row r="1817" spans="1:10" x14ac:dyDescent="0.2">
      <c r="A1817">
        <v>24700009</v>
      </c>
      <c r="B1817" t="s">
        <v>4201</v>
      </c>
      <c r="C1817" t="s">
        <v>3673</v>
      </c>
      <c r="D1817" t="s">
        <v>61</v>
      </c>
      <c r="E1817">
        <v>1816</v>
      </c>
      <c r="F1817">
        <v>247</v>
      </c>
      <c r="G1817" t="s">
        <v>62</v>
      </c>
      <c r="H1817" t="s">
        <v>4193</v>
      </c>
      <c r="I1817" t="s">
        <v>4194</v>
      </c>
      <c r="J1817" t="s">
        <v>62</v>
      </c>
    </row>
    <row r="1818" spans="1:10" x14ac:dyDescent="0.2">
      <c r="A1818">
        <v>24700012</v>
      </c>
      <c r="B1818" t="s">
        <v>4201</v>
      </c>
      <c r="C1818" t="s">
        <v>2325</v>
      </c>
      <c r="D1818" t="s">
        <v>61</v>
      </c>
      <c r="E1818">
        <v>1817</v>
      </c>
      <c r="F1818">
        <v>247</v>
      </c>
      <c r="G1818" t="s">
        <v>62</v>
      </c>
      <c r="H1818" t="s">
        <v>4193</v>
      </c>
      <c r="I1818" t="s">
        <v>4194</v>
      </c>
      <c r="J1818" t="s">
        <v>62</v>
      </c>
    </row>
    <row r="1819" spans="1:10" x14ac:dyDescent="0.2">
      <c r="A1819">
        <v>14600009</v>
      </c>
      <c r="B1819" t="s">
        <v>4202</v>
      </c>
      <c r="C1819" t="s">
        <v>4203</v>
      </c>
      <c r="D1819" t="s">
        <v>61</v>
      </c>
      <c r="E1819">
        <v>1818</v>
      </c>
      <c r="F1819">
        <v>248</v>
      </c>
      <c r="G1819" t="s">
        <v>62</v>
      </c>
      <c r="H1819" t="s">
        <v>3923</v>
      </c>
      <c r="I1819" t="s">
        <v>3924</v>
      </c>
      <c r="J1819" t="s">
        <v>62</v>
      </c>
    </row>
    <row r="1820" spans="1:10" x14ac:dyDescent="0.2">
      <c r="A1820">
        <v>14601181</v>
      </c>
      <c r="B1820" t="s">
        <v>4202</v>
      </c>
      <c r="C1820" t="s">
        <v>4203</v>
      </c>
      <c r="D1820" t="s">
        <v>61</v>
      </c>
      <c r="E1820">
        <v>1819</v>
      </c>
      <c r="F1820">
        <v>248</v>
      </c>
      <c r="G1820" t="s">
        <v>62</v>
      </c>
      <c r="H1820" t="s">
        <v>3923</v>
      </c>
      <c r="I1820" t="s">
        <v>3924</v>
      </c>
      <c r="J1820" t="s">
        <v>62</v>
      </c>
    </row>
    <row r="1821" spans="1:10" x14ac:dyDescent="0.2">
      <c r="A1821">
        <v>14601240</v>
      </c>
      <c r="B1821" t="s">
        <v>4202</v>
      </c>
      <c r="C1821" t="s">
        <v>4204</v>
      </c>
      <c r="D1821" t="s">
        <v>61</v>
      </c>
      <c r="E1821">
        <v>1820</v>
      </c>
      <c r="F1821">
        <v>248</v>
      </c>
      <c r="G1821" t="s">
        <v>62</v>
      </c>
      <c r="H1821" t="s">
        <v>3923</v>
      </c>
      <c r="I1821" t="s">
        <v>3924</v>
      </c>
      <c r="J1821" t="s">
        <v>62</v>
      </c>
    </row>
    <row r="1822" spans="1:10" x14ac:dyDescent="0.2">
      <c r="A1822">
        <v>15600000</v>
      </c>
      <c r="B1822" t="s">
        <v>4202</v>
      </c>
      <c r="C1822" t="s">
        <v>4205</v>
      </c>
      <c r="D1822" t="s">
        <v>61</v>
      </c>
      <c r="E1822">
        <v>1821</v>
      </c>
      <c r="F1822">
        <v>248</v>
      </c>
      <c r="G1822" t="s">
        <v>86</v>
      </c>
      <c r="H1822" t="s">
        <v>4206</v>
      </c>
      <c r="I1822" t="s">
        <v>88</v>
      </c>
      <c r="J1822" t="s">
        <v>86</v>
      </c>
    </row>
    <row r="1823" spans="1:10" x14ac:dyDescent="0.2">
      <c r="A1823">
        <v>15600013</v>
      </c>
      <c r="B1823" t="s">
        <v>4202</v>
      </c>
      <c r="C1823" t="s">
        <v>2325</v>
      </c>
      <c r="D1823" t="s">
        <v>61</v>
      </c>
      <c r="E1823">
        <v>1822</v>
      </c>
      <c r="F1823">
        <v>248</v>
      </c>
      <c r="G1823" t="s">
        <v>86</v>
      </c>
      <c r="H1823" t="s">
        <v>4206</v>
      </c>
      <c r="I1823" t="s">
        <v>88</v>
      </c>
      <c r="J1823" t="s">
        <v>86</v>
      </c>
    </row>
    <row r="1824" spans="1:10" x14ac:dyDescent="0.2">
      <c r="A1824">
        <v>15601010</v>
      </c>
      <c r="B1824" t="s">
        <v>4202</v>
      </c>
      <c r="C1824" t="s">
        <v>4207</v>
      </c>
      <c r="D1824" t="s">
        <v>61</v>
      </c>
      <c r="E1824">
        <v>1823</v>
      </c>
      <c r="F1824">
        <v>248</v>
      </c>
      <c r="G1824" t="s">
        <v>913</v>
      </c>
      <c r="H1824" t="s">
        <v>4208</v>
      </c>
      <c r="I1824" t="s">
        <v>915</v>
      </c>
      <c r="J1824" t="s">
        <v>913</v>
      </c>
    </row>
    <row r="1825" spans="1:10" x14ac:dyDescent="0.2">
      <c r="A1825">
        <v>15601023</v>
      </c>
      <c r="B1825" t="s">
        <v>4202</v>
      </c>
      <c r="C1825" t="s">
        <v>762</v>
      </c>
      <c r="D1825" t="s">
        <v>61</v>
      </c>
      <c r="E1825">
        <v>1824</v>
      </c>
      <c r="F1825">
        <v>248</v>
      </c>
      <c r="G1825" t="s">
        <v>236</v>
      </c>
      <c r="H1825" t="s">
        <v>4209</v>
      </c>
      <c r="I1825" t="s">
        <v>238</v>
      </c>
      <c r="J1825" t="s">
        <v>236</v>
      </c>
    </row>
    <row r="1826" spans="1:10" x14ac:dyDescent="0.2">
      <c r="A1826">
        <v>15601049</v>
      </c>
      <c r="B1826" t="s">
        <v>4202</v>
      </c>
      <c r="C1826" t="s">
        <v>4210</v>
      </c>
      <c r="D1826" t="s">
        <v>61</v>
      </c>
      <c r="E1826">
        <v>1825</v>
      </c>
      <c r="F1826">
        <v>248</v>
      </c>
      <c r="G1826" t="s">
        <v>333</v>
      </c>
      <c r="H1826" t="s">
        <v>4211</v>
      </c>
      <c r="I1826" t="s">
        <v>335</v>
      </c>
      <c r="J1826" t="s">
        <v>333</v>
      </c>
    </row>
    <row r="1827" spans="1:10" x14ac:dyDescent="0.2">
      <c r="A1827">
        <v>15601081</v>
      </c>
      <c r="B1827" t="s">
        <v>4202</v>
      </c>
      <c r="C1827" t="s">
        <v>4212</v>
      </c>
      <c r="D1827" t="s">
        <v>61</v>
      </c>
      <c r="E1827">
        <v>1826</v>
      </c>
      <c r="F1827">
        <v>248</v>
      </c>
      <c r="G1827" t="s">
        <v>341</v>
      </c>
      <c r="H1827" t="s">
        <v>4213</v>
      </c>
      <c r="I1827" t="s">
        <v>343</v>
      </c>
      <c r="J1827" t="s">
        <v>341</v>
      </c>
    </row>
    <row r="1828" spans="1:10" x14ac:dyDescent="0.2">
      <c r="A1828">
        <v>15601094</v>
      </c>
      <c r="B1828" t="s">
        <v>4202</v>
      </c>
      <c r="C1828" t="s">
        <v>4214</v>
      </c>
      <c r="D1828" t="s">
        <v>61</v>
      </c>
      <c r="E1828">
        <v>1827</v>
      </c>
      <c r="F1828">
        <v>248</v>
      </c>
      <c r="G1828" t="s">
        <v>1037</v>
      </c>
      <c r="H1828" t="s">
        <v>4215</v>
      </c>
      <c r="I1828" t="s">
        <v>1039</v>
      </c>
      <c r="J1828" t="s">
        <v>1037</v>
      </c>
    </row>
    <row r="1829" spans="1:10" x14ac:dyDescent="0.2">
      <c r="A1829">
        <v>15601108</v>
      </c>
      <c r="B1829" t="s">
        <v>4202</v>
      </c>
      <c r="C1829" t="s">
        <v>2152</v>
      </c>
      <c r="D1829" t="s">
        <v>61</v>
      </c>
      <c r="E1829">
        <v>1828</v>
      </c>
      <c r="F1829">
        <v>248</v>
      </c>
      <c r="G1829" t="s">
        <v>86</v>
      </c>
      <c r="H1829" t="s">
        <v>4216</v>
      </c>
      <c r="I1829" t="s">
        <v>4217</v>
      </c>
      <c r="J1829" t="s">
        <v>86</v>
      </c>
    </row>
    <row r="1830" spans="1:10" x14ac:dyDescent="0.2">
      <c r="A1830">
        <v>15601111</v>
      </c>
      <c r="B1830" t="s">
        <v>4202</v>
      </c>
      <c r="C1830" t="s">
        <v>2572</v>
      </c>
      <c r="D1830" t="s">
        <v>61</v>
      </c>
      <c r="E1830">
        <v>1829</v>
      </c>
      <c r="F1830">
        <v>248</v>
      </c>
      <c r="G1830" t="s">
        <v>86</v>
      </c>
      <c r="H1830" t="s">
        <v>4218</v>
      </c>
      <c r="I1830" t="s">
        <v>4219</v>
      </c>
      <c r="J1830" t="s">
        <v>86</v>
      </c>
    </row>
    <row r="1831" spans="1:10" x14ac:dyDescent="0.2">
      <c r="A1831">
        <v>15601137</v>
      </c>
      <c r="B1831" t="s">
        <v>4202</v>
      </c>
      <c r="C1831" t="s">
        <v>2177</v>
      </c>
      <c r="D1831" t="s">
        <v>61</v>
      </c>
      <c r="E1831">
        <v>1830</v>
      </c>
      <c r="F1831">
        <v>248</v>
      </c>
      <c r="G1831" t="s">
        <v>94</v>
      </c>
      <c r="H1831" t="s">
        <v>4220</v>
      </c>
      <c r="I1831" t="s">
        <v>4221</v>
      </c>
      <c r="J1831" t="s">
        <v>94</v>
      </c>
    </row>
    <row r="1832" spans="1:10" x14ac:dyDescent="0.2">
      <c r="A1832">
        <v>15601140</v>
      </c>
      <c r="B1832" t="s">
        <v>4202</v>
      </c>
      <c r="C1832" t="s">
        <v>4222</v>
      </c>
      <c r="D1832" t="s">
        <v>61</v>
      </c>
      <c r="E1832">
        <v>1831</v>
      </c>
      <c r="F1832">
        <v>248</v>
      </c>
      <c r="G1832" t="s">
        <v>946</v>
      </c>
      <c r="H1832" t="s">
        <v>4223</v>
      </c>
      <c r="I1832" t="s">
        <v>948</v>
      </c>
      <c r="J1832" t="s">
        <v>946</v>
      </c>
    </row>
    <row r="1833" spans="1:10" x14ac:dyDescent="0.2">
      <c r="A1833">
        <v>15601166</v>
      </c>
      <c r="B1833" t="s">
        <v>4202</v>
      </c>
      <c r="C1833" t="s">
        <v>3842</v>
      </c>
      <c r="D1833" t="s">
        <v>61</v>
      </c>
      <c r="E1833">
        <v>1832</v>
      </c>
      <c r="F1833">
        <v>248</v>
      </c>
      <c r="G1833" t="s">
        <v>167</v>
      </c>
      <c r="H1833" t="s">
        <v>4224</v>
      </c>
      <c r="I1833" t="s">
        <v>169</v>
      </c>
      <c r="J1833" t="s">
        <v>167</v>
      </c>
    </row>
    <row r="1834" spans="1:10" x14ac:dyDescent="0.2">
      <c r="A1834">
        <v>15601195</v>
      </c>
      <c r="B1834" t="s">
        <v>4202</v>
      </c>
      <c r="C1834" t="s">
        <v>784</v>
      </c>
      <c r="D1834" t="s">
        <v>61</v>
      </c>
      <c r="E1834">
        <v>1833</v>
      </c>
      <c r="F1834">
        <v>248</v>
      </c>
      <c r="G1834" t="s">
        <v>98</v>
      </c>
      <c r="H1834" t="s">
        <v>83</v>
      </c>
      <c r="I1834" t="s">
        <v>4225</v>
      </c>
      <c r="J1834" t="s">
        <v>98</v>
      </c>
    </row>
    <row r="1835" spans="1:10" x14ac:dyDescent="0.2">
      <c r="A1835">
        <v>22900003</v>
      </c>
      <c r="B1835" t="s">
        <v>4202</v>
      </c>
      <c r="C1835" t="s">
        <v>60</v>
      </c>
      <c r="D1835" t="s">
        <v>61</v>
      </c>
      <c r="E1835">
        <v>1834</v>
      </c>
      <c r="F1835">
        <v>248</v>
      </c>
      <c r="G1835" t="s">
        <v>62</v>
      </c>
      <c r="H1835" t="s">
        <v>4226</v>
      </c>
      <c r="I1835" t="s">
        <v>3924</v>
      </c>
      <c r="J1835" t="s">
        <v>62</v>
      </c>
    </row>
    <row r="1836" spans="1:10" x14ac:dyDescent="0.2">
      <c r="A1836">
        <v>24800002</v>
      </c>
      <c r="B1836" t="s">
        <v>4202</v>
      </c>
      <c r="C1836" t="s">
        <v>60</v>
      </c>
      <c r="D1836" t="s">
        <v>61</v>
      </c>
      <c r="E1836">
        <v>1835</v>
      </c>
      <c r="F1836">
        <v>248</v>
      </c>
      <c r="G1836" t="s">
        <v>62</v>
      </c>
      <c r="H1836" t="s">
        <v>3923</v>
      </c>
      <c r="I1836" t="s">
        <v>3924</v>
      </c>
      <c r="J1836" t="s">
        <v>62</v>
      </c>
    </row>
    <row r="1837" spans="1:10" x14ac:dyDescent="0.2">
      <c r="A1837">
        <v>24801012</v>
      </c>
      <c r="B1837" t="s">
        <v>4202</v>
      </c>
      <c r="C1837" t="s">
        <v>4227</v>
      </c>
      <c r="D1837" t="s">
        <v>61</v>
      </c>
      <c r="E1837">
        <v>1836</v>
      </c>
      <c r="F1837">
        <v>248</v>
      </c>
      <c r="G1837" t="s">
        <v>86</v>
      </c>
      <c r="H1837" t="s">
        <v>4228</v>
      </c>
      <c r="I1837" t="s">
        <v>4229</v>
      </c>
      <c r="J1837" t="s">
        <v>86</v>
      </c>
    </row>
    <row r="1838" spans="1:10" x14ac:dyDescent="0.2">
      <c r="A1838">
        <v>24801025</v>
      </c>
      <c r="B1838" t="s">
        <v>4202</v>
      </c>
      <c r="C1838" t="s">
        <v>4230</v>
      </c>
      <c r="D1838" t="s">
        <v>61</v>
      </c>
      <c r="E1838">
        <v>1837</v>
      </c>
      <c r="F1838">
        <v>248</v>
      </c>
      <c r="G1838" t="s">
        <v>86</v>
      </c>
      <c r="H1838" t="s">
        <v>4228</v>
      </c>
      <c r="I1838" t="s">
        <v>4229</v>
      </c>
      <c r="J1838" t="s">
        <v>86</v>
      </c>
    </row>
    <row r="1839" spans="1:10" x14ac:dyDescent="0.2">
      <c r="A1839">
        <v>24801038</v>
      </c>
      <c r="B1839" t="s">
        <v>4202</v>
      </c>
      <c r="C1839" t="s">
        <v>4231</v>
      </c>
      <c r="D1839" t="s">
        <v>61</v>
      </c>
      <c r="E1839">
        <v>1838</v>
      </c>
      <c r="F1839">
        <v>248</v>
      </c>
      <c r="G1839" t="s">
        <v>62</v>
      </c>
      <c r="H1839" t="s">
        <v>3923</v>
      </c>
      <c r="I1839" t="s">
        <v>3924</v>
      </c>
      <c r="J1839" t="s">
        <v>62</v>
      </c>
    </row>
    <row r="1840" spans="1:10" x14ac:dyDescent="0.2">
      <c r="A1840">
        <v>10600018</v>
      </c>
      <c r="B1840" t="s">
        <v>4232</v>
      </c>
      <c r="C1840" t="s">
        <v>4233</v>
      </c>
      <c r="D1840" t="s">
        <v>4234</v>
      </c>
      <c r="E1840">
        <v>1839</v>
      </c>
      <c r="F1840">
        <v>249</v>
      </c>
      <c r="G1840" t="s">
        <v>62</v>
      </c>
      <c r="H1840" t="s">
        <v>4235</v>
      </c>
      <c r="I1840" t="s">
        <v>4236</v>
      </c>
      <c r="J1840" t="s">
        <v>62</v>
      </c>
    </row>
    <row r="1841" spans="1:10" x14ac:dyDescent="0.2">
      <c r="A1841">
        <v>10600021</v>
      </c>
      <c r="B1841" t="s">
        <v>4232</v>
      </c>
      <c r="C1841" t="s">
        <v>4237</v>
      </c>
      <c r="D1841" t="s">
        <v>4234</v>
      </c>
      <c r="E1841">
        <v>1840</v>
      </c>
      <c r="F1841">
        <v>249</v>
      </c>
      <c r="G1841" t="s">
        <v>62</v>
      </c>
      <c r="H1841" t="s">
        <v>4235</v>
      </c>
      <c r="I1841" t="s">
        <v>4236</v>
      </c>
      <c r="J1841" t="s">
        <v>62</v>
      </c>
    </row>
    <row r="1842" spans="1:10" x14ac:dyDescent="0.2">
      <c r="A1842">
        <v>10600034</v>
      </c>
      <c r="B1842" t="s">
        <v>4232</v>
      </c>
      <c r="C1842" t="s">
        <v>4238</v>
      </c>
      <c r="D1842" t="s">
        <v>4234</v>
      </c>
      <c r="E1842">
        <v>1841</v>
      </c>
      <c r="F1842">
        <v>249</v>
      </c>
      <c r="G1842" t="s">
        <v>62</v>
      </c>
      <c r="H1842" t="s">
        <v>4235</v>
      </c>
      <c r="I1842" t="s">
        <v>4236</v>
      </c>
      <c r="J1842" t="s">
        <v>62</v>
      </c>
    </row>
    <row r="1843" spans="1:10" x14ac:dyDescent="0.2">
      <c r="A1843">
        <v>10600047</v>
      </c>
      <c r="B1843" t="s">
        <v>4232</v>
      </c>
      <c r="C1843" t="s">
        <v>4239</v>
      </c>
      <c r="D1843" t="s">
        <v>4234</v>
      </c>
      <c r="E1843">
        <v>1842</v>
      </c>
      <c r="F1843">
        <v>249</v>
      </c>
      <c r="G1843" t="s">
        <v>62</v>
      </c>
      <c r="H1843" t="s">
        <v>4235</v>
      </c>
      <c r="I1843" t="s">
        <v>4236</v>
      </c>
      <c r="J1843" t="s">
        <v>62</v>
      </c>
    </row>
    <row r="1844" spans="1:10" x14ac:dyDescent="0.2">
      <c r="A1844">
        <v>10600050</v>
      </c>
      <c r="B1844" t="s">
        <v>4232</v>
      </c>
      <c r="C1844" t="s">
        <v>4240</v>
      </c>
      <c r="D1844" t="s">
        <v>4234</v>
      </c>
      <c r="E1844">
        <v>1843</v>
      </c>
      <c r="F1844">
        <v>249</v>
      </c>
      <c r="G1844" t="s">
        <v>62</v>
      </c>
      <c r="H1844" t="s">
        <v>4235</v>
      </c>
      <c r="I1844" t="s">
        <v>4236</v>
      </c>
      <c r="J1844" t="s">
        <v>62</v>
      </c>
    </row>
    <row r="1845" spans="1:10" x14ac:dyDescent="0.2">
      <c r="A1845">
        <v>10600063</v>
      </c>
      <c r="B1845" t="s">
        <v>4232</v>
      </c>
      <c r="C1845" t="s">
        <v>4241</v>
      </c>
      <c r="D1845" t="s">
        <v>4234</v>
      </c>
      <c r="E1845">
        <v>1844</v>
      </c>
      <c r="F1845">
        <v>249</v>
      </c>
      <c r="G1845" t="s">
        <v>62</v>
      </c>
      <c r="H1845" t="s">
        <v>4235</v>
      </c>
      <c r="I1845" t="s">
        <v>4236</v>
      </c>
      <c r="J1845" t="s">
        <v>62</v>
      </c>
    </row>
    <row r="1846" spans="1:10" x14ac:dyDescent="0.2">
      <c r="A1846">
        <v>10600076</v>
      </c>
      <c r="B1846" t="s">
        <v>4232</v>
      </c>
      <c r="C1846" t="s">
        <v>2325</v>
      </c>
      <c r="D1846" t="s">
        <v>4234</v>
      </c>
      <c r="E1846">
        <v>1845</v>
      </c>
      <c r="F1846">
        <v>249</v>
      </c>
      <c r="G1846" t="s">
        <v>62</v>
      </c>
      <c r="H1846" t="s">
        <v>4235</v>
      </c>
      <c r="I1846" t="s">
        <v>4236</v>
      </c>
      <c r="J1846" t="s">
        <v>62</v>
      </c>
    </row>
    <row r="1847" spans="1:10" x14ac:dyDescent="0.2">
      <c r="A1847">
        <v>10600089</v>
      </c>
      <c r="B1847" t="s">
        <v>4232</v>
      </c>
      <c r="C1847" t="s">
        <v>4242</v>
      </c>
      <c r="D1847" t="s">
        <v>4234</v>
      </c>
      <c r="E1847">
        <v>1846</v>
      </c>
      <c r="F1847">
        <v>249</v>
      </c>
      <c r="G1847" t="s">
        <v>62</v>
      </c>
      <c r="H1847" t="s">
        <v>4235</v>
      </c>
      <c r="I1847" t="s">
        <v>4236</v>
      </c>
      <c r="J1847" t="s">
        <v>62</v>
      </c>
    </row>
    <row r="1848" spans="1:10" x14ac:dyDescent="0.2">
      <c r="A1848">
        <v>10600092</v>
      </c>
      <c r="B1848" t="s">
        <v>4232</v>
      </c>
      <c r="C1848" t="s">
        <v>4243</v>
      </c>
      <c r="D1848" t="s">
        <v>4234</v>
      </c>
      <c r="E1848">
        <v>1847</v>
      </c>
      <c r="F1848">
        <v>249</v>
      </c>
      <c r="G1848" t="s">
        <v>62</v>
      </c>
      <c r="H1848" t="s">
        <v>4235</v>
      </c>
      <c r="I1848" t="s">
        <v>4236</v>
      </c>
      <c r="J1848" t="s">
        <v>62</v>
      </c>
    </row>
    <row r="1849" spans="1:10" x14ac:dyDescent="0.2">
      <c r="A1849">
        <v>10600106</v>
      </c>
      <c r="B1849" t="s">
        <v>4232</v>
      </c>
      <c r="C1849" t="s">
        <v>4244</v>
      </c>
      <c r="D1849" t="s">
        <v>4234</v>
      </c>
      <c r="E1849">
        <v>1848</v>
      </c>
      <c r="F1849">
        <v>249</v>
      </c>
      <c r="G1849" t="s">
        <v>62</v>
      </c>
      <c r="H1849" t="s">
        <v>4235</v>
      </c>
      <c r="I1849" t="s">
        <v>4236</v>
      </c>
      <c r="J1849" t="s">
        <v>62</v>
      </c>
    </row>
    <row r="1850" spans="1:10" x14ac:dyDescent="0.2">
      <c r="A1850">
        <v>10600119</v>
      </c>
      <c r="B1850" t="s">
        <v>4232</v>
      </c>
      <c r="C1850" t="s">
        <v>4245</v>
      </c>
      <c r="D1850" t="s">
        <v>4234</v>
      </c>
      <c r="E1850">
        <v>1849</v>
      </c>
      <c r="F1850">
        <v>249</v>
      </c>
      <c r="G1850" t="s">
        <v>62</v>
      </c>
      <c r="H1850" t="s">
        <v>4235</v>
      </c>
      <c r="I1850" t="s">
        <v>4236</v>
      </c>
      <c r="J1850" t="s">
        <v>62</v>
      </c>
    </row>
    <row r="1851" spans="1:10" x14ac:dyDescent="0.2">
      <c r="A1851">
        <v>10600122</v>
      </c>
      <c r="B1851" t="s">
        <v>4232</v>
      </c>
      <c r="C1851" t="s">
        <v>4246</v>
      </c>
      <c r="D1851" t="s">
        <v>4234</v>
      </c>
      <c r="E1851">
        <v>1850</v>
      </c>
      <c r="F1851">
        <v>249</v>
      </c>
      <c r="G1851" t="s">
        <v>62</v>
      </c>
      <c r="H1851" t="s">
        <v>4235</v>
      </c>
      <c r="I1851" t="s">
        <v>4236</v>
      </c>
      <c r="J1851" t="s">
        <v>62</v>
      </c>
    </row>
    <row r="1852" spans="1:10" x14ac:dyDescent="0.2">
      <c r="A1852">
        <v>10600135</v>
      </c>
      <c r="B1852" t="s">
        <v>4232</v>
      </c>
      <c r="C1852" t="s">
        <v>4247</v>
      </c>
      <c r="D1852" t="s">
        <v>4234</v>
      </c>
      <c r="E1852">
        <v>1851</v>
      </c>
      <c r="F1852">
        <v>249</v>
      </c>
      <c r="G1852" t="s">
        <v>62</v>
      </c>
      <c r="H1852" t="s">
        <v>4235</v>
      </c>
      <c r="I1852" t="s">
        <v>4236</v>
      </c>
      <c r="J1852" t="s">
        <v>62</v>
      </c>
    </row>
    <row r="1853" spans="1:10" x14ac:dyDescent="0.2">
      <c r="A1853">
        <v>10600148</v>
      </c>
      <c r="B1853" t="s">
        <v>4232</v>
      </c>
      <c r="C1853" t="s">
        <v>4248</v>
      </c>
      <c r="D1853" t="s">
        <v>4234</v>
      </c>
      <c r="E1853">
        <v>1852</v>
      </c>
      <c r="F1853">
        <v>249</v>
      </c>
      <c r="G1853" t="s">
        <v>62</v>
      </c>
      <c r="H1853" t="s">
        <v>4235</v>
      </c>
      <c r="I1853" t="s">
        <v>4236</v>
      </c>
      <c r="J1853" t="s">
        <v>62</v>
      </c>
    </row>
    <row r="1854" spans="1:10" x14ac:dyDescent="0.2">
      <c r="A1854">
        <v>10600151</v>
      </c>
      <c r="B1854" t="s">
        <v>4232</v>
      </c>
      <c r="C1854" t="s">
        <v>4249</v>
      </c>
      <c r="D1854" t="s">
        <v>4234</v>
      </c>
      <c r="E1854">
        <v>1853</v>
      </c>
      <c r="F1854">
        <v>249</v>
      </c>
      <c r="G1854" t="s">
        <v>62</v>
      </c>
      <c r="H1854" t="s">
        <v>4235</v>
      </c>
      <c r="I1854" t="s">
        <v>4236</v>
      </c>
      <c r="J1854" t="s">
        <v>62</v>
      </c>
    </row>
    <row r="1855" spans="1:10" x14ac:dyDescent="0.2">
      <c r="A1855">
        <v>10600164</v>
      </c>
      <c r="B1855" t="s">
        <v>4232</v>
      </c>
      <c r="C1855" t="s">
        <v>4250</v>
      </c>
      <c r="D1855" t="s">
        <v>4234</v>
      </c>
      <c r="E1855">
        <v>1854</v>
      </c>
      <c r="F1855">
        <v>249</v>
      </c>
      <c r="G1855" t="s">
        <v>62</v>
      </c>
      <c r="H1855" t="s">
        <v>4235</v>
      </c>
      <c r="I1855" t="s">
        <v>4236</v>
      </c>
      <c r="J1855" t="s">
        <v>62</v>
      </c>
    </row>
    <row r="1856" spans="1:10" x14ac:dyDescent="0.2">
      <c r="A1856">
        <v>10600177</v>
      </c>
      <c r="B1856" t="s">
        <v>4232</v>
      </c>
      <c r="C1856" t="s">
        <v>4251</v>
      </c>
      <c r="D1856" t="s">
        <v>4234</v>
      </c>
      <c r="E1856">
        <v>1855</v>
      </c>
      <c r="F1856">
        <v>249</v>
      </c>
      <c r="G1856" t="s">
        <v>62</v>
      </c>
      <c r="H1856" t="s">
        <v>4235</v>
      </c>
      <c r="I1856" t="s">
        <v>4236</v>
      </c>
      <c r="J1856" t="s">
        <v>62</v>
      </c>
    </row>
    <row r="1857" spans="1:10" x14ac:dyDescent="0.2">
      <c r="A1857">
        <v>10600180</v>
      </c>
      <c r="B1857" t="s">
        <v>4232</v>
      </c>
      <c r="C1857" t="s">
        <v>4252</v>
      </c>
      <c r="D1857" t="s">
        <v>4234</v>
      </c>
      <c r="E1857">
        <v>1856</v>
      </c>
      <c r="F1857">
        <v>249</v>
      </c>
      <c r="G1857" t="s">
        <v>62</v>
      </c>
      <c r="H1857" t="s">
        <v>4235</v>
      </c>
      <c r="I1857" t="s">
        <v>4236</v>
      </c>
      <c r="J1857" t="s">
        <v>62</v>
      </c>
    </row>
    <row r="1858" spans="1:10" x14ac:dyDescent="0.2">
      <c r="A1858">
        <v>10600193</v>
      </c>
      <c r="B1858" t="s">
        <v>4232</v>
      </c>
      <c r="C1858" t="s">
        <v>4253</v>
      </c>
      <c r="D1858" t="s">
        <v>4234</v>
      </c>
      <c r="E1858">
        <v>1857</v>
      </c>
      <c r="F1858">
        <v>249</v>
      </c>
      <c r="G1858" t="s">
        <v>62</v>
      </c>
      <c r="H1858" t="s">
        <v>4235</v>
      </c>
      <c r="I1858" t="s">
        <v>4236</v>
      </c>
      <c r="J1858" t="s">
        <v>62</v>
      </c>
    </row>
    <row r="1859" spans="1:10" x14ac:dyDescent="0.2">
      <c r="A1859">
        <v>10600207</v>
      </c>
      <c r="B1859" t="s">
        <v>4232</v>
      </c>
      <c r="C1859" t="s">
        <v>4254</v>
      </c>
      <c r="D1859" t="s">
        <v>4234</v>
      </c>
      <c r="E1859">
        <v>1858</v>
      </c>
      <c r="F1859">
        <v>249</v>
      </c>
      <c r="G1859" t="s">
        <v>62</v>
      </c>
      <c r="H1859" t="s">
        <v>4235</v>
      </c>
      <c r="I1859" t="s">
        <v>4236</v>
      </c>
      <c r="J1859" t="s">
        <v>62</v>
      </c>
    </row>
    <row r="1860" spans="1:10" x14ac:dyDescent="0.2">
      <c r="A1860">
        <v>10600249</v>
      </c>
      <c r="B1860" t="s">
        <v>4232</v>
      </c>
      <c r="C1860" t="s">
        <v>4255</v>
      </c>
      <c r="D1860" t="s">
        <v>4234</v>
      </c>
      <c r="E1860">
        <v>1859</v>
      </c>
      <c r="F1860">
        <v>249</v>
      </c>
      <c r="G1860" t="s">
        <v>62</v>
      </c>
      <c r="H1860" t="s">
        <v>4235</v>
      </c>
      <c r="I1860" t="s">
        <v>4236</v>
      </c>
      <c r="J1860" t="s">
        <v>62</v>
      </c>
    </row>
    <row r="1861" spans="1:10" x14ac:dyDescent="0.2">
      <c r="A1861">
        <v>10600252</v>
      </c>
      <c r="B1861" t="s">
        <v>4232</v>
      </c>
      <c r="C1861" t="s">
        <v>4256</v>
      </c>
      <c r="D1861" t="s">
        <v>4234</v>
      </c>
      <c r="E1861">
        <v>1860</v>
      </c>
      <c r="F1861">
        <v>249</v>
      </c>
      <c r="G1861" t="s">
        <v>62</v>
      </c>
      <c r="H1861" t="s">
        <v>4235</v>
      </c>
      <c r="I1861" t="s">
        <v>4236</v>
      </c>
      <c r="J1861" t="s">
        <v>62</v>
      </c>
    </row>
    <row r="1862" spans="1:10" x14ac:dyDescent="0.2">
      <c r="A1862">
        <v>10600265</v>
      </c>
      <c r="B1862" t="s">
        <v>4232</v>
      </c>
      <c r="C1862" t="s">
        <v>4257</v>
      </c>
      <c r="D1862" t="s">
        <v>4234</v>
      </c>
      <c r="E1862">
        <v>1861</v>
      </c>
      <c r="F1862">
        <v>249</v>
      </c>
      <c r="G1862" t="s">
        <v>62</v>
      </c>
      <c r="H1862" t="s">
        <v>4235</v>
      </c>
      <c r="I1862" t="s">
        <v>4236</v>
      </c>
      <c r="J1862" t="s">
        <v>62</v>
      </c>
    </row>
    <row r="1863" spans="1:10" x14ac:dyDescent="0.2">
      <c r="A1863">
        <v>10600278</v>
      </c>
      <c r="B1863" t="s">
        <v>4232</v>
      </c>
      <c r="C1863" t="s">
        <v>4258</v>
      </c>
      <c r="D1863" t="s">
        <v>4234</v>
      </c>
      <c r="E1863">
        <v>1862</v>
      </c>
      <c r="F1863">
        <v>249</v>
      </c>
      <c r="G1863" t="s">
        <v>62</v>
      </c>
      <c r="H1863" t="s">
        <v>4235</v>
      </c>
      <c r="I1863" t="s">
        <v>4236</v>
      </c>
      <c r="J1863" t="s">
        <v>62</v>
      </c>
    </row>
    <row r="1864" spans="1:10" x14ac:dyDescent="0.2">
      <c r="A1864">
        <v>10600281</v>
      </c>
      <c r="B1864" t="s">
        <v>4232</v>
      </c>
      <c r="C1864" t="s">
        <v>4259</v>
      </c>
      <c r="D1864" t="s">
        <v>4234</v>
      </c>
      <c r="E1864">
        <v>1863</v>
      </c>
      <c r="F1864">
        <v>249</v>
      </c>
      <c r="G1864" t="s">
        <v>62</v>
      </c>
      <c r="H1864" t="s">
        <v>4235</v>
      </c>
      <c r="I1864" t="s">
        <v>4236</v>
      </c>
      <c r="J1864" t="s">
        <v>62</v>
      </c>
    </row>
    <row r="1865" spans="1:10" x14ac:dyDescent="0.2">
      <c r="A1865">
        <v>10600294</v>
      </c>
      <c r="B1865" t="s">
        <v>4232</v>
      </c>
      <c r="C1865" t="s">
        <v>4260</v>
      </c>
      <c r="D1865" t="s">
        <v>4234</v>
      </c>
      <c r="E1865">
        <v>1864</v>
      </c>
      <c r="F1865">
        <v>249</v>
      </c>
      <c r="G1865" t="s">
        <v>62</v>
      </c>
      <c r="H1865" t="s">
        <v>4235</v>
      </c>
      <c r="I1865" t="s">
        <v>4236</v>
      </c>
      <c r="J1865" t="s">
        <v>62</v>
      </c>
    </row>
    <row r="1866" spans="1:10" x14ac:dyDescent="0.2">
      <c r="A1866">
        <v>10600308</v>
      </c>
      <c r="B1866" t="s">
        <v>4232</v>
      </c>
      <c r="C1866" t="s">
        <v>4261</v>
      </c>
      <c r="D1866" t="s">
        <v>4234</v>
      </c>
      <c r="E1866">
        <v>1865</v>
      </c>
      <c r="F1866">
        <v>249</v>
      </c>
      <c r="G1866" t="s">
        <v>62</v>
      </c>
      <c r="H1866" t="s">
        <v>4235</v>
      </c>
      <c r="I1866" t="s">
        <v>4236</v>
      </c>
      <c r="J1866" t="s">
        <v>62</v>
      </c>
    </row>
    <row r="1867" spans="1:10" x14ac:dyDescent="0.2">
      <c r="A1867">
        <v>10600311</v>
      </c>
      <c r="B1867" t="s">
        <v>4232</v>
      </c>
      <c r="C1867" t="s">
        <v>4262</v>
      </c>
      <c r="D1867" t="s">
        <v>4234</v>
      </c>
      <c r="E1867">
        <v>1866</v>
      </c>
      <c r="F1867">
        <v>249</v>
      </c>
      <c r="G1867" t="s">
        <v>62</v>
      </c>
      <c r="H1867" t="s">
        <v>4235</v>
      </c>
      <c r="I1867" t="s">
        <v>4236</v>
      </c>
      <c r="J1867" t="s">
        <v>62</v>
      </c>
    </row>
    <row r="1868" spans="1:10" x14ac:dyDescent="0.2">
      <c r="A1868">
        <v>10600324</v>
      </c>
      <c r="B1868" t="s">
        <v>4232</v>
      </c>
      <c r="C1868" t="s">
        <v>4263</v>
      </c>
      <c r="D1868" t="s">
        <v>4234</v>
      </c>
      <c r="E1868">
        <v>1867</v>
      </c>
      <c r="F1868">
        <v>249</v>
      </c>
      <c r="G1868" t="s">
        <v>62</v>
      </c>
      <c r="H1868" t="s">
        <v>4235</v>
      </c>
      <c r="I1868" t="s">
        <v>4236</v>
      </c>
      <c r="J1868" t="s">
        <v>62</v>
      </c>
    </row>
    <row r="1869" spans="1:10" x14ac:dyDescent="0.2">
      <c r="A1869">
        <v>10600337</v>
      </c>
      <c r="B1869" t="s">
        <v>4232</v>
      </c>
      <c r="C1869" t="s">
        <v>4264</v>
      </c>
      <c r="D1869" t="s">
        <v>4234</v>
      </c>
      <c r="E1869">
        <v>1868</v>
      </c>
      <c r="F1869">
        <v>249</v>
      </c>
      <c r="G1869" t="s">
        <v>62</v>
      </c>
      <c r="H1869" t="s">
        <v>4235</v>
      </c>
      <c r="I1869" t="s">
        <v>4236</v>
      </c>
      <c r="J1869" t="s">
        <v>62</v>
      </c>
    </row>
    <row r="1870" spans="1:10" x14ac:dyDescent="0.2">
      <c r="A1870">
        <v>10600340</v>
      </c>
      <c r="B1870" t="s">
        <v>4232</v>
      </c>
      <c r="C1870" t="s">
        <v>4265</v>
      </c>
      <c r="D1870" t="s">
        <v>4234</v>
      </c>
      <c r="E1870">
        <v>1869</v>
      </c>
      <c r="F1870">
        <v>249</v>
      </c>
      <c r="G1870" t="s">
        <v>62</v>
      </c>
      <c r="H1870" t="s">
        <v>4235</v>
      </c>
      <c r="I1870" t="s">
        <v>4236</v>
      </c>
      <c r="J1870" t="s">
        <v>62</v>
      </c>
    </row>
    <row r="1871" spans="1:10" x14ac:dyDescent="0.2">
      <c r="A1871">
        <v>10600353</v>
      </c>
      <c r="B1871" t="s">
        <v>4232</v>
      </c>
      <c r="C1871" t="s">
        <v>4266</v>
      </c>
      <c r="D1871" t="s">
        <v>4234</v>
      </c>
      <c r="E1871">
        <v>1870</v>
      </c>
      <c r="F1871">
        <v>249</v>
      </c>
      <c r="G1871" t="s">
        <v>62</v>
      </c>
      <c r="H1871" t="s">
        <v>4235</v>
      </c>
      <c r="I1871" t="s">
        <v>4236</v>
      </c>
      <c r="J1871" t="s">
        <v>62</v>
      </c>
    </row>
    <row r="1872" spans="1:10" x14ac:dyDescent="0.2">
      <c r="A1872">
        <v>10600366</v>
      </c>
      <c r="B1872" t="s">
        <v>4232</v>
      </c>
      <c r="C1872" t="s">
        <v>4267</v>
      </c>
      <c r="D1872" t="s">
        <v>4234</v>
      </c>
      <c r="E1872">
        <v>1871</v>
      </c>
      <c r="F1872">
        <v>249</v>
      </c>
      <c r="G1872" t="s">
        <v>62</v>
      </c>
      <c r="H1872" t="s">
        <v>4235</v>
      </c>
      <c r="I1872" t="s">
        <v>4236</v>
      </c>
      <c r="J1872" t="s">
        <v>62</v>
      </c>
    </row>
    <row r="1873" spans="1:10" x14ac:dyDescent="0.2">
      <c r="A1873">
        <v>10600379</v>
      </c>
      <c r="B1873" t="s">
        <v>4232</v>
      </c>
      <c r="C1873" t="s">
        <v>4268</v>
      </c>
      <c r="D1873" t="s">
        <v>4234</v>
      </c>
      <c r="E1873">
        <v>1872</v>
      </c>
      <c r="F1873">
        <v>249</v>
      </c>
      <c r="G1873" t="s">
        <v>62</v>
      </c>
      <c r="H1873" t="s">
        <v>4235</v>
      </c>
      <c r="I1873" t="s">
        <v>4236</v>
      </c>
      <c r="J1873" t="s">
        <v>62</v>
      </c>
    </row>
    <row r="1874" spans="1:10" x14ac:dyDescent="0.2">
      <c r="A1874">
        <v>10600382</v>
      </c>
      <c r="B1874" t="s">
        <v>4232</v>
      </c>
      <c r="C1874" t="s">
        <v>4269</v>
      </c>
      <c r="D1874" t="s">
        <v>4234</v>
      </c>
      <c r="E1874">
        <v>1873</v>
      </c>
      <c r="F1874">
        <v>249</v>
      </c>
      <c r="G1874" t="s">
        <v>62</v>
      </c>
      <c r="H1874" t="s">
        <v>4235</v>
      </c>
      <c r="I1874" t="s">
        <v>4236</v>
      </c>
      <c r="J1874" t="s">
        <v>62</v>
      </c>
    </row>
    <row r="1875" spans="1:10" x14ac:dyDescent="0.2">
      <c r="A1875">
        <v>10600395</v>
      </c>
      <c r="B1875" t="s">
        <v>4232</v>
      </c>
      <c r="C1875" t="s">
        <v>4270</v>
      </c>
      <c r="D1875" t="s">
        <v>4234</v>
      </c>
      <c r="E1875">
        <v>1874</v>
      </c>
      <c r="F1875">
        <v>249</v>
      </c>
      <c r="G1875" t="s">
        <v>62</v>
      </c>
      <c r="H1875" t="s">
        <v>4235</v>
      </c>
      <c r="I1875" t="s">
        <v>4236</v>
      </c>
      <c r="J1875" t="s">
        <v>62</v>
      </c>
    </row>
    <row r="1876" spans="1:10" x14ac:dyDescent="0.2">
      <c r="A1876">
        <v>10600409</v>
      </c>
      <c r="B1876" t="s">
        <v>4232</v>
      </c>
      <c r="C1876" t="s">
        <v>4271</v>
      </c>
      <c r="D1876" t="s">
        <v>4234</v>
      </c>
      <c r="E1876">
        <v>1875</v>
      </c>
      <c r="F1876">
        <v>249</v>
      </c>
      <c r="G1876" t="s">
        <v>62</v>
      </c>
      <c r="H1876" t="s">
        <v>4235</v>
      </c>
      <c r="I1876" t="s">
        <v>4236</v>
      </c>
      <c r="J1876" t="s">
        <v>62</v>
      </c>
    </row>
    <row r="1877" spans="1:10" x14ac:dyDescent="0.2">
      <c r="A1877">
        <v>10602777</v>
      </c>
      <c r="B1877" t="s">
        <v>4232</v>
      </c>
      <c r="C1877" t="s">
        <v>4233</v>
      </c>
      <c r="D1877" t="s">
        <v>4234</v>
      </c>
      <c r="E1877">
        <v>1876</v>
      </c>
      <c r="F1877">
        <v>249</v>
      </c>
      <c r="G1877" t="s">
        <v>62</v>
      </c>
      <c r="H1877" t="s">
        <v>4235</v>
      </c>
      <c r="I1877" t="s">
        <v>4236</v>
      </c>
      <c r="J1877" t="s">
        <v>62</v>
      </c>
    </row>
    <row r="1878" spans="1:10" x14ac:dyDescent="0.2">
      <c r="A1878">
        <v>10602780</v>
      </c>
      <c r="B1878" t="s">
        <v>4232</v>
      </c>
      <c r="C1878" t="s">
        <v>4237</v>
      </c>
      <c r="D1878" t="s">
        <v>4234</v>
      </c>
      <c r="E1878">
        <v>1877</v>
      </c>
      <c r="F1878">
        <v>249</v>
      </c>
      <c r="G1878" t="s">
        <v>62</v>
      </c>
      <c r="H1878" t="s">
        <v>4235</v>
      </c>
      <c r="I1878" t="s">
        <v>4236</v>
      </c>
      <c r="J1878" t="s">
        <v>62</v>
      </c>
    </row>
    <row r="1879" spans="1:10" x14ac:dyDescent="0.2">
      <c r="A1879">
        <v>13000000</v>
      </c>
      <c r="B1879" t="s">
        <v>4232</v>
      </c>
      <c r="C1879" t="s">
        <v>4272</v>
      </c>
      <c r="D1879" t="s">
        <v>4234</v>
      </c>
      <c r="E1879">
        <v>1878</v>
      </c>
      <c r="F1879">
        <v>249</v>
      </c>
      <c r="G1879" t="s">
        <v>62</v>
      </c>
      <c r="H1879" t="s">
        <v>4235</v>
      </c>
      <c r="I1879" t="s">
        <v>4236</v>
      </c>
      <c r="J1879" t="s">
        <v>62</v>
      </c>
    </row>
    <row r="1880" spans="1:10" x14ac:dyDescent="0.2">
      <c r="A1880">
        <v>13001010</v>
      </c>
      <c r="B1880" t="s">
        <v>4232</v>
      </c>
      <c r="C1880" t="s">
        <v>4273</v>
      </c>
      <c r="D1880" t="s">
        <v>4234</v>
      </c>
      <c r="E1880">
        <v>1879</v>
      </c>
      <c r="F1880">
        <v>249</v>
      </c>
      <c r="G1880" t="s">
        <v>62</v>
      </c>
      <c r="H1880" t="s">
        <v>4235</v>
      </c>
      <c r="I1880" t="s">
        <v>4236</v>
      </c>
      <c r="J1880" t="s">
        <v>62</v>
      </c>
    </row>
    <row r="1881" spans="1:10" x14ac:dyDescent="0.2">
      <c r="A1881">
        <v>13001023</v>
      </c>
      <c r="B1881" t="s">
        <v>4232</v>
      </c>
      <c r="C1881" t="s">
        <v>796</v>
      </c>
      <c r="D1881" t="s">
        <v>4234</v>
      </c>
      <c r="E1881">
        <v>1880</v>
      </c>
      <c r="F1881">
        <v>249</v>
      </c>
      <c r="G1881" t="s">
        <v>62</v>
      </c>
      <c r="H1881" t="s">
        <v>4235</v>
      </c>
      <c r="I1881" t="s">
        <v>4236</v>
      </c>
      <c r="J1881" t="s">
        <v>62</v>
      </c>
    </row>
    <row r="1882" spans="1:10" x14ac:dyDescent="0.2">
      <c r="A1882">
        <v>13001036</v>
      </c>
      <c r="B1882" t="s">
        <v>4232</v>
      </c>
      <c r="C1882" t="s">
        <v>3673</v>
      </c>
      <c r="D1882" t="s">
        <v>4234</v>
      </c>
      <c r="E1882">
        <v>1881</v>
      </c>
      <c r="F1882">
        <v>249</v>
      </c>
      <c r="G1882" t="s">
        <v>62</v>
      </c>
      <c r="H1882" t="s">
        <v>4235</v>
      </c>
      <c r="I1882" t="s">
        <v>4236</v>
      </c>
      <c r="J1882" t="s">
        <v>62</v>
      </c>
    </row>
    <row r="1883" spans="1:10" x14ac:dyDescent="0.2">
      <c r="A1883">
        <v>13001049</v>
      </c>
      <c r="B1883" t="s">
        <v>4232</v>
      </c>
      <c r="C1883" t="s">
        <v>788</v>
      </c>
      <c r="D1883" t="s">
        <v>4234</v>
      </c>
      <c r="E1883">
        <v>1882</v>
      </c>
      <c r="F1883">
        <v>249</v>
      </c>
      <c r="G1883" t="s">
        <v>62</v>
      </c>
      <c r="H1883" t="s">
        <v>4235</v>
      </c>
      <c r="I1883" t="s">
        <v>4236</v>
      </c>
      <c r="J1883" t="s">
        <v>62</v>
      </c>
    </row>
    <row r="1884" spans="1:10" x14ac:dyDescent="0.2">
      <c r="A1884">
        <v>13001065</v>
      </c>
      <c r="B1884" t="s">
        <v>4232</v>
      </c>
      <c r="C1884" t="s">
        <v>775</v>
      </c>
      <c r="D1884" t="s">
        <v>4234</v>
      </c>
      <c r="E1884">
        <v>1883</v>
      </c>
      <c r="F1884">
        <v>249</v>
      </c>
      <c r="G1884" t="s">
        <v>62</v>
      </c>
      <c r="H1884" t="s">
        <v>4235</v>
      </c>
      <c r="I1884" t="s">
        <v>4236</v>
      </c>
      <c r="J1884" t="s">
        <v>62</v>
      </c>
    </row>
    <row r="1885" spans="1:10" x14ac:dyDescent="0.2">
      <c r="A1885">
        <v>13001078</v>
      </c>
      <c r="B1885" t="s">
        <v>4232</v>
      </c>
      <c r="C1885" t="s">
        <v>4106</v>
      </c>
      <c r="D1885" t="s">
        <v>4234</v>
      </c>
      <c r="E1885">
        <v>1884</v>
      </c>
      <c r="F1885">
        <v>249</v>
      </c>
      <c r="G1885" t="s">
        <v>62</v>
      </c>
      <c r="H1885" t="s">
        <v>4235</v>
      </c>
      <c r="I1885" t="s">
        <v>4236</v>
      </c>
      <c r="J1885" t="s">
        <v>62</v>
      </c>
    </row>
    <row r="1886" spans="1:10" x14ac:dyDescent="0.2">
      <c r="A1886">
        <v>17100007</v>
      </c>
      <c r="B1886" t="s">
        <v>4232</v>
      </c>
      <c r="C1886" t="s">
        <v>2325</v>
      </c>
      <c r="D1886" t="s">
        <v>4234</v>
      </c>
      <c r="E1886">
        <v>1885</v>
      </c>
      <c r="F1886">
        <v>249</v>
      </c>
      <c r="G1886" t="s">
        <v>62</v>
      </c>
      <c r="H1886" t="s">
        <v>4235</v>
      </c>
      <c r="I1886" t="s">
        <v>4236</v>
      </c>
      <c r="J1886" t="s">
        <v>62</v>
      </c>
    </row>
    <row r="1887" spans="1:10" x14ac:dyDescent="0.2">
      <c r="A1887">
        <v>24900005</v>
      </c>
      <c r="B1887" t="s">
        <v>4232</v>
      </c>
      <c r="C1887" t="s">
        <v>60</v>
      </c>
      <c r="D1887" t="s">
        <v>4234</v>
      </c>
      <c r="E1887">
        <v>1886</v>
      </c>
      <c r="F1887">
        <v>249</v>
      </c>
      <c r="G1887" t="s">
        <v>62</v>
      </c>
      <c r="H1887" t="s">
        <v>4235</v>
      </c>
      <c r="I1887" t="s">
        <v>4236</v>
      </c>
      <c r="J1887" t="s">
        <v>62</v>
      </c>
    </row>
    <row r="1888" spans="1:10" x14ac:dyDescent="0.2">
      <c r="A1888">
        <v>24900018</v>
      </c>
      <c r="B1888" t="s">
        <v>4232</v>
      </c>
      <c r="C1888" t="s">
        <v>4274</v>
      </c>
      <c r="D1888" t="s">
        <v>4234</v>
      </c>
      <c r="E1888">
        <v>1887</v>
      </c>
      <c r="F1888">
        <v>249</v>
      </c>
      <c r="G1888" t="s">
        <v>62</v>
      </c>
      <c r="H1888" t="s">
        <v>4235</v>
      </c>
      <c r="I1888" t="s">
        <v>4236</v>
      </c>
      <c r="J1888" t="s">
        <v>62</v>
      </c>
    </row>
    <row r="1889" spans="1:10" x14ac:dyDescent="0.2">
      <c r="A1889">
        <v>24900047</v>
      </c>
      <c r="B1889" t="s">
        <v>4232</v>
      </c>
      <c r="C1889" t="s">
        <v>4275</v>
      </c>
      <c r="D1889" t="s">
        <v>4234</v>
      </c>
      <c r="E1889">
        <v>1888</v>
      </c>
      <c r="F1889">
        <v>249</v>
      </c>
      <c r="G1889" t="s">
        <v>62</v>
      </c>
      <c r="H1889" t="s">
        <v>4235</v>
      </c>
      <c r="I1889" t="s">
        <v>4236</v>
      </c>
      <c r="J1889" t="s">
        <v>62</v>
      </c>
    </row>
    <row r="1890" spans="1:10" x14ac:dyDescent="0.2">
      <c r="A1890">
        <v>24901015</v>
      </c>
      <c r="B1890" t="s">
        <v>4232</v>
      </c>
      <c r="C1890" t="s">
        <v>4141</v>
      </c>
      <c r="D1890" t="s">
        <v>4234</v>
      </c>
      <c r="E1890">
        <v>1889</v>
      </c>
      <c r="F1890">
        <v>249</v>
      </c>
      <c r="G1890" t="s">
        <v>62</v>
      </c>
      <c r="H1890" t="s">
        <v>4235</v>
      </c>
      <c r="I1890" t="s">
        <v>4236</v>
      </c>
      <c r="J1890" t="s">
        <v>62</v>
      </c>
    </row>
    <row r="1891" spans="1:10" x14ac:dyDescent="0.2">
      <c r="A1891">
        <v>24901028</v>
      </c>
      <c r="B1891" t="s">
        <v>4232</v>
      </c>
      <c r="C1891" t="s">
        <v>2325</v>
      </c>
      <c r="D1891" t="s">
        <v>4234</v>
      </c>
      <c r="E1891">
        <v>1890</v>
      </c>
      <c r="F1891">
        <v>249</v>
      </c>
      <c r="G1891" t="s">
        <v>62</v>
      </c>
      <c r="H1891" t="s">
        <v>4235</v>
      </c>
      <c r="I1891" t="s">
        <v>4236</v>
      </c>
      <c r="J1891" t="s">
        <v>62</v>
      </c>
    </row>
    <row r="1892" spans="1:10" x14ac:dyDescent="0.2">
      <c r="A1892">
        <v>24901031</v>
      </c>
      <c r="B1892" t="s">
        <v>4232</v>
      </c>
      <c r="C1892" t="s">
        <v>4276</v>
      </c>
      <c r="D1892" t="s">
        <v>4234</v>
      </c>
      <c r="E1892">
        <v>1891</v>
      </c>
      <c r="F1892">
        <v>249</v>
      </c>
      <c r="G1892" t="s">
        <v>62</v>
      </c>
      <c r="H1892" t="s">
        <v>4235</v>
      </c>
      <c r="I1892" t="s">
        <v>4236</v>
      </c>
      <c r="J1892" t="s">
        <v>62</v>
      </c>
    </row>
    <row r="1893" spans="1:10" x14ac:dyDescent="0.2">
      <c r="A1893">
        <v>24901044</v>
      </c>
      <c r="B1893" t="s">
        <v>4232</v>
      </c>
      <c r="C1893" t="s">
        <v>4277</v>
      </c>
      <c r="D1893" t="s">
        <v>4234</v>
      </c>
      <c r="E1893">
        <v>1892</v>
      </c>
      <c r="F1893">
        <v>249</v>
      </c>
      <c r="G1893" t="s">
        <v>62</v>
      </c>
      <c r="H1893" t="s">
        <v>4278</v>
      </c>
      <c r="I1893" t="s">
        <v>4279</v>
      </c>
      <c r="J1893" t="s">
        <v>62</v>
      </c>
    </row>
    <row r="1894" spans="1:10" x14ac:dyDescent="0.2">
      <c r="A1894">
        <v>24901057</v>
      </c>
      <c r="B1894" t="s">
        <v>4232</v>
      </c>
      <c r="C1894" t="s">
        <v>4280</v>
      </c>
      <c r="D1894" t="s">
        <v>4234</v>
      </c>
      <c r="E1894">
        <v>1893</v>
      </c>
      <c r="F1894">
        <v>249</v>
      </c>
      <c r="G1894" t="s">
        <v>62</v>
      </c>
      <c r="H1894" t="s">
        <v>4235</v>
      </c>
      <c r="I1894" t="s">
        <v>4236</v>
      </c>
      <c r="J1894" t="s">
        <v>62</v>
      </c>
    </row>
    <row r="1895" spans="1:10" x14ac:dyDescent="0.2">
      <c r="A1895">
        <v>24901060</v>
      </c>
      <c r="B1895" t="s">
        <v>4232</v>
      </c>
      <c r="C1895" t="s">
        <v>4281</v>
      </c>
      <c r="D1895" t="s">
        <v>4234</v>
      </c>
      <c r="E1895">
        <v>1894</v>
      </c>
      <c r="F1895">
        <v>249</v>
      </c>
      <c r="G1895" t="s">
        <v>62</v>
      </c>
      <c r="H1895" t="s">
        <v>4235</v>
      </c>
      <c r="I1895" t="s">
        <v>4236</v>
      </c>
      <c r="J1895" t="s">
        <v>62</v>
      </c>
    </row>
    <row r="1896" spans="1:10" x14ac:dyDescent="0.2">
      <c r="A1896">
        <v>24901073</v>
      </c>
      <c r="B1896" t="s">
        <v>4232</v>
      </c>
      <c r="C1896" t="s">
        <v>4282</v>
      </c>
      <c r="D1896" t="s">
        <v>4234</v>
      </c>
      <c r="E1896">
        <v>1895</v>
      </c>
      <c r="F1896">
        <v>249</v>
      </c>
      <c r="G1896" t="s">
        <v>62</v>
      </c>
      <c r="H1896" t="s">
        <v>4235</v>
      </c>
      <c r="I1896" t="s">
        <v>4236</v>
      </c>
      <c r="J1896" t="s">
        <v>62</v>
      </c>
    </row>
    <row r="1897" spans="1:10" x14ac:dyDescent="0.2">
      <c r="A1897">
        <v>25100002</v>
      </c>
      <c r="B1897" t="s">
        <v>4283</v>
      </c>
      <c r="C1897" t="s">
        <v>3673</v>
      </c>
      <c r="D1897" t="s">
        <v>61</v>
      </c>
      <c r="E1897">
        <v>1896</v>
      </c>
      <c r="F1897">
        <v>251</v>
      </c>
      <c r="G1897" t="s">
        <v>62</v>
      </c>
      <c r="H1897" t="s">
        <v>4284</v>
      </c>
      <c r="I1897" t="s">
        <v>4285</v>
      </c>
      <c r="J1897" t="s">
        <v>62</v>
      </c>
    </row>
    <row r="1898" spans="1:10" x14ac:dyDescent="0.2">
      <c r="A1898">
        <v>25400001</v>
      </c>
      <c r="B1898" t="s">
        <v>4286</v>
      </c>
      <c r="C1898" t="s">
        <v>3673</v>
      </c>
      <c r="D1898" t="s">
        <v>61</v>
      </c>
      <c r="E1898">
        <v>1897</v>
      </c>
      <c r="F1898">
        <v>254</v>
      </c>
      <c r="G1898" t="s">
        <v>62</v>
      </c>
      <c r="H1898" t="s">
        <v>755</v>
      </c>
      <c r="I1898" t="s">
        <v>756</v>
      </c>
      <c r="J1898" t="s">
        <v>62</v>
      </c>
    </row>
    <row r="1899" spans="1:10" x14ac:dyDescent="0.2">
      <c r="A1899">
        <v>25500004</v>
      </c>
      <c r="B1899" t="s">
        <v>4287</v>
      </c>
      <c r="C1899" t="s">
        <v>3673</v>
      </c>
      <c r="D1899" t="s">
        <v>61</v>
      </c>
      <c r="E1899">
        <v>1898</v>
      </c>
      <c r="F1899">
        <v>255</v>
      </c>
      <c r="G1899" t="s">
        <v>62</v>
      </c>
      <c r="H1899" t="s">
        <v>4288</v>
      </c>
      <c r="I1899" t="s">
        <v>3930</v>
      </c>
      <c r="J1899" t="s">
        <v>62</v>
      </c>
    </row>
    <row r="1900" spans="1:10" x14ac:dyDescent="0.2">
      <c r="A1900">
        <v>25600007</v>
      </c>
      <c r="B1900" t="s">
        <v>4289</v>
      </c>
      <c r="C1900" t="s">
        <v>786</v>
      </c>
      <c r="D1900" t="s">
        <v>61</v>
      </c>
      <c r="E1900">
        <v>1899</v>
      </c>
      <c r="F1900">
        <v>256</v>
      </c>
      <c r="G1900" t="s">
        <v>102</v>
      </c>
      <c r="H1900" t="s">
        <v>4290</v>
      </c>
      <c r="I1900" t="s">
        <v>4291</v>
      </c>
      <c r="J1900" t="s">
        <v>102</v>
      </c>
    </row>
    <row r="1901" spans="1:10" x14ac:dyDescent="0.2">
      <c r="A1901">
        <v>25800003</v>
      </c>
      <c r="B1901" t="s">
        <v>4292</v>
      </c>
      <c r="C1901" t="s">
        <v>3673</v>
      </c>
      <c r="D1901" t="s">
        <v>61</v>
      </c>
      <c r="E1901">
        <v>1900</v>
      </c>
      <c r="F1901">
        <v>258</v>
      </c>
      <c r="G1901" t="s">
        <v>62</v>
      </c>
      <c r="H1901" t="s">
        <v>3455</v>
      </c>
      <c r="I1901" t="s">
        <v>3456</v>
      </c>
      <c r="J1901" t="s">
        <v>62</v>
      </c>
    </row>
    <row r="1902" spans="1:10" x14ac:dyDescent="0.2">
      <c r="A1902">
        <v>26000000</v>
      </c>
      <c r="B1902" t="s">
        <v>4293</v>
      </c>
      <c r="C1902" t="s">
        <v>3673</v>
      </c>
      <c r="D1902" t="s">
        <v>61</v>
      </c>
      <c r="E1902">
        <v>1901</v>
      </c>
      <c r="F1902">
        <v>260</v>
      </c>
      <c r="G1902" t="s">
        <v>62</v>
      </c>
      <c r="H1902" t="s">
        <v>4294</v>
      </c>
      <c r="I1902" t="s">
        <v>4295</v>
      </c>
      <c r="J1902" t="s">
        <v>62</v>
      </c>
    </row>
    <row r="1903" spans="1:10" x14ac:dyDescent="0.2">
      <c r="A1903">
        <v>26200006</v>
      </c>
      <c r="B1903" t="s">
        <v>4296</v>
      </c>
      <c r="C1903" t="s">
        <v>3673</v>
      </c>
      <c r="D1903" t="s">
        <v>61</v>
      </c>
      <c r="E1903">
        <v>1902</v>
      </c>
      <c r="F1903">
        <v>262</v>
      </c>
      <c r="G1903" t="s">
        <v>62</v>
      </c>
      <c r="H1903" t="s">
        <v>4297</v>
      </c>
      <c r="I1903" t="s">
        <v>4298</v>
      </c>
      <c r="J1903" t="s">
        <v>62</v>
      </c>
    </row>
    <row r="1904" spans="1:10" x14ac:dyDescent="0.2">
      <c r="A1904">
        <v>22600004</v>
      </c>
      <c r="B1904" t="s">
        <v>4299</v>
      </c>
      <c r="C1904" t="s">
        <v>4300</v>
      </c>
      <c r="D1904" t="s">
        <v>61</v>
      </c>
      <c r="E1904">
        <v>1903</v>
      </c>
      <c r="F1904">
        <v>264</v>
      </c>
      <c r="G1904" t="s">
        <v>62</v>
      </c>
      <c r="H1904" t="s">
        <v>4301</v>
      </c>
      <c r="I1904" t="s">
        <v>4302</v>
      </c>
      <c r="J1904" t="s">
        <v>62</v>
      </c>
    </row>
    <row r="1905" spans="1:10" x14ac:dyDescent="0.2">
      <c r="A1905">
        <v>26400002</v>
      </c>
      <c r="B1905" t="s">
        <v>4299</v>
      </c>
      <c r="C1905" t="s">
        <v>3673</v>
      </c>
      <c r="D1905" t="s">
        <v>61</v>
      </c>
      <c r="E1905">
        <v>1904</v>
      </c>
      <c r="F1905">
        <v>264</v>
      </c>
      <c r="G1905" t="s">
        <v>62</v>
      </c>
      <c r="H1905" t="s">
        <v>4301</v>
      </c>
      <c r="I1905" t="s">
        <v>4302</v>
      </c>
      <c r="J1905" t="s">
        <v>62</v>
      </c>
    </row>
    <row r="1906" spans="1:10" x14ac:dyDescent="0.2">
      <c r="A1906">
        <v>26500005</v>
      </c>
      <c r="B1906" t="s">
        <v>4303</v>
      </c>
      <c r="C1906" t="s">
        <v>781</v>
      </c>
      <c r="D1906" t="s">
        <v>61</v>
      </c>
      <c r="E1906">
        <v>1905</v>
      </c>
      <c r="F1906">
        <v>265</v>
      </c>
      <c r="G1906" t="s">
        <v>94</v>
      </c>
      <c r="H1906" t="s">
        <v>4304</v>
      </c>
      <c r="I1906" t="s">
        <v>4305</v>
      </c>
      <c r="J1906" t="s">
        <v>94</v>
      </c>
    </row>
    <row r="1907" spans="1:10" x14ac:dyDescent="0.2">
      <c r="A1907">
        <v>26600008</v>
      </c>
      <c r="B1907" t="s">
        <v>4306</v>
      </c>
      <c r="C1907" t="s">
        <v>3673</v>
      </c>
      <c r="D1907" t="s">
        <v>61</v>
      </c>
      <c r="E1907">
        <v>1906</v>
      </c>
      <c r="F1907">
        <v>266</v>
      </c>
      <c r="G1907" t="s">
        <v>62</v>
      </c>
      <c r="H1907" t="s">
        <v>4307</v>
      </c>
      <c r="I1907" t="s">
        <v>4308</v>
      </c>
      <c r="J1907" t="s">
        <v>62</v>
      </c>
    </row>
    <row r="1908" spans="1:10" x14ac:dyDescent="0.2">
      <c r="A1908">
        <v>26700001</v>
      </c>
      <c r="B1908" t="s">
        <v>4309</v>
      </c>
      <c r="C1908" t="s">
        <v>3673</v>
      </c>
      <c r="D1908" t="s">
        <v>61</v>
      </c>
      <c r="E1908">
        <v>1907</v>
      </c>
      <c r="F1908">
        <v>267</v>
      </c>
      <c r="G1908" t="s">
        <v>62</v>
      </c>
      <c r="H1908" t="s">
        <v>4310</v>
      </c>
      <c r="I1908" t="s">
        <v>4311</v>
      </c>
      <c r="J1908" t="s">
        <v>62</v>
      </c>
    </row>
    <row r="1909" spans="1:10" x14ac:dyDescent="0.2">
      <c r="A1909">
        <v>10205646</v>
      </c>
      <c r="B1909" t="s">
        <v>4312</v>
      </c>
      <c r="C1909" t="s">
        <v>4313</v>
      </c>
      <c r="D1909" t="s">
        <v>61</v>
      </c>
      <c r="E1909">
        <v>1908</v>
      </c>
      <c r="F1909">
        <v>269</v>
      </c>
      <c r="G1909" t="s">
        <v>62</v>
      </c>
      <c r="H1909" t="s">
        <v>136</v>
      </c>
      <c r="I1909" t="s">
        <v>137</v>
      </c>
      <c r="J1909" t="s">
        <v>62</v>
      </c>
    </row>
    <row r="1910" spans="1:10" x14ac:dyDescent="0.2">
      <c r="A1910">
        <v>26900007</v>
      </c>
      <c r="B1910" t="s">
        <v>4312</v>
      </c>
      <c r="C1910" t="s">
        <v>60</v>
      </c>
      <c r="D1910" t="s">
        <v>61</v>
      </c>
      <c r="E1910">
        <v>1909</v>
      </c>
      <c r="F1910">
        <v>269</v>
      </c>
      <c r="G1910" t="s">
        <v>279</v>
      </c>
      <c r="H1910" t="s">
        <v>4314</v>
      </c>
      <c r="I1910" t="s">
        <v>4315</v>
      </c>
      <c r="J1910" t="s">
        <v>279</v>
      </c>
    </row>
    <row r="1911" spans="1:10" x14ac:dyDescent="0.2">
      <c r="A1911">
        <v>27000001</v>
      </c>
      <c r="B1911" t="s">
        <v>4316</v>
      </c>
      <c r="C1911" t="s">
        <v>4106</v>
      </c>
      <c r="D1911" t="s">
        <v>61</v>
      </c>
      <c r="E1911">
        <v>1910</v>
      </c>
      <c r="F1911">
        <v>270</v>
      </c>
      <c r="G1911" t="s">
        <v>82</v>
      </c>
      <c r="H1911" t="s">
        <v>4317</v>
      </c>
      <c r="I1911" t="s">
        <v>277</v>
      </c>
      <c r="J1911" t="s">
        <v>82</v>
      </c>
    </row>
    <row r="1912" spans="1:10" x14ac:dyDescent="0.2">
      <c r="A1912">
        <v>20700005</v>
      </c>
      <c r="B1912" t="s">
        <v>4318</v>
      </c>
      <c r="C1912" t="s">
        <v>3673</v>
      </c>
      <c r="D1912" t="s">
        <v>4319</v>
      </c>
      <c r="E1912">
        <v>1911</v>
      </c>
      <c r="F1912">
        <v>271</v>
      </c>
      <c r="G1912" t="s">
        <v>62</v>
      </c>
      <c r="H1912" t="s">
        <v>4320</v>
      </c>
      <c r="I1912" t="s">
        <v>2031</v>
      </c>
      <c r="J1912" t="s">
        <v>62</v>
      </c>
    </row>
    <row r="1913" spans="1:10" x14ac:dyDescent="0.2">
      <c r="A1913">
        <v>27100004</v>
      </c>
      <c r="B1913" t="s">
        <v>4318</v>
      </c>
      <c r="C1913" t="s">
        <v>3673</v>
      </c>
      <c r="D1913" t="s">
        <v>4319</v>
      </c>
      <c r="E1913">
        <v>1912</v>
      </c>
      <c r="F1913">
        <v>271</v>
      </c>
      <c r="G1913" t="s">
        <v>62</v>
      </c>
      <c r="H1913" t="s">
        <v>4320</v>
      </c>
      <c r="I1913" t="s">
        <v>2031</v>
      </c>
      <c r="J1913" t="s">
        <v>62</v>
      </c>
    </row>
    <row r="1914" spans="1:10" x14ac:dyDescent="0.2">
      <c r="A1914">
        <v>27200007</v>
      </c>
      <c r="B1914" t="s">
        <v>4321</v>
      </c>
      <c r="C1914" t="s">
        <v>3673</v>
      </c>
      <c r="D1914" t="s">
        <v>61</v>
      </c>
      <c r="E1914">
        <v>1913</v>
      </c>
      <c r="F1914">
        <v>272</v>
      </c>
      <c r="G1914" t="s">
        <v>62</v>
      </c>
      <c r="H1914" t="s">
        <v>4322</v>
      </c>
      <c r="I1914" t="s">
        <v>4323</v>
      </c>
      <c r="J1914" t="s">
        <v>62</v>
      </c>
    </row>
    <row r="1915" spans="1:10" x14ac:dyDescent="0.2">
      <c r="A1915">
        <v>27300000</v>
      </c>
      <c r="B1915" t="s">
        <v>4324</v>
      </c>
      <c r="C1915" t="s">
        <v>3673</v>
      </c>
      <c r="D1915" t="s">
        <v>61</v>
      </c>
      <c r="E1915">
        <v>1914</v>
      </c>
      <c r="F1915">
        <v>273</v>
      </c>
      <c r="G1915" t="s">
        <v>62</v>
      </c>
      <c r="H1915" t="s">
        <v>3455</v>
      </c>
      <c r="I1915" t="s">
        <v>3456</v>
      </c>
      <c r="J1915" t="s">
        <v>62</v>
      </c>
    </row>
    <row r="1916" spans="1:10" x14ac:dyDescent="0.2">
      <c r="A1916">
        <v>22100009</v>
      </c>
      <c r="B1916" t="s">
        <v>4325</v>
      </c>
      <c r="C1916" t="s">
        <v>3673</v>
      </c>
      <c r="D1916" t="s">
        <v>61</v>
      </c>
      <c r="E1916">
        <v>1915</v>
      </c>
      <c r="F1916">
        <v>274</v>
      </c>
      <c r="G1916" t="s">
        <v>62</v>
      </c>
      <c r="H1916" t="s">
        <v>3455</v>
      </c>
      <c r="I1916" t="s">
        <v>3456</v>
      </c>
      <c r="J1916" t="s">
        <v>62</v>
      </c>
    </row>
    <row r="1917" spans="1:10" x14ac:dyDescent="0.2">
      <c r="A1917">
        <v>27400003</v>
      </c>
      <c r="B1917" t="s">
        <v>4325</v>
      </c>
      <c r="C1917" t="s">
        <v>3673</v>
      </c>
      <c r="D1917" t="s">
        <v>61</v>
      </c>
      <c r="E1917">
        <v>1916</v>
      </c>
      <c r="F1917">
        <v>274</v>
      </c>
      <c r="G1917" t="s">
        <v>62</v>
      </c>
      <c r="H1917" t="s">
        <v>3455</v>
      </c>
      <c r="I1917" t="s">
        <v>3456</v>
      </c>
      <c r="J1917" t="s">
        <v>62</v>
      </c>
    </row>
    <row r="1918" spans="1:10" x14ac:dyDescent="0.2">
      <c r="A1918">
        <v>27500006</v>
      </c>
      <c r="B1918" t="s">
        <v>4326</v>
      </c>
      <c r="C1918" t="s">
        <v>788</v>
      </c>
      <c r="D1918" t="s">
        <v>61</v>
      </c>
      <c r="E1918">
        <v>1917</v>
      </c>
      <c r="F1918">
        <v>275</v>
      </c>
      <c r="G1918" t="s">
        <v>114</v>
      </c>
      <c r="H1918" t="s">
        <v>4327</v>
      </c>
      <c r="I1918" t="s">
        <v>4328</v>
      </c>
      <c r="J1918" t="s">
        <v>114</v>
      </c>
    </row>
    <row r="1919" spans="1:10" x14ac:dyDescent="0.2">
      <c r="A1919">
        <v>21300004</v>
      </c>
      <c r="B1919" t="s">
        <v>4329</v>
      </c>
      <c r="C1919" t="s">
        <v>60</v>
      </c>
      <c r="D1919" t="s">
        <v>4330</v>
      </c>
      <c r="E1919">
        <v>1918</v>
      </c>
      <c r="F1919">
        <v>277</v>
      </c>
      <c r="G1919" t="s">
        <v>62</v>
      </c>
      <c r="H1919" t="s">
        <v>4284</v>
      </c>
      <c r="I1919" t="s">
        <v>4285</v>
      </c>
      <c r="J1919" t="s">
        <v>62</v>
      </c>
    </row>
    <row r="1920" spans="1:10" x14ac:dyDescent="0.2">
      <c r="A1920">
        <v>21301014</v>
      </c>
      <c r="B1920" t="s">
        <v>4329</v>
      </c>
      <c r="C1920" t="s">
        <v>3673</v>
      </c>
      <c r="D1920" t="s">
        <v>4330</v>
      </c>
      <c r="E1920">
        <v>1919</v>
      </c>
      <c r="F1920">
        <v>277</v>
      </c>
      <c r="G1920" t="s">
        <v>62</v>
      </c>
      <c r="H1920" t="s">
        <v>4284</v>
      </c>
      <c r="I1920" t="s">
        <v>4285</v>
      </c>
      <c r="J1920" t="s">
        <v>62</v>
      </c>
    </row>
    <row r="1921" spans="1:10" x14ac:dyDescent="0.2">
      <c r="A1921">
        <v>27800005</v>
      </c>
      <c r="B1921" t="s">
        <v>4331</v>
      </c>
      <c r="C1921" t="s">
        <v>60</v>
      </c>
      <c r="D1921" t="s">
        <v>61</v>
      </c>
      <c r="E1921">
        <v>1920</v>
      </c>
      <c r="F1921">
        <v>278</v>
      </c>
      <c r="G1921" t="s">
        <v>86</v>
      </c>
      <c r="H1921" t="s">
        <v>836</v>
      </c>
      <c r="I1921" t="s">
        <v>837</v>
      </c>
      <c r="J1921" t="s">
        <v>86</v>
      </c>
    </row>
    <row r="1922" spans="1:10" x14ac:dyDescent="0.2">
      <c r="A1922">
        <v>27900008</v>
      </c>
      <c r="B1922" t="s">
        <v>4332</v>
      </c>
      <c r="C1922" t="s">
        <v>4333</v>
      </c>
      <c r="D1922" t="s">
        <v>4334</v>
      </c>
      <c r="E1922">
        <v>1921</v>
      </c>
      <c r="F1922">
        <v>279</v>
      </c>
      <c r="G1922" t="s">
        <v>62</v>
      </c>
      <c r="H1922" t="s">
        <v>4043</v>
      </c>
      <c r="I1922" t="s">
        <v>3632</v>
      </c>
      <c r="J1922" t="s">
        <v>62</v>
      </c>
    </row>
    <row r="1923" spans="1:10" x14ac:dyDescent="0.2">
      <c r="A1923">
        <v>12800003</v>
      </c>
      <c r="B1923" t="s">
        <v>4335</v>
      </c>
      <c r="C1923" t="s">
        <v>60</v>
      </c>
      <c r="D1923" t="s">
        <v>4336</v>
      </c>
      <c r="E1923">
        <v>1922</v>
      </c>
      <c r="F1923">
        <v>280</v>
      </c>
      <c r="G1923" t="s">
        <v>62</v>
      </c>
      <c r="H1923" t="s">
        <v>4284</v>
      </c>
      <c r="I1923" t="s">
        <v>4285</v>
      </c>
      <c r="J1923" t="s">
        <v>62</v>
      </c>
    </row>
    <row r="1924" spans="1:10" x14ac:dyDescent="0.2">
      <c r="A1924">
        <v>25700000</v>
      </c>
      <c r="B1924" t="s">
        <v>4337</v>
      </c>
      <c r="C1924" t="s">
        <v>3673</v>
      </c>
      <c r="D1924" t="s">
        <v>4338</v>
      </c>
      <c r="E1924">
        <v>1923</v>
      </c>
      <c r="F1924">
        <v>284</v>
      </c>
      <c r="G1924" t="s">
        <v>62</v>
      </c>
      <c r="H1924" t="s">
        <v>4339</v>
      </c>
      <c r="I1924" t="s">
        <v>4340</v>
      </c>
      <c r="J1924" t="s">
        <v>62</v>
      </c>
    </row>
    <row r="1925" spans="1:10" x14ac:dyDescent="0.2">
      <c r="A1925">
        <v>60000002</v>
      </c>
      <c r="B1925" t="s">
        <v>4341</v>
      </c>
      <c r="C1925" t="s">
        <v>4342</v>
      </c>
      <c r="D1925" t="s">
        <v>4343</v>
      </c>
      <c r="E1925">
        <v>1924</v>
      </c>
      <c r="F1925">
        <v>60000</v>
      </c>
      <c r="G1925" t="s">
        <v>62</v>
      </c>
      <c r="H1925" t="s">
        <v>4344</v>
      </c>
      <c r="I1925" t="s">
        <v>4345</v>
      </c>
      <c r="J1925" t="s">
        <v>62</v>
      </c>
    </row>
    <row r="1926" spans="1:10" x14ac:dyDescent="0.2">
      <c r="A1926">
        <v>60400004</v>
      </c>
      <c r="B1926" t="s">
        <v>4346</v>
      </c>
      <c r="C1926" t="s">
        <v>60</v>
      </c>
      <c r="D1926" t="s">
        <v>4347</v>
      </c>
      <c r="E1926">
        <v>1925</v>
      </c>
      <c r="F1926">
        <v>60400</v>
      </c>
      <c r="G1926" t="s">
        <v>62</v>
      </c>
      <c r="H1926" t="s">
        <v>4348</v>
      </c>
      <c r="I1926" t="s">
        <v>4349</v>
      </c>
      <c r="J1926" t="s">
        <v>62</v>
      </c>
    </row>
    <row r="1927" spans="1:10" x14ac:dyDescent="0.2">
      <c r="A1927">
        <v>60700003</v>
      </c>
      <c r="B1927" t="s">
        <v>4350</v>
      </c>
      <c r="C1927" t="s">
        <v>4351</v>
      </c>
      <c r="D1927" t="s">
        <v>4352</v>
      </c>
      <c r="E1927">
        <v>1926</v>
      </c>
      <c r="F1927">
        <v>60700</v>
      </c>
      <c r="G1927" t="s">
        <v>114</v>
      </c>
      <c r="H1927" t="s">
        <v>4353</v>
      </c>
      <c r="I1927" t="s">
        <v>4354</v>
      </c>
      <c r="J1927" t="s">
        <v>114</v>
      </c>
    </row>
    <row r="1928" spans="1:10" x14ac:dyDescent="0.2">
      <c r="A1928">
        <v>62000004</v>
      </c>
      <c r="B1928" t="s">
        <v>4355</v>
      </c>
      <c r="C1928" t="s">
        <v>60</v>
      </c>
      <c r="D1928" t="s">
        <v>61</v>
      </c>
      <c r="E1928">
        <v>1927</v>
      </c>
      <c r="F1928">
        <v>62000</v>
      </c>
      <c r="G1928" t="s">
        <v>1777</v>
      </c>
      <c r="H1928" t="s">
        <v>4356</v>
      </c>
      <c r="I1928" t="s">
        <v>4357</v>
      </c>
      <c r="J1928" t="s">
        <v>1777</v>
      </c>
    </row>
    <row r="1929" spans="1:10" x14ac:dyDescent="0.2">
      <c r="A1929">
        <v>63000005</v>
      </c>
      <c r="B1929" t="s">
        <v>4358</v>
      </c>
      <c r="C1929" t="s">
        <v>60</v>
      </c>
      <c r="D1929" t="s">
        <v>61</v>
      </c>
      <c r="E1929">
        <v>1928</v>
      </c>
      <c r="F1929">
        <v>63000</v>
      </c>
      <c r="G1929" t="s">
        <v>62</v>
      </c>
      <c r="H1929" t="s">
        <v>4359</v>
      </c>
      <c r="I1929" t="s">
        <v>4360</v>
      </c>
      <c r="J1929" t="s">
        <v>62</v>
      </c>
    </row>
    <row r="1930" spans="1:10" x14ac:dyDescent="0.2">
      <c r="A1930">
        <v>70030006</v>
      </c>
      <c r="B1930" t="s">
        <v>4361</v>
      </c>
      <c r="C1930" t="s">
        <v>60</v>
      </c>
      <c r="D1930" t="s">
        <v>4362</v>
      </c>
      <c r="E1930">
        <v>1929</v>
      </c>
      <c r="F1930">
        <v>70030</v>
      </c>
      <c r="G1930" t="s">
        <v>3367</v>
      </c>
      <c r="H1930" t="s">
        <v>4363</v>
      </c>
      <c r="I1930" t="s">
        <v>3369</v>
      </c>
      <c r="J1930" t="s">
        <v>3367</v>
      </c>
    </row>
    <row r="1931" spans="1:10" x14ac:dyDescent="0.2">
      <c r="A1931">
        <v>70050017</v>
      </c>
      <c r="B1931" t="s">
        <v>4364</v>
      </c>
      <c r="C1931" t="s">
        <v>60</v>
      </c>
      <c r="D1931" t="s">
        <v>61</v>
      </c>
      <c r="E1931">
        <v>1930</v>
      </c>
      <c r="F1931">
        <v>70050</v>
      </c>
      <c r="G1931" t="s">
        <v>4365</v>
      </c>
      <c r="H1931" t="s">
        <v>4366</v>
      </c>
      <c r="I1931" t="s">
        <v>4367</v>
      </c>
      <c r="J1931" t="s">
        <v>4365</v>
      </c>
    </row>
    <row r="1932" spans="1:10" x14ac:dyDescent="0.2">
      <c r="A1932">
        <v>70110001</v>
      </c>
      <c r="B1932" t="s">
        <v>4368</v>
      </c>
      <c r="C1932" t="s">
        <v>4369</v>
      </c>
      <c r="D1932" t="s">
        <v>61</v>
      </c>
      <c r="E1932">
        <v>1931</v>
      </c>
      <c r="F1932">
        <v>70110</v>
      </c>
      <c r="G1932" t="s">
        <v>619</v>
      </c>
      <c r="H1932" t="s">
        <v>4370</v>
      </c>
      <c r="I1932" t="s">
        <v>621</v>
      </c>
      <c r="J1932" t="s">
        <v>619</v>
      </c>
    </row>
    <row r="1933" spans="1:10" x14ac:dyDescent="0.2">
      <c r="A1933">
        <v>70140008</v>
      </c>
      <c r="B1933" t="s">
        <v>4371</v>
      </c>
      <c r="C1933" t="s">
        <v>60</v>
      </c>
      <c r="D1933" t="s">
        <v>61</v>
      </c>
      <c r="E1933">
        <v>1932</v>
      </c>
      <c r="F1933">
        <v>70140</v>
      </c>
      <c r="G1933" t="s">
        <v>4372</v>
      </c>
      <c r="H1933" t="s">
        <v>4373</v>
      </c>
      <c r="I1933" t="s">
        <v>4374</v>
      </c>
      <c r="J1933" t="s">
        <v>4372</v>
      </c>
    </row>
    <row r="1934" spans="1:10" x14ac:dyDescent="0.2">
      <c r="A1934">
        <v>70370001</v>
      </c>
      <c r="B1934" t="s">
        <v>4375</v>
      </c>
      <c r="C1934" t="s">
        <v>60</v>
      </c>
      <c r="D1934" t="s">
        <v>61</v>
      </c>
      <c r="E1934">
        <v>1933</v>
      </c>
      <c r="F1934">
        <v>70370</v>
      </c>
      <c r="G1934" t="s">
        <v>4376</v>
      </c>
      <c r="H1934" t="s">
        <v>4377</v>
      </c>
      <c r="I1934" t="s">
        <v>4378</v>
      </c>
      <c r="J1934" t="s">
        <v>4376</v>
      </c>
    </row>
    <row r="1935" spans="1:10" x14ac:dyDescent="0.2">
      <c r="A1935">
        <v>70390009</v>
      </c>
      <c r="B1935" t="s">
        <v>4379</v>
      </c>
      <c r="C1935" t="s">
        <v>60</v>
      </c>
      <c r="D1935" t="s">
        <v>61</v>
      </c>
      <c r="E1935">
        <v>1934</v>
      </c>
      <c r="F1935">
        <v>70390</v>
      </c>
      <c r="G1935" t="s">
        <v>86</v>
      </c>
      <c r="H1935" t="s">
        <v>4380</v>
      </c>
      <c r="I1935" t="s">
        <v>4381</v>
      </c>
      <c r="J1935" t="s">
        <v>86</v>
      </c>
    </row>
    <row r="1936" spans="1:10" x14ac:dyDescent="0.2">
      <c r="A1936">
        <v>70410000</v>
      </c>
      <c r="B1936" t="s">
        <v>4382</v>
      </c>
      <c r="C1936" t="s">
        <v>60</v>
      </c>
      <c r="D1936" t="s">
        <v>61</v>
      </c>
      <c r="E1936">
        <v>1935</v>
      </c>
      <c r="F1936">
        <v>70410</v>
      </c>
      <c r="G1936" t="s">
        <v>607</v>
      </c>
      <c r="H1936" t="s">
        <v>4383</v>
      </c>
      <c r="I1936" t="s">
        <v>609</v>
      </c>
      <c r="J1936" t="s">
        <v>607</v>
      </c>
    </row>
    <row r="1937" spans="1:10" x14ac:dyDescent="0.2">
      <c r="A1937">
        <v>70420009</v>
      </c>
      <c r="B1937" t="s">
        <v>4384</v>
      </c>
      <c r="C1937" t="s">
        <v>60</v>
      </c>
      <c r="D1937" t="s">
        <v>61</v>
      </c>
      <c r="E1937">
        <v>1936</v>
      </c>
      <c r="F1937">
        <v>70420</v>
      </c>
      <c r="G1937" t="s">
        <v>98</v>
      </c>
      <c r="H1937" t="s">
        <v>4385</v>
      </c>
      <c r="I1937" t="s">
        <v>4386</v>
      </c>
      <c r="J1937" t="s">
        <v>98</v>
      </c>
    </row>
    <row r="1938" spans="1:10" x14ac:dyDescent="0.2">
      <c r="A1938">
        <v>70460005</v>
      </c>
      <c r="B1938" t="s">
        <v>4387</v>
      </c>
      <c r="C1938" t="s">
        <v>60</v>
      </c>
      <c r="D1938" t="s">
        <v>61</v>
      </c>
      <c r="E1938">
        <v>1937</v>
      </c>
      <c r="F1938">
        <v>70460</v>
      </c>
      <c r="G1938" t="s">
        <v>114</v>
      </c>
      <c r="H1938" t="s">
        <v>4388</v>
      </c>
      <c r="I1938" t="s">
        <v>4389</v>
      </c>
      <c r="J1938" t="s">
        <v>114</v>
      </c>
    </row>
    <row r="1939" spans="1:10" x14ac:dyDescent="0.2">
      <c r="A1939">
        <v>70480003</v>
      </c>
      <c r="B1939" t="s">
        <v>4390</v>
      </c>
      <c r="C1939" t="s">
        <v>4391</v>
      </c>
      <c r="D1939" t="s">
        <v>61</v>
      </c>
      <c r="E1939">
        <v>1938</v>
      </c>
      <c r="F1939">
        <v>70480</v>
      </c>
      <c r="G1939" t="s">
        <v>950</v>
      </c>
      <c r="H1939" t="s">
        <v>4392</v>
      </c>
      <c r="I1939" t="s">
        <v>4393</v>
      </c>
      <c r="J1939" t="s">
        <v>950</v>
      </c>
    </row>
    <row r="1940" spans="1:10" x14ac:dyDescent="0.2">
      <c r="A1940">
        <v>70520002</v>
      </c>
      <c r="B1940" t="s">
        <v>4394</v>
      </c>
      <c r="C1940" t="s">
        <v>60</v>
      </c>
      <c r="D1940" t="s">
        <v>61</v>
      </c>
      <c r="E1940">
        <v>1939</v>
      </c>
      <c r="F1940">
        <v>70520</v>
      </c>
      <c r="G1940" t="s">
        <v>433</v>
      </c>
      <c r="H1940" t="s">
        <v>4395</v>
      </c>
      <c r="I1940" t="s">
        <v>435</v>
      </c>
      <c r="J1940" t="s">
        <v>433</v>
      </c>
    </row>
    <row r="1941" spans="1:10" x14ac:dyDescent="0.2">
      <c r="A1941">
        <v>70560008</v>
      </c>
      <c r="B1941" t="s">
        <v>4396</v>
      </c>
      <c r="C1941" t="s">
        <v>60</v>
      </c>
      <c r="D1941" t="s">
        <v>61</v>
      </c>
      <c r="E1941">
        <v>1940</v>
      </c>
      <c r="F1941">
        <v>70560</v>
      </c>
      <c r="G1941" t="s">
        <v>236</v>
      </c>
      <c r="H1941" t="s">
        <v>4397</v>
      </c>
      <c r="I1941" t="s">
        <v>238</v>
      </c>
      <c r="J1941" t="s">
        <v>236</v>
      </c>
    </row>
    <row r="1942" spans="1:10" x14ac:dyDescent="0.2">
      <c r="A1942">
        <v>70610006</v>
      </c>
      <c r="B1942" t="s">
        <v>4398</v>
      </c>
      <c r="C1942" t="s">
        <v>4399</v>
      </c>
      <c r="D1942" t="s">
        <v>61</v>
      </c>
      <c r="E1942">
        <v>1941</v>
      </c>
      <c r="F1942">
        <v>70610</v>
      </c>
      <c r="G1942" t="s">
        <v>98</v>
      </c>
      <c r="H1942" t="s">
        <v>4400</v>
      </c>
      <c r="I1942" t="s">
        <v>4401</v>
      </c>
      <c r="J1942" t="s">
        <v>98</v>
      </c>
    </row>
    <row r="1943" spans="1:10" x14ac:dyDescent="0.2">
      <c r="A1943">
        <v>70650002</v>
      </c>
      <c r="B1943" t="s">
        <v>4402</v>
      </c>
      <c r="C1943" t="s">
        <v>4403</v>
      </c>
      <c r="D1943" t="s">
        <v>61</v>
      </c>
      <c r="E1943">
        <v>1942</v>
      </c>
      <c r="F1943">
        <v>70650</v>
      </c>
      <c r="G1943" t="s">
        <v>279</v>
      </c>
      <c r="H1943" t="s">
        <v>4404</v>
      </c>
      <c r="I1943" t="s">
        <v>4405</v>
      </c>
      <c r="J1943" t="s">
        <v>279</v>
      </c>
    </row>
    <row r="1944" spans="1:10" x14ac:dyDescent="0.2">
      <c r="A1944">
        <v>70790001</v>
      </c>
      <c r="B1944" t="s">
        <v>4406</v>
      </c>
      <c r="C1944" t="s">
        <v>4407</v>
      </c>
      <c r="D1944" t="s">
        <v>61</v>
      </c>
      <c r="E1944">
        <v>1943</v>
      </c>
      <c r="F1944">
        <v>70790</v>
      </c>
      <c r="G1944" t="s">
        <v>94</v>
      </c>
      <c r="H1944" t="s">
        <v>4408</v>
      </c>
      <c r="I1944" t="s">
        <v>4409</v>
      </c>
      <c r="J1944" t="s">
        <v>94</v>
      </c>
    </row>
    <row r="1945" spans="1:10" x14ac:dyDescent="0.2">
      <c r="A1945">
        <v>70890004</v>
      </c>
      <c r="B1945" t="s">
        <v>4410</v>
      </c>
      <c r="C1945" t="s">
        <v>60</v>
      </c>
      <c r="D1945" t="s">
        <v>61</v>
      </c>
      <c r="E1945">
        <v>1944</v>
      </c>
      <c r="F1945">
        <v>70890</v>
      </c>
      <c r="G1945" t="s">
        <v>86</v>
      </c>
      <c r="H1945" t="s">
        <v>4411</v>
      </c>
      <c r="I1945" t="s">
        <v>4412</v>
      </c>
      <c r="J1945" t="s">
        <v>86</v>
      </c>
    </row>
    <row r="1946" spans="1:10" x14ac:dyDescent="0.2">
      <c r="A1946">
        <v>70990007</v>
      </c>
      <c r="B1946" t="s">
        <v>4413</v>
      </c>
      <c r="C1946" t="s">
        <v>4414</v>
      </c>
      <c r="D1946" t="s">
        <v>61</v>
      </c>
      <c r="E1946">
        <v>1945</v>
      </c>
      <c r="F1946">
        <v>70990</v>
      </c>
      <c r="G1946" t="s">
        <v>2425</v>
      </c>
      <c r="H1946" t="s">
        <v>3618</v>
      </c>
      <c r="I1946" t="s">
        <v>2427</v>
      </c>
      <c r="J1946" t="s">
        <v>2425</v>
      </c>
    </row>
    <row r="1947" spans="1:10" x14ac:dyDescent="0.2">
      <c r="A1947">
        <v>71100003</v>
      </c>
      <c r="B1947" t="s">
        <v>4415</v>
      </c>
      <c r="C1947" t="s">
        <v>4416</v>
      </c>
      <c r="D1947" t="s">
        <v>61</v>
      </c>
      <c r="E1947">
        <v>1946</v>
      </c>
      <c r="F1947">
        <v>71100</v>
      </c>
      <c r="G1947" t="s">
        <v>355</v>
      </c>
      <c r="H1947" t="s">
        <v>4417</v>
      </c>
      <c r="I1947" t="s">
        <v>357</v>
      </c>
      <c r="J1947" t="s">
        <v>355</v>
      </c>
    </row>
    <row r="1948" spans="1:10" x14ac:dyDescent="0.2">
      <c r="A1948">
        <v>71150008</v>
      </c>
      <c r="B1948" t="s">
        <v>4418</v>
      </c>
      <c r="C1948" t="s">
        <v>60</v>
      </c>
      <c r="D1948" t="s">
        <v>61</v>
      </c>
      <c r="E1948">
        <v>1947</v>
      </c>
      <c r="F1948">
        <v>71150</v>
      </c>
      <c r="G1948" t="s">
        <v>333</v>
      </c>
      <c r="H1948" t="s">
        <v>4419</v>
      </c>
      <c r="I1948" t="s">
        <v>335</v>
      </c>
      <c r="J1948" t="s">
        <v>333</v>
      </c>
    </row>
    <row r="1949" spans="1:10" x14ac:dyDescent="0.2">
      <c r="A1949">
        <v>71180005</v>
      </c>
      <c r="B1949" t="s">
        <v>4420</v>
      </c>
      <c r="C1949" t="s">
        <v>4421</v>
      </c>
      <c r="D1949" t="s">
        <v>4422</v>
      </c>
      <c r="E1949">
        <v>1948</v>
      </c>
      <c r="F1949">
        <v>71180</v>
      </c>
      <c r="G1949" t="s">
        <v>611</v>
      </c>
      <c r="H1949" t="s">
        <v>4423</v>
      </c>
      <c r="I1949" t="s">
        <v>4424</v>
      </c>
      <c r="J1949" t="s">
        <v>611</v>
      </c>
    </row>
    <row r="1950" spans="1:10" x14ac:dyDescent="0.2">
      <c r="A1950">
        <v>71190004</v>
      </c>
      <c r="B1950" t="s">
        <v>4425</v>
      </c>
      <c r="C1950" t="s">
        <v>60</v>
      </c>
      <c r="D1950" t="s">
        <v>61</v>
      </c>
      <c r="E1950">
        <v>1949</v>
      </c>
      <c r="F1950">
        <v>71190</v>
      </c>
      <c r="G1950" t="s">
        <v>94</v>
      </c>
      <c r="H1950" t="s">
        <v>4426</v>
      </c>
      <c r="I1950" t="s">
        <v>4427</v>
      </c>
      <c r="J1950" t="s">
        <v>94</v>
      </c>
    </row>
    <row r="1951" spans="1:10" x14ac:dyDescent="0.2">
      <c r="A1951">
        <v>71440008</v>
      </c>
      <c r="B1951" t="s">
        <v>4428</v>
      </c>
      <c r="C1951" t="s">
        <v>4429</v>
      </c>
      <c r="D1951" t="s">
        <v>4430</v>
      </c>
      <c r="E1951">
        <v>1950</v>
      </c>
      <c r="F1951">
        <v>71440</v>
      </c>
      <c r="G1951" t="s">
        <v>122</v>
      </c>
      <c r="H1951" t="s">
        <v>4431</v>
      </c>
      <c r="I1951" t="s">
        <v>4432</v>
      </c>
      <c r="J1951" t="s">
        <v>122</v>
      </c>
    </row>
    <row r="1952" spans="1:10" x14ac:dyDescent="0.2">
      <c r="A1952">
        <v>71830001</v>
      </c>
      <c r="B1952" t="s">
        <v>4433</v>
      </c>
      <c r="C1952" t="s">
        <v>60</v>
      </c>
      <c r="D1952" t="s">
        <v>61</v>
      </c>
      <c r="E1952">
        <v>1951</v>
      </c>
      <c r="F1952">
        <v>71830</v>
      </c>
      <c r="G1952" t="s">
        <v>118</v>
      </c>
      <c r="H1952" t="s">
        <v>4434</v>
      </c>
      <c r="I1952" t="s">
        <v>1904</v>
      </c>
      <c r="J1952" t="s">
        <v>118</v>
      </c>
    </row>
    <row r="1953" spans="1:10" x14ac:dyDescent="0.2">
      <c r="A1953">
        <v>71890005</v>
      </c>
      <c r="B1953" t="s">
        <v>4435</v>
      </c>
      <c r="C1953" t="s">
        <v>60</v>
      </c>
      <c r="D1953" t="s">
        <v>61</v>
      </c>
      <c r="E1953">
        <v>1952</v>
      </c>
      <c r="F1953">
        <v>71890</v>
      </c>
      <c r="G1953" t="s">
        <v>661</v>
      </c>
      <c r="H1953" t="s">
        <v>4436</v>
      </c>
      <c r="I1953" t="s">
        <v>663</v>
      </c>
      <c r="J1953" t="s">
        <v>661</v>
      </c>
    </row>
    <row r="1954" spans="1:10" x14ac:dyDescent="0.2">
      <c r="A1954">
        <v>71900007</v>
      </c>
      <c r="B1954" t="s">
        <v>4437</v>
      </c>
      <c r="C1954" t="s">
        <v>60</v>
      </c>
      <c r="D1954" t="s">
        <v>61</v>
      </c>
      <c r="E1954">
        <v>1953</v>
      </c>
      <c r="F1954">
        <v>71900</v>
      </c>
      <c r="G1954" t="s">
        <v>3332</v>
      </c>
      <c r="H1954" t="s">
        <v>4438</v>
      </c>
      <c r="I1954" t="s">
        <v>3334</v>
      </c>
      <c r="J1954" t="s">
        <v>3332</v>
      </c>
    </row>
    <row r="1955" spans="1:10" x14ac:dyDescent="0.2">
      <c r="A1955">
        <v>79999995</v>
      </c>
      <c r="B1955" t="s">
        <v>4439</v>
      </c>
      <c r="C1955" t="s">
        <v>4440</v>
      </c>
      <c r="D1955" t="s">
        <v>61</v>
      </c>
      <c r="E1955">
        <v>1954</v>
      </c>
      <c r="F1955">
        <v>79999</v>
      </c>
      <c r="G1955" t="s">
        <v>1777</v>
      </c>
      <c r="H1955" t="s">
        <v>4441</v>
      </c>
      <c r="I1955" t="s">
        <v>4442</v>
      </c>
      <c r="J1955" t="s">
        <v>1777</v>
      </c>
    </row>
    <row r="1956" spans="1:10" x14ac:dyDescent="0.2">
      <c r="A1956">
        <v>80010005</v>
      </c>
      <c r="B1956" t="s">
        <v>4443</v>
      </c>
      <c r="C1956" t="s">
        <v>60</v>
      </c>
      <c r="D1956" t="s">
        <v>61</v>
      </c>
      <c r="E1956">
        <v>1955</v>
      </c>
      <c r="F1956">
        <v>8001</v>
      </c>
      <c r="G1956" t="s">
        <v>1850</v>
      </c>
      <c r="H1956" t="s">
        <v>4444</v>
      </c>
      <c r="I1956" t="s">
        <v>1852</v>
      </c>
      <c r="J1956" t="s">
        <v>1850</v>
      </c>
    </row>
    <row r="1957" spans="1:10" x14ac:dyDescent="0.2">
      <c r="A1957">
        <v>80011015</v>
      </c>
      <c r="B1957" t="s">
        <v>4443</v>
      </c>
      <c r="C1957" t="s">
        <v>4445</v>
      </c>
      <c r="D1957" t="s">
        <v>61</v>
      </c>
      <c r="E1957">
        <v>1956</v>
      </c>
      <c r="F1957">
        <v>8001</v>
      </c>
      <c r="G1957" t="s">
        <v>4446</v>
      </c>
      <c r="H1957" t="s">
        <v>4447</v>
      </c>
      <c r="I1957" t="s">
        <v>4448</v>
      </c>
      <c r="J1957" t="s">
        <v>4446</v>
      </c>
    </row>
    <row r="1958" spans="1:10" x14ac:dyDescent="0.2">
      <c r="A1958">
        <v>80011028</v>
      </c>
      <c r="B1958" t="s">
        <v>4443</v>
      </c>
      <c r="C1958" t="s">
        <v>4449</v>
      </c>
      <c r="D1958" t="s">
        <v>61</v>
      </c>
      <c r="E1958">
        <v>1957</v>
      </c>
      <c r="F1958">
        <v>8001</v>
      </c>
      <c r="G1958" t="s">
        <v>4450</v>
      </c>
      <c r="H1958" t="s">
        <v>4451</v>
      </c>
      <c r="I1958" t="s">
        <v>4452</v>
      </c>
      <c r="J1958" t="s">
        <v>4450</v>
      </c>
    </row>
    <row r="1959" spans="1:10" x14ac:dyDescent="0.2">
      <c r="A1959">
        <v>80020004</v>
      </c>
      <c r="B1959" t="s">
        <v>4453</v>
      </c>
      <c r="C1959" t="s">
        <v>60</v>
      </c>
      <c r="D1959" t="s">
        <v>61</v>
      </c>
      <c r="E1959">
        <v>1958</v>
      </c>
      <c r="F1959">
        <v>8002</v>
      </c>
      <c r="G1959" t="s">
        <v>3486</v>
      </c>
      <c r="H1959" t="s">
        <v>4454</v>
      </c>
      <c r="I1959" t="s">
        <v>3487</v>
      </c>
      <c r="J1959" t="s">
        <v>3486</v>
      </c>
    </row>
    <row r="1960" spans="1:10" x14ac:dyDescent="0.2">
      <c r="A1960">
        <v>80021014</v>
      </c>
      <c r="B1960" t="s">
        <v>4453</v>
      </c>
      <c r="C1960" t="s">
        <v>4455</v>
      </c>
      <c r="D1960" t="s">
        <v>61</v>
      </c>
      <c r="E1960">
        <v>1959</v>
      </c>
      <c r="F1960">
        <v>8002</v>
      </c>
      <c r="G1960" t="s">
        <v>4456</v>
      </c>
      <c r="H1960" t="s">
        <v>4457</v>
      </c>
      <c r="I1960" t="s">
        <v>4458</v>
      </c>
      <c r="J1960" t="s">
        <v>4456</v>
      </c>
    </row>
    <row r="1961" spans="1:10" x14ac:dyDescent="0.2">
      <c r="A1961">
        <v>80021027</v>
      </c>
      <c r="B1961" t="s">
        <v>4453</v>
      </c>
      <c r="C1961" t="s">
        <v>3673</v>
      </c>
      <c r="D1961" t="s">
        <v>61</v>
      </c>
      <c r="E1961">
        <v>1960</v>
      </c>
      <c r="F1961">
        <v>8002</v>
      </c>
      <c r="G1961" t="s">
        <v>62</v>
      </c>
      <c r="H1961" t="s">
        <v>4459</v>
      </c>
      <c r="I1961" t="s">
        <v>4460</v>
      </c>
      <c r="J1961" t="s">
        <v>62</v>
      </c>
    </row>
    <row r="1962" spans="1:10" x14ac:dyDescent="0.2">
      <c r="A1962">
        <v>80021030</v>
      </c>
      <c r="B1962" t="s">
        <v>4453</v>
      </c>
      <c r="C1962" t="s">
        <v>4461</v>
      </c>
      <c r="D1962" t="s">
        <v>61</v>
      </c>
      <c r="E1962">
        <v>1961</v>
      </c>
      <c r="F1962">
        <v>8002</v>
      </c>
      <c r="G1962" t="s">
        <v>62</v>
      </c>
      <c r="H1962" t="s">
        <v>4462</v>
      </c>
      <c r="I1962" t="s">
        <v>4463</v>
      </c>
      <c r="J1962" t="s">
        <v>62</v>
      </c>
    </row>
    <row r="1963" spans="1:10" x14ac:dyDescent="0.2">
      <c r="A1963">
        <v>80021043</v>
      </c>
      <c r="B1963" t="s">
        <v>4453</v>
      </c>
      <c r="C1963" t="s">
        <v>4464</v>
      </c>
      <c r="D1963" t="s">
        <v>61</v>
      </c>
      <c r="E1963">
        <v>1962</v>
      </c>
      <c r="F1963">
        <v>8002</v>
      </c>
      <c r="G1963" t="s">
        <v>4465</v>
      </c>
      <c r="H1963" t="s">
        <v>2348</v>
      </c>
      <c r="I1963" t="s">
        <v>4466</v>
      </c>
      <c r="J1963" t="s">
        <v>4465</v>
      </c>
    </row>
    <row r="1964" spans="1:10" x14ac:dyDescent="0.2">
      <c r="A1964">
        <v>80021056</v>
      </c>
      <c r="B1964" t="s">
        <v>4453</v>
      </c>
      <c r="C1964" t="s">
        <v>4467</v>
      </c>
      <c r="D1964" t="s">
        <v>61</v>
      </c>
      <c r="E1964">
        <v>1963</v>
      </c>
      <c r="F1964">
        <v>8002</v>
      </c>
      <c r="G1964" t="s">
        <v>4468</v>
      </c>
      <c r="H1964" t="s">
        <v>4469</v>
      </c>
      <c r="I1964" t="s">
        <v>4470</v>
      </c>
      <c r="J1964" t="s">
        <v>4468</v>
      </c>
    </row>
    <row r="1965" spans="1:10" x14ac:dyDescent="0.2">
      <c r="A1965">
        <v>80030003</v>
      </c>
      <c r="B1965" t="s">
        <v>4471</v>
      </c>
      <c r="C1965" t="s">
        <v>60</v>
      </c>
      <c r="D1965" t="s">
        <v>61</v>
      </c>
      <c r="E1965">
        <v>1964</v>
      </c>
      <c r="F1965">
        <v>8003</v>
      </c>
      <c r="G1965" t="s">
        <v>3490</v>
      </c>
      <c r="H1965" t="s">
        <v>4472</v>
      </c>
      <c r="I1965" t="s">
        <v>3492</v>
      </c>
      <c r="J1965" t="s">
        <v>3490</v>
      </c>
    </row>
    <row r="1966" spans="1:10" x14ac:dyDescent="0.2">
      <c r="A1966">
        <v>80040002</v>
      </c>
      <c r="B1966" t="s">
        <v>4473</v>
      </c>
      <c r="C1966" t="s">
        <v>60</v>
      </c>
      <c r="D1966" t="s">
        <v>61</v>
      </c>
      <c r="E1966">
        <v>1965</v>
      </c>
      <c r="F1966">
        <v>8004</v>
      </c>
      <c r="G1966" t="s">
        <v>2093</v>
      </c>
      <c r="H1966" t="s">
        <v>4474</v>
      </c>
      <c r="I1966" t="s">
        <v>2095</v>
      </c>
      <c r="J1966" t="s">
        <v>2093</v>
      </c>
    </row>
    <row r="1967" spans="1:10" x14ac:dyDescent="0.2">
      <c r="A1967">
        <v>80060000</v>
      </c>
      <c r="B1967" t="s">
        <v>4475</v>
      </c>
      <c r="C1967" t="s">
        <v>60</v>
      </c>
      <c r="D1967" t="s">
        <v>4476</v>
      </c>
      <c r="E1967">
        <v>1966</v>
      </c>
      <c r="F1967">
        <v>8006</v>
      </c>
      <c r="G1967" t="s">
        <v>3478</v>
      </c>
      <c r="H1967" t="s">
        <v>4477</v>
      </c>
      <c r="I1967" t="s">
        <v>3480</v>
      </c>
      <c r="J1967" t="s">
        <v>3478</v>
      </c>
    </row>
    <row r="1968" spans="1:10" x14ac:dyDescent="0.2">
      <c r="A1968">
        <v>80080008</v>
      </c>
      <c r="B1968" t="s">
        <v>4478</v>
      </c>
      <c r="C1968" t="s">
        <v>60</v>
      </c>
      <c r="D1968" t="s">
        <v>61</v>
      </c>
      <c r="E1968">
        <v>1967</v>
      </c>
      <c r="F1968">
        <v>8008</v>
      </c>
      <c r="G1968" t="s">
        <v>3304</v>
      </c>
      <c r="H1968" t="s">
        <v>4479</v>
      </c>
      <c r="I1968" t="s">
        <v>3306</v>
      </c>
      <c r="J1968" t="s">
        <v>3304</v>
      </c>
    </row>
    <row r="1969" spans="1:10" x14ac:dyDescent="0.2">
      <c r="A1969">
        <v>80081018</v>
      </c>
      <c r="B1969" t="s">
        <v>4478</v>
      </c>
      <c r="C1969" t="s">
        <v>4480</v>
      </c>
      <c r="D1969" t="s">
        <v>61</v>
      </c>
      <c r="E1969">
        <v>1968</v>
      </c>
      <c r="F1969">
        <v>8008</v>
      </c>
      <c r="G1969" t="s">
        <v>4481</v>
      </c>
      <c r="H1969" t="s">
        <v>4482</v>
      </c>
      <c r="I1969" t="s">
        <v>4483</v>
      </c>
      <c r="J1969" t="s">
        <v>4481</v>
      </c>
    </row>
    <row r="1970" spans="1:10" x14ac:dyDescent="0.2">
      <c r="A1970">
        <v>80090007</v>
      </c>
      <c r="B1970" t="s">
        <v>4484</v>
      </c>
      <c r="C1970" t="s">
        <v>60</v>
      </c>
      <c r="D1970" t="s">
        <v>61</v>
      </c>
      <c r="E1970">
        <v>1969</v>
      </c>
      <c r="F1970">
        <v>8009</v>
      </c>
      <c r="G1970" t="s">
        <v>159</v>
      </c>
      <c r="H1970" t="s">
        <v>4485</v>
      </c>
      <c r="I1970" t="s">
        <v>161</v>
      </c>
      <c r="J1970" t="s">
        <v>159</v>
      </c>
    </row>
    <row r="1971" spans="1:10" x14ac:dyDescent="0.2">
      <c r="A1971">
        <v>80091017</v>
      </c>
      <c r="B1971" t="s">
        <v>4484</v>
      </c>
      <c r="C1971" t="s">
        <v>4486</v>
      </c>
      <c r="D1971" t="s">
        <v>61</v>
      </c>
      <c r="E1971">
        <v>1970</v>
      </c>
      <c r="F1971">
        <v>8009</v>
      </c>
      <c r="G1971" t="s">
        <v>4487</v>
      </c>
      <c r="H1971" t="s">
        <v>4488</v>
      </c>
      <c r="I1971" t="s">
        <v>4489</v>
      </c>
      <c r="J1971" t="s">
        <v>4487</v>
      </c>
    </row>
    <row r="1972" spans="1:10" x14ac:dyDescent="0.2">
      <c r="A1972">
        <v>80091033</v>
      </c>
      <c r="B1972" t="s">
        <v>4484</v>
      </c>
      <c r="C1972" t="s">
        <v>3673</v>
      </c>
      <c r="D1972" t="s">
        <v>61</v>
      </c>
      <c r="E1972">
        <v>1971</v>
      </c>
      <c r="F1972">
        <v>8009</v>
      </c>
      <c r="G1972" t="s">
        <v>62</v>
      </c>
      <c r="H1972" t="s">
        <v>4490</v>
      </c>
      <c r="I1972" t="s">
        <v>4491</v>
      </c>
      <c r="J1972" t="s">
        <v>62</v>
      </c>
    </row>
    <row r="1973" spans="1:10" x14ac:dyDescent="0.2">
      <c r="A1973">
        <v>80091046</v>
      </c>
      <c r="B1973" t="s">
        <v>4484</v>
      </c>
      <c r="C1973" t="s">
        <v>4492</v>
      </c>
      <c r="D1973" t="s">
        <v>61</v>
      </c>
      <c r="E1973">
        <v>1972</v>
      </c>
      <c r="F1973">
        <v>8009</v>
      </c>
      <c r="G1973" t="s">
        <v>4493</v>
      </c>
      <c r="H1973" t="s">
        <v>4494</v>
      </c>
      <c r="I1973" t="s">
        <v>4495</v>
      </c>
      <c r="J1973" t="s">
        <v>4493</v>
      </c>
    </row>
    <row r="1974" spans="1:10" x14ac:dyDescent="0.2">
      <c r="A1974">
        <v>80091059</v>
      </c>
      <c r="B1974" t="s">
        <v>4484</v>
      </c>
      <c r="C1974" t="s">
        <v>4496</v>
      </c>
      <c r="D1974" t="s">
        <v>61</v>
      </c>
      <c r="E1974">
        <v>1973</v>
      </c>
      <c r="F1974">
        <v>8009</v>
      </c>
      <c r="G1974" t="s">
        <v>159</v>
      </c>
      <c r="H1974" t="s">
        <v>4485</v>
      </c>
      <c r="I1974" t="s">
        <v>161</v>
      </c>
      <c r="J1974" t="s">
        <v>159</v>
      </c>
    </row>
    <row r="1975" spans="1:10" x14ac:dyDescent="0.2">
      <c r="A1975">
        <v>80091062</v>
      </c>
      <c r="B1975" t="s">
        <v>4484</v>
      </c>
      <c r="C1975" t="s">
        <v>4497</v>
      </c>
      <c r="D1975" t="s">
        <v>61</v>
      </c>
      <c r="E1975">
        <v>1974</v>
      </c>
      <c r="F1975">
        <v>8009</v>
      </c>
      <c r="G1975" t="s">
        <v>2726</v>
      </c>
      <c r="H1975" t="s">
        <v>4498</v>
      </c>
      <c r="I1975" t="s">
        <v>2728</v>
      </c>
      <c r="J1975" t="s">
        <v>2726</v>
      </c>
    </row>
    <row r="1976" spans="1:10" x14ac:dyDescent="0.2">
      <c r="A1976">
        <v>80110008</v>
      </c>
      <c r="B1976" t="s">
        <v>4499</v>
      </c>
      <c r="C1976" t="s">
        <v>60</v>
      </c>
      <c r="D1976" t="s">
        <v>61</v>
      </c>
      <c r="E1976">
        <v>1975</v>
      </c>
      <c r="F1976">
        <v>8011</v>
      </c>
      <c r="G1976" t="s">
        <v>2726</v>
      </c>
      <c r="H1976" t="s">
        <v>4500</v>
      </c>
      <c r="I1976" t="s">
        <v>2728</v>
      </c>
      <c r="J1976" t="s">
        <v>2726</v>
      </c>
    </row>
    <row r="1977" spans="1:10" x14ac:dyDescent="0.2">
      <c r="A1977">
        <v>80130006</v>
      </c>
      <c r="B1977" t="s">
        <v>4501</v>
      </c>
      <c r="C1977" t="s">
        <v>60</v>
      </c>
      <c r="D1977" t="s">
        <v>61</v>
      </c>
      <c r="E1977">
        <v>1976</v>
      </c>
      <c r="F1977">
        <v>8013</v>
      </c>
      <c r="G1977" t="s">
        <v>862</v>
      </c>
      <c r="H1977" t="s">
        <v>2976</v>
      </c>
      <c r="I1977" t="s">
        <v>864</v>
      </c>
      <c r="J1977" t="s">
        <v>862</v>
      </c>
    </row>
    <row r="1978" spans="1:10" x14ac:dyDescent="0.2">
      <c r="A1978">
        <v>80131016</v>
      </c>
      <c r="B1978" t="s">
        <v>4501</v>
      </c>
      <c r="C1978" t="s">
        <v>4502</v>
      </c>
      <c r="D1978" t="s">
        <v>61</v>
      </c>
      <c r="E1978">
        <v>1977</v>
      </c>
      <c r="F1978">
        <v>8013</v>
      </c>
      <c r="G1978" t="s">
        <v>4503</v>
      </c>
      <c r="H1978" t="s">
        <v>4504</v>
      </c>
      <c r="I1978" t="s">
        <v>4505</v>
      </c>
      <c r="J1978" t="s">
        <v>4503</v>
      </c>
    </row>
    <row r="1979" spans="1:10" x14ac:dyDescent="0.2">
      <c r="A1979">
        <v>80131029</v>
      </c>
      <c r="B1979" t="s">
        <v>4501</v>
      </c>
      <c r="C1979" t="s">
        <v>4506</v>
      </c>
      <c r="D1979" t="s">
        <v>61</v>
      </c>
      <c r="E1979">
        <v>1978</v>
      </c>
      <c r="F1979">
        <v>8013</v>
      </c>
      <c r="G1979" t="s">
        <v>4507</v>
      </c>
      <c r="H1979" t="s">
        <v>4508</v>
      </c>
      <c r="I1979" t="s">
        <v>4509</v>
      </c>
      <c r="J1979" t="s">
        <v>4507</v>
      </c>
    </row>
    <row r="1980" spans="1:10" x14ac:dyDescent="0.2">
      <c r="A1980">
        <v>80150004</v>
      </c>
      <c r="B1980" t="s">
        <v>4510</v>
      </c>
      <c r="C1980" t="s">
        <v>60</v>
      </c>
      <c r="D1980" t="s">
        <v>4511</v>
      </c>
      <c r="E1980">
        <v>1979</v>
      </c>
      <c r="F1980">
        <v>8015</v>
      </c>
      <c r="G1980" t="s">
        <v>62</v>
      </c>
      <c r="H1980" t="s">
        <v>4512</v>
      </c>
      <c r="I1980" t="s">
        <v>4513</v>
      </c>
      <c r="J1980" t="s">
        <v>62</v>
      </c>
    </row>
    <row r="1981" spans="1:10" x14ac:dyDescent="0.2">
      <c r="A1981">
        <v>80170002</v>
      </c>
      <c r="B1981" t="s">
        <v>4514</v>
      </c>
      <c r="C1981" t="s">
        <v>60</v>
      </c>
      <c r="D1981" t="s">
        <v>61</v>
      </c>
      <c r="E1981">
        <v>1980</v>
      </c>
      <c r="F1981">
        <v>8017</v>
      </c>
      <c r="G1981" t="s">
        <v>4515</v>
      </c>
      <c r="H1981" t="s">
        <v>4516</v>
      </c>
      <c r="I1981" t="s">
        <v>4517</v>
      </c>
      <c r="J1981" t="s">
        <v>4515</v>
      </c>
    </row>
    <row r="1982" spans="1:10" x14ac:dyDescent="0.2">
      <c r="A1982">
        <v>80171012</v>
      </c>
      <c r="B1982" t="s">
        <v>4514</v>
      </c>
      <c r="C1982" t="s">
        <v>4518</v>
      </c>
      <c r="D1982" t="s">
        <v>61</v>
      </c>
      <c r="E1982">
        <v>1981</v>
      </c>
      <c r="F1982">
        <v>8017</v>
      </c>
      <c r="G1982" t="s">
        <v>4519</v>
      </c>
      <c r="H1982" t="s">
        <v>2662</v>
      </c>
      <c r="I1982" t="s">
        <v>4520</v>
      </c>
      <c r="J1982" t="s">
        <v>4519</v>
      </c>
    </row>
    <row r="1983" spans="1:10" x14ac:dyDescent="0.2">
      <c r="A1983">
        <v>80190000</v>
      </c>
      <c r="B1983" t="s">
        <v>4521</v>
      </c>
      <c r="C1983" t="s">
        <v>60</v>
      </c>
      <c r="D1983" t="s">
        <v>61</v>
      </c>
      <c r="E1983">
        <v>1982</v>
      </c>
      <c r="F1983">
        <v>8019</v>
      </c>
      <c r="G1983" t="s">
        <v>4522</v>
      </c>
      <c r="H1983" t="s">
        <v>4523</v>
      </c>
      <c r="I1983" t="s">
        <v>4524</v>
      </c>
      <c r="J1983" t="s">
        <v>4522</v>
      </c>
    </row>
    <row r="1984" spans="1:10" x14ac:dyDescent="0.2">
      <c r="A1984">
        <v>80191010</v>
      </c>
      <c r="B1984" t="s">
        <v>4521</v>
      </c>
      <c r="C1984" t="s">
        <v>4525</v>
      </c>
      <c r="D1984" t="s">
        <v>61</v>
      </c>
      <c r="E1984">
        <v>1983</v>
      </c>
      <c r="F1984">
        <v>8019</v>
      </c>
      <c r="G1984" t="s">
        <v>4526</v>
      </c>
      <c r="H1984" t="s">
        <v>4527</v>
      </c>
      <c r="I1984" t="s">
        <v>4528</v>
      </c>
      <c r="J1984" t="s">
        <v>4526</v>
      </c>
    </row>
    <row r="1985" spans="1:10" x14ac:dyDescent="0.2">
      <c r="A1985">
        <v>80191036</v>
      </c>
      <c r="B1985" t="s">
        <v>4521</v>
      </c>
      <c r="C1985" t="s">
        <v>4529</v>
      </c>
      <c r="D1985" t="s">
        <v>61</v>
      </c>
      <c r="E1985">
        <v>1984</v>
      </c>
      <c r="F1985">
        <v>8019</v>
      </c>
      <c r="G1985" t="s">
        <v>4530</v>
      </c>
      <c r="H1985" t="s">
        <v>4531</v>
      </c>
      <c r="I1985" t="s">
        <v>4532</v>
      </c>
      <c r="J1985" t="s">
        <v>4530</v>
      </c>
    </row>
    <row r="1986" spans="1:10" x14ac:dyDescent="0.2">
      <c r="A1986">
        <v>80230009</v>
      </c>
      <c r="B1986" t="s">
        <v>4533</v>
      </c>
      <c r="C1986" t="s">
        <v>60</v>
      </c>
      <c r="D1986" t="s">
        <v>61</v>
      </c>
      <c r="E1986">
        <v>1985</v>
      </c>
      <c r="F1986">
        <v>8023</v>
      </c>
      <c r="G1986" t="s">
        <v>4534</v>
      </c>
      <c r="H1986" t="s">
        <v>4535</v>
      </c>
      <c r="I1986" t="s">
        <v>4536</v>
      </c>
      <c r="J1986" t="s">
        <v>4534</v>
      </c>
    </row>
    <row r="1987" spans="1:10" x14ac:dyDescent="0.2">
      <c r="A1987">
        <v>80250007</v>
      </c>
      <c r="B1987" t="s">
        <v>4537</v>
      </c>
      <c r="C1987" t="s">
        <v>60</v>
      </c>
      <c r="D1987" t="s">
        <v>61</v>
      </c>
      <c r="E1987">
        <v>1986</v>
      </c>
      <c r="F1987">
        <v>8025</v>
      </c>
      <c r="G1987" t="s">
        <v>229</v>
      </c>
      <c r="H1987" t="s">
        <v>4538</v>
      </c>
      <c r="I1987" t="s">
        <v>231</v>
      </c>
      <c r="J1987" t="s">
        <v>229</v>
      </c>
    </row>
    <row r="1988" spans="1:10" x14ac:dyDescent="0.2">
      <c r="A1988">
        <v>80250010</v>
      </c>
      <c r="B1988" t="s">
        <v>4537</v>
      </c>
      <c r="C1988" t="s">
        <v>60</v>
      </c>
      <c r="D1988" t="s">
        <v>61</v>
      </c>
      <c r="E1988">
        <v>1987</v>
      </c>
      <c r="F1988">
        <v>8025</v>
      </c>
      <c r="G1988" t="s">
        <v>229</v>
      </c>
      <c r="H1988" t="s">
        <v>4538</v>
      </c>
      <c r="I1988" t="s">
        <v>231</v>
      </c>
      <c r="J1988" t="s">
        <v>229</v>
      </c>
    </row>
    <row r="1989" spans="1:10" x14ac:dyDescent="0.2">
      <c r="A1989">
        <v>80251017</v>
      </c>
      <c r="B1989" t="s">
        <v>4537</v>
      </c>
      <c r="C1989" t="s">
        <v>4539</v>
      </c>
      <c r="D1989" t="s">
        <v>61</v>
      </c>
      <c r="E1989">
        <v>1988</v>
      </c>
      <c r="F1989">
        <v>8025</v>
      </c>
      <c r="G1989" t="s">
        <v>4540</v>
      </c>
      <c r="H1989" t="s">
        <v>4541</v>
      </c>
      <c r="I1989" t="s">
        <v>4542</v>
      </c>
      <c r="J1989" t="s">
        <v>4540</v>
      </c>
    </row>
    <row r="1990" spans="1:10" x14ac:dyDescent="0.2">
      <c r="A1990">
        <v>80251020</v>
      </c>
      <c r="B1990" t="s">
        <v>4537</v>
      </c>
      <c r="C1990" t="s">
        <v>4543</v>
      </c>
      <c r="D1990" t="s">
        <v>61</v>
      </c>
      <c r="E1990">
        <v>1989</v>
      </c>
      <c r="F1990">
        <v>8025</v>
      </c>
      <c r="G1990" t="s">
        <v>4544</v>
      </c>
      <c r="H1990" t="s">
        <v>4545</v>
      </c>
      <c r="I1990" t="s">
        <v>4546</v>
      </c>
      <c r="J1990" t="s">
        <v>4544</v>
      </c>
    </row>
    <row r="1991" spans="1:10" x14ac:dyDescent="0.2">
      <c r="A1991">
        <v>80251033</v>
      </c>
      <c r="B1991" t="s">
        <v>4537</v>
      </c>
      <c r="C1991" t="s">
        <v>4547</v>
      </c>
      <c r="D1991" t="s">
        <v>61</v>
      </c>
      <c r="E1991">
        <v>1990</v>
      </c>
      <c r="F1991">
        <v>8025</v>
      </c>
      <c r="G1991" t="s">
        <v>4548</v>
      </c>
      <c r="H1991" t="s">
        <v>4549</v>
      </c>
      <c r="I1991" t="s">
        <v>4550</v>
      </c>
      <c r="J1991" t="s">
        <v>4548</v>
      </c>
    </row>
    <row r="1992" spans="1:10" x14ac:dyDescent="0.2">
      <c r="A1992">
        <v>80251046</v>
      </c>
      <c r="B1992" t="s">
        <v>4537</v>
      </c>
      <c r="C1992" t="s">
        <v>4551</v>
      </c>
      <c r="D1992" t="s">
        <v>61</v>
      </c>
      <c r="E1992">
        <v>1991</v>
      </c>
      <c r="F1992">
        <v>8025</v>
      </c>
      <c r="G1992" t="s">
        <v>4552</v>
      </c>
      <c r="H1992" t="s">
        <v>4553</v>
      </c>
      <c r="I1992" t="s">
        <v>4554</v>
      </c>
      <c r="J1992" t="s">
        <v>4552</v>
      </c>
    </row>
    <row r="1993" spans="1:10" x14ac:dyDescent="0.2">
      <c r="A1993">
        <v>80251059</v>
      </c>
      <c r="B1993" t="s">
        <v>4537</v>
      </c>
      <c r="C1993" t="s">
        <v>4555</v>
      </c>
      <c r="D1993" t="s">
        <v>61</v>
      </c>
      <c r="E1993">
        <v>1992</v>
      </c>
      <c r="F1993">
        <v>8025</v>
      </c>
      <c r="G1993" t="s">
        <v>4556</v>
      </c>
      <c r="H1993" t="s">
        <v>4557</v>
      </c>
      <c r="I1993" t="s">
        <v>4558</v>
      </c>
      <c r="J1993" t="s">
        <v>4556</v>
      </c>
    </row>
    <row r="1994" spans="1:10" x14ac:dyDescent="0.2">
      <c r="A1994">
        <v>80350000</v>
      </c>
      <c r="B1994" t="s">
        <v>4559</v>
      </c>
      <c r="C1994" t="s">
        <v>60</v>
      </c>
      <c r="D1994" t="s">
        <v>61</v>
      </c>
      <c r="E1994">
        <v>1993</v>
      </c>
      <c r="F1994">
        <v>8035</v>
      </c>
      <c r="G1994" t="s">
        <v>4560</v>
      </c>
      <c r="H1994" t="s">
        <v>4561</v>
      </c>
      <c r="I1994" t="s">
        <v>4562</v>
      </c>
      <c r="J1994" t="s">
        <v>4560</v>
      </c>
    </row>
    <row r="1995" spans="1:10" x14ac:dyDescent="0.2">
      <c r="A1995">
        <v>80480000</v>
      </c>
      <c r="B1995" t="s">
        <v>4559</v>
      </c>
      <c r="C1995" t="s">
        <v>4563</v>
      </c>
      <c r="D1995" t="s">
        <v>61</v>
      </c>
      <c r="E1995">
        <v>1994</v>
      </c>
      <c r="F1995">
        <v>8035</v>
      </c>
      <c r="G1995" t="s">
        <v>4564</v>
      </c>
      <c r="H1995" t="s">
        <v>4565</v>
      </c>
      <c r="I1995" t="s">
        <v>4566</v>
      </c>
      <c r="J1995" t="s">
        <v>4564</v>
      </c>
    </row>
    <row r="1996" spans="1:10" x14ac:dyDescent="0.2">
      <c r="A1996">
        <v>80370008</v>
      </c>
      <c r="B1996" t="s">
        <v>4567</v>
      </c>
      <c r="C1996" t="s">
        <v>60</v>
      </c>
      <c r="D1996" t="s">
        <v>61</v>
      </c>
      <c r="E1996">
        <v>1995</v>
      </c>
      <c r="F1996">
        <v>8037</v>
      </c>
      <c r="G1996" t="s">
        <v>4568</v>
      </c>
      <c r="H1996" t="s">
        <v>4569</v>
      </c>
      <c r="I1996" t="s">
        <v>4570</v>
      </c>
      <c r="J1996" t="s">
        <v>4568</v>
      </c>
    </row>
    <row r="1997" spans="1:10" x14ac:dyDescent="0.2">
      <c r="A1997">
        <v>80371021</v>
      </c>
      <c r="B1997" t="s">
        <v>4567</v>
      </c>
      <c r="C1997" t="s">
        <v>4571</v>
      </c>
      <c r="D1997" t="s">
        <v>61</v>
      </c>
      <c r="E1997">
        <v>1996</v>
      </c>
      <c r="F1997">
        <v>8037</v>
      </c>
      <c r="G1997" t="s">
        <v>4572</v>
      </c>
      <c r="H1997" t="s">
        <v>4573</v>
      </c>
      <c r="I1997" t="s">
        <v>4574</v>
      </c>
      <c r="J1997" t="s">
        <v>4572</v>
      </c>
    </row>
    <row r="1998" spans="1:10" x14ac:dyDescent="0.2">
      <c r="A1998">
        <v>80380007</v>
      </c>
      <c r="B1998" t="s">
        <v>4575</v>
      </c>
      <c r="C1998" t="s">
        <v>60</v>
      </c>
      <c r="D1998" t="s">
        <v>61</v>
      </c>
      <c r="E1998">
        <v>1997</v>
      </c>
      <c r="F1998">
        <v>8038</v>
      </c>
      <c r="G1998" t="s">
        <v>2351</v>
      </c>
      <c r="H1998" t="s">
        <v>4576</v>
      </c>
      <c r="I1998" t="s">
        <v>2353</v>
      </c>
      <c r="J1998" t="s">
        <v>2351</v>
      </c>
    </row>
    <row r="1999" spans="1:10" x14ac:dyDescent="0.2">
      <c r="A1999">
        <v>80340001</v>
      </c>
      <c r="B1999" t="s">
        <v>4577</v>
      </c>
      <c r="C1999" t="s">
        <v>60</v>
      </c>
      <c r="D1999" t="s">
        <v>61</v>
      </c>
      <c r="E1999">
        <v>1998</v>
      </c>
      <c r="F1999">
        <v>8039</v>
      </c>
      <c r="G1999" t="s">
        <v>2705</v>
      </c>
      <c r="H1999" t="s">
        <v>4578</v>
      </c>
      <c r="I1999" t="s">
        <v>4579</v>
      </c>
      <c r="J1999" t="s">
        <v>2705</v>
      </c>
    </row>
    <row r="2000" spans="1:10" x14ac:dyDescent="0.2">
      <c r="A2000">
        <v>80390006</v>
      </c>
      <c r="B2000" t="s">
        <v>4577</v>
      </c>
      <c r="C2000" t="s">
        <v>60</v>
      </c>
      <c r="D2000" t="s">
        <v>61</v>
      </c>
      <c r="E2000">
        <v>1999</v>
      </c>
      <c r="F2000">
        <v>8039</v>
      </c>
      <c r="G2000" t="s">
        <v>4580</v>
      </c>
      <c r="H2000" t="s">
        <v>4581</v>
      </c>
      <c r="I2000" t="s">
        <v>4582</v>
      </c>
      <c r="J2000" t="s">
        <v>4580</v>
      </c>
    </row>
    <row r="2001" spans="1:10" x14ac:dyDescent="0.2">
      <c r="A2001">
        <v>80420006</v>
      </c>
      <c r="B2001" t="s">
        <v>4583</v>
      </c>
      <c r="C2001" t="s">
        <v>60</v>
      </c>
      <c r="D2001" t="s">
        <v>61</v>
      </c>
      <c r="E2001">
        <v>2000</v>
      </c>
      <c r="F2001">
        <v>8042</v>
      </c>
      <c r="G2001" t="s">
        <v>4584</v>
      </c>
      <c r="H2001" t="s">
        <v>4585</v>
      </c>
      <c r="I2001" t="s">
        <v>4586</v>
      </c>
      <c r="J2001" t="s">
        <v>4584</v>
      </c>
    </row>
    <row r="2002" spans="1:10" x14ac:dyDescent="0.2">
      <c r="A2002">
        <v>80440004</v>
      </c>
      <c r="B2002" t="s">
        <v>4587</v>
      </c>
      <c r="C2002" t="s">
        <v>60</v>
      </c>
      <c r="D2002" t="s">
        <v>61</v>
      </c>
      <c r="E2002">
        <v>2001</v>
      </c>
      <c r="F2002">
        <v>8044</v>
      </c>
      <c r="G2002" t="s">
        <v>4588</v>
      </c>
      <c r="H2002" t="s">
        <v>4589</v>
      </c>
      <c r="I2002" t="s">
        <v>4590</v>
      </c>
      <c r="J2002" t="s">
        <v>4588</v>
      </c>
    </row>
    <row r="2003" spans="1:10" x14ac:dyDescent="0.2">
      <c r="A2003">
        <v>80460002</v>
      </c>
      <c r="B2003" t="s">
        <v>4591</v>
      </c>
      <c r="C2003" t="s">
        <v>60</v>
      </c>
      <c r="D2003" t="s">
        <v>61</v>
      </c>
      <c r="E2003">
        <v>2002</v>
      </c>
      <c r="F2003">
        <v>8046</v>
      </c>
      <c r="G2003" t="s">
        <v>2347</v>
      </c>
      <c r="H2003" t="s">
        <v>4592</v>
      </c>
      <c r="I2003" t="s">
        <v>2349</v>
      </c>
      <c r="J2003" t="s">
        <v>2347</v>
      </c>
    </row>
    <row r="2004" spans="1:10" x14ac:dyDescent="0.2">
      <c r="A2004">
        <v>80461012</v>
      </c>
      <c r="B2004" t="s">
        <v>4591</v>
      </c>
      <c r="C2004" t="s">
        <v>4593</v>
      </c>
      <c r="D2004" t="s">
        <v>61</v>
      </c>
      <c r="E2004">
        <v>2003</v>
      </c>
      <c r="F2004">
        <v>8046</v>
      </c>
      <c r="G2004" t="s">
        <v>4594</v>
      </c>
      <c r="H2004" t="s">
        <v>4595</v>
      </c>
      <c r="I2004" t="s">
        <v>4596</v>
      </c>
      <c r="J2004" t="s">
        <v>4594</v>
      </c>
    </row>
    <row r="2005" spans="1:10" x14ac:dyDescent="0.2">
      <c r="A2005">
        <v>80461025</v>
      </c>
      <c r="B2005" t="s">
        <v>4591</v>
      </c>
      <c r="C2005" t="s">
        <v>4597</v>
      </c>
      <c r="D2005" t="s">
        <v>61</v>
      </c>
      <c r="E2005">
        <v>2004</v>
      </c>
      <c r="F2005">
        <v>8046</v>
      </c>
      <c r="G2005" t="s">
        <v>4598</v>
      </c>
      <c r="H2005" t="s">
        <v>4599</v>
      </c>
      <c r="I2005" t="s">
        <v>4600</v>
      </c>
      <c r="J2005" t="s">
        <v>4598</v>
      </c>
    </row>
    <row r="2006" spans="1:10" x14ac:dyDescent="0.2">
      <c r="A2006">
        <v>80461038</v>
      </c>
      <c r="B2006" t="s">
        <v>4591</v>
      </c>
      <c r="C2006" t="s">
        <v>4601</v>
      </c>
      <c r="D2006" t="s">
        <v>61</v>
      </c>
      <c r="E2006">
        <v>2005</v>
      </c>
      <c r="F2006">
        <v>8046</v>
      </c>
      <c r="G2006" t="s">
        <v>4602</v>
      </c>
      <c r="H2006" t="s">
        <v>4603</v>
      </c>
      <c r="I2006" t="s">
        <v>4604</v>
      </c>
      <c r="J2006" t="s">
        <v>4602</v>
      </c>
    </row>
    <row r="2007" spans="1:10" x14ac:dyDescent="0.2">
      <c r="A2007">
        <v>80461041</v>
      </c>
      <c r="B2007" t="s">
        <v>4591</v>
      </c>
      <c r="C2007" t="s">
        <v>4605</v>
      </c>
      <c r="D2007" t="s">
        <v>61</v>
      </c>
      <c r="E2007">
        <v>2006</v>
      </c>
      <c r="F2007">
        <v>8046</v>
      </c>
      <c r="G2007" t="s">
        <v>4606</v>
      </c>
      <c r="H2007" t="s">
        <v>4607</v>
      </c>
      <c r="I2007" t="s">
        <v>4608</v>
      </c>
      <c r="J2007" t="s">
        <v>4606</v>
      </c>
    </row>
    <row r="2008" spans="1:10" x14ac:dyDescent="0.2">
      <c r="A2008">
        <v>80461054</v>
      </c>
      <c r="B2008" t="s">
        <v>4591</v>
      </c>
      <c r="C2008" t="s">
        <v>4609</v>
      </c>
      <c r="D2008" t="s">
        <v>61</v>
      </c>
      <c r="E2008">
        <v>2007</v>
      </c>
      <c r="F2008">
        <v>8046</v>
      </c>
      <c r="G2008" t="s">
        <v>4610</v>
      </c>
      <c r="H2008" t="s">
        <v>4611</v>
      </c>
      <c r="I2008" t="s">
        <v>4612</v>
      </c>
      <c r="J2008" t="s">
        <v>4610</v>
      </c>
    </row>
    <row r="2009" spans="1:10" x14ac:dyDescent="0.2">
      <c r="A2009">
        <v>80461067</v>
      </c>
      <c r="B2009" t="s">
        <v>4591</v>
      </c>
      <c r="C2009" t="s">
        <v>4613</v>
      </c>
      <c r="D2009" t="s">
        <v>61</v>
      </c>
      <c r="E2009">
        <v>2008</v>
      </c>
      <c r="F2009">
        <v>8046</v>
      </c>
      <c r="G2009" t="s">
        <v>4614</v>
      </c>
      <c r="H2009" t="s">
        <v>4615</v>
      </c>
      <c r="I2009" t="s">
        <v>4616</v>
      </c>
      <c r="J2009" t="s">
        <v>4614</v>
      </c>
    </row>
    <row r="2010" spans="1:10" x14ac:dyDescent="0.2">
      <c r="A2010">
        <v>80461070</v>
      </c>
      <c r="B2010" t="s">
        <v>4591</v>
      </c>
      <c r="C2010" t="s">
        <v>4617</v>
      </c>
      <c r="D2010" t="s">
        <v>61</v>
      </c>
      <c r="E2010">
        <v>2009</v>
      </c>
      <c r="F2010">
        <v>8046</v>
      </c>
      <c r="G2010" t="s">
        <v>4618</v>
      </c>
      <c r="H2010" t="s">
        <v>4619</v>
      </c>
      <c r="I2010" t="s">
        <v>4620</v>
      </c>
      <c r="J2010" t="s">
        <v>4618</v>
      </c>
    </row>
    <row r="2011" spans="1:10" x14ac:dyDescent="0.2">
      <c r="A2011">
        <v>80550006</v>
      </c>
      <c r="B2011" t="s">
        <v>4621</v>
      </c>
      <c r="C2011" t="s">
        <v>60</v>
      </c>
      <c r="D2011" t="s">
        <v>61</v>
      </c>
      <c r="E2011">
        <v>2010</v>
      </c>
      <c r="F2011">
        <v>8055</v>
      </c>
      <c r="G2011" t="s">
        <v>4622</v>
      </c>
      <c r="H2011" t="s">
        <v>4623</v>
      </c>
      <c r="I2011" t="s">
        <v>4624</v>
      </c>
      <c r="J2011" t="s">
        <v>4622</v>
      </c>
    </row>
    <row r="2012" spans="1:10" x14ac:dyDescent="0.2">
      <c r="A2012">
        <v>80600004</v>
      </c>
      <c r="B2012" t="s">
        <v>4625</v>
      </c>
      <c r="C2012" t="s">
        <v>60</v>
      </c>
      <c r="D2012" t="s">
        <v>61</v>
      </c>
      <c r="E2012">
        <v>2011</v>
      </c>
      <c r="F2012">
        <v>8060</v>
      </c>
      <c r="G2012" t="s">
        <v>74</v>
      </c>
      <c r="H2012" t="s">
        <v>4626</v>
      </c>
      <c r="I2012" t="s">
        <v>4627</v>
      </c>
      <c r="J2012" t="s">
        <v>74</v>
      </c>
    </row>
    <row r="2013" spans="1:10" x14ac:dyDescent="0.2">
      <c r="A2013">
        <v>80610003</v>
      </c>
      <c r="B2013" t="s">
        <v>4628</v>
      </c>
      <c r="C2013" t="s">
        <v>60</v>
      </c>
      <c r="D2013" t="s">
        <v>61</v>
      </c>
      <c r="E2013">
        <v>2012</v>
      </c>
      <c r="F2013">
        <v>8061</v>
      </c>
      <c r="G2013" t="s">
        <v>2558</v>
      </c>
      <c r="H2013" t="s">
        <v>510</v>
      </c>
      <c r="I2013" t="s">
        <v>2560</v>
      </c>
      <c r="J2013" t="s">
        <v>2558</v>
      </c>
    </row>
    <row r="2014" spans="1:10" x14ac:dyDescent="0.2">
      <c r="A2014">
        <v>80630001</v>
      </c>
      <c r="B2014" t="s">
        <v>4629</v>
      </c>
      <c r="C2014" t="s">
        <v>60</v>
      </c>
      <c r="D2014" t="s">
        <v>61</v>
      </c>
      <c r="E2014">
        <v>2013</v>
      </c>
      <c r="F2014">
        <v>8063</v>
      </c>
      <c r="G2014" t="s">
        <v>4630</v>
      </c>
      <c r="H2014" t="s">
        <v>4631</v>
      </c>
      <c r="I2014" t="s">
        <v>4632</v>
      </c>
      <c r="J2014" t="s">
        <v>4630</v>
      </c>
    </row>
    <row r="2015" spans="1:10" x14ac:dyDescent="0.2">
      <c r="A2015">
        <v>80710006</v>
      </c>
      <c r="B2015" t="s">
        <v>4633</v>
      </c>
      <c r="C2015" t="s">
        <v>60</v>
      </c>
      <c r="D2015" t="s">
        <v>61</v>
      </c>
      <c r="E2015">
        <v>2014</v>
      </c>
      <c r="F2015">
        <v>8071</v>
      </c>
      <c r="G2015" t="s">
        <v>3192</v>
      </c>
      <c r="H2015" t="s">
        <v>4100</v>
      </c>
      <c r="I2015" t="s">
        <v>3194</v>
      </c>
      <c r="J2015" t="s">
        <v>3192</v>
      </c>
    </row>
    <row r="2016" spans="1:10" x14ac:dyDescent="0.2">
      <c r="A2016">
        <v>80740003</v>
      </c>
      <c r="B2016" t="s">
        <v>4634</v>
      </c>
      <c r="C2016" t="s">
        <v>60</v>
      </c>
      <c r="D2016" t="s">
        <v>61</v>
      </c>
      <c r="E2016">
        <v>2015</v>
      </c>
      <c r="F2016">
        <v>8074</v>
      </c>
      <c r="G2016" t="s">
        <v>4635</v>
      </c>
      <c r="H2016" t="s">
        <v>4636</v>
      </c>
      <c r="I2016" t="s">
        <v>4637</v>
      </c>
      <c r="J2016" t="s">
        <v>4638</v>
      </c>
    </row>
    <row r="2017" spans="1:10" x14ac:dyDescent="0.2">
      <c r="A2017">
        <v>80741013</v>
      </c>
      <c r="B2017" t="s">
        <v>4634</v>
      </c>
      <c r="C2017" t="s">
        <v>4639</v>
      </c>
      <c r="D2017" t="s">
        <v>61</v>
      </c>
      <c r="E2017">
        <v>2016</v>
      </c>
      <c r="F2017">
        <v>8074</v>
      </c>
      <c r="G2017" t="s">
        <v>4640</v>
      </c>
      <c r="H2017" t="s">
        <v>4641</v>
      </c>
      <c r="I2017" t="s">
        <v>4642</v>
      </c>
      <c r="J2017" t="s">
        <v>4640</v>
      </c>
    </row>
    <row r="2018" spans="1:10" x14ac:dyDescent="0.2">
      <c r="A2018">
        <v>80760001</v>
      </c>
      <c r="B2018" t="s">
        <v>4643</v>
      </c>
      <c r="C2018" t="s">
        <v>60</v>
      </c>
      <c r="D2018" t="s">
        <v>61</v>
      </c>
      <c r="E2018">
        <v>2017</v>
      </c>
      <c r="F2018">
        <v>8076</v>
      </c>
      <c r="G2018" t="s">
        <v>4644</v>
      </c>
      <c r="H2018" t="s">
        <v>4645</v>
      </c>
      <c r="I2018" t="s">
        <v>4646</v>
      </c>
      <c r="J2018" t="s">
        <v>4644</v>
      </c>
    </row>
    <row r="2019" spans="1:10" x14ac:dyDescent="0.2">
      <c r="A2019">
        <v>80770000</v>
      </c>
      <c r="B2019" t="s">
        <v>4647</v>
      </c>
      <c r="C2019" t="s">
        <v>60</v>
      </c>
      <c r="D2019" t="s">
        <v>61</v>
      </c>
      <c r="E2019">
        <v>2018</v>
      </c>
      <c r="F2019">
        <v>8077</v>
      </c>
      <c r="G2019" t="s">
        <v>4648</v>
      </c>
      <c r="H2019" t="s">
        <v>4649</v>
      </c>
      <c r="I2019" t="s">
        <v>4650</v>
      </c>
      <c r="J2019" t="s">
        <v>4648</v>
      </c>
    </row>
    <row r="2020" spans="1:10" x14ac:dyDescent="0.2">
      <c r="A2020">
        <v>80810009</v>
      </c>
      <c r="B2020" t="s">
        <v>4651</v>
      </c>
      <c r="C2020" t="s">
        <v>60</v>
      </c>
      <c r="D2020" t="s">
        <v>61</v>
      </c>
      <c r="E2020">
        <v>2019</v>
      </c>
      <c r="F2020">
        <v>8081</v>
      </c>
      <c r="G2020" t="s">
        <v>4652</v>
      </c>
      <c r="H2020" t="s">
        <v>4653</v>
      </c>
      <c r="I2020" t="s">
        <v>4654</v>
      </c>
      <c r="J2020" t="s">
        <v>4652</v>
      </c>
    </row>
    <row r="2021" spans="1:10" x14ac:dyDescent="0.2">
      <c r="A2021">
        <v>80850005</v>
      </c>
      <c r="B2021" t="s">
        <v>4655</v>
      </c>
      <c r="C2021" t="s">
        <v>60</v>
      </c>
      <c r="D2021" t="s">
        <v>61</v>
      </c>
      <c r="E2021">
        <v>2020</v>
      </c>
      <c r="F2021">
        <v>8085</v>
      </c>
      <c r="G2021" t="s">
        <v>3180</v>
      </c>
      <c r="H2021" t="s">
        <v>4656</v>
      </c>
      <c r="I2021" t="s">
        <v>3182</v>
      </c>
      <c r="J2021" t="s">
        <v>3180</v>
      </c>
    </row>
    <row r="2022" spans="1:10" x14ac:dyDescent="0.2">
      <c r="A2022">
        <v>80860004</v>
      </c>
      <c r="B2022" t="s">
        <v>4657</v>
      </c>
      <c r="C2022" t="s">
        <v>60</v>
      </c>
      <c r="D2022" t="s">
        <v>61</v>
      </c>
      <c r="E2022">
        <v>2021</v>
      </c>
      <c r="F2022">
        <v>8086</v>
      </c>
      <c r="G2022" t="s">
        <v>4658</v>
      </c>
      <c r="H2022" t="s">
        <v>4659</v>
      </c>
      <c r="I2022" t="s">
        <v>4660</v>
      </c>
      <c r="J2022" t="s">
        <v>4658</v>
      </c>
    </row>
    <row r="2023" spans="1:10" x14ac:dyDescent="0.2">
      <c r="A2023">
        <v>80920001</v>
      </c>
      <c r="B2023" t="s">
        <v>4661</v>
      </c>
      <c r="C2023" t="s">
        <v>60</v>
      </c>
      <c r="D2023" t="s">
        <v>61</v>
      </c>
      <c r="E2023">
        <v>2022</v>
      </c>
      <c r="F2023">
        <v>8092</v>
      </c>
      <c r="G2023" t="s">
        <v>2355</v>
      </c>
      <c r="H2023" t="s">
        <v>4662</v>
      </c>
      <c r="I2023" t="s">
        <v>2357</v>
      </c>
      <c r="J2023" t="s">
        <v>2355</v>
      </c>
    </row>
    <row r="2024" spans="1:10" x14ac:dyDescent="0.2">
      <c r="A2024">
        <v>80930000</v>
      </c>
      <c r="B2024" t="s">
        <v>4663</v>
      </c>
      <c r="C2024" t="s">
        <v>60</v>
      </c>
      <c r="D2024" t="s">
        <v>61</v>
      </c>
      <c r="E2024">
        <v>2023</v>
      </c>
      <c r="F2024">
        <v>8093</v>
      </c>
      <c r="G2024" t="s">
        <v>1870</v>
      </c>
      <c r="H2024" t="s">
        <v>4664</v>
      </c>
      <c r="I2024" t="s">
        <v>1872</v>
      </c>
      <c r="J2024" t="s">
        <v>1870</v>
      </c>
    </row>
    <row r="2025" spans="1:10" x14ac:dyDescent="0.2">
      <c r="A2025">
        <v>80940009</v>
      </c>
      <c r="B2025" t="s">
        <v>4665</v>
      </c>
      <c r="C2025" t="s">
        <v>60</v>
      </c>
      <c r="D2025" t="s">
        <v>61</v>
      </c>
      <c r="E2025">
        <v>2024</v>
      </c>
      <c r="F2025">
        <v>8094</v>
      </c>
      <c r="G2025" t="s">
        <v>4666</v>
      </c>
      <c r="H2025" t="s">
        <v>4667</v>
      </c>
      <c r="I2025" t="s">
        <v>4668</v>
      </c>
      <c r="J2025" t="s">
        <v>4666</v>
      </c>
    </row>
    <row r="2026" spans="1:10" x14ac:dyDescent="0.2">
      <c r="A2026">
        <v>80990004</v>
      </c>
      <c r="B2026" t="s">
        <v>4669</v>
      </c>
      <c r="C2026" t="s">
        <v>60</v>
      </c>
      <c r="D2026" t="s">
        <v>61</v>
      </c>
      <c r="E2026">
        <v>2025</v>
      </c>
      <c r="F2026">
        <v>8099</v>
      </c>
      <c r="G2026" t="s">
        <v>4670</v>
      </c>
      <c r="H2026" t="s">
        <v>4671</v>
      </c>
      <c r="I2026" t="s">
        <v>4672</v>
      </c>
      <c r="J2026" t="s">
        <v>4670</v>
      </c>
    </row>
    <row r="2027" spans="1:10" x14ac:dyDescent="0.2">
      <c r="A2027">
        <v>81100000</v>
      </c>
      <c r="B2027" t="s">
        <v>4673</v>
      </c>
      <c r="C2027" t="s">
        <v>60</v>
      </c>
      <c r="D2027" t="s">
        <v>4674</v>
      </c>
      <c r="E2027">
        <v>2026</v>
      </c>
      <c r="F2027">
        <v>8110</v>
      </c>
      <c r="G2027" t="s">
        <v>2928</v>
      </c>
      <c r="H2027" t="s">
        <v>4675</v>
      </c>
      <c r="I2027" t="s">
        <v>2930</v>
      </c>
      <c r="J2027" t="s">
        <v>2928</v>
      </c>
    </row>
    <row r="2028" spans="1:10" x14ac:dyDescent="0.2">
      <c r="A2028">
        <v>81101010</v>
      </c>
      <c r="B2028" t="s">
        <v>4673</v>
      </c>
      <c r="C2028" t="s">
        <v>4676</v>
      </c>
      <c r="D2028" t="s">
        <v>4674</v>
      </c>
      <c r="E2028">
        <v>2027</v>
      </c>
      <c r="F2028">
        <v>8110</v>
      </c>
      <c r="G2028" t="s">
        <v>4677</v>
      </c>
      <c r="H2028" t="s">
        <v>4678</v>
      </c>
      <c r="I2028" t="s">
        <v>4679</v>
      </c>
      <c r="J2028" t="s">
        <v>4677</v>
      </c>
    </row>
    <row r="2029" spans="1:10" x14ac:dyDescent="0.2">
      <c r="A2029">
        <v>81101023</v>
      </c>
      <c r="B2029" t="s">
        <v>4673</v>
      </c>
      <c r="C2029" t="s">
        <v>4680</v>
      </c>
      <c r="D2029" t="s">
        <v>4674</v>
      </c>
      <c r="E2029">
        <v>2028</v>
      </c>
      <c r="F2029">
        <v>8110</v>
      </c>
      <c r="G2029" t="s">
        <v>2914</v>
      </c>
      <c r="H2029" t="s">
        <v>4615</v>
      </c>
      <c r="I2029" t="s">
        <v>2916</v>
      </c>
      <c r="J2029" t="s">
        <v>2914</v>
      </c>
    </row>
    <row r="2030" spans="1:10" x14ac:dyDescent="0.2">
      <c r="A2030">
        <v>81230000</v>
      </c>
      <c r="B2030" t="s">
        <v>4673</v>
      </c>
      <c r="C2030" t="s">
        <v>4681</v>
      </c>
      <c r="D2030" t="s">
        <v>4674</v>
      </c>
      <c r="E2030">
        <v>2029</v>
      </c>
      <c r="F2030">
        <v>8110</v>
      </c>
      <c r="G2030" t="s">
        <v>2914</v>
      </c>
      <c r="H2030" t="s">
        <v>4615</v>
      </c>
      <c r="I2030" t="s">
        <v>2916</v>
      </c>
      <c r="J2030" t="s">
        <v>2914</v>
      </c>
    </row>
    <row r="2031" spans="1:10" x14ac:dyDescent="0.2">
      <c r="A2031">
        <v>81380008</v>
      </c>
      <c r="B2031" t="s">
        <v>4673</v>
      </c>
      <c r="C2031" t="s">
        <v>4676</v>
      </c>
      <c r="D2031" t="s">
        <v>4674</v>
      </c>
      <c r="E2031">
        <v>2030</v>
      </c>
      <c r="F2031">
        <v>8110</v>
      </c>
      <c r="G2031" t="s">
        <v>4677</v>
      </c>
      <c r="H2031" t="s">
        <v>4682</v>
      </c>
      <c r="I2031" t="s">
        <v>4679</v>
      </c>
      <c r="J2031" t="s">
        <v>4677</v>
      </c>
    </row>
    <row r="2032" spans="1:10" x14ac:dyDescent="0.2">
      <c r="A2032">
        <v>81110009</v>
      </c>
      <c r="B2032" t="s">
        <v>4683</v>
      </c>
      <c r="C2032" t="s">
        <v>60</v>
      </c>
      <c r="D2032" t="s">
        <v>61</v>
      </c>
      <c r="E2032">
        <v>2031</v>
      </c>
      <c r="F2032">
        <v>8111</v>
      </c>
      <c r="G2032" t="s">
        <v>236</v>
      </c>
      <c r="H2032" t="s">
        <v>4684</v>
      </c>
      <c r="I2032" t="s">
        <v>4685</v>
      </c>
      <c r="J2032" t="s">
        <v>236</v>
      </c>
    </row>
    <row r="2033" spans="1:10" x14ac:dyDescent="0.2">
      <c r="A2033">
        <v>81111019</v>
      </c>
      <c r="B2033" t="s">
        <v>4683</v>
      </c>
      <c r="C2033" t="s">
        <v>4686</v>
      </c>
      <c r="D2033" t="s">
        <v>61</v>
      </c>
      <c r="E2033">
        <v>2032</v>
      </c>
      <c r="F2033">
        <v>8111</v>
      </c>
      <c r="G2033" t="s">
        <v>240</v>
      </c>
      <c r="H2033" t="s">
        <v>4687</v>
      </c>
      <c r="I2033" t="s">
        <v>242</v>
      </c>
      <c r="J2033" t="s">
        <v>240</v>
      </c>
    </row>
    <row r="2034" spans="1:10" x14ac:dyDescent="0.2">
      <c r="A2034">
        <v>81120008</v>
      </c>
      <c r="B2034" t="s">
        <v>4688</v>
      </c>
      <c r="C2034" t="s">
        <v>60</v>
      </c>
      <c r="D2034" t="s">
        <v>61</v>
      </c>
      <c r="E2034">
        <v>2033</v>
      </c>
      <c r="F2034">
        <v>8112</v>
      </c>
      <c r="G2034" t="s">
        <v>4689</v>
      </c>
      <c r="H2034" t="s">
        <v>4690</v>
      </c>
      <c r="I2034" t="s">
        <v>4691</v>
      </c>
      <c r="J2034" t="s">
        <v>4689</v>
      </c>
    </row>
    <row r="2035" spans="1:10" x14ac:dyDescent="0.2">
      <c r="A2035">
        <v>81121018</v>
      </c>
      <c r="B2035" t="s">
        <v>4688</v>
      </c>
      <c r="C2035" t="s">
        <v>4692</v>
      </c>
      <c r="D2035" t="s">
        <v>61</v>
      </c>
      <c r="E2035">
        <v>2034</v>
      </c>
      <c r="F2035">
        <v>8112</v>
      </c>
      <c r="G2035" t="s">
        <v>4693</v>
      </c>
      <c r="H2035" t="s">
        <v>3121</v>
      </c>
      <c r="I2035" t="s">
        <v>4694</v>
      </c>
      <c r="J2035" t="s">
        <v>4693</v>
      </c>
    </row>
    <row r="2036" spans="1:10" x14ac:dyDescent="0.2">
      <c r="A2036">
        <v>81130007</v>
      </c>
      <c r="B2036" t="s">
        <v>4695</v>
      </c>
      <c r="C2036" t="s">
        <v>60</v>
      </c>
      <c r="D2036" t="s">
        <v>61</v>
      </c>
      <c r="E2036">
        <v>2035</v>
      </c>
      <c r="F2036">
        <v>8113</v>
      </c>
      <c r="G2036" t="s">
        <v>880</v>
      </c>
      <c r="H2036" t="s">
        <v>4696</v>
      </c>
      <c r="I2036" t="s">
        <v>882</v>
      </c>
      <c r="J2036" t="s">
        <v>880</v>
      </c>
    </row>
    <row r="2037" spans="1:10" x14ac:dyDescent="0.2">
      <c r="A2037">
        <v>81131017</v>
      </c>
      <c r="B2037" t="s">
        <v>4695</v>
      </c>
      <c r="C2037" t="s">
        <v>4697</v>
      </c>
      <c r="D2037" t="s">
        <v>61</v>
      </c>
      <c r="E2037">
        <v>2036</v>
      </c>
      <c r="F2037">
        <v>8113</v>
      </c>
      <c r="G2037" t="s">
        <v>4698</v>
      </c>
      <c r="H2037" t="s">
        <v>4699</v>
      </c>
      <c r="I2037" t="s">
        <v>4700</v>
      </c>
      <c r="J2037" t="s">
        <v>4698</v>
      </c>
    </row>
    <row r="2038" spans="1:10" x14ac:dyDescent="0.2">
      <c r="A2038">
        <v>81131020</v>
      </c>
      <c r="B2038" t="s">
        <v>4695</v>
      </c>
      <c r="C2038" t="s">
        <v>4701</v>
      </c>
      <c r="D2038" t="s">
        <v>61</v>
      </c>
      <c r="E2038">
        <v>2037</v>
      </c>
      <c r="F2038">
        <v>8113</v>
      </c>
      <c r="G2038" t="s">
        <v>4702</v>
      </c>
      <c r="H2038" t="s">
        <v>4703</v>
      </c>
      <c r="I2038" t="s">
        <v>4704</v>
      </c>
      <c r="J2038" t="s">
        <v>4702</v>
      </c>
    </row>
    <row r="2039" spans="1:10" x14ac:dyDescent="0.2">
      <c r="A2039">
        <v>81170003</v>
      </c>
      <c r="B2039" t="s">
        <v>4705</v>
      </c>
      <c r="C2039" t="s">
        <v>60</v>
      </c>
      <c r="D2039" t="s">
        <v>61</v>
      </c>
      <c r="E2039">
        <v>2038</v>
      </c>
      <c r="F2039">
        <v>8117</v>
      </c>
      <c r="G2039" t="s">
        <v>4706</v>
      </c>
      <c r="H2039" t="s">
        <v>4707</v>
      </c>
      <c r="I2039" t="s">
        <v>4708</v>
      </c>
      <c r="J2039" t="s">
        <v>4706</v>
      </c>
    </row>
    <row r="2040" spans="1:10" x14ac:dyDescent="0.2">
      <c r="A2040">
        <v>81180002</v>
      </c>
      <c r="B2040" t="s">
        <v>4709</v>
      </c>
      <c r="C2040" t="s">
        <v>60</v>
      </c>
      <c r="D2040" t="s">
        <v>61</v>
      </c>
      <c r="E2040">
        <v>2039</v>
      </c>
      <c r="F2040">
        <v>8118</v>
      </c>
      <c r="G2040" t="s">
        <v>4710</v>
      </c>
      <c r="H2040" t="s">
        <v>4711</v>
      </c>
      <c r="I2040" t="s">
        <v>4712</v>
      </c>
      <c r="J2040" t="s">
        <v>4710</v>
      </c>
    </row>
    <row r="2041" spans="1:10" x14ac:dyDescent="0.2">
      <c r="A2041">
        <v>81190001</v>
      </c>
      <c r="B2041" t="s">
        <v>4713</v>
      </c>
      <c r="C2041" t="s">
        <v>60</v>
      </c>
      <c r="D2041" t="s">
        <v>61</v>
      </c>
      <c r="E2041">
        <v>2040</v>
      </c>
      <c r="F2041">
        <v>8119</v>
      </c>
      <c r="G2041" t="s">
        <v>2932</v>
      </c>
      <c r="H2041" t="s">
        <v>4645</v>
      </c>
      <c r="I2041" t="s">
        <v>2934</v>
      </c>
      <c r="J2041" t="s">
        <v>2932</v>
      </c>
    </row>
    <row r="2042" spans="1:10" x14ac:dyDescent="0.2">
      <c r="A2042">
        <v>81240009</v>
      </c>
      <c r="B2042" t="s">
        <v>4714</v>
      </c>
      <c r="C2042" t="s">
        <v>60</v>
      </c>
      <c r="D2042" t="s">
        <v>61</v>
      </c>
      <c r="E2042">
        <v>2041</v>
      </c>
      <c r="F2042">
        <v>8124</v>
      </c>
      <c r="G2042" t="s">
        <v>4715</v>
      </c>
      <c r="H2042" t="s">
        <v>4716</v>
      </c>
      <c r="I2042" t="s">
        <v>4717</v>
      </c>
      <c r="J2042" t="s">
        <v>4715</v>
      </c>
    </row>
    <row r="2043" spans="1:10" x14ac:dyDescent="0.2">
      <c r="A2043">
        <v>81250008</v>
      </c>
      <c r="B2043" t="s">
        <v>4718</v>
      </c>
      <c r="C2043" t="s">
        <v>60</v>
      </c>
      <c r="D2043" t="s">
        <v>61</v>
      </c>
      <c r="E2043">
        <v>2042</v>
      </c>
      <c r="F2043">
        <v>8125</v>
      </c>
      <c r="G2043" t="s">
        <v>4719</v>
      </c>
      <c r="H2043" t="s">
        <v>4720</v>
      </c>
      <c r="I2043" t="s">
        <v>4721</v>
      </c>
      <c r="J2043" t="s">
        <v>4719</v>
      </c>
    </row>
    <row r="2044" spans="1:10" x14ac:dyDescent="0.2">
      <c r="A2044">
        <v>81251018</v>
      </c>
      <c r="B2044" t="s">
        <v>4718</v>
      </c>
      <c r="C2044" t="s">
        <v>4722</v>
      </c>
      <c r="D2044" t="s">
        <v>61</v>
      </c>
      <c r="E2044">
        <v>2043</v>
      </c>
      <c r="F2044">
        <v>8125</v>
      </c>
      <c r="G2044" t="s">
        <v>4723</v>
      </c>
      <c r="H2044" t="s">
        <v>4724</v>
      </c>
      <c r="I2044" t="s">
        <v>4725</v>
      </c>
      <c r="J2044" t="s">
        <v>4723</v>
      </c>
    </row>
    <row r="2045" spans="1:10" x14ac:dyDescent="0.2">
      <c r="A2045">
        <v>81260007</v>
      </c>
      <c r="B2045" t="s">
        <v>4726</v>
      </c>
      <c r="C2045" t="s">
        <v>60</v>
      </c>
      <c r="D2045" t="s">
        <v>61</v>
      </c>
      <c r="E2045">
        <v>2044</v>
      </c>
      <c r="F2045">
        <v>8126</v>
      </c>
      <c r="G2045" t="s">
        <v>4727</v>
      </c>
      <c r="H2045" t="s">
        <v>4728</v>
      </c>
      <c r="I2045" t="s">
        <v>4729</v>
      </c>
      <c r="J2045" t="s">
        <v>4727</v>
      </c>
    </row>
    <row r="2046" spans="1:10" x14ac:dyDescent="0.2">
      <c r="A2046">
        <v>81261017</v>
      </c>
      <c r="B2046" t="s">
        <v>4726</v>
      </c>
      <c r="C2046" t="s">
        <v>4730</v>
      </c>
      <c r="D2046" t="s">
        <v>61</v>
      </c>
      <c r="E2046">
        <v>2045</v>
      </c>
      <c r="F2046">
        <v>8126</v>
      </c>
      <c r="G2046" t="s">
        <v>4731</v>
      </c>
      <c r="H2046" t="s">
        <v>4732</v>
      </c>
      <c r="I2046" t="s">
        <v>4733</v>
      </c>
      <c r="J2046" t="s">
        <v>4731</v>
      </c>
    </row>
    <row r="2047" spans="1:10" x14ac:dyDescent="0.2">
      <c r="A2047">
        <v>81261020</v>
      </c>
      <c r="B2047" t="s">
        <v>4726</v>
      </c>
      <c r="C2047" t="s">
        <v>4734</v>
      </c>
      <c r="D2047" t="s">
        <v>61</v>
      </c>
      <c r="E2047">
        <v>2046</v>
      </c>
      <c r="F2047">
        <v>8126</v>
      </c>
      <c r="G2047" t="s">
        <v>4735</v>
      </c>
      <c r="H2047" t="s">
        <v>4736</v>
      </c>
      <c r="I2047" t="s">
        <v>4737</v>
      </c>
      <c r="J2047" t="s">
        <v>4735</v>
      </c>
    </row>
    <row r="2048" spans="1:10" x14ac:dyDescent="0.2">
      <c r="A2048">
        <v>81261033</v>
      </c>
      <c r="B2048" t="s">
        <v>4726</v>
      </c>
      <c r="C2048" t="s">
        <v>4738</v>
      </c>
      <c r="D2048" t="s">
        <v>61</v>
      </c>
      <c r="E2048">
        <v>2047</v>
      </c>
      <c r="F2048">
        <v>8126</v>
      </c>
      <c r="G2048" t="s">
        <v>4739</v>
      </c>
      <c r="H2048" t="s">
        <v>4740</v>
      </c>
      <c r="I2048" t="s">
        <v>4741</v>
      </c>
      <c r="J2048" t="s">
        <v>4739</v>
      </c>
    </row>
    <row r="2049" spans="1:10" x14ac:dyDescent="0.2">
      <c r="A2049">
        <v>81280005</v>
      </c>
      <c r="B2049" t="s">
        <v>4742</v>
      </c>
      <c r="C2049" t="s">
        <v>60</v>
      </c>
      <c r="D2049" t="s">
        <v>61</v>
      </c>
      <c r="E2049">
        <v>2048</v>
      </c>
      <c r="F2049">
        <v>8128</v>
      </c>
      <c r="G2049" t="s">
        <v>3086</v>
      </c>
      <c r="H2049" t="s">
        <v>3718</v>
      </c>
      <c r="I2049" t="s">
        <v>3088</v>
      </c>
      <c r="J2049" t="s">
        <v>3086</v>
      </c>
    </row>
    <row r="2050" spans="1:10" x14ac:dyDescent="0.2">
      <c r="A2050">
        <v>81290004</v>
      </c>
      <c r="B2050" t="s">
        <v>4743</v>
      </c>
      <c r="C2050" t="s">
        <v>60</v>
      </c>
      <c r="D2050" t="s">
        <v>61</v>
      </c>
      <c r="E2050">
        <v>2049</v>
      </c>
      <c r="F2050">
        <v>8129</v>
      </c>
      <c r="G2050" t="s">
        <v>884</v>
      </c>
      <c r="H2050" t="s">
        <v>4744</v>
      </c>
      <c r="I2050" t="s">
        <v>886</v>
      </c>
      <c r="J2050" t="s">
        <v>884</v>
      </c>
    </row>
    <row r="2051" spans="1:10" x14ac:dyDescent="0.2">
      <c r="A2051">
        <v>81291014</v>
      </c>
      <c r="B2051" t="s">
        <v>4743</v>
      </c>
      <c r="C2051" t="s">
        <v>4745</v>
      </c>
      <c r="D2051" t="s">
        <v>61</v>
      </c>
      <c r="E2051">
        <v>2050</v>
      </c>
      <c r="F2051">
        <v>8129</v>
      </c>
      <c r="G2051" t="s">
        <v>4746</v>
      </c>
      <c r="H2051" t="s">
        <v>4747</v>
      </c>
      <c r="I2051" t="s">
        <v>4748</v>
      </c>
      <c r="J2051" t="s">
        <v>4746</v>
      </c>
    </row>
    <row r="2052" spans="1:10" x14ac:dyDescent="0.2">
      <c r="A2052">
        <v>81310005</v>
      </c>
      <c r="B2052" t="s">
        <v>4749</v>
      </c>
      <c r="C2052" t="s">
        <v>60</v>
      </c>
      <c r="D2052" t="s">
        <v>61</v>
      </c>
      <c r="E2052">
        <v>2051</v>
      </c>
      <c r="F2052">
        <v>8131</v>
      </c>
      <c r="G2052" t="s">
        <v>4750</v>
      </c>
      <c r="H2052" t="s">
        <v>4751</v>
      </c>
      <c r="I2052" t="s">
        <v>4752</v>
      </c>
      <c r="J2052" t="s">
        <v>4750</v>
      </c>
    </row>
    <row r="2053" spans="1:10" x14ac:dyDescent="0.2">
      <c r="A2053">
        <v>81330003</v>
      </c>
      <c r="B2053" t="s">
        <v>4753</v>
      </c>
      <c r="C2053" t="s">
        <v>60</v>
      </c>
      <c r="D2053" t="s">
        <v>61</v>
      </c>
      <c r="E2053">
        <v>2052</v>
      </c>
      <c r="F2053">
        <v>8133</v>
      </c>
      <c r="G2053" t="s">
        <v>4754</v>
      </c>
      <c r="H2053" t="s">
        <v>4755</v>
      </c>
      <c r="I2053" t="s">
        <v>4756</v>
      </c>
      <c r="J2053" t="s">
        <v>4754</v>
      </c>
    </row>
    <row r="2054" spans="1:10" x14ac:dyDescent="0.2">
      <c r="A2054">
        <v>81340002</v>
      </c>
      <c r="B2054" t="s">
        <v>4757</v>
      </c>
      <c r="C2054" t="s">
        <v>60</v>
      </c>
      <c r="D2054" t="s">
        <v>61</v>
      </c>
      <c r="E2054">
        <v>2053</v>
      </c>
      <c r="F2054">
        <v>8134</v>
      </c>
      <c r="G2054" t="s">
        <v>4758</v>
      </c>
      <c r="H2054" t="s">
        <v>4759</v>
      </c>
      <c r="I2054" t="s">
        <v>4760</v>
      </c>
      <c r="J2054" t="s">
        <v>4758</v>
      </c>
    </row>
    <row r="2055" spans="1:10" x14ac:dyDescent="0.2">
      <c r="A2055">
        <v>81360000</v>
      </c>
      <c r="B2055" t="s">
        <v>4761</v>
      </c>
      <c r="C2055" t="s">
        <v>60</v>
      </c>
      <c r="D2055" t="s">
        <v>61</v>
      </c>
      <c r="E2055">
        <v>2054</v>
      </c>
      <c r="F2055">
        <v>8136</v>
      </c>
      <c r="G2055" t="s">
        <v>4762</v>
      </c>
      <c r="H2055" t="s">
        <v>4763</v>
      </c>
      <c r="I2055" t="s">
        <v>4764</v>
      </c>
      <c r="J2055" t="s">
        <v>4762</v>
      </c>
    </row>
    <row r="2056" spans="1:10" x14ac:dyDescent="0.2">
      <c r="A2056">
        <v>81370009</v>
      </c>
      <c r="B2056" t="s">
        <v>4765</v>
      </c>
      <c r="C2056" t="s">
        <v>60</v>
      </c>
      <c r="D2056" t="s">
        <v>61</v>
      </c>
      <c r="E2056">
        <v>2055</v>
      </c>
      <c r="F2056">
        <v>8137</v>
      </c>
      <c r="G2056" t="s">
        <v>3090</v>
      </c>
      <c r="H2056" t="s">
        <v>632</v>
      </c>
      <c r="I2056" t="s">
        <v>3092</v>
      </c>
      <c r="J2056" t="s">
        <v>3090</v>
      </c>
    </row>
    <row r="2057" spans="1:10" x14ac:dyDescent="0.2">
      <c r="A2057">
        <v>81400009</v>
      </c>
      <c r="B2057" t="s">
        <v>4766</v>
      </c>
      <c r="C2057" t="s">
        <v>60</v>
      </c>
      <c r="D2057" t="s">
        <v>61</v>
      </c>
      <c r="E2057">
        <v>2056</v>
      </c>
      <c r="F2057">
        <v>8140</v>
      </c>
      <c r="G2057" t="s">
        <v>4767</v>
      </c>
      <c r="H2057" t="s">
        <v>4768</v>
      </c>
      <c r="I2057" t="s">
        <v>4769</v>
      </c>
      <c r="J2057" t="s">
        <v>4767</v>
      </c>
    </row>
    <row r="2058" spans="1:10" x14ac:dyDescent="0.2">
      <c r="A2058">
        <v>81401019</v>
      </c>
      <c r="B2058" t="s">
        <v>4766</v>
      </c>
      <c r="C2058" t="s">
        <v>4770</v>
      </c>
      <c r="D2058" t="s">
        <v>61</v>
      </c>
      <c r="E2058">
        <v>2057</v>
      </c>
      <c r="F2058">
        <v>8140</v>
      </c>
      <c r="G2058" t="s">
        <v>4771</v>
      </c>
      <c r="H2058" t="s">
        <v>4772</v>
      </c>
      <c r="I2058" t="s">
        <v>4773</v>
      </c>
      <c r="J2058" t="s">
        <v>4771</v>
      </c>
    </row>
    <row r="2059" spans="1:10" x14ac:dyDescent="0.2">
      <c r="A2059">
        <v>81410008</v>
      </c>
      <c r="B2059" t="s">
        <v>4774</v>
      </c>
      <c r="C2059" t="s">
        <v>60</v>
      </c>
      <c r="D2059" t="s">
        <v>61</v>
      </c>
      <c r="E2059">
        <v>2058</v>
      </c>
      <c r="F2059">
        <v>8141</v>
      </c>
      <c r="G2059" t="s">
        <v>4775</v>
      </c>
      <c r="H2059" t="s">
        <v>1181</v>
      </c>
      <c r="I2059" t="s">
        <v>4776</v>
      </c>
      <c r="J2059" t="s">
        <v>4775</v>
      </c>
    </row>
    <row r="2060" spans="1:10" x14ac:dyDescent="0.2">
      <c r="A2060">
        <v>81420007</v>
      </c>
      <c r="B2060" t="s">
        <v>4777</v>
      </c>
      <c r="C2060" t="s">
        <v>60</v>
      </c>
      <c r="D2060" t="s">
        <v>61</v>
      </c>
      <c r="E2060">
        <v>2059</v>
      </c>
      <c r="F2060">
        <v>8142</v>
      </c>
      <c r="G2060" t="s">
        <v>78</v>
      </c>
      <c r="H2060" t="s">
        <v>4778</v>
      </c>
      <c r="I2060" t="s">
        <v>4779</v>
      </c>
      <c r="J2060" t="s">
        <v>78</v>
      </c>
    </row>
    <row r="2061" spans="1:10" x14ac:dyDescent="0.2">
      <c r="A2061">
        <v>81421017</v>
      </c>
      <c r="B2061" t="s">
        <v>4777</v>
      </c>
      <c r="C2061" t="s">
        <v>4780</v>
      </c>
      <c r="D2061" t="s">
        <v>61</v>
      </c>
      <c r="E2061">
        <v>2060</v>
      </c>
      <c r="F2061">
        <v>8142</v>
      </c>
      <c r="G2061" t="s">
        <v>4781</v>
      </c>
      <c r="H2061" t="s">
        <v>4782</v>
      </c>
      <c r="I2061" t="s">
        <v>4783</v>
      </c>
      <c r="J2061" t="s">
        <v>4781</v>
      </c>
    </row>
    <row r="2062" spans="1:10" x14ac:dyDescent="0.2">
      <c r="A2062">
        <v>81421020</v>
      </c>
      <c r="B2062" t="s">
        <v>4777</v>
      </c>
      <c r="C2062" t="s">
        <v>4784</v>
      </c>
      <c r="D2062" t="s">
        <v>61</v>
      </c>
      <c r="E2062">
        <v>2061</v>
      </c>
      <c r="F2062">
        <v>8142</v>
      </c>
      <c r="G2062" t="s">
        <v>4785</v>
      </c>
      <c r="H2062" t="s">
        <v>4786</v>
      </c>
      <c r="I2062" t="s">
        <v>4787</v>
      </c>
      <c r="J2062" t="s">
        <v>4785</v>
      </c>
    </row>
    <row r="2063" spans="1:10" x14ac:dyDescent="0.2">
      <c r="A2063">
        <v>81421033</v>
      </c>
      <c r="B2063" t="s">
        <v>4777</v>
      </c>
      <c r="C2063" t="s">
        <v>4788</v>
      </c>
      <c r="D2063" t="s">
        <v>61</v>
      </c>
      <c r="E2063">
        <v>2062</v>
      </c>
      <c r="F2063">
        <v>8142</v>
      </c>
      <c r="G2063" t="s">
        <v>4789</v>
      </c>
      <c r="H2063" t="s">
        <v>4790</v>
      </c>
      <c r="I2063" t="s">
        <v>4791</v>
      </c>
      <c r="J2063" t="s">
        <v>4789</v>
      </c>
    </row>
    <row r="2064" spans="1:10" x14ac:dyDescent="0.2">
      <c r="A2064">
        <v>81421046</v>
      </c>
      <c r="B2064" t="s">
        <v>4777</v>
      </c>
      <c r="C2064" t="s">
        <v>4792</v>
      </c>
      <c r="D2064" t="s">
        <v>61</v>
      </c>
      <c r="E2064">
        <v>2063</v>
      </c>
      <c r="F2064">
        <v>8142</v>
      </c>
      <c r="G2064" t="s">
        <v>4793</v>
      </c>
      <c r="H2064" t="s">
        <v>4794</v>
      </c>
      <c r="I2064" t="s">
        <v>4795</v>
      </c>
      <c r="J2064" t="s">
        <v>4793</v>
      </c>
    </row>
    <row r="2065" spans="1:10" x14ac:dyDescent="0.2">
      <c r="A2065">
        <v>81421059</v>
      </c>
      <c r="B2065" t="s">
        <v>4777</v>
      </c>
      <c r="C2065" t="s">
        <v>4796</v>
      </c>
      <c r="D2065" t="s">
        <v>61</v>
      </c>
      <c r="E2065">
        <v>2064</v>
      </c>
      <c r="F2065">
        <v>8142</v>
      </c>
      <c r="G2065" t="s">
        <v>4797</v>
      </c>
      <c r="H2065" t="s">
        <v>4798</v>
      </c>
      <c r="I2065" t="s">
        <v>4799</v>
      </c>
      <c r="J2065" t="s">
        <v>4797</v>
      </c>
    </row>
    <row r="2066" spans="1:10" x14ac:dyDescent="0.2">
      <c r="A2066">
        <v>81421062</v>
      </c>
      <c r="B2066" t="s">
        <v>4777</v>
      </c>
      <c r="C2066" t="s">
        <v>4800</v>
      </c>
      <c r="D2066" t="s">
        <v>61</v>
      </c>
      <c r="E2066">
        <v>2065</v>
      </c>
      <c r="F2066">
        <v>8142</v>
      </c>
      <c r="G2066" t="s">
        <v>4801</v>
      </c>
      <c r="H2066" t="s">
        <v>4802</v>
      </c>
      <c r="I2066" t="s">
        <v>4803</v>
      </c>
      <c r="J2066" t="s">
        <v>4801</v>
      </c>
    </row>
    <row r="2067" spans="1:10" x14ac:dyDescent="0.2">
      <c r="A2067">
        <v>81440005</v>
      </c>
      <c r="B2067" t="s">
        <v>4804</v>
      </c>
      <c r="C2067" t="s">
        <v>60</v>
      </c>
      <c r="D2067" t="s">
        <v>61</v>
      </c>
      <c r="E2067">
        <v>2066</v>
      </c>
      <c r="F2067">
        <v>8144</v>
      </c>
      <c r="G2067" t="s">
        <v>4805</v>
      </c>
      <c r="H2067" t="s">
        <v>4806</v>
      </c>
      <c r="I2067" t="s">
        <v>4807</v>
      </c>
      <c r="J2067" t="s">
        <v>4805</v>
      </c>
    </row>
    <row r="2068" spans="1:10" x14ac:dyDescent="0.2">
      <c r="A2068">
        <v>81460003</v>
      </c>
      <c r="B2068" t="s">
        <v>4808</v>
      </c>
      <c r="C2068" t="s">
        <v>60</v>
      </c>
      <c r="D2068" t="s">
        <v>61</v>
      </c>
      <c r="E2068">
        <v>2067</v>
      </c>
      <c r="F2068">
        <v>8146</v>
      </c>
      <c r="G2068" t="s">
        <v>250</v>
      </c>
      <c r="H2068" t="s">
        <v>4454</v>
      </c>
      <c r="I2068" t="s">
        <v>252</v>
      </c>
      <c r="J2068" t="s">
        <v>250</v>
      </c>
    </row>
    <row r="2069" spans="1:10" x14ac:dyDescent="0.2">
      <c r="A2069">
        <v>81470002</v>
      </c>
      <c r="B2069" t="s">
        <v>4809</v>
      </c>
      <c r="C2069" t="s">
        <v>60</v>
      </c>
      <c r="D2069" t="s">
        <v>61</v>
      </c>
      <c r="E2069">
        <v>2068</v>
      </c>
      <c r="F2069">
        <v>8147</v>
      </c>
      <c r="G2069" t="s">
        <v>3349</v>
      </c>
      <c r="H2069" t="s">
        <v>4810</v>
      </c>
      <c r="I2069" t="s">
        <v>3351</v>
      </c>
      <c r="J2069" t="s">
        <v>3349</v>
      </c>
    </row>
    <row r="2070" spans="1:10" x14ac:dyDescent="0.2">
      <c r="A2070">
        <v>81490000</v>
      </c>
      <c r="B2070" t="s">
        <v>4811</v>
      </c>
      <c r="C2070" t="s">
        <v>60</v>
      </c>
      <c r="D2070" t="s">
        <v>61</v>
      </c>
      <c r="E2070">
        <v>2069</v>
      </c>
      <c r="F2070">
        <v>8149</v>
      </c>
      <c r="G2070" t="s">
        <v>254</v>
      </c>
      <c r="H2070" t="s">
        <v>4812</v>
      </c>
      <c r="I2070" t="s">
        <v>256</v>
      </c>
      <c r="J2070" t="s">
        <v>254</v>
      </c>
    </row>
    <row r="2071" spans="1:10" x14ac:dyDescent="0.2">
      <c r="A2071">
        <v>81510001</v>
      </c>
      <c r="B2071" t="s">
        <v>4813</v>
      </c>
      <c r="C2071" t="s">
        <v>60</v>
      </c>
      <c r="D2071" t="s">
        <v>61</v>
      </c>
      <c r="E2071">
        <v>2070</v>
      </c>
      <c r="F2071">
        <v>8151</v>
      </c>
      <c r="G2071" t="s">
        <v>3617</v>
      </c>
      <c r="H2071" t="s">
        <v>4814</v>
      </c>
      <c r="I2071" t="s">
        <v>3619</v>
      </c>
      <c r="J2071" t="s">
        <v>3617</v>
      </c>
    </row>
    <row r="2072" spans="1:10" x14ac:dyDescent="0.2">
      <c r="A2072">
        <v>81590003</v>
      </c>
      <c r="B2072" t="s">
        <v>4815</v>
      </c>
      <c r="C2072" t="s">
        <v>60</v>
      </c>
      <c r="D2072" t="s">
        <v>61</v>
      </c>
      <c r="E2072">
        <v>2071</v>
      </c>
      <c r="F2072">
        <v>8159</v>
      </c>
      <c r="G2072" t="s">
        <v>4816</v>
      </c>
      <c r="H2072" t="s">
        <v>4817</v>
      </c>
      <c r="I2072" t="s">
        <v>4818</v>
      </c>
      <c r="J2072" t="s">
        <v>4816</v>
      </c>
    </row>
    <row r="2073" spans="1:10" x14ac:dyDescent="0.2">
      <c r="A2073">
        <v>81620003</v>
      </c>
      <c r="B2073" t="s">
        <v>4819</v>
      </c>
      <c r="C2073" t="s">
        <v>60</v>
      </c>
      <c r="D2073" t="s">
        <v>61</v>
      </c>
      <c r="E2073">
        <v>2072</v>
      </c>
      <c r="F2073">
        <v>8162</v>
      </c>
      <c r="G2073" t="s">
        <v>4820</v>
      </c>
      <c r="H2073" t="s">
        <v>4821</v>
      </c>
      <c r="I2073" t="s">
        <v>4822</v>
      </c>
      <c r="J2073" t="s">
        <v>4820</v>
      </c>
    </row>
    <row r="2074" spans="1:10" x14ac:dyDescent="0.2">
      <c r="A2074">
        <v>81640001</v>
      </c>
      <c r="B2074" t="s">
        <v>4823</v>
      </c>
      <c r="C2074" t="s">
        <v>60</v>
      </c>
      <c r="D2074" t="s">
        <v>61</v>
      </c>
      <c r="E2074">
        <v>2073</v>
      </c>
      <c r="F2074">
        <v>8164</v>
      </c>
      <c r="G2074" t="s">
        <v>4824</v>
      </c>
      <c r="H2074" t="s">
        <v>4825</v>
      </c>
      <c r="I2074" t="s">
        <v>4826</v>
      </c>
      <c r="J2074" t="s">
        <v>4824</v>
      </c>
    </row>
    <row r="2075" spans="1:10" x14ac:dyDescent="0.2">
      <c r="A2075">
        <v>81660009</v>
      </c>
      <c r="B2075" t="s">
        <v>4827</v>
      </c>
      <c r="C2075" t="s">
        <v>60</v>
      </c>
      <c r="D2075" t="s">
        <v>61</v>
      </c>
      <c r="E2075">
        <v>2074</v>
      </c>
      <c r="F2075">
        <v>8166</v>
      </c>
      <c r="G2075" t="s">
        <v>4828</v>
      </c>
      <c r="H2075" t="s">
        <v>4829</v>
      </c>
      <c r="I2075" t="s">
        <v>4830</v>
      </c>
      <c r="J2075" t="s">
        <v>4828</v>
      </c>
    </row>
    <row r="2076" spans="1:10" x14ac:dyDescent="0.2">
      <c r="A2076">
        <v>81670008</v>
      </c>
      <c r="B2076" t="s">
        <v>4831</v>
      </c>
      <c r="C2076" t="s">
        <v>60</v>
      </c>
      <c r="D2076" t="s">
        <v>61</v>
      </c>
      <c r="E2076">
        <v>2075</v>
      </c>
      <c r="F2076">
        <v>8167</v>
      </c>
      <c r="G2076" t="s">
        <v>4832</v>
      </c>
      <c r="H2076" t="s">
        <v>4833</v>
      </c>
      <c r="I2076" t="s">
        <v>4834</v>
      </c>
      <c r="J2076" t="s">
        <v>4832</v>
      </c>
    </row>
    <row r="2077" spans="1:10" x14ac:dyDescent="0.2">
      <c r="A2077">
        <v>81680007</v>
      </c>
      <c r="B2077" t="s">
        <v>4835</v>
      </c>
      <c r="C2077" t="s">
        <v>60</v>
      </c>
      <c r="D2077" t="s">
        <v>61</v>
      </c>
      <c r="E2077">
        <v>2076</v>
      </c>
      <c r="F2077">
        <v>8168</v>
      </c>
      <c r="G2077" t="s">
        <v>4836</v>
      </c>
      <c r="H2077" t="s">
        <v>4837</v>
      </c>
      <c r="I2077" t="s">
        <v>4838</v>
      </c>
      <c r="J2077" t="s">
        <v>4836</v>
      </c>
    </row>
    <row r="2078" spans="1:10" x14ac:dyDescent="0.2">
      <c r="A2078">
        <v>81690006</v>
      </c>
      <c r="B2078" t="s">
        <v>4839</v>
      </c>
      <c r="C2078" t="s">
        <v>60</v>
      </c>
      <c r="D2078" t="s">
        <v>61</v>
      </c>
      <c r="E2078">
        <v>2077</v>
      </c>
      <c r="F2078">
        <v>8169</v>
      </c>
      <c r="G2078" t="s">
        <v>4840</v>
      </c>
      <c r="H2078" t="s">
        <v>4841</v>
      </c>
      <c r="I2078" t="s">
        <v>4842</v>
      </c>
      <c r="J2078" t="s">
        <v>4840</v>
      </c>
    </row>
    <row r="2079" spans="1:10" x14ac:dyDescent="0.2">
      <c r="A2079">
        <v>81691016</v>
      </c>
      <c r="B2079" t="s">
        <v>4839</v>
      </c>
      <c r="C2079" t="s">
        <v>4843</v>
      </c>
      <c r="D2079" t="s">
        <v>61</v>
      </c>
      <c r="E2079">
        <v>2078</v>
      </c>
      <c r="F2079">
        <v>8169</v>
      </c>
      <c r="G2079" t="s">
        <v>4844</v>
      </c>
      <c r="H2079" t="s">
        <v>4845</v>
      </c>
      <c r="I2079" t="s">
        <v>4846</v>
      </c>
      <c r="J2079" t="s">
        <v>4844</v>
      </c>
    </row>
    <row r="2080" spans="1:10" x14ac:dyDescent="0.2">
      <c r="A2080">
        <v>81691029</v>
      </c>
      <c r="B2080" t="s">
        <v>4839</v>
      </c>
      <c r="C2080" t="s">
        <v>4847</v>
      </c>
      <c r="D2080" t="s">
        <v>61</v>
      </c>
      <c r="E2080">
        <v>2079</v>
      </c>
      <c r="F2080">
        <v>8169</v>
      </c>
      <c r="G2080" t="s">
        <v>4848</v>
      </c>
      <c r="H2080" t="s">
        <v>4841</v>
      </c>
      <c r="I2080" t="s">
        <v>4849</v>
      </c>
      <c r="J2080" t="s">
        <v>4848</v>
      </c>
    </row>
    <row r="2081" spans="1:10" x14ac:dyDescent="0.2">
      <c r="A2081">
        <v>81700008</v>
      </c>
      <c r="B2081" t="s">
        <v>4850</v>
      </c>
      <c r="C2081" t="s">
        <v>60</v>
      </c>
      <c r="D2081" t="s">
        <v>61</v>
      </c>
      <c r="E2081">
        <v>2080</v>
      </c>
      <c r="F2081">
        <v>8170</v>
      </c>
      <c r="G2081" t="s">
        <v>4851</v>
      </c>
      <c r="H2081" t="s">
        <v>4852</v>
      </c>
      <c r="I2081" t="s">
        <v>4853</v>
      </c>
      <c r="J2081" t="s">
        <v>4851</v>
      </c>
    </row>
    <row r="2082" spans="1:10" x14ac:dyDescent="0.2">
      <c r="A2082">
        <v>81701018</v>
      </c>
      <c r="B2082" t="s">
        <v>4850</v>
      </c>
      <c r="C2082" t="s">
        <v>4854</v>
      </c>
      <c r="D2082" t="s">
        <v>61</v>
      </c>
      <c r="E2082">
        <v>2081</v>
      </c>
      <c r="F2082">
        <v>8170</v>
      </c>
      <c r="G2082" t="s">
        <v>4855</v>
      </c>
      <c r="H2082" t="s">
        <v>4856</v>
      </c>
      <c r="I2082" t="s">
        <v>4857</v>
      </c>
      <c r="J2082" t="s">
        <v>4855</v>
      </c>
    </row>
    <row r="2083" spans="1:10" x14ac:dyDescent="0.2">
      <c r="A2083">
        <v>81701021</v>
      </c>
      <c r="B2083" t="s">
        <v>4850</v>
      </c>
      <c r="C2083" t="s">
        <v>4858</v>
      </c>
      <c r="D2083" t="s">
        <v>61</v>
      </c>
      <c r="E2083">
        <v>2082</v>
      </c>
      <c r="F2083">
        <v>8170</v>
      </c>
      <c r="G2083" t="s">
        <v>4859</v>
      </c>
      <c r="H2083" t="s">
        <v>4860</v>
      </c>
      <c r="I2083" t="s">
        <v>4861</v>
      </c>
      <c r="J2083" t="s">
        <v>4859</v>
      </c>
    </row>
    <row r="2084" spans="1:10" x14ac:dyDescent="0.2">
      <c r="A2084">
        <v>81701034</v>
      </c>
      <c r="B2084" t="s">
        <v>4850</v>
      </c>
      <c r="C2084" t="s">
        <v>4862</v>
      </c>
      <c r="D2084" t="s">
        <v>61</v>
      </c>
      <c r="E2084">
        <v>2083</v>
      </c>
      <c r="F2084">
        <v>8170</v>
      </c>
      <c r="G2084" t="s">
        <v>4863</v>
      </c>
      <c r="H2084" t="s">
        <v>4864</v>
      </c>
      <c r="I2084" t="s">
        <v>4865</v>
      </c>
      <c r="J2084" t="s">
        <v>4863</v>
      </c>
    </row>
    <row r="2085" spans="1:10" x14ac:dyDescent="0.2">
      <c r="A2085">
        <v>81701047</v>
      </c>
      <c r="B2085" t="s">
        <v>4850</v>
      </c>
      <c r="C2085" t="s">
        <v>764</v>
      </c>
      <c r="D2085" t="s">
        <v>61</v>
      </c>
      <c r="E2085">
        <v>2084</v>
      </c>
      <c r="F2085">
        <v>8170</v>
      </c>
      <c r="G2085" t="s">
        <v>78</v>
      </c>
      <c r="H2085" t="s">
        <v>4866</v>
      </c>
      <c r="I2085" t="s">
        <v>4867</v>
      </c>
      <c r="J2085" t="s">
        <v>78</v>
      </c>
    </row>
    <row r="2086" spans="1:10" x14ac:dyDescent="0.2">
      <c r="A2086">
        <v>81730005</v>
      </c>
      <c r="B2086" t="s">
        <v>4868</v>
      </c>
      <c r="C2086" t="s">
        <v>60</v>
      </c>
      <c r="D2086" t="s">
        <v>61</v>
      </c>
      <c r="E2086">
        <v>2085</v>
      </c>
      <c r="F2086">
        <v>8173</v>
      </c>
      <c r="G2086" t="s">
        <v>4869</v>
      </c>
      <c r="H2086" t="s">
        <v>4870</v>
      </c>
      <c r="I2086" t="s">
        <v>4871</v>
      </c>
      <c r="J2086" t="s">
        <v>4869</v>
      </c>
    </row>
    <row r="2087" spans="1:10" x14ac:dyDescent="0.2">
      <c r="A2087">
        <v>81740004</v>
      </c>
      <c r="B2087" t="s">
        <v>4872</v>
      </c>
      <c r="C2087" t="s">
        <v>60</v>
      </c>
      <c r="D2087" t="s">
        <v>61</v>
      </c>
      <c r="E2087">
        <v>2086</v>
      </c>
      <c r="F2087">
        <v>8174</v>
      </c>
      <c r="G2087" t="s">
        <v>4873</v>
      </c>
      <c r="H2087" t="s">
        <v>4874</v>
      </c>
      <c r="I2087" t="s">
        <v>4875</v>
      </c>
      <c r="J2087" t="s">
        <v>4873</v>
      </c>
    </row>
    <row r="2088" spans="1:10" x14ac:dyDescent="0.2">
      <c r="A2088">
        <v>81790009</v>
      </c>
      <c r="B2088" t="s">
        <v>4876</v>
      </c>
      <c r="C2088" t="s">
        <v>60</v>
      </c>
      <c r="D2088" t="s">
        <v>61</v>
      </c>
      <c r="E2088">
        <v>2087</v>
      </c>
      <c r="F2088">
        <v>8179</v>
      </c>
      <c r="G2088" t="s">
        <v>3510</v>
      </c>
      <c r="H2088" t="s">
        <v>4877</v>
      </c>
      <c r="I2088" t="s">
        <v>3512</v>
      </c>
      <c r="J2088" t="s">
        <v>3510</v>
      </c>
    </row>
    <row r="2089" spans="1:10" x14ac:dyDescent="0.2">
      <c r="A2089">
        <v>81810000</v>
      </c>
      <c r="B2089" t="s">
        <v>4878</v>
      </c>
      <c r="C2089" t="s">
        <v>60</v>
      </c>
      <c r="D2089" t="s">
        <v>61</v>
      </c>
      <c r="E2089">
        <v>2088</v>
      </c>
      <c r="F2089">
        <v>8181</v>
      </c>
      <c r="G2089" t="s">
        <v>4879</v>
      </c>
      <c r="H2089" t="s">
        <v>4880</v>
      </c>
      <c r="I2089" t="s">
        <v>4881</v>
      </c>
      <c r="J2089" t="s">
        <v>4879</v>
      </c>
    </row>
    <row r="2090" spans="1:10" x14ac:dyDescent="0.2">
      <c r="A2090">
        <v>81850006</v>
      </c>
      <c r="B2090" t="s">
        <v>4882</v>
      </c>
      <c r="C2090" t="s">
        <v>60</v>
      </c>
      <c r="D2090" t="s">
        <v>61</v>
      </c>
      <c r="E2090">
        <v>2089</v>
      </c>
      <c r="F2090">
        <v>8185</v>
      </c>
      <c r="G2090" t="s">
        <v>4883</v>
      </c>
      <c r="H2090" t="s">
        <v>4884</v>
      </c>
      <c r="I2090" t="s">
        <v>4885</v>
      </c>
      <c r="J2090" t="s">
        <v>4883</v>
      </c>
    </row>
    <row r="2091" spans="1:10" x14ac:dyDescent="0.2">
      <c r="A2091">
        <v>81870004</v>
      </c>
      <c r="B2091" t="s">
        <v>4886</v>
      </c>
      <c r="C2091" t="s">
        <v>60</v>
      </c>
      <c r="D2091" t="s">
        <v>61</v>
      </c>
      <c r="E2091">
        <v>2090</v>
      </c>
      <c r="F2091">
        <v>8187</v>
      </c>
      <c r="G2091" t="s">
        <v>258</v>
      </c>
      <c r="H2091" t="s">
        <v>4887</v>
      </c>
      <c r="I2091" t="s">
        <v>260</v>
      </c>
      <c r="J2091" t="s">
        <v>258</v>
      </c>
    </row>
    <row r="2092" spans="1:10" x14ac:dyDescent="0.2">
      <c r="A2092">
        <v>81880003</v>
      </c>
      <c r="B2092" t="s">
        <v>4888</v>
      </c>
      <c r="C2092" t="s">
        <v>60</v>
      </c>
      <c r="D2092" t="s">
        <v>61</v>
      </c>
      <c r="E2092">
        <v>2091</v>
      </c>
      <c r="F2092">
        <v>8188</v>
      </c>
      <c r="G2092" t="s">
        <v>4889</v>
      </c>
      <c r="H2092" t="s">
        <v>4890</v>
      </c>
      <c r="I2092" t="s">
        <v>4891</v>
      </c>
      <c r="J2092" t="s">
        <v>4889</v>
      </c>
    </row>
    <row r="2093" spans="1:10" x14ac:dyDescent="0.2">
      <c r="A2093">
        <v>81910003</v>
      </c>
      <c r="B2093" t="s">
        <v>4892</v>
      </c>
      <c r="C2093" t="s">
        <v>60</v>
      </c>
      <c r="D2093" t="s">
        <v>61</v>
      </c>
      <c r="E2093">
        <v>2092</v>
      </c>
      <c r="F2093">
        <v>8191</v>
      </c>
      <c r="G2093" t="s">
        <v>4893</v>
      </c>
      <c r="H2093" t="s">
        <v>4894</v>
      </c>
      <c r="I2093" t="s">
        <v>4895</v>
      </c>
      <c r="J2093" t="s">
        <v>4893</v>
      </c>
    </row>
    <row r="2094" spans="1:10" x14ac:dyDescent="0.2">
      <c r="A2094">
        <v>81911013</v>
      </c>
      <c r="B2094" t="s">
        <v>4892</v>
      </c>
      <c r="C2094" t="s">
        <v>4896</v>
      </c>
      <c r="D2094" t="s">
        <v>61</v>
      </c>
      <c r="E2094">
        <v>2093</v>
      </c>
      <c r="F2094">
        <v>8191</v>
      </c>
      <c r="G2094" t="s">
        <v>4897</v>
      </c>
      <c r="H2094" t="s">
        <v>4898</v>
      </c>
      <c r="I2094" t="s">
        <v>4899</v>
      </c>
      <c r="J2094" t="s">
        <v>4897</v>
      </c>
    </row>
    <row r="2095" spans="1:10" x14ac:dyDescent="0.2">
      <c r="A2095">
        <v>81911026</v>
      </c>
      <c r="B2095" t="s">
        <v>4892</v>
      </c>
      <c r="C2095" t="s">
        <v>4900</v>
      </c>
      <c r="D2095" t="s">
        <v>61</v>
      </c>
      <c r="E2095">
        <v>2094</v>
      </c>
      <c r="F2095">
        <v>8191</v>
      </c>
      <c r="G2095" t="s">
        <v>4901</v>
      </c>
      <c r="H2095" t="s">
        <v>4902</v>
      </c>
      <c r="I2095" t="s">
        <v>4903</v>
      </c>
      <c r="J2095" t="s">
        <v>4901</v>
      </c>
    </row>
    <row r="2096" spans="1:10" x14ac:dyDescent="0.2">
      <c r="A2096">
        <v>81911042</v>
      </c>
      <c r="B2096" t="s">
        <v>4892</v>
      </c>
      <c r="C2096" t="s">
        <v>4904</v>
      </c>
      <c r="D2096" t="s">
        <v>61</v>
      </c>
      <c r="E2096">
        <v>2095</v>
      </c>
      <c r="F2096">
        <v>8191</v>
      </c>
      <c r="G2096" t="s">
        <v>4905</v>
      </c>
      <c r="H2096" t="s">
        <v>4906</v>
      </c>
      <c r="I2096" t="s">
        <v>4907</v>
      </c>
      <c r="J2096" t="s">
        <v>4908</v>
      </c>
    </row>
    <row r="2097" spans="1:10" x14ac:dyDescent="0.2">
      <c r="A2097">
        <v>81911055</v>
      </c>
      <c r="B2097" t="s">
        <v>4892</v>
      </c>
      <c r="C2097" t="s">
        <v>4909</v>
      </c>
      <c r="D2097" t="s">
        <v>61</v>
      </c>
      <c r="E2097">
        <v>2096</v>
      </c>
      <c r="F2097">
        <v>8191</v>
      </c>
      <c r="G2097" t="s">
        <v>4910</v>
      </c>
      <c r="H2097" t="s">
        <v>4911</v>
      </c>
      <c r="I2097" t="s">
        <v>4912</v>
      </c>
      <c r="J2097" t="s">
        <v>4910</v>
      </c>
    </row>
    <row r="2098" spans="1:10" x14ac:dyDescent="0.2">
      <c r="A2098">
        <v>81911068</v>
      </c>
      <c r="B2098" t="s">
        <v>4892</v>
      </c>
      <c r="C2098" t="s">
        <v>4913</v>
      </c>
      <c r="D2098" t="s">
        <v>61</v>
      </c>
      <c r="E2098">
        <v>2097</v>
      </c>
      <c r="F2098">
        <v>8191</v>
      </c>
      <c r="G2098" t="s">
        <v>4914</v>
      </c>
      <c r="H2098" t="s">
        <v>4915</v>
      </c>
      <c r="I2098" t="s">
        <v>4916</v>
      </c>
      <c r="J2098" t="s">
        <v>4914</v>
      </c>
    </row>
    <row r="2099" spans="1:10" x14ac:dyDescent="0.2">
      <c r="A2099">
        <v>81911071</v>
      </c>
      <c r="B2099" t="s">
        <v>4892</v>
      </c>
      <c r="C2099" t="s">
        <v>4917</v>
      </c>
      <c r="D2099" t="s">
        <v>61</v>
      </c>
      <c r="E2099">
        <v>2098</v>
      </c>
      <c r="F2099">
        <v>8191</v>
      </c>
      <c r="G2099" t="s">
        <v>4918</v>
      </c>
      <c r="H2099" t="s">
        <v>4919</v>
      </c>
      <c r="I2099" t="s">
        <v>4920</v>
      </c>
      <c r="J2099" t="s">
        <v>4918</v>
      </c>
    </row>
    <row r="2100" spans="1:10" x14ac:dyDescent="0.2">
      <c r="A2100">
        <v>81920002</v>
      </c>
      <c r="B2100" t="s">
        <v>4921</v>
      </c>
      <c r="C2100" t="s">
        <v>60</v>
      </c>
      <c r="D2100" t="s">
        <v>61</v>
      </c>
      <c r="E2100">
        <v>2099</v>
      </c>
      <c r="F2100">
        <v>8192</v>
      </c>
      <c r="G2100" t="s">
        <v>4922</v>
      </c>
      <c r="H2100" t="s">
        <v>4923</v>
      </c>
      <c r="I2100" t="s">
        <v>4924</v>
      </c>
      <c r="J2100" t="s">
        <v>4922</v>
      </c>
    </row>
    <row r="2101" spans="1:10" x14ac:dyDescent="0.2">
      <c r="A2101">
        <v>81950009</v>
      </c>
      <c r="B2101" t="s">
        <v>4925</v>
      </c>
      <c r="C2101" t="s">
        <v>60</v>
      </c>
      <c r="D2101" t="s">
        <v>61</v>
      </c>
      <c r="E2101">
        <v>2100</v>
      </c>
      <c r="F2101">
        <v>8195</v>
      </c>
      <c r="G2101" t="s">
        <v>4926</v>
      </c>
      <c r="H2101" t="s">
        <v>4927</v>
      </c>
      <c r="I2101" t="s">
        <v>4928</v>
      </c>
      <c r="J2101" t="s">
        <v>4926</v>
      </c>
    </row>
    <row r="2102" spans="1:10" x14ac:dyDescent="0.2">
      <c r="A2102">
        <v>82000008</v>
      </c>
      <c r="B2102" t="s">
        <v>4929</v>
      </c>
      <c r="C2102" t="s">
        <v>60</v>
      </c>
      <c r="D2102" t="s">
        <v>61</v>
      </c>
      <c r="E2102">
        <v>2101</v>
      </c>
      <c r="F2102">
        <v>8200</v>
      </c>
      <c r="G2102" t="s">
        <v>2361</v>
      </c>
      <c r="H2102" t="s">
        <v>4930</v>
      </c>
      <c r="I2102" t="s">
        <v>2363</v>
      </c>
      <c r="J2102" t="s">
        <v>2361</v>
      </c>
    </row>
    <row r="2103" spans="1:10" x14ac:dyDescent="0.2">
      <c r="A2103">
        <v>82001018</v>
      </c>
      <c r="B2103" t="s">
        <v>4929</v>
      </c>
      <c r="C2103" t="s">
        <v>4931</v>
      </c>
      <c r="D2103" t="s">
        <v>61</v>
      </c>
      <c r="E2103">
        <v>2102</v>
      </c>
      <c r="F2103">
        <v>8200</v>
      </c>
      <c r="G2103" t="s">
        <v>4932</v>
      </c>
      <c r="H2103" t="s">
        <v>4933</v>
      </c>
      <c r="I2103" t="s">
        <v>4934</v>
      </c>
      <c r="J2103" t="s">
        <v>4935</v>
      </c>
    </row>
    <row r="2104" spans="1:10" x14ac:dyDescent="0.2">
      <c r="A2104">
        <v>82001021</v>
      </c>
      <c r="B2104" t="s">
        <v>4929</v>
      </c>
      <c r="C2104" t="s">
        <v>4936</v>
      </c>
      <c r="D2104" t="s">
        <v>61</v>
      </c>
      <c r="E2104">
        <v>2103</v>
      </c>
      <c r="F2104">
        <v>8200</v>
      </c>
      <c r="G2104" t="s">
        <v>4937</v>
      </c>
      <c r="H2104" t="s">
        <v>4938</v>
      </c>
      <c r="I2104" t="s">
        <v>4939</v>
      </c>
      <c r="J2104" t="s">
        <v>4937</v>
      </c>
    </row>
    <row r="2105" spans="1:10" x14ac:dyDescent="0.2">
      <c r="A2105">
        <v>82001034</v>
      </c>
      <c r="B2105" t="s">
        <v>4929</v>
      </c>
      <c r="C2105" t="s">
        <v>4940</v>
      </c>
      <c r="D2105" t="s">
        <v>61</v>
      </c>
      <c r="E2105">
        <v>2104</v>
      </c>
      <c r="F2105">
        <v>8200</v>
      </c>
      <c r="G2105" t="s">
        <v>4941</v>
      </c>
      <c r="H2105" t="s">
        <v>4942</v>
      </c>
      <c r="I2105" t="s">
        <v>4943</v>
      </c>
      <c r="J2105" t="s">
        <v>4941</v>
      </c>
    </row>
    <row r="2106" spans="1:10" x14ac:dyDescent="0.2">
      <c r="A2106">
        <v>82001047</v>
      </c>
      <c r="B2106" t="s">
        <v>4929</v>
      </c>
      <c r="C2106" t="s">
        <v>4944</v>
      </c>
      <c r="D2106" t="s">
        <v>61</v>
      </c>
      <c r="E2106">
        <v>2105</v>
      </c>
      <c r="F2106">
        <v>8200</v>
      </c>
      <c r="G2106" t="s">
        <v>4945</v>
      </c>
      <c r="H2106" t="s">
        <v>4946</v>
      </c>
      <c r="I2106" t="s">
        <v>4947</v>
      </c>
      <c r="J2106" t="s">
        <v>4945</v>
      </c>
    </row>
    <row r="2107" spans="1:10" x14ac:dyDescent="0.2">
      <c r="A2107">
        <v>82001050</v>
      </c>
      <c r="B2107" t="s">
        <v>4929</v>
      </c>
      <c r="C2107" t="s">
        <v>4948</v>
      </c>
      <c r="D2107" t="s">
        <v>61</v>
      </c>
      <c r="E2107">
        <v>2106</v>
      </c>
      <c r="F2107">
        <v>8200</v>
      </c>
      <c r="G2107" t="s">
        <v>4949</v>
      </c>
      <c r="H2107" t="s">
        <v>4950</v>
      </c>
      <c r="I2107" t="s">
        <v>4951</v>
      </c>
      <c r="J2107" t="s">
        <v>4949</v>
      </c>
    </row>
    <row r="2108" spans="1:10" x14ac:dyDescent="0.2">
      <c r="A2108">
        <v>82020006</v>
      </c>
      <c r="B2108" t="s">
        <v>4952</v>
      </c>
      <c r="C2108" t="s">
        <v>60</v>
      </c>
      <c r="D2108" t="s">
        <v>61</v>
      </c>
      <c r="E2108">
        <v>2107</v>
      </c>
      <c r="F2108">
        <v>8202</v>
      </c>
      <c r="G2108" t="s">
        <v>4953</v>
      </c>
      <c r="H2108" t="s">
        <v>4954</v>
      </c>
      <c r="I2108" t="s">
        <v>4955</v>
      </c>
      <c r="J2108" t="s">
        <v>4953</v>
      </c>
    </row>
    <row r="2109" spans="1:10" x14ac:dyDescent="0.2">
      <c r="A2109">
        <v>82021016</v>
      </c>
      <c r="B2109" t="s">
        <v>4952</v>
      </c>
      <c r="C2109" t="s">
        <v>4956</v>
      </c>
      <c r="D2109" t="s">
        <v>61</v>
      </c>
      <c r="E2109">
        <v>2108</v>
      </c>
      <c r="F2109">
        <v>8202</v>
      </c>
      <c r="G2109" t="s">
        <v>4953</v>
      </c>
      <c r="H2109" t="s">
        <v>4954</v>
      </c>
      <c r="I2109" t="s">
        <v>4955</v>
      </c>
      <c r="J2109" t="s">
        <v>4953</v>
      </c>
    </row>
    <row r="2110" spans="1:10" x14ac:dyDescent="0.2">
      <c r="A2110">
        <v>82120009</v>
      </c>
      <c r="B2110" t="s">
        <v>4957</v>
      </c>
      <c r="C2110" t="s">
        <v>60</v>
      </c>
      <c r="D2110" t="s">
        <v>61</v>
      </c>
      <c r="E2110">
        <v>2109</v>
      </c>
      <c r="F2110">
        <v>8212</v>
      </c>
      <c r="G2110" t="s">
        <v>4958</v>
      </c>
      <c r="H2110" t="s">
        <v>4959</v>
      </c>
      <c r="I2110" t="s">
        <v>4960</v>
      </c>
      <c r="J2110" t="s">
        <v>4958</v>
      </c>
    </row>
    <row r="2111" spans="1:10" x14ac:dyDescent="0.2">
      <c r="A2111">
        <v>82130008</v>
      </c>
      <c r="B2111" t="s">
        <v>4961</v>
      </c>
      <c r="C2111" t="s">
        <v>60</v>
      </c>
      <c r="D2111" t="s">
        <v>61</v>
      </c>
      <c r="E2111">
        <v>2110</v>
      </c>
      <c r="F2111">
        <v>8213</v>
      </c>
      <c r="G2111" t="s">
        <v>262</v>
      </c>
      <c r="H2111" t="s">
        <v>1161</v>
      </c>
      <c r="I2111" t="s">
        <v>264</v>
      </c>
      <c r="J2111" t="s">
        <v>262</v>
      </c>
    </row>
    <row r="2112" spans="1:10" x14ac:dyDescent="0.2">
      <c r="A2112">
        <v>82131018</v>
      </c>
      <c r="B2112" t="s">
        <v>4961</v>
      </c>
      <c r="C2112" t="s">
        <v>4962</v>
      </c>
      <c r="D2112" t="s">
        <v>61</v>
      </c>
      <c r="E2112">
        <v>2111</v>
      </c>
      <c r="F2112">
        <v>8213</v>
      </c>
      <c r="G2112" t="s">
        <v>4963</v>
      </c>
      <c r="H2112" t="s">
        <v>1280</v>
      </c>
      <c r="I2112" t="s">
        <v>4964</v>
      </c>
      <c r="J2112" t="s">
        <v>4963</v>
      </c>
    </row>
    <row r="2113" spans="1:10" x14ac:dyDescent="0.2">
      <c r="A2113">
        <v>82150006</v>
      </c>
      <c r="B2113" t="s">
        <v>4965</v>
      </c>
      <c r="C2113" t="s">
        <v>60</v>
      </c>
      <c r="D2113" t="s">
        <v>61</v>
      </c>
      <c r="E2113">
        <v>2112</v>
      </c>
      <c r="F2113">
        <v>8215</v>
      </c>
      <c r="G2113" t="s">
        <v>4966</v>
      </c>
      <c r="H2113" t="s">
        <v>4967</v>
      </c>
      <c r="I2113" t="s">
        <v>2564</v>
      </c>
      <c r="J2113" t="s">
        <v>4966</v>
      </c>
    </row>
    <row r="2114" spans="1:10" x14ac:dyDescent="0.2">
      <c r="A2114">
        <v>82151016</v>
      </c>
      <c r="B2114" t="s">
        <v>4965</v>
      </c>
      <c r="C2114" t="s">
        <v>4968</v>
      </c>
      <c r="D2114" t="s">
        <v>61</v>
      </c>
      <c r="E2114">
        <v>2113</v>
      </c>
      <c r="F2114">
        <v>8215</v>
      </c>
      <c r="G2114" t="s">
        <v>4969</v>
      </c>
      <c r="H2114" t="s">
        <v>4970</v>
      </c>
      <c r="I2114" t="s">
        <v>4971</v>
      </c>
      <c r="J2114" t="s">
        <v>4969</v>
      </c>
    </row>
    <row r="2115" spans="1:10" x14ac:dyDescent="0.2">
      <c r="A2115">
        <v>82151029</v>
      </c>
      <c r="B2115" t="s">
        <v>4965</v>
      </c>
      <c r="C2115" t="s">
        <v>4972</v>
      </c>
      <c r="D2115" t="s">
        <v>61</v>
      </c>
      <c r="E2115">
        <v>2114</v>
      </c>
      <c r="F2115">
        <v>8215</v>
      </c>
      <c r="G2115" t="s">
        <v>3214</v>
      </c>
      <c r="H2115" t="s">
        <v>4973</v>
      </c>
      <c r="I2115" t="s">
        <v>3216</v>
      </c>
      <c r="J2115" t="s">
        <v>3214</v>
      </c>
    </row>
    <row r="2116" spans="1:10" x14ac:dyDescent="0.2">
      <c r="A2116">
        <v>82151032</v>
      </c>
      <c r="B2116" t="s">
        <v>4965</v>
      </c>
      <c r="C2116" t="s">
        <v>4974</v>
      </c>
      <c r="D2116" t="s">
        <v>61</v>
      </c>
      <c r="E2116">
        <v>2115</v>
      </c>
      <c r="F2116">
        <v>8215</v>
      </c>
      <c r="G2116" t="s">
        <v>4975</v>
      </c>
      <c r="H2116" t="s">
        <v>4976</v>
      </c>
      <c r="I2116" t="s">
        <v>4977</v>
      </c>
      <c r="J2116" t="s">
        <v>4975</v>
      </c>
    </row>
    <row r="2117" spans="1:10" x14ac:dyDescent="0.2">
      <c r="A2117">
        <v>82200004</v>
      </c>
      <c r="B2117" t="s">
        <v>4978</v>
      </c>
      <c r="C2117" t="s">
        <v>60</v>
      </c>
      <c r="D2117" t="s">
        <v>61</v>
      </c>
      <c r="E2117">
        <v>2116</v>
      </c>
      <c r="F2117">
        <v>8220</v>
      </c>
      <c r="G2117" t="s">
        <v>4979</v>
      </c>
      <c r="H2117" t="s">
        <v>4980</v>
      </c>
      <c r="I2117" t="s">
        <v>4981</v>
      </c>
      <c r="J2117" t="s">
        <v>4979</v>
      </c>
    </row>
    <row r="2118" spans="1:10" x14ac:dyDescent="0.2">
      <c r="A2118">
        <v>82250009</v>
      </c>
      <c r="B2118" t="s">
        <v>4982</v>
      </c>
      <c r="C2118" t="s">
        <v>60</v>
      </c>
      <c r="D2118" t="s">
        <v>61</v>
      </c>
      <c r="E2118">
        <v>2117</v>
      </c>
      <c r="F2118">
        <v>8225</v>
      </c>
      <c r="G2118" t="s">
        <v>1866</v>
      </c>
      <c r="H2118" t="s">
        <v>4983</v>
      </c>
      <c r="I2118" t="s">
        <v>1868</v>
      </c>
      <c r="J2118" t="s">
        <v>1866</v>
      </c>
    </row>
    <row r="2119" spans="1:10" x14ac:dyDescent="0.2">
      <c r="A2119">
        <v>82251019</v>
      </c>
      <c r="B2119" t="s">
        <v>4982</v>
      </c>
      <c r="C2119" t="s">
        <v>4984</v>
      </c>
      <c r="D2119" t="s">
        <v>61</v>
      </c>
      <c r="E2119">
        <v>2118</v>
      </c>
      <c r="F2119">
        <v>8225</v>
      </c>
      <c r="G2119" t="s">
        <v>4985</v>
      </c>
      <c r="H2119" t="s">
        <v>4986</v>
      </c>
      <c r="I2119" t="s">
        <v>4987</v>
      </c>
      <c r="J2119" t="s">
        <v>4988</v>
      </c>
    </row>
    <row r="2120" spans="1:10" x14ac:dyDescent="0.2">
      <c r="A2120">
        <v>82251022</v>
      </c>
      <c r="B2120" t="s">
        <v>4982</v>
      </c>
      <c r="C2120" t="s">
        <v>4989</v>
      </c>
      <c r="D2120" t="s">
        <v>61</v>
      </c>
      <c r="E2120">
        <v>2119</v>
      </c>
      <c r="F2120">
        <v>8225</v>
      </c>
      <c r="G2120" t="s">
        <v>4990</v>
      </c>
      <c r="H2120" t="s">
        <v>4991</v>
      </c>
      <c r="I2120" t="s">
        <v>4992</v>
      </c>
      <c r="J2120" t="s">
        <v>4990</v>
      </c>
    </row>
    <row r="2121" spans="1:10" x14ac:dyDescent="0.2">
      <c r="A2121">
        <v>82260008</v>
      </c>
      <c r="B2121" t="s">
        <v>4993</v>
      </c>
      <c r="C2121" t="s">
        <v>60</v>
      </c>
      <c r="D2121" t="s">
        <v>61</v>
      </c>
      <c r="E2121">
        <v>2120</v>
      </c>
      <c r="F2121">
        <v>8226</v>
      </c>
      <c r="G2121" t="s">
        <v>3206</v>
      </c>
      <c r="H2121" t="s">
        <v>4994</v>
      </c>
      <c r="I2121" t="s">
        <v>4995</v>
      </c>
      <c r="J2121" t="s">
        <v>3206</v>
      </c>
    </row>
    <row r="2122" spans="1:10" x14ac:dyDescent="0.2">
      <c r="A2122">
        <v>82261018</v>
      </c>
      <c r="B2122" t="s">
        <v>4993</v>
      </c>
      <c r="C2122" t="s">
        <v>4996</v>
      </c>
      <c r="D2122" t="s">
        <v>61</v>
      </c>
      <c r="E2122">
        <v>2121</v>
      </c>
      <c r="F2122">
        <v>8226</v>
      </c>
      <c r="G2122" t="s">
        <v>4997</v>
      </c>
      <c r="H2122" t="s">
        <v>4998</v>
      </c>
      <c r="I2122" t="s">
        <v>4999</v>
      </c>
      <c r="J2122" t="s">
        <v>4997</v>
      </c>
    </row>
    <row r="2123" spans="1:10" x14ac:dyDescent="0.2">
      <c r="A2123">
        <v>82261021</v>
      </c>
      <c r="B2123" t="s">
        <v>4993</v>
      </c>
      <c r="C2123" t="s">
        <v>5000</v>
      </c>
      <c r="D2123" t="s">
        <v>61</v>
      </c>
      <c r="E2123">
        <v>2122</v>
      </c>
      <c r="F2123">
        <v>8226</v>
      </c>
      <c r="G2123" t="s">
        <v>5001</v>
      </c>
      <c r="H2123" t="s">
        <v>5002</v>
      </c>
      <c r="I2123" t="s">
        <v>5003</v>
      </c>
      <c r="J2123" t="s">
        <v>5001</v>
      </c>
    </row>
    <row r="2124" spans="1:10" x14ac:dyDescent="0.2">
      <c r="A2124">
        <v>82290005</v>
      </c>
      <c r="B2124" t="s">
        <v>5004</v>
      </c>
      <c r="C2124" t="s">
        <v>60</v>
      </c>
      <c r="D2124" t="s">
        <v>61</v>
      </c>
      <c r="E2124">
        <v>2123</v>
      </c>
      <c r="F2124">
        <v>8229</v>
      </c>
      <c r="G2124" t="s">
        <v>5005</v>
      </c>
      <c r="H2124" t="s">
        <v>5006</v>
      </c>
      <c r="I2124" t="s">
        <v>5007</v>
      </c>
      <c r="J2124" t="s">
        <v>5005</v>
      </c>
    </row>
    <row r="2125" spans="1:10" x14ac:dyDescent="0.2">
      <c r="A2125">
        <v>82291015</v>
      </c>
      <c r="B2125" t="s">
        <v>5004</v>
      </c>
      <c r="C2125" t="s">
        <v>5008</v>
      </c>
      <c r="D2125" t="s">
        <v>61</v>
      </c>
      <c r="E2125">
        <v>2124</v>
      </c>
      <c r="F2125">
        <v>8229</v>
      </c>
      <c r="G2125" t="s">
        <v>5009</v>
      </c>
      <c r="H2125" t="s">
        <v>5010</v>
      </c>
      <c r="I2125" t="s">
        <v>5011</v>
      </c>
      <c r="J2125" t="s">
        <v>5009</v>
      </c>
    </row>
    <row r="2126" spans="1:10" x14ac:dyDescent="0.2">
      <c r="A2126">
        <v>82300007</v>
      </c>
      <c r="B2126" t="s">
        <v>5012</v>
      </c>
      <c r="C2126" t="s">
        <v>60</v>
      </c>
      <c r="D2126" t="s">
        <v>61</v>
      </c>
      <c r="E2126">
        <v>2125</v>
      </c>
      <c r="F2126">
        <v>8230</v>
      </c>
      <c r="G2126" t="s">
        <v>2722</v>
      </c>
      <c r="H2126" t="s">
        <v>5013</v>
      </c>
      <c r="I2126" t="s">
        <v>2724</v>
      </c>
      <c r="J2126" t="s">
        <v>2722</v>
      </c>
    </row>
    <row r="2127" spans="1:10" x14ac:dyDescent="0.2">
      <c r="A2127">
        <v>82320005</v>
      </c>
      <c r="B2127" t="s">
        <v>5014</v>
      </c>
      <c r="C2127" t="s">
        <v>60</v>
      </c>
      <c r="D2127" t="s">
        <v>61</v>
      </c>
      <c r="E2127">
        <v>2126</v>
      </c>
      <c r="F2127">
        <v>8232</v>
      </c>
      <c r="G2127" t="s">
        <v>3202</v>
      </c>
      <c r="H2127" t="s">
        <v>1078</v>
      </c>
      <c r="I2127" t="s">
        <v>3204</v>
      </c>
      <c r="J2127" t="s">
        <v>3202</v>
      </c>
    </row>
    <row r="2128" spans="1:10" x14ac:dyDescent="0.2">
      <c r="A2128">
        <v>82180003</v>
      </c>
      <c r="B2128" t="s">
        <v>5015</v>
      </c>
      <c r="C2128" t="s">
        <v>5016</v>
      </c>
      <c r="D2128" t="s">
        <v>61</v>
      </c>
      <c r="E2128">
        <v>2127</v>
      </c>
      <c r="F2128">
        <v>8233</v>
      </c>
      <c r="G2128" t="s">
        <v>5017</v>
      </c>
      <c r="H2128" t="s">
        <v>5018</v>
      </c>
      <c r="I2128" t="s">
        <v>5019</v>
      </c>
      <c r="J2128" t="s">
        <v>5017</v>
      </c>
    </row>
    <row r="2129" spans="1:10" x14ac:dyDescent="0.2">
      <c r="A2129">
        <v>82330004</v>
      </c>
      <c r="B2129" t="s">
        <v>5015</v>
      </c>
      <c r="C2129" t="s">
        <v>60</v>
      </c>
      <c r="D2129" t="s">
        <v>61</v>
      </c>
      <c r="E2129">
        <v>2128</v>
      </c>
      <c r="F2129">
        <v>8233</v>
      </c>
      <c r="G2129" t="s">
        <v>5020</v>
      </c>
      <c r="H2129" t="s">
        <v>5021</v>
      </c>
      <c r="I2129" t="s">
        <v>5022</v>
      </c>
      <c r="J2129" t="s">
        <v>5020</v>
      </c>
    </row>
    <row r="2130" spans="1:10" x14ac:dyDescent="0.2">
      <c r="A2130">
        <v>82331014</v>
      </c>
      <c r="B2130" t="s">
        <v>5015</v>
      </c>
      <c r="C2130" t="s">
        <v>5023</v>
      </c>
      <c r="D2130" t="s">
        <v>61</v>
      </c>
      <c r="E2130">
        <v>2129</v>
      </c>
      <c r="F2130">
        <v>8233</v>
      </c>
      <c r="G2130" t="s">
        <v>5024</v>
      </c>
      <c r="H2130" t="s">
        <v>4716</v>
      </c>
      <c r="I2130" t="s">
        <v>5025</v>
      </c>
      <c r="J2130" t="s">
        <v>5024</v>
      </c>
    </row>
    <row r="2131" spans="1:10" x14ac:dyDescent="0.2">
      <c r="A2131">
        <v>82380009</v>
      </c>
      <c r="B2131" t="s">
        <v>5026</v>
      </c>
      <c r="C2131" t="s">
        <v>60</v>
      </c>
      <c r="D2131" t="s">
        <v>61</v>
      </c>
      <c r="E2131">
        <v>2130</v>
      </c>
      <c r="F2131">
        <v>8238</v>
      </c>
      <c r="G2131" t="s">
        <v>5027</v>
      </c>
      <c r="H2131" t="s">
        <v>5028</v>
      </c>
      <c r="I2131" t="s">
        <v>5029</v>
      </c>
      <c r="J2131" t="s">
        <v>5027</v>
      </c>
    </row>
    <row r="2132" spans="1:10" x14ac:dyDescent="0.2">
      <c r="A2132">
        <v>82410009</v>
      </c>
      <c r="B2132" t="s">
        <v>5030</v>
      </c>
      <c r="C2132" t="s">
        <v>60</v>
      </c>
      <c r="D2132" t="s">
        <v>61</v>
      </c>
      <c r="E2132">
        <v>2131</v>
      </c>
      <c r="F2132">
        <v>8241</v>
      </c>
      <c r="G2132" t="s">
        <v>5031</v>
      </c>
      <c r="H2132" t="s">
        <v>5032</v>
      </c>
      <c r="I2132" t="s">
        <v>5033</v>
      </c>
      <c r="J2132" t="s">
        <v>5031</v>
      </c>
    </row>
    <row r="2133" spans="1:10" x14ac:dyDescent="0.2">
      <c r="A2133">
        <v>82411019</v>
      </c>
      <c r="B2133" t="s">
        <v>5030</v>
      </c>
      <c r="C2133" t="s">
        <v>5034</v>
      </c>
      <c r="D2133" t="s">
        <v>61</v>
      </c>
      <c r="E2133">
        <v>2132</v>
      </c>
      <c r="F2133">
        <v>8241</v>
      </c>
      <c r="G2133" t="s">
        <v>5035</v>
      </c>
      <c r="H2133" t="s">
        <v>2766</v>
      </c>
      <c r="I2133" t="s">
        <v>5036</v>
      </c>
      <c r="J2133" t="s">
        <v>5035</v>
      </c>
    </row>
    <row r="2134" spans="1:10" x14ac:dyDescent="0.2">
      <c r="A2134">
        <v>82420008</v>
      </c>
      <c r="B2134" t="s">
        <v>5037</v>
      </c>
      <c r="C2134" t="s">
        <v>60</v>
      </c>
      <c r="D2134" t="s">
        <v>61</v>
      </c>
      <c r="E2134">
        <v>2133</v>
      </c>
      <c r="F2134">
        <v>8242</v>
      </c>
      <c r="G2134" t="s">
        <v>2643</v>
      </c>
      <c r="H2134" t="s">
        <v>513</v>
      </c>
      <c r="I2134" t="s">
        <v>2645</v>
      </c>
      <c r="J2134" t="s">
        <v>2643</v>
      </c>
    </row>
    <row r="2135" spans="1:10" x14ac:dyDescent="0.2">
      <c r="A2135">
        <v>82421018</v>
      </c>
      <c r="B2135" t="s">
        <v>5037</v>
      </c>
      <c r="C2135" t="s">
        <v>5038</v>
      </c>
      <c r="D2135" t="s">
        <v>61</v>
      </c>
      <c r="E2135">
        <v>2134</v>
      </c>
      <c r="F2135">
        <v>8242</v>
      </c>
      <c r="G2135" t="s">
        <v>5039</v>
      </c>
      <c r="H2135" t="s">
        <v>5040</v>
      </c>
      <c r="I2135" t="s">
        <v>5041</v>
      </c>
      <c r="J2135" t="s">
        <v>5039</v>
      </c>
    </row>
    <row r="2136" spans="1:10" x14ac:dyDescent="0.2">
      <c r="A2136">
        <v>82421021</v>
      </c>
      <c r="B2136" t="s">
        <v>5037</v>
      </c>
      <c r="C2136" t="s">
        <v>5042</v>
      </c>
      <c r="D2136" t="s">
        <v>61</v>
      </c>
      <c r="E2136">
        <v>2135</v>
      </c>
      <c r="F2136">
        <v>8242</v>
      </c>
      <c r="G2136" t="s">
        <v>5043</v>
      </c>
      <c r="H2136" t="s">
        <v>5044</v>
      </c>
      <c r="I2136" t="s">
        <v>5045</v>
      </c>
      <c r="J2136" t="s">
        <v>5043</v>
      </c>
    </row>
    <row r="2137" spans="1:10" x14ac:dyDescent="0.2">
      <c r="A2137">
        <v>82480002</v>
      </c>
      <c r="B2137" t="s">
        <v>5046</v>
      </c>
      <c r="C2137" t="s">
        <v>60</v>
      </c>
      <c r="D2137" t="s">
        <v>61</v>
      </c>
      <c r="E2137">
        <v>2136</v>
      </c>
      <c r="F2137">
        <v>8248</v>
      </c>
      <c r="G2137" t="s">
        <v>5047</v>
      </c>
      <c r="H2137" t="s">
        <v>5048</v>
      </c>
      <c r="I2137" t="s">
        <v>5049</v>
      </c>
      <c r="J2137" t="s">
        <v>5047</v>
      </c>
    </row>
    <row r="2138" spans="1:10" x14ac:dyDescent="0.2">
      <c r="A2138">
        <v>82481012</v>
      </c>
      <c r="B2138" t="s">
        <v>5046</v>
      </c>
      <c r="C2138" t="s">
        <v>5050</v>
      </c>
      <c r="D2138" t="s">
        <v>61</v>
      </c>
      <c r="E2138">
        <v>2137</v>
      </c>
      <c r="F2138">
        <v>8248</v>
      </c>
      <c r="G2138" t="s">
        <v>5051</v>
      </c>
      <c r="H2138" t="s">
        <v>5052</v>
      </c>
      <c r="I2138" t="s">
        <v>5053</v>
      </c>
      <c r="J2138" t="s">
        <v>5051</v>
      </c>
    </row>
    <row r="2139" spans="1:10" x14ac:dyDescent="0.2">
      <c r="A2139">
        <v>82490001</v>
      </c>
      <c r="B2139" t="s">
        <v>5046</v>
      </c>
      <c r="C2139" t="s">
        <v>60</v>
      </c>
      <c r="D2139" t="s">
        <v>61</v>
      </c>
      <c r="E2139">
        <v>2138</v>
      </c>
      <c r="F2139">
        <v>8248</v>
      </c>
      <c r="G2139" t="s">
        <v>5054</v>
      </c>
      <c r="H2139" t="s">
        <v>5055</v>
      </c>
      <c r="I2139" t="s">
        <v>5056</v>
      </c>
      <c r="J2139" t="s">
        <v>5054</v>
      </c>
    </row>
    <row r="2140" spans="1:10" x14ac:dyDescent="0.2">
      <c r="A2140">
        <v>82500003</v>
      </c>
      <c r="B2140" t="s">
        <v>5057</v>
      </c>
      <c r="C2140" t="s">
        <v>60</v>
      </c>
      <c r="D2140" t="s">
        <v>61</v>
      </c>
      <c r="E2140">
        <v>2139</v>
      </c>
      <c r="F2140">
        <v>8250</v>
      </c>
      <c r="G2140" t="s">
        <v>5058</v>
      </c>
      <c r="H2140" t="s">
        <v>5059</v>
      </c>
      <c r="I2140" t="s">
        <v>5060</v>
      </c>
      <c r="J2140" t="s">
        <v>5058</v>
      </c>
    </row>
    <row r="2141" spans="1:10" x14ac:dyDescent="0.2">
      <c r="A2141">
        <v>82501013</v>
      </c>
      <c r="B2141" t="s">
        <v>5057</v>
      </c>
      <c r="C2141" t="s">
        <v>5061</v>
      </c>
      <c r="D2141" t="s">
        <v>61</v>
      </c>
      <c r="E2141">
        <v>2140</v>
      </c>
      <c r="F2141">
        <v>8250</v>
      </c>
      <c r="G2141" t="s">
        <v>2523</v>
      </c>
      <c r="H2141" t="s">
        <v>5062</v>
      </c>
      <c r="I2141" t="s">
        <v>5063</v>
      </c>
      <c r="J2141" t="s">
        <v>2523</v>
      </c>
    </row>
    <row r="2142" spans="1:10" x14ac:dyDescent="0.2">
      <c r="A2142">
        <v>82501026</v>
      </c>
      <c r="B2142" t="s">
        <v>5057</v>
      </c>
      <c r="C2142" t="s">
        <v>5064</v>
      </c>
      <c r="D2142" t="s">
        <v>61</v>
      </c>
      <c r="E2142">
        <v>2141</v>
      </c>
      <c r="F2142">
        <v>8250</v>
      </c>
      <c r="G2142" t="s">
        <v>5065</v>
      </c>
      <c r="H2142" t="s">
        <v>5066</v>
      </c>
      <c r="I2142" t="s">
        <v>5067</v>
      </c>
      <c r="J2142" t="s">
        <v>5065</v>
      </c>
    </row>
    <row r="2143" spans="1:10" x14ac:dyDescent="0.2">
      <c r="A2143">
        <v>82501039</v>
      </c>
      <c r="B2143" t="s">
        <v>5057</v>
      </c>
      <c r="C2143" t="s">
        <v>5068</v>
      </c>
      <c r="D2143" t="s">
        <v>61</v>
      </c>
      <c r="E2143">
        <v>2142</v>
      </c>
      <c r="F2143">
        <v>8250</v>
      </c>
      <c r="G2143" t="s">
        <v>5069</v>
      </c>
      <c r="H2143" t="s">
        <v>5070</v>
      </c>
      <c r="I2143" t="s">
        <v>5071</v>
      </c>
      <c r="J2143" t="s">
        <v>5069</v>
      </c>
    </row>
    <row r="2144" spans="1:10" x14ac:dyDescent="0.2">
      <c r="A2144">
        <v>82560007</v>
      </c>
      <c r="B2144" t="s">
        <v>5072</v>
      </c>
      <c r="C2144" t="s">
        <v>60</v>
      </c>
      <c r="D2144" t="s">
        <v>61</v>
      </c>
      <c r="E2144">
        <v>2143</v>
      </c>
      <c r="F2144">
        <v>8256</v>
      </c>
      <c r="G2144" t="s">
        <v>5073</v>
      </c>
      <c r="H2144" t="s">
        <v>5074</v>
      </c>
      <c r="I2144" t="s">
        <v>5075</v>
      </c>
      <c r="J2144" t="s">
        <v>5073</v>
      </c>
    </row>
    <row r="2145" spans="1:10" x14ac:dyDescent="0.2">
      <c r="A2145">
        <v>82580005</v>
      </c>
      <c r="B2145" t="s">
        <v>5076</v>
      </c>
      <c r="C2145" t="s">
        <v>60</v>
      </c>
      <c r="D2145" t="s">
        <v>61</v>
      </c>
      <c r="E2145">
        <v>2144</v>
      </c>
      <c r="F2145">
        <v>8258</v>
      </c>
      <c r="G2145" t="s">
        <v>5077</v>
      </c>
      <c r="H2145" t="s">
        <v>5078</v>
      </c>
      <c r="I2145" t="s">
        <v>5079</v>
      </c>
      <c r="J2145" t="s">
        <v>5077</v>
      </c>
    </row>
    <row r="2146" spans="1:10" x14ac:dyDescent="0.2">
      <c r="A2146">
        <v>82590004</v>
      </c>
      <c r="B2146" t="s">
        <v>5080</v>
      </c>
      <c r="C2146" t="s">
        <v>60</v>
      </c>
      <c r="D2146" t="s">
        <v>61</v>
      </c>
      <c r="E2146">
        <v>2145</v>
      </c>
      <c r="F2146">
        <v>8259</v>
      </c>
      <c r="G2146" t="s">
        <v>5081</v>
      </c>
      <c r="H2146" t="s">
        <v>5082</v>
      </c>
      <c r="I2146" t="s">
        <v>5083</v>
      </c>
      <c r="J2146" t="s">
        <v>5084</v>
      </c>
    </row>
    <row r="2147" spans="1:10" x14ac:dyDescent="0.2">
      <c r="A2147">
        <v>82591014</v>
      </c>
      <c r="B2147" t="s">
        <v>5080</v>
      </c>
      <c r="C2147" t="s">
        <v>5085</v>
      </c>
      <c r="D2147" t="s">
        <v>61</v>
      </c>
      <c r="E2147">
        <v>2146</v>
      </c>
      <c r="F2147">
        <v>8259</v>
      </c>
      <c r="G2147" t="s">
        <v>5086</v>
      </c>
      <c r="H2147" t="s">
        <v>5087</v>
      </c>
      <c r="I2147" t="s">
        <v>5088</v>
      </c>
      <c r="J2147" t="s">
        <v>5086</v>
      </c>
    </row>
    <row r="2148" spans="1:10" x14ac:dyDescent="0.2">
      <c r="A2148">
        <v>82600006</v>
      </c>
      <c r="B2148" t="s">
        <v>5089</v>
      </c>
      <c r="C2148" t="s">
        <v>60</v>
      </c>
      <c r="D2148" t="s">
        <v>61</v>
      </c>
      <c r="E2148">
        <v>2147</v>
      </c>
      <c r="F2148">
        <v>8260</v>
      </c>
      <c r="G2148" t="s">
        <v>5090</v>
      </c>
      <c r="H2148" t="s">
        <v>87</v>
      </c>
      <c r="I2148" t="s">
        <v>5091</v>
      </c>
      <c r="J2148" t="s">
        <v>5090</v>
      </c>
    </row>
    <row r="2149" spans="1:10" x14ac:dyDescent="0.2">
      <c r="A2149">
        <v>82601016</v>
      </c>
      <c r="B2149" t="s">
        <v>5089</v>
      </c>
      <c r="C2149" t="s">
        <v>5092</v>
      </c>
      <c r="D2149" t="s">
        <v>61</v>
      </c>
      <c r="E2149">
        <v>2148</v>
      </c>
      <c r="F2149">
        <v>8260</v>
      </c>
      <c r="G2149" t="s">
        <v>5093</v>
      </c>
      <c r="H2149" t="s">
        <v>5094</v>
      </c>
      <c r="I2149" t="s">
        <v>5095</v>
      </c>
      <c r="J2149" t="s">
        <v>5093</v>
      </c>
    </row>
    <row r="2150" spans="1:10" x14ac:dyDescent="0.2">
      <c r="A2150">
        <v>82650001</v>
      </c>
      <c r="B2150" t="s">
        <v>5096</v>
      </c>
      <c r="C2150" t="s">
        <v>60</v>
      </c>
      <c r="D2150" t="s">
        <v>61</v>
      </c>
      <c r="E2150">
        <v>2149</v>
      </c>
      <c r="F2150">
        <v>8265</v>
      </c>
      <c r="G2150" t="s">
        <v>5097</v>
      </c>
      <c r="H2150" t="s">
        <v>5098</v>
      </c>
      <c r="I2150" t="s">
        <v>5099</v>
      </c>
      <c r="J2150" t="s">
        <v>5097</v>
      </c>
    </row>
    <row r="2151" spans="1:10" x14ac:dyDescent="0.2">
      <c r="A2151">
        <v>82651011</v>
      </c>
      <c r="B2151" t="s">
        <v>5096</v>
      </c>
      <c r="C2151" t="s">
        <v>5100</v>
      </c>
      <c r="D2151" t="s">
        <v>61</v>
      </c>
      <c r="E2151">
        <v>2150</v>
      </c>
      <c r="F2151">
        <v>8265</v>
      </c>
      <c r="G2151" t="s">
        <v>5101</v>
      </c>
      <c r="H2151" t="s">
        <v>5102</v>
      </c>
      <c r="I2151" t="s">
        <v>5103</v>
      </c>
      <c r="J2151" t="s">
        <v>5101</v>
      </c>
    </row>
    <row r="2152" spans="1:10" x14ac:dyDescent="0.2">
      <c r="A2152">
        <v>82651024</v>
      </c>
      <c r="B2152" t="s">
        <v>5096</v>
      </c>
      <c r="C2152" t="s">
        <v>5104</v>
      </c>
      <c r="D2152" t="s">
        <v>61</v>
      </c>
      <c r="E2152">
        <v>2151</v>
      </c>
      <c r="F2152">
        <v>8265</v>
      </c>
      <c r="G2152" t="s">
        <v>5105</v>
      </c>
      <c r="H2152" t="s">
        <v>4454</v>
      </c>
      <c r="I2152" t="s">
        <v>5106</v>
      </c>
      <c r="J2152" t="s">
        <v>5105</v>
      </c>
    </row>
    <row r="2153" spans="1:10" x14ac:dyDescent="0.2">
      <c r="A2153">
        <v>82670009</v>
      </c>
      <c r="B2153" t="s">
        <v>5107</v>
      </c>
      <c r="C2153" t="s">
        <v>60</v>
      </c>
      <c r="D2153" t="s">
        <v>61</v>
      </c>
      <c r="E2153">
        <v>2152</v>
      </c>
      <c r="F2153">
        <v>8267</v>
      </c>
      <c r="G2153" t="s">
        <v>5108</v>
      </c>
      <c r="H2153" t="s">
        <v>5109</v>
      </c>
      <c r="I2153" t="s">
        <v>5110</v>
      </c>
      <c r="J2153" t="s">
        <v>5108</v>
      </c>
    </row>
    <row r="2154" spans="1:10" x14ac:dyDescent="0.2">
      <c r="A2154">
        <v>82671019</v>
      </c>
      <c r="B2154" t="s">
        <v>5107</v>
      </c>
      <c r="C2154" t="s">
        <v>5111</v>
      </c>
      <c r="D2154" t="s">
        <v>61</v>
      </c>
      <c r="E2154">
        <v>2153</v>
      </c>
      <c r="F2154">
        <v>8267</v>
      </c>
      <c r="G2154" t="s">
        <v>5112</v>
      </c>
      <c r="H2154" t="s">
        <v>1389</v>
      </c>
      <c r="I2154" t="s">
        <v>5113</v>
      </c>
      <c r="J2154" t="s">
        <v>5112</v>
      </c>
    </row>
    <row r="2155" spans="1:10" x14ac:dyDescent="0.2">
      <c r="A2155">
        <v>82671022</v>
      </c>
      <c r="B2155" t="s">
        <v>5107</v>
      </c>
      <c r="C2155" t="s">
        <v>5114</v>
      </c>
      <c r="D2155" t="s">
        <v>61</v>
      </c>
      <c r="E2155">
        <v>2154</v>
      </c>
      <c r="F2155">
        <v>8267</v>
      </c>
      <c r="G2155" t="s">
        <v>5115</v>
      </c>
      <c r="H2155" t="s">
        <v>5116</v>
      </c>
      <c r="I2155" t="s">
        <v>5117</v>
      </c>
      <c r="J2155" t="s">
        <v>5115</v>
      </c>
    </row>
    <row r="2156" spans="1:10" x14ac:dyDescent="0.2">
      <c r="A2156">
        <v>82730006</v>
      </c>
      <c r="B2156" t="s">
        <v>5118</v>
      </c>
      <c r="C2156" t="s">
        <v>60</v>
      </c>
      <c r="D2156" t="s">
        <v>61</v>
      </c>
      <c r="E2156">
        <v>2155</v>
      </c>
      <c r="F2156">
        <v>8273</v>
      </c>
      <c r="G2156" t="s">
        <v>5119</v>
      </c>
      <c r="H2156" t="s">
        <v>5120</v>
      </c>
      <c r="I2156" t="s">
        <v>5121</v>
      </c>
      <c r="J2156" t="s">
        <v>5119</v>
      </c>
    </row>
    <row r="2157" spans="1:10" x14ac:dyDescent="0.2">
      <c r="A2157">
        <v>82760003</v>
      </c>
      <c r="B2157" t="s">
        <v>5122</v>
      </c>
      <c r="C2157" t="s">
        <v>60</v>
      </c>
      <c r="D2157" t="s">
        <v>61</v>
      </c>
      <c r="E2157">
        <v>2156</v>
      </c>
      <c r="F2157">
        <v>8276</v>
      </c>
      <c r="G2157" t="s">
        <v>5123</v>
      </c>
      <c r="H2157" t="s">
        <v>1499</v>
      </c>
      <c r="I2157" t="s">
        <v>5124</v>
      </c>
      <c r="J2157" t="s">
        <v>5123</v>
      </c>
    </row>
    <row r="2158" spans="1:10" x14ac:dyDescent="0.2">
      <c r="A2158">
        <v>82761013</v>
      </c>
      <c r="B2158" t="s">
        <v>5122</v>
      </c>
      <c r="C2158" t="s">
        <v>5125</v>
      </c>
      <c r="D2158" t="s">
        <v>61</v>
      </c>
      <c r="E2158">
        <v>2157</v>
      </c>
      <c r="F2158">
        <v>8276</v>
      </c>
      <c r="G2158" t="s">
        <v>5126</v>
      </c>
      <c r="H2158" t="s">
        <v>5127</v>
      </c>
      <c r="I2158" t="s">
        <v>5128</v>
      </c>
      <c r="J2158" t="s">
        <v>5126</v>
      </c>
    </row>
    <row r="2159" spans="1:10" x14ac:dyDescent="0.2">
      <c r="A2159">
        <v>82761026</v>
      </c>
      <c r="B2159" t="s">
        <v>5122</v>
      </c>
      <c r="C2159" t="s">
        <v>5129</v>
      </c>
      <c r="D2159" t="s">
        <v>61</v>
      </c>
      <c r="E2159">
        <v>2158</v>
      </c>
      <c r="F2159">
        <v>8276</v>
      </c>
      <c r="G2159" t="s">
        <v>5130</v>
      </c>
      <c r="H2159" t="s">
        <v>1241</v>
      </c>
      <c r="I2159" t="s">
        <v>5131</v>
      </c>
      <c r="J2159" t="s">
        <v>5130</v>
      </c>
    </row>
    <row r="2160" spans="1:10" x14ac:dyDescent="0.2">
      <c r="A2160">
        <v>82770002</v>
      </c>
      <c r="B2160" t="s">
        <v>5132</v>
      </c>
      <c r="C2160" t="s">
        <v>60</v>
      </c>
      <c r="D2160" t="s">
        <v>61</v>
      </c>
      <c r="E2160">
        <v>2159</v>
      </c>
      <c r="F2160">
        <v>8277</v>
      </c>
      <c r="G2160" t="s">
        <v>5133</v>
      </c>
      <c r="H2160" t="s">
        <v>5134</v>
      </c>
      <c r="I2160" t="s">
        <v>5135</v>
      </c>
      <c r="J2160" t="s">
        <v>5133</v>
      </c>
    </row>
    <row r="2161" spans="1:10" x14ac:dyDescent="0.2">
      <c r="A2161">
        <v>82790000</v>
      </c>
      <c r="B2161" t="s">
        <v>5136</v>
      </c>
      <c r="C2161" t="s">
        <v>60</v>
      </c>
      <c r="D2161" t="s">
        <v>61</v>
      </c>
      <c r="E2161">
        <v>2160</v>
      </c>
      <c r="F2161">
        <v>8279</v>
      </c>
      <c r="G2161" t="s">
        <v>902</v>
      </c>
      <c r="H2161" t="s">
        <v>5137</v>
      </c>
      <c r="I2161" t="s">
        <v>904</v>
      </c>
      <c r="J2161" t="s">
        <v>902</v>
      </c>
    </row>
    <row r="2162" spans="1:10" x14ac:dyDescent="0.2">
      <c r="A2162">
        <v>82791010</v>
      </c>
      <c r="B2162" t="s">
        <v>5136</v>
      </c>
      <c r="C2162" t="s">
        <v>5138</v>
      </c>
      <c r="D2162" t="s">
        <v>61</v>
      </c>
      <c r="E2162">
        <v>2161</v>
      </c>
      <c r="F2162">
        <v>8279</v>
      </c>
      <c r="G2162" t="s">
        <v>5139</v>
      </c>
      <c r="H2162" t="s">
        <v>5140</v>
      </c>
      <c r="I2162" t="s">
        <v>5141</v>
      </c>
      <c r="J2162" t="s">
        <v>5139</v>
      </c>
    </row>
    <row r="2163" spans="1:10" x14ac:dyDescent="0.2">
      <c r="A2163">
        <v>82791023</v>
      </c>
      <c r="B2163" t="s">
        <v>5136</v>
      </c>
      <c r="C2163" t="s">
        <v>5142</v>
      </c>
      <c r="D2163" t="s">
        <v>61</v>
      </c>
      <c r="E2163">
        <v>2162</v>
      </c>
      <c r="F2163">
        <v>8279</v>
      </c>
      <c r="G2163" t="s">
        <v>5143</v>
      </c>
      <c r="H2163" t="s">
        <v>5144</v>
      </c>
      <c r="I2163" t="s">
        <v>5145</v>
      </c>
      <c r="J2163" t="s">
        <v>5143</v>
      </c>
    </row>
    <row r="2164" spans="1:10" x14ac:dyDescent="0.2">
      <c r="A2164">
        <v>82791036</v>
      </c>
      <c r="B2164" t="s">
        <v>5136</v>
      </c>
      <c r="C2164" t="s">
        <v>5146</v>
      </c>
      <c r="D2164" t="s">
        <v>61</v>
      </c>
      <c r="E2164">
        <v>2163</v>
      </c>
      <c r="F2164">
        <v>8279</v>
      </c>
      <c r="G2164" t="s">
        <v>5147</v>
      </c>
      <c r="H2164" t="s">
        <v>5148</v>
      </c>
      <c r="I2164" t="s">
        <v>5149</v>
      </c>
      <c r="J2164" t="s">
        <v>5147</v>
      </c>
    </row>
    <row r="2165" spans="1:10" x14ac:dyDescent="0.2">
      <c r="A2165">
        <v>82880004</v>
      </c>
      <c r="B2165" t="s">
        <v>5150</v>
      </c>
      <c r="C2165" t="s">
        <v>60</v>
      </c>
      <c r="D2165" t="s">
        <v>61</v>
      </c>
      <c r="E2165">
        <v>2164</v>
      </c>
      <c r="F2165">
        <v>8288</v>
      </c>
      <c r="G2165" t="s">
        <v>5151</v>
      </c>
      <c r="H2165" t="s">
        <v>5152</v>
      </c>
      <c r="I2165" t="s">
        <v>5153</v>
      </c>
      <c r="J2165" t="s">
        <v>5151</v>
      </c>
    </row>
    <row r="2166" spans="1:10" x14ac:dyDescent="0.2">
      <c r="A2166">
        <v>82881014</v>
      </c>
      <c r="B2166" t="s">
        <v>5150</v>
      </c>
      <c r="C2166" t="s">
        <v>5154</v>
      </c>
      <c r="D2166" t="s">
        <v>61</v>
      </c>
      <c r="E2166">
        <v>2165</v>
      </c>
      <c r="F2166">
        <v>8288</v>
      </c>
      <c r="G2166" t="s">
        <v>5155</v>
      </c>
      <c r="H2166" t="s">
        <v>5156</v>
      </c>
      <c r="I2166" t="s">
        <v>5157</v>
      </c>
      <c r="J2166" t="s">
        <v>5155</v>
      </c>
    </row>
    <row r="2167" spans="1:10" x14ac:dyDescent="0.2">
      <c r="A2167">
        <v>83000009</v>
      </c>
      <c r="B2167" t="s">
        <v>5158</v>
      </c>
      <c r="C2167" t="s">
        <v>60</v>
      </c>
      <c r="D2167" t="s">
        <v>61</v>
      </c>
      <c r="E2167">
        <v>2166</v>
      </c>
      <c r="F2167">
        <v>8300</v>
      </c>
      <c r="G2167" t="s">
        <v>272</v>
      </c>
      <c r="H2167" t="s">
        <v>5159</v>
      </c>
      <c r="I2167" t="s">
        <v>274</v>
      </c>
      <c r="J2167" t="s">
        <v>272</v>
      </c>
    </row>
    <row r="2168" spans="1:10" x14ac:dyDescent="0.2">
      <c r="A2168">
        <v>83030006</v>
      </c>
      <c r="B2168" t="s">
        <v>5160</v>
      </c>
      <c r="C2168" t="s">
        <v>60</v>
      </c>
      <c r="D2168" t="s">
        <v>61</v>
      </c>
      <c r="E2168">
        <v>2167</v>
      </c>
      <c r="F2168">
        <v>8303</v>
      </c>
      <c r="G2168" t="s">
        <v>5161</v>
      </c>
      <c r="H2168" t="s">
        <v>5162</v>
      </c>
      <c r="I2168" t="s">
        <v>5163</v>
      </c>
      <c r="J2168" t="s">
        <v>5161</v>
      </c>
    </row>
    <row r="2169" spans="1:10" x14ac:dyDescent="0.2">
      <c r="A2169">
        <v>83031029</v>
      </c>
      <c r="B2169" t="s">
        <v>5160</v>
      </c>
      <c r="C2169" t="s">
        <v>5164</v>
      </c>
      <c r="D2169" t="s">
        <v>61</v>
      </c>
      <c r="E2169">
        <v>2168</v>
      </c>
      <c r="F2169">
        <v>8303</v>
      </c>
      <c r="G2169" t="s">
        <v>5165</v>
      </c>
      <c r="H2169" t="s">
        <v>5166</v>
      </c>
      <c r="I2169" t="s">
        <v>5167</v>
      </c>
      <c r="J2169" t="s">
        <v>5165</v>
      </c>
    </row>
    <row r="2170" spans="1:10" x14ac:dyDescent="0.2">
      <c r="A2170">
        <v>83040005</v>
      </c>
      <c r="B2170" t="s">
        <v>5168</v>
      </c>
      <c r="C2170" t="s">
        <v>60</v>
      </c>
      <c r="D2170" t="s">
        <v>61</v>
      </c>
      <c r="E2170">
        <v>2169</v>
      </c>
      <c r="F2170">
        <v>8304</v>
      </c>
      <c r="G2170" t="s">
        <v>5169</v>
      </c>
      <c r="H2170" t="s">
        <v>5170</v>
      </c>
      <c r="I2170" t="s">
        <v>5171</v>
      </c>
      <c r="J2170" t="s">
        <v>5169</v>
      </c>
    </row>
    <row r="2171" spans="1:10" x14ac:dyDescent="0.2">
      <c r="A2171">
        <v>83060003</v>
      </c>
      <c r="B2171" t="s">
        <v>5172</v>
      </c>
      <c r="C2171" t="s">
        <v>60</v>
      </c>
      <c r="D2171" t="s">
        <v>61</v>
      </c>
      <c r="E2171">
        <v>2170</v>
      </c>
      <c r="F2171">
        <v>8306</v>
      </c>
      <c r="G2171" t="s">
        <v>5173</v>
      </c>
      <c r="H2171" t="s">
        <v>5174</v>
      </c>
      <c r="I2171" t="s">
        <v>5175</v>
      </c>
      <c r="J2171" t="s">
        <v>5173</v>
      </c>
    </row>
    <row r="2172" spans="1:10" x14ac:dyDescent="0.2">
      <c r="A2172">
        <v>83080001</v>
      </c>
      <c r="B2172" t="s">
        <v>5176</v>
      </c>
      <c r="C2172" t="s">
        <v>60</v>
      </c>
      <c r="D2172" t="s">
        <v>61</v>
      </c>
      <c r="E2172">
        <v>2171</v>
      </c>
      <c r="F2172">
        <v>8308</v>
      </c>
      <c r="G2172" t="s">
        <v>5177</v>
      </c>
      <c r="H2172" t="s">
        <v>4641</v>
      </c>
      <c r="I2172" t="s">
        <v>5178</v>
      </c>
      <c r="J2172" t="s">
        <v>5177</v>
      </c>
    </row>
    <row r="2173" spans="1:10" x14ac:dyDescent="0.2">
      <c r="A2173">
        <v>83090000</v>
      </c>
      <c r="B2173" t="s">
        <v>5179</v>
      </c>
      <c r="C2173" t="s">
        <v>60</v>
      </c>
      <c r="D2173" t="s">
        <v>61</v>
      </c>
      <c r="E2173">
        <v>2172</v>
      </c>
      <c r="F2173">
        <v>8309</v>
      </c>
      <c r="G2173" t="s">
        <v>5180</v>
      </c>
      <c r="H2173" t="s">
        <v>5181</v>
      </c>
      <c r="I2173" t="s">
        <v>5182</v>
      </c>
      <c r="J2173" t="s">
        <v>5180</v>
      </c>
    </row>
    <row r="2174" spans="1:10" x14ac:dyDescent="0.2">
      <c r="A2174">
        <v>83100002</v>
      </c>
      <c r="B2174" t="s">
        <v>5183</v>
      </c>
      <c r="C2174" t="s">
        <v>60</v>
      </c>
      <c r="D2174" t="s">
        <v>61</v>
      </c>
      <c r="E2174">
        <v>2173</v>
      </c>
      <c r="F2174">
        <v>8310</v>
      </c>
      <c r="G2174" t="s">
        <v>5184</v>
      </c>
      <c r="H2174" t="s">
        <v>5185</v>
      </c>
      <c r="I2174" t="s">
        <v>5186</v>
      </c>
      <c r="J2174" t="s">
        <v>5184</v>
      </c>
    </row>
    <row r="2175" spans="1:10" x14ac:dyDescent="0.2">
      <c r="A2175">
        <v>82970008</v>
      </c>
      <c r="B2175" t="s">
        <v>5187</v>
      </c>
      <c r="C2175" t="s">
        <v>3907</v>
      </c>
      <c r="D2175" t="s">
        <v>61</v>
      </c>
      <c r="E2175">
        <v>2174</v>
      </c>
      <c r="F2175">
        <v>8313</v>
      </c>
      <c r="G2175" t="s">
        <v>268</v>
      </c>
      <c r="H2175" t="s">
        <v>5188</v>
      </c>
      <c r="I2175" t="s">
        <v>270</v>
      </c>
      <c r="J2175" t="s">
        <v>268</v>
      </c>
    </row>
    <row r="2176" spans="1:10" x14ac:dyDescent="0.2">
      <c r="A2176">
        <v>83130009</v>
      </c>
      <c r="B2176" t="s">
        <v>5187</v>
      </c>
      <c r="C2176" t="s">
        <v>60</v>
      </c>
      <c r="D2176" t="s">
        <v>61</v>
      </c>
      <c r="E2176">
        <v>2175</v>
      </c>
      <c r="F2176">
        <v>8313</v>
      </c>
      <c r="G2176" t="s">
        <v>5189</v>
      </c>
      <c r="H2176" t="s">
        <v>5190</v>
      </c>
      <c r="I2176" t="s">
        <v>5191</v>
      </c>
      <c r="J2176" t="s">
        <v>5189</v>
      </c>
    </row>
    <row r="2177" spans="1:10" x14ac:dyDescent="0.2">
      <c r="A2177">
        <v>83160006</v>
      </c>
      <c r="B2177" t="s">
        <v>5192</v>
      </c>
      <c r="C2177" t="s">
        <v>60</v>
      </c>
      <c r="D2177" t="s">
        <v>61</v>
      </c>
      <c r="E2177">
        <v>2176</v>
      </c>
      <c r="F2177">
        <v>8316</v>
      </c>
      <c r="G2177" t="s">
        <v>5193</v>
      </c>
      <c r="H2177" t="s">
        <v>5194</v>
      </c>
      <c r="I2177" t="s">
        <v>5195</v>
      </c>
      <c r="J2177" t="s">
        <v>5193</v>
      </c>
    </row>
    <row r="2178" spans="1:10" x14ac:dyDescent="0.2">
      <c r="A2178">
        <v>83170005</v>
      </c>
      <c r="B2178" t="s">
        <v>5196</v>
      </c>
      <c r="C2178" t="s">
        <v>60</v>
      </c>
      <c r="D2178" t="s">
        <v>61</v>
      </c>
      <c r="E2178">
        <v>2177</v>
      </c>
      <c r="F2178">
        <v>8317</v>
      </c>
      <c r="G2178" t="s">
        <v>5197</v>
      </c>
      <c r="H2178" t="s">
        <v>999</v>
      </c>
      <c r="I2178" t="s">
        <v>5198</v>
      </c>
      <c r="J2178" t="s">
        <v>5197</v>
      </c>
    </row>
    <row r="2179" spans="1:10" x14ac:dyDescent="0.2">
      <c r="A2179">
        <v>83190003</v>
      </c>
      <c r="B2179" t="s">
        <v>5199</v>
      </c>
      <c r="C2179" t="s">
        <v>60</v>
      </c>
      <c r="D2179" t="s">
        <v>61</v>
      </c>
      <c r="E2179">
        <v>2178</v>
      </c>
      <c r="F2179">
        <v>8319</v>
      </c>
      <c r="G2179" t="s">
        <v>5200</v>
      </c>
      <c r="H2179" t="s">
        <v>5201</v>
      </c>
      <c r="I2179" t="s">
        <v>5202</v>
      </c>
      <c r="J2179" t="s">
        <v>5200</v>
      </c>
    </row>
    <row r="2180" spans="1:10" x14ac:dyDescent="0.2">
      <c r="A2180">
        <v>83200005</v>
      </c>
      <c r="B2180" t="s">
        <v>5203</v>
      </c>
      <c r="C2180" t="s">
        <v>60</v>
      </c>
      <c r="D2180" t="s">
        <v>61</v>
      </c>
      <c r="E2180">
        <v>2179</v>
      </c>
      <c r="F2180">
        <v>8320</v>
      </c>
      <c r="G2180" t="s">
        <v>5204</v>
      </c>
      <c r="H2180" t="s">
        <v>5205</v>
      </c>
      <c r="I2180" t="s">
        <v>5206</v>
      </c>
      <c r="J2180" t="s">
        <v>5204</v>
      </c>
    </row>
    <row r="2181" spans="1:10" x14ac:dyDescent="0.2">
      <c r="A2181">
        <v>83240001</v>
      </c>
      <c r="B2181" t="s">
        <v>5207</v>
      </c>
      <c r="C2181" t="s">
        <v>60</v>
      </c>
      <c r="D2181" t="s">
        <v>61</v>
      </c>
      <c r="E2181">
        <v>2180</v>
      </c>
      <c r="F2181">
        <v>8324</v>
      </c>
      <c r="G2181" t="s">
        <v>5208</v>
      </c>
      <c r="H2181" t="s">
        <v>5209</v>
      </c>
      <c r="I2181" t="s">
        <v>5210</v>
      </c>
      <c r="J2181" t="s">
        <v>5208</v>
      </c>
    </row>
    <row r="2182" spans="1:10" x14ac:dyDescent="0.2">
      <c r="A2182">
        <v>83280007</v>
      </c>
      <c r="B2182" t="s">
        <v>5211</v>
      </c>
      <c r="C2182" t="s">
        <v>60</v>
      </c>
      <c r="D2182" t="s">
        <v>61</v>
      </c>
      <c r="E2182">
        <v>2181</v>
      </c>
      <c r="F2182">
        <v>8328</v>
      </c>
      <c r="G2182" t="s">
        <v>287</v>
      </c>
      <c r="H2182" t="s">
        <v>5212</v>
      </c>
      <c r="I2182" t="s">
        <v>289</v>
      </c>
      <c r="J2182" t="s">
        <v>287</v>
      </c>
    </row>
    <row r="2183" spans="1:10" x14ac:dyDescent="0.2">
      <c r="A2183">
        <v>83350003</v>
      </c>
      <c r="B2183" t="s">
        <v>5213</v>
      </c>
      <c r="C2183" t="s">
        <v>60</v>
      </c>
      <c r="D2183" t="s">
        <v>61</v>
      </c>
      <c r="E2183">
        <v>2182</v>
      </c>
      <c r="F2183">
        <v>8335</v>
      </c>
      <c r="G2183" t="s">
        <v>3252</v>
      </c>
      <c r="H2183" t="s">
        <v>5214</v>
      </c>
      <c r="I2183" t="s">
        <v>3254</v>
      </c>
      <c r="J2183" t="s">
        <v>3252</v>
      </c>
    </row>
    <row r="2184" spans="1:10" x14ac:dyDescent="0.2">
      <c r="A2184">
        <v>83370001</v>
      </c>
      <c r="B2184" t="s">
        <v>5215</v>
      </c>
      <c r="C2184" t="s">
        <v>60</v>
      </c>
      <c r="D2184" t="s">
        <v>61</v>
      </c>
      <c r="E2184">
        <v>2183</v>
      </c>
      <c r="F2184">
        <v>8337</v>
      </c>
      <c r="G2184" t="s">
        <v>5216</v>
      </c>
      <c r="H2184" t="s">
        <v>5217</v>
      </c>
      <c r="I2184" t="s">
        <v>5218</v>
      </c>
      <c r="J2184" t="s">
        <v>5216</v>
      </c>
    </row>
    <row r="2185" spans="1:10" x14ac:dyDescent="0.2">
      <c r="A2185">
        <v>83400001</v>
      </c>
      <c r="B2185" t="s">
        <v>5219</v>
      </c>
      <c r="C2185" t="s">
        <v>60</v>
      </c>
      <c r="D2185" t="s">
        <v>61</v>
      </c>
      <c r="E2185">
        <v>2184</v>
      </c>
      <c r="F2185">
        <v>8340</v>
      </c>
      <c r="G2185" t="s">
        <v>1582</v>
      </c>
      <c r="H2185" t="s">
        <v>367</v>
      </c>
      <c r="I2185" t="s">
        <v>1584</v>
      </c>
      <c r="J2185" t="s">
        <v>1582</v>
      </c>
    </row>
    <row r="2186" spans="1:10" x14ac:dyDescent="0.2">
      <c r="A2186">
        <v>83410000</v>
      </c>
      <c r="B2186" t="s">
        <v>5220</v>
      </c>
      <c r="C2186" t="s">
        <v>60</v>
      </c>
      <c r="D2186" t="s">
        <v>61</v>
      </c>
      <c r="E2186">
        <v>2185</v>
      </c>
      <c r="F2186">
        <v>8341</v>
      </c>
      <c r="G2186" t="s">
        <v>5221</v>
      </c>
      <c r="H2186" t="s">
        <v>5222</v>
      </c>
      <c r="I2186" t="s">
        <v>5223</v>
      </c>
      <c r="J2186" t="s">
        <v>5221</v>
      </c>
    </row>
    <row r="2187" spans="1:10" x14ac:dyDescent="0.2">
      <c r="A2187">
        <v>83420009</v>
      </c>
      <c r="B2187" t="s">
        <v>5224</v>
      </c>
      <c r="C2187" t="s">
        <v>60</v>
      </c>
      <c r="D2187" t="s">
        <v>61</v>
      </c>
      <c r="E2187">
        <v>2186</v>
      </c>
      <c r="F2187">
        <v>8342</v>
      </c>
      <c r="G2187" t="s">
        <v>5225</v>
      </c>
      <c r="H2187" t="s">
        <v>5226</v>
      </c>
      <c r="I2187" t="s">
        <v>5227</v>
      </c>
      <c r="J2187" t="s">
        <v>5225</v>
      </c>
    </row>
    <row r="2188" spans="1:10" x14ac:dyDescent="0.2">
      <c r="A2188">
        <v>83430008</v>
      </c>
      <c r="B2188" t="s">
        <v>5228</v>
      </c>
      <c r="C2188" t="s">
        <v>60</v>
      </c>
      <c r="D2188" t="s">
        <v>61</v>
      </c>
      <c r="E2188">
        <v>2187</v>
      </c>
      <c r="F2188">
        <v>8343</v>
      </c>
      <c r="G2188" t="s">
        <v>5229</v>
      </c>
      <c r="H2188" t="s">
        <v>5230</v>
      </c>
      <c r="I2188" t="s">
        <v>5231</v>
      </c>
      <c r="J2188" t="s">
        <v>5229</v>
      </c>
    </row>
    <row r="2189" spans="1:10" x14ac:dyDescent="0.2">
      <c r="A2189">
        <v>83450006</v>
      </c>
      <c r="B2189" t="s">
        <v>5232</v>
      </c>
      <c r="C2189" t="s">
        <v>60</v>
      </c>
      <c r="D2189" t="s">
        <v>61</v>
      </c>
      <c r="E2189">
        <v>2188</v>
      </c>
      <c r="F2189">
        <v>8345</v>
      </c>
      <c r="G2189" t="s">
        <v>291</v>
      </c>
      <c r="H2189" t="s">
        <v>5233</v>
      </c>
      <c r="I2189" t="s">
        <v>293</v>
      </c>
      <c r="J2189" t="s">
        <v>291</v>
      </c>
    </row>
    <row r="2190" spans="1:10" x14ac:dyDescent="0.2">
      <c r="A2190">
        <v>83451029</v>
      </c>
      <c r="B2190" t="s">
        <v>5232</v>
      </c>
      <c r="C2190" t="s">
        <v>5234</v>
      </c>
      <c r="D2190" t="s">
        <v>61</v>
      </c>
      <c r="E2190">
        <v>2189</v>
      </c>
      <c r="F2190">
        <v>8345</v>
      </c>
      <c r="G2190" t="s">
        <v>690</v>
      </c>
      <c r="H2190" t="s">
        <v>5235</v>
      </c>
      <c r="I2190" t="s">
        <v>692</v>
      </c>
      <c r="J2190" t="s">
        <v>690</v>
      </c>
    </row>
    <row r="2191" spans="1:10" x14ac:dyDescent="0.2">
      <c r="A2191">
        <v>83460005</v>
      </c>
      <c r="B2191" t="s">
        <v>5236</v>
      </c>
      <c r="C2191" t="s">
        <v>60</v>
      </c>
      <c r="D2191" t="s">
        <v>61</v>
      </c>
      <c r="E2191">
        <v>2190</v>
      </c>
      <c r="F2191">
        <v>8346</v>
      </c>
      <c r="G2191" t="s">
        <v>5237</v>
      </c>
      <c r="H2191" t="s">
        <v>5238</v>
      </c>
      <c r="I2191" t="s">
        <v>5239</v>
      </c>
      <c r="J2191" t="s">
        <v>5237</v>
      </c>
    </row>
    <row r="2192" spans="1:10" x14ac:dyDescent="0.2">
      <c r="A2192">
        <v>83480003</v>
      </c>
      <c r="B2192" t="s">
        <v>5240</v>
      </c>
      <c r="C2192" t="s">
        <v>60</v>
      </c>
      <c r="D2192" t="s">
        <v>61</v>
      </c>
      <c r="E2192">
        <v>2191</v>
      </c>
      <c r="F2192">
        <v>8348</v>
      </c>
      <c r="G2192" t="s">
        <v>5241</v>
      </c>
      <c r="H2192" t="s">
        <v>5242</v>
      </c>
      <c r="I2192" t="s">
        <v>5243</v>
      </c>
      <c r="J2192" t="s">
        <v>5241</v>
      </c>
    </row>
    <row r="2193" spans="1:10" x14ac:dyDescent="0.2">
      <c r="A2193">
        <v>83490002</v>
      </c>
      <c r="B2193" t="s">
        <v>5244</v>
      </c>
      <c r="C2193" t="s">
        <v>60</v>
      </c>
      <c r="D2193" t="s">
        <v>61</v>
      </c>
      <c r="E2193">
        <v>2192</v>
      </c>
      <c r="F2193">
        <v>8349</v>
      </c>
      <c r="G2193" t="s">
        <v>5245</v>
      </c>
      <c r="H2193" t="s">
        <v>5246</v>
      </c>
      <c r="I2193" t="s">
        <v>5247</v>
      </c>
      <c r="J2193" t="s">
        <v>5245</v>
      </c>
    </row>
    <row r="2194" spans="1:10" x14ac:dyDescent="0.2">
      <c r="A2194">
        <v>83500004</v>
      </c>
      <c r="B2194" t="s">
        <v>5248</v>
      </c>
      <c r="C2194" t="s">
        <v>60</v>
      </c>
      <c r="D2194" t="s">
        <v>61</v>
      </c>
      <c r="E2194">
        <v>2193</v>
      </c>
      <c r="F2194">
        <v>8350</v>
      </c>
      <c r="G2194" t="s">
        <v>295</v>
      </c>
      <c r="H2194" t="s">
        <v>5249</v>
      </c>
      <c r="I2194" t="s">
        <v>297</v>
      </c>
      <c r="J2194" t="s">
        <v>295</v>
      </c>
    </row>
    <row r="2195" spans="1:10" x14ac:dyDescent="0.2">
      <c r="A2195">
        <v>83510003</v>
      </c>
      <c r="B2195" t="s">
        <v>5250</v>
      </c>
      <c r="C2195" t="s">
        <v>60</v>
      </c>
      <c r="D2195" t="s">
        <v>61</v>
      </c>
      <c r="E2195">
        <v>2194</v>
      </c>
      <c r="F2195">
        <v>8351</v>
      </c>
      <c r="G2195" t="s">
        <v>698</v>
      </c>
      <c r="H2195" t="s">
        <v>5251</v>
      </c>
      <c r="I2195" t="s">
        <v>5252</v>
      </c>
      <c r="J2195" t="s">
        <v>698</v>
      </c>
    </row>
    <row r="2196" spans="1:10" x14ac:dyDescent="0.2">
      <c r="A2196">
        <v>83550009</v>
      </c>
      <c r="B2196" t="s">
        <v>5253</v>
      </c>
      <c r="C2196" t="s">
        <v>60</v>
      </c>
      <c r="D2196" t="s">
        <v>61</v>
      </c>
      <c r="E2196">
        <v>2195</v>
      </c>
      <c r="F2196">
        <v>8355</v>
      </c>
      <c r="G2196" t="s">
        <v>5254</v>
      </c>
      <c r="H2196" t="s">
        <v>5255</v>
      </c>
      <c r="I2196" t="s">
        <v>5256</v>
      </c>
      <c r="J2196" t="s">
        <v>5254</v>
      </c>
    </row>
    <row r="2197" spans="1:10" x14ac:dyDescent="0.2">
      <c r="A2197">
        <v>83551019</v>
      </c>
      <c r="B2197" t="s">
        <v>5253</v>
      </c>
      <c r="C2197" t="s">
        <v>5257</v>
      </c>
      <c r="D2197" t="s">
        <v>61</v>
      </c>
      <c r="E2197">
        <v>2196</v>
      </c>
      <c r="F2197">
        <v>8355</v>
      </c>
      <c r="G2197" t="s">
        <v>5258</v>
      </c>
      <c r="H2197" t="s">
        <v>5259</v>
      </c>
      <c r="I2197" t="s">
        <v>5260</v>
      </c>
      <c r="J2197" t="s">
        <v>5258</v>
      </c>
    </row>
    <row r="2198" spans="1:10" x14ac:dyDescent="0.2">
      <c r="A2198">
        <v>83551022</v>
      </c>
      <c r="B2198" t="s">
        <v>5253</v>
      </c>
      <c r="C2198" t="s">
        <v>5261</v>
      </c>
      <c r="D2198" t="s">
        <v>61</v>
      </c>
      <c r="E2198">
        <v>2197</v>
      </c>
      <c r="F2198">
        <v>8355</v>
      </c>
      <c r="G2198" t="s">
        <v>5262</v>
      </c>
      <c r="H2198" t="s">
        <v>5263</v>
      </c>
      <c r="I2198" t="s">
        <v>5264</v>
      </c>
      <c r="J2198" t="s">
        <v>5262</v>
      </c>
    </row>
    <row r="2199" spans="1:10" x14ac:dyDescent="0.2">
      <c r="A2199">
        <v>83551035</v>
      </c>
      <c r="B2199" t="s">
        <v>5253</v>
      </c>
      <c r="C2199" t="s">
        <v>5265</v>
      </c>
      <c r="D2199" t="s">
        <v>61</v>
      </c>
      <c r="E2199">
        <v>2198</v>
      </c>
      <c r="F2199">
        <v>8355</v>
      </c>
      <c r="G2199" t="s">
        <v>5266</v>
      </c>
      <c r="H2199" t="s">
        <v>5267</v>
      </c>
      <c r="I2199" t="s">
        <v>5268</v>
      </c>
      <c r="J2199" t="s">
        <v>5266</v>
      </c>
    </row>
    <row r="2200" spans="1:10" x14ac:dyDescent="0.2">
      <c r="A2200">
        <v>83551048</v>
      </c>
      <c r="B2200" t="s">
        <v>5253</v>
      </c>
      <c r="C2200" t="s">
        <v>5269</v>
      </c>
      <c r="D2200" t="s">
        <v>61</v>
      </c>
      <c r="E2200">
        <v>2199</v>
      </c>
      <c r="F2200">
        <v>8355</v>
      </c>
      <c r="G2200" t="s">
        <v>5270</v>
      </c>
      <c r="H2200" t="s">
        <v>5271</v>
      </c>
      <c r="I2200" t="s">
        <v>2747</v>
      </c>
      <c r="J2200" t="s">
        <v>5270</v>
      </c>
    </row>
    <row r="2201" spans="1:10" x14ac:dyDescent="0.2">
      <c r="A2201">
        <v>83551051</v>
      </c>
      <c r="B2201" t="s">
        <v>5253</v>
      </c>
      <c r="C2201" t="s">
        <v>5272</v>
      </c>
      <c r="D2201" t="s">
        <v>61</v>
      </c>
      <c r="E2201">
        <v>2200</v>
      </c>
      <c r="F2201">
        <v>8355</v>
      </c>
      <c r="G2201" t="s">
        <v>5273</v>
      </c>
      <c r="H2201" t="s">
        <v>5274</v>
      </c>
      <c r="I2201" t="s">
        <v>5275</v>
      </c>
      <c r="J2201" t="s">
        <v>5273</v>
      </c>
    </row>
    <row r="2202" spans="1:10" x14ac:dyDescent="0.2">
      <c r="A2202">
        <v>83551064</v>
      </c>
      <c r="B2202" t="s">
        <v>5253</v>
      </c>
      <c r="C2202" t="s">
        <v>5276</v>
      </c>
      <c r="D2202" t="s">
        <v>61</v>
      </c>
      <c r="E2202">
        <v>2201</v>
      </c>
      <c r="F2202">
        <v>8355</v>
      </c>
      <c r="G2202" t="s">
        <v>5277</v>
      </c>
      <c r="H2202" t="s">
        <v>5278</v>
      </c>
      <c r="I2202" t="s">
        <v>5279</v>
      </c>
      <c r="J2202" t="s">
        <v>5277</v>
      </c>
    </row>
    <row r="2203" spans="1:10" x14ac:dyDescent="0.2">
      <c r="A2203">
        <v>83551077</v>
      </c>
      <c r="B2203" t="s">
        <v>5253</v>
      </c>
      <c r="C2203" t="s">
        <v>5280</v>
      </c>
      <c r="D2203" t="s">
        <v>61</v>
      </c>
      <c r="E2203">
        <v>2202</v>
      </c>
      <c r="F2203">
        <v>8355</v>
      </c>
      <c r="G2203" t="s">
        <v>4372</v>
      </c>
      <c r="H2203" t="s">
        <v>3778</v>
      </c>
      <c r="I2203" t="s">
        <v>4374</v>
      </c>
      <c r="J2203" t="s">
        <v>4372</v>
      </c>
    </row>
    <row r="2204" spans="1:10" x14ac:dyDescent="0.2">
      <c r="A2204">
        <v>83551080</v>
      </c>
      <c r="B2204" t="s">
        <v>5253</v>
      </c>
      <c r="C2204" t="s">
        <v>5281</v>
      </c>
      <c r="D2204" t="s">
        <v>61</v>
      </c>
      <c r="E2204">
        <v>2203</v>
      </c>
      <c r="F2204">
        <v>8355</v>
      </c>
      <c r="G2204" t="s">
        <v>2756</v>
      </c>
      <c r="H2204" t="s">
        <v>5282</v>
      </c>
      <c r="I2204" t="s">
        <v>2758</v>
      </c>
      <c r="J2204" t="s">
        <v>2756</v>
      </c>
    </row>
    <row r="2205" spans="1:10" x14ac:dyDescent="0.2">
      <c r="A2205">
        <v>83551093</v>
      </c>
      <c r="B2205" t="s">
        <v>5253</v>
      </c>
      <c r="C2205" t="s">
        <v>5283</v>
      </c>
      <c r="D2205" t="s">
        <v>61</v>
      </c>
      <c r="E2205">
        <v>2204</v>
      </c>
      <c r="F2205">
        <v>8355</v>
      </c>
      <c r="G2205" t="s">
        <v>5284</v>
      </c>
      <c r="H2205" t="s">
        <v>5285</v>
      </c>
      <c r="I2205" t="s">
        <v>5286</v>
      </c>
      <c r="J2205" t="s">
        <v>5284</v>
      </c>
    </row>
    <row r="2206" spans="1:10" x14ac:dyDescent="0.2">
      <c r="A2206">
        <v>83590005</v>
      </c>
      <c r="B2206" t="s">
        <v>5287</v>
      </c>
      <c r="C2206" t="s">
        <v>60</v>
      </c>
      <c r="D2206" t="s">
        <v>61</v>
      </c>
      <c r="E2206">
        <v>2205</v>
      </c>
      <c r="F2206">
        <v>8359</v>
      </c>
      <c r="G2206" t="s">
        <v>2771</v>
      </c>
      <c r="H2206" t="s">
        <v>4923</v>
      </c>
      <c r="I2206" t="s">
        <v>2773</v>
      </c>
      <c r="J2206" t="s">
        <v>2771</v>
      </c>
    </row>
    <row r="2207" spans="1:10" x14ac:dyDescent="0.2">
      <c r="A2207">
        <v>93960007</v>
      </c>
      <c r="B2207" t="s">
        <v>5287</v>
      </c>
      <c r="C2207" t="s">
        <v>60</v>
      </c>
      <c r="D2207" t="s">
        <v>61</v>
      </c>
      <c r="E2207">
        <v>2206</v>
      </c>
      <c r="F2207">
        <v>8359</v>
      </c>
      <c r="G2207" t="s">
        <v>122</v>
      </c>
      <c r="H2207" t="s">
        <v>5288</v>
      </c>
      <c r="I2207" t="s">
        <v>1676</v>
      </c>
      <c r="J2207" t="s">
        <v>122</v>
      </c>
    </row>
    <row r="2208" spans="1:10" x14ac:dyDescent="0.2">
      <c r="A2208">
        <v>83620005</v>
      </c>
      <c r="B2208" t="s">
        <v>5289</v>
      </c>
      <c r="C2208" t="s">
        <v>60</v>
      </c>
      <c r="D2208" t="s">
        <v>61</v>
      </c>
      <c r="E2208">
        <v>2207</v>
      </c>
      <c r="F2208">
        <v>8362</v>
      </c>
      <c r="G2208" t="s">
        <v>5290</v>
      </c>
      <c r="H2208" t="s">
        <v>1481</v>
      </c>
      <c r="I2208" t="s">
        <v>5291</v>
      </c>
      <c r="J2208" t="s">
        <v>5290</v>
      </c>
    </row>
    <row r="2209" spans="1:10" x14ac:dyDescent="0.2">
      <c r="A2209">
        <v>83621044</v>
      </c>
      <c r="B2209" t="s">
        <v>5289</v>
      </c>
      <c r="C2209" t="s">
        <v>5292</v>
      </c>
      <c r="D2209" t="s">
        <v>61</v>
      </c>
      <c r="E2209">
        <v>2208</v>
      </c>
      <c r="F2209">
        <v>8362</v>
      </c>
      <c r="G2209" t="s">
        <v>5293</v>
      </c>
      <c r="H2209" t="s">
        <v>521</v>
      </c>
      <c r="I2209" t="s">
        <v>5294</v>
      </c>
      <c r="J2209" t="s">
        <v>5293</v>
      </c>
    </row>
    <row r="2210" spans="1:10" x14ac:dyDescent="0.2">
      <c r="A2210">
        <v>83630004</v>
      </c>
      <c r="B2210" t="s">
        <v>5295</v>
      </c>
      <c r="C2210" t="s">
        <v>60</v>
      </c>
      <c r="D2210" t="s">
        <v>61</v>
      </c>
      <c r="E2210">
        <v>2209</v>
      </c>
      <c r="F2210">
        <v>8363</v>
      </c>
      <c r="G2210" t="s">
        <v>299</v>
      </c>
      <c r="H2210" t="s">
        <v>5296</v>
      </c>
      <c r="I2210" t="s">
        <v>301</v>
      </c>
      <c r="J2210" t="s">
        <v>299</v>
      </c>
    </row>
    <row r="2211" spans="1:10" x14ac:dyDescent="0.2">
      <c r="A2211">
        <v>83670000</v>
      </c>
      <c r="B2211" t="s">
        <v>5297</v>
      </c>
      <c r="C2211" t="s">
        <v>60</v>
      </c>
      <c r="D2211" t="s">
        <v>61</v>
      </c>
      <c r="E2211">
        <v>2210</v>
      </c>
      <c r="F2211">
        <v>8367</v>
      </c>
      <c r="G2211" t="s">
        <v>2753</v>
      </c>
      <c r="H2211" t="s">
        <v>5298</v>
      </c>
      <c r="I2211" t="s">
        <v>2754</v>
      </c>
      <c r="J2211" t="s">
        <v>2753</v>
      </c>
    </row>
    <row r="2212" spans="1:10" x14ac:dyDescent="0.2">
      <c r="A2212">
        <v>83690008</v>
      </c>
      <c r="B2212" t="s">
        <v>5299</v>
      </c>
      <c r="C2212" t="s">
        <v>60</v>
      </c>
      <c r="D2212" t="s">
        <v>61</v>
      </c>
      <c r="E2212">
        <v>2211</v>
      </c>
      <c r="F2212">
        <v>8369</v>
      </c>
      <c r="G2212" t="s">
        <v>5300</v>
      </c>
      <c r="H2212" t="s">
        <v>5301</v>
      </c>
      <c r="I2212" t="s">
        <v>5302</v>
      </c>
      <c r="J2212" t="s">
        <v>5300</v>
      </c>
    </row>
    <row r="2213" spans="1:10" x14ac:dyDescent="0.2">
      <c r="A2213">
        <v>83710009</v>
      </c>
      <c r="B2213" t="s">
        <v>5303</v>
      </c>
      <c r="C2213" t="s">
        <v>60</v>
      </c>
      <c r="D2213" t="s">
        <v>61</v>
      </c>
      <c r="E2213">
        <v>2212</v>
      </c>
      <c r="F2213">
        <v>8371</v>
      </c>
      <c r="G2213" t="s">
        <v>5304</v>
      </c>
      <c r="H2213" t="s">
        <v>5305</v>
      </c>
      <c r="I2213" t="s">
        <v>5306</v>
      </c>
      <c r="J2213" t="s">
        <v>5304</v>
      </c>
    </row>
    <row r="2214" spans="1:10" x14ac:dyDescent="0.2">
      <c r="A2214">
        <v>83711019</v>
      </c>
      <c r="B2214" t="s">
        <v>5303</v>
      </c>
      <c r="C2214" t="s">
        <v>5307</v>
      </c>
      <c r="D2214" t="s">
        <v>61</v>
      </c>
      <c r="E2214">
        <v>2213</v>
      </c>
      <c r="F2214">
        <v>8371</v>
      </c>
      <c r="G2214" t="s">
        <v>1282</v>
      </c>
      <c r="H2214" t="s">
        <v>5308</v>
      </c>
      <c r="I2214" t="s">
        <v>1284</v>
      </c>
      <c r="J2214" t="s">
        <v>1282</v>
      </c>
    </row>
    <row r="2215" spans="1:10" x14ac:dyDescent="0.2">
      <c r="A2215">
        <v>83711022</v>
      </c>
      <c r="B2215" t="s">
        <v>5303</v>
      </c>
      <c r="C2215" t="s">
        <v>5309</v>
      </c>
      <c r="D2215" t="s">
        <v>61</v>
      </c>
      <c r="E2215">
        <v>2214</v>
      </c>
      <c r="F2215">
        <v>8371</v>
      </c>
      <c r="G2215" t="s">
        <v>5310</v>
      </c>
      <c r="H2215" t="s">
        <v>5311</v>
      </c>
      <c r="I2215" t="s">
        <v>5312</v>
      </c>
      <c r="J2215" t="s">
        <v>5310</v>
      </c>
    </row>
    <row r="2216" spans="1:10" x14ac:dyDescent="0.2">
      <c r="A2216">
        <v>83720008</v>
      </c>
      <c r="B2216" t="s">
        <v>5313</v>
      </c>
      <c r="C2216" t="s">
        <v>60</v>
      </c>
      <c r="D2216" t="s">
        <v>61</v>
      </c>
      <c r="E2216">
        <v>2215</v>
      </c>
      <c r="F2216">
        <v>8372</v>
      </c>
      <c r="G2216" t="s">
        <v>5314</v>
      </c>
      <c r="H2216" t="s">
        <v>5315</v>
      </c>
      <c r="I2216" t="s">
        <v>5316</v>
      </c>
      <c r="J2216" t="s">
        <v>5314</v>
      </c>
    </row>
    <row r="2217" spans="1:10" x14ac:dyDescent="0.2">
      <c r="A2217">
        <v>83820001</v>
      </c>
      <c r="B2217" t="s">
        <v>5317</v>
      </c>
      <c r="C2217" t="s">
        <v>60</v>
      </c>
      <c r="D2217" t="s">
        <v>61</v>
      </c>
      <c r="E2217">
        <v>2216</v>
      </c>
      <c r="F2217">
        <v>8382</v>
      </c>
      <c r="G2217" t="s">
        <v>5318</v>
      </c>
      <c r="H2217" t="s">
        <v>5319</v>
      </c>
      <c r="I2217" t="s">
        <v>5320</v>
      </c>
      <c r="J2217" t="s">
        <v>5318</v>
      </c>
    </row>
    <row r="2218" spans="1:10" x14ac:dyDescent="0.2">
      <c r="A2218">
        <v>83840009</v>
      </c>
      <c r="B2218" t="s">
        <v>5321</v>
      </c>
      <c r="C2218" t="s">
        <v>60</v>
      </c>
      <c r="D2218" t="s">
        <v>61</v>
      </c>
      <c r="E2218">
        <v>2217</v>
      </c>
      <c r="F2218">
        <v>8384</v>
      </c>
      <c r="G2218" t="s">
        <v>5322</v>
      </c>
      <c r="H2218" t="s">
        <v>5323</v>
      </c>
      <c r="I2218" t="s">
        <v>5324</v>
      </c>
      <c r="J2218" t="s">
        <v>5322</v>
      </c>
    </row>
    <row r="2219" spans="1:10" x14ac:dyDescent="0.2">
      <c r="A2219">
        <v>83841019</v>
      </c>
      <c r="B2219" t="s">
        <v>5321</v>
      </c>
      <c r="C2219" t="s">
        <v>5325</v>
      </c>
      <c r="D2219" t="s">
        <v>61</v>
      </c>
      <c r="E2219">
        <v>2218</v>
      </c>
      <c r="F2219">
        <v>8384</v>
      </c>
      <c r="G2219" t="s">
        <v>5326</v>
      </c>
      <c r="H2219" t="s">
        <v>5327</v>
      </c>
      <c r="I2219" t="s">
        <v>5328</v>
      </c>
      <c r="J2219" t="s">
        <v>5326</v>
      </c>
    </row>
    <row r="2220" spans="1:10" x14ac:dyDescent="0.2">
      <c r="A2220">
        <v>83841022</v>
      </c>
      <c r="B2220" t="s">
        <v>5321</v>
      </c>
      <c r="C2220" t="s">
        <v>5329</v>
      </c>
      <c r="D2220" t="s">
        <v>61</v>
      </c>
      <c r="E2220">
        <v>2219</v>
      </c>
      <c r="F2220">
        <v>8384</v>
      </c>
      <c r="G2220" t="s">
        <v>5330</v>
      </c>
      <c r="H2220" t="s">
        <v>5331</v>
      </c>
      <c r="I2220" t="s">
        <v>5332</v>
      </c>
      <c r="J2220" t="s">
        <v>5330</v>
      </c>
    </row>
    <row r="2221" spans="1:10" x14ac:dyDescent="0.2">
      <c r="A2221">
        <v>83920004</v>
      </c>
      <c r="B2221" t="s">
        <v>5333</v>
      </c>
      <c r="C2221" t="s">
        <v>60</v>
      </c>
      <c r="D2221" t="s">
        <v>61</v>
      </c>
      <c r="E2221">
        <v>2220</v>
      </c>
      <c r="F2221">
        <v>8392</v>
      </c>
      <c r="G2221" t="s">
        <v>1384</v>
      </c>
      <c r="H2221" t="s">
        <v>5334</v>
      </c>
      <c r="I2221" t="s">
        <v>1386</v>
      </c>
      <c r="J2221" t="s">
        <v>1384</v>
      </c>
    </row>
    <row r="2222" spans="1:10" x14ac:dyDescent="0.2">
      <c r="A2222">
        <v>83950001</v>
      </c>
      <c r="B2222" t="s">
        <v>5335</v>
      </c>
      <c r="C2222" t="s">
        <v>60</v>
      </c>
      <c r="D2222" t="s">
        <v>61</v>
      </c>
      <c r="E2222">
        <v>2221</v>
      </c>
      <c r="F2222">
        <v>8395</v>
      </c>
      <c r="G2222" t="s">
        <v>1380</v>
      </c>
      <c r="H2222" t="s">
        <v>5336</v>
      </c>
      <c r="I2222" t="s">
        <v>1382</v>
      </c>
      <c r="J2222" t="s">
        <v>1380</v>
      </c>
    </row>
    <row r="2223" spans="1:10" x14ac:dyDescent="0.2">
      <c r="A2223">
        <v>84040006</v>
      </c>
      <c r="B2223" t="s">
        <v>5337</v>
      </c>
      <c r="C2223" t="s">
        <v>60</v>
      </c>
      <c r="D2223" t="s">
        <v>61</v>
      </c>
      <c r="E2223">
        <v>2222</v>
      </c>
      <c r="F2223">
        <v>8404</v>
      </c>
      <c r="G2223" t="s">
        <v>5338</v>
      </c>
      <c r="H2223" t="s">
        <v>1569</v>
      </c>
      <c r="I2223" t="s">
        <v>5339</v>
      </c>
      <c r="J2223" t="s">
        <v>5338</v>
      </c>
    </row>
    <row r="2224" spans="1:10" x14ac:dyDescent="0.2">
      <c r="A2224">
        <v>84070003</v>
      </c>
      <c r="B2224" t="s">
        <v>5340</v>
      </c>
      <c r="C2224" t="s">
        <v>60</v>
      </c>
      <c r="D2224" t="s">
        <v>61</v>
      </c>
      <c r="E2224">
        <v>2223</v>
      </c>
      <c r="F2224">
        <v>8407</v>
      </c>
      <c r="G2224" t="s">
        <v>5341</v>
      </c>
      <c r="H2224" t="s">
        <v>5342</v>
      </c>
      <c r="I2224" t="s">
        <v>5343</v>
      </c>
      <c r="J2224" t="s">
        <v>5341</v>
      </c>
    </row>
    <row r="2225" spans="1:10" x14ac:dyDescent="0.2">
      <c r="A2225">
        <v>84090001</v>
      </c>
      <c r="B2225" t="s">
        <v>5344</v>
      </c>
      <c r="C2225" t="s">
        <v>60</v>
      </c>
      <c r="D2225" t="s">
        <v>61</v>
      </c>
      <c r="E2225">
        <v>2224</v>
      </c>
      <c r="F2225">
        <v>8409</v>
      </c>
      <c r="G2225" t="s">
        <v>5345</v>
      </c>
      <c r="H2225" t="s">
        <v>3606</v>
      </c>
      <c r="I2225" t="s">
        <v>5346</v>
      </c>
      <c r="J2225" t="s">
        <v>5345</v>
      </c>
    </row>
    <row r="2226" spans="1:10" x14ac:dyDescent="0.2">
      <c r="A2226">
        <v>84100003</v>
      </c>
      <c r="B2226" t="s">
        <v>5347</v>
      </c>
      <c r="C2226" t="s">
        <v>60</v>
      </c>
      <c r="D2226" t="s">
        <v>61</v>
      </c>
      <c r="E2226">
        <v>2225</v>
      </c>
      <c r="F2226">
        <v>8410</v>
      </c>
      <c r="G2226" t="s">
        <v>1177</v>
      </c>
      <c r="H2226" t="s">
        <v>1009</v>
      </c>
      <c r="I2226" t="s">
        <v>1179</v>
      </c>
      <c r="J2226" t="s">
        <v>1177</v>
      </c>
    </row>
    <row r="2227" spans="1:10" x14ac:dyDescent="0.2">
      <c r="A2227">
        <v>84101013</v>
      </c>
      <c r="B2227" t="s">
        <v>5347</v>
      </c>
      <c r="C2227" t="s">
        <v>5348</v>
      </c>
      <c r="D2227" t="s">
        <v>61</v>
      </c>
      <c r="E2227">
        <v>2226</v>
      </c>
      <c r="F2227">
        <v>8410</v>
      </c>
      <c r="G2227" t="s">
        <v>5349</v>
      </c>
      <c r="H2227" t="s">
        <v>5350</v>
      </c>
      <c r="I2227" t="s">
        <v>5351</v>
      </c>
      <c r="J2227" t="s">
        <v>5349</v>
      </c>
    </row>
    <row r="2228" spans="1:10" x14ac:dyDescent="0.2">
      <c r="A2228">
        <v>84101026</v>
      </c>
      <c r="B2228" t="s">
        <v>5347</v>
      </c>
      <c r="C2228" t="s">
        <v>5352</v>
      </c>
      <c r="D2228" t="s">
        <v>61</v>
      </c>
      <c r="E2228">
        <v>2227</v>
      </c>
      <c r="F2228">
        <v>8410</v>
      </c>
      <c r="G2228" t="s">
        <v>5353</v>
      </c>
      <c r="H2228" t="s">
        <v>5354</v>
      </c>
      <c r="I2228" t="s">
        <v>5355</v>
      </c>
      <c r="J2228" t="s">
        <v>5353</v>
      </c>
    </row>
    <row r="2229" spans="1:10" x14ac:dyDescent="0.2">
      <c r="A2229">
        <v>84101039</v>
      </c>
      <c r="B2229" t="s">
        <v>5347</v>
      </c>
      <c r="C2229" t="s">
        <v>5356</v>
      </c>
      <c r="D2229" t="s">
        <v>61</v>
      </c>
      <c r="E2229">
        <v>2228</v>
      </c>
      <c r="F2229">
        <v>8410</v>
      </c>
      <c r="G2229" t="s">
        <v>5357</v>
      </c>
      <c r="H2229" t="s">
        <v>5358</v>
      </c>
      <c r="I2229" t="s">
        <v>5359</v>
      </c>
      <c r="J2229" t="s">
        <v>5357</v>
      </c>
    </row>
    <row r="2230" spans="1:10" x14ac:dyDescent="0.2">
      <c r="A2230">
        <v>84130000</v>
      </c>
      <c r="B2230" t="s">
        <v>5360</v>
      </c>
      <c r="C2230" t="s">
        <v>60</v>
      </c>
      <c r="D2230" t="s">
        <v>61</v>
      </c>
      <c r="E2230">
        <v>2229</v>
      </c>
      <c r="F2230">
        <v>8413</v>
      </c>
      <c r="G2230" t="s">
        <v>322</v>
      </c>
      <c r="H2230" t="s">
        <v>5361</v>
      </c>
      <c r="I2230" t="s">
        <v>324</v>
      </c>
      <c r="J2230" t="s">
        <v>322</v>
      </c>
    </row>
    <row r="2231" spans="1:10" x14ac:dyDescent="0.2">
      <c r="A2231">
        <v>84131010</v>
      </c>
      <c r="B2231" t="s">
        <v>5360</v>
      </c>
      <c r="C2231" t="s">
        <v>5362</v>
      </c>
      <c r="D2231" t="s">
        <v>61</v>
      </c>
      <c r="E2231">
        <v>2230</v>
      </c>
      <c r="F2231">
        <v>8413</v>
      </c>
      <c r="G2231" t="s">
        <v>5363</v>
      </c>
      <c r="H2231" t="s">
        <v>5364</v>
      </c>
      <c r="I2231" t="s">
        <v>5365</v>
      </c>
      <c r="J2231" t="s">
        <v>5363</v>
      </c>
    </row>
    <row r="2232" spans="1:10" x14ac:dyDescent="0.2">
      <c r="A2232">
        <v>84131023</v>
      </c>
      <c r="B2232" t="s">
        <v>5360</v>
      </c>
      <c r="C2232" t="s">
        <v>5366</v>
      </c>
      <c r="D2232" t="s">
        <v>61</v>
      </c>
      <c r="E2232">
        <v>2231</v>
      </c>
      <c r="F2232">
        <v>8413</v>
      </c>
      <c r="G2232" t="s">
        <v>5367</v>
      </c>
      <c r="H2232" t="s">
        <v>5368</v>
      </c>
      <c r="I2232" t="s">
        <v>5369</v>
      </c>
      <c r="J2232" t="s">
        <v>5367</v>
      </c>
    </row>
    <row r="2233" spans="1:10" x14ac:dyDescent="0.2">
      <c r="A2233">
        <v>84131036</v>
      </c>
      <c r="B2233" t="s">
        <v>5360</v>
      </c>
      <c r="C2233" t="s">
        <v>5370</v>
      </c>
      <c r="D2233" t="s">
        <v>61</v>
      </c>
      <c r="E2233">
        <v>2232</v>
      </c>
      <c r="F2233">
        <v>8413</v>
      </c>
      <c r="G2233" t="s">
        <v>5371</v>
      </c>
      <c r="H2233" t="s">
        <v>1565</v>
      </c>
      <c r="I2233" t="s">
        <v>5372</v>
      </c>
      <c r="J2233" t="s">
        <v>5371</v>
      </c>
    </row>
    <row r="2234" spans="1:10" x14ac:dyDescent="0.2">
      <c r="A2234">
        <v>84131049</v>
      </c>
      <c r="B2234" t="s">
        <v>5360</v>
      </c>
      <c r="C2234" t="s">
        <v>5373</v>
      </c>
      <c r="D2234" t="s">
        <v>61</v>
      </c>
      <c r="E2234">
        <v>2233</v>
      </c>
      <c r="F2234">
        <v>8413</v>
      </c>
      <c r="G2234" t="s">
        <v>5374</v>
      </c>
      <c r="H2234" t="s">
        <v>5375</v>
      </c>
      <c r="I2234" t="s">
        <v>5376</v>
      </c>
      <c r="J2234" t="s">
        <v>5374</v>
      </c>
    </row>
    <row r="2235" spans="1:10" x14ac:dyDescent="0.2">
      <c r="A2235">
        <v>84131052</v>
      </c>
      <c r="B2235" t="s">
        <v>5360</v>
      </c>
      <c r="C2235" t="s">
        <v>5377</v>
      </c>
      <c r="D2235" t="s">
        <v>61</v>
      </c>
      <c r="E2235">
        <v>2234</v>
      </c>
      <c r="F2235">
        <v>8413</v>
      </c>
      <c r="G2235" t="s">
        <v>5378</v>
      </c>
      <c r="H2235" t="s">
        <v>5379</v>
      </c>
      <c r="I2235" t="s">
        <v>5380</v>
      </c>
      <c r="J2235" t="s">
        <v>5378</v>
      </c>
    </row>
    <row r="2236" spans="1:10" x14ac:dyDescent="0.2">
      <c r="A2236">
        <v>84131065</v>
      </c>
      <c r="B2236" t="s">
        <v>5360</v>
      </c>
      <c r="C2236" t="s">
        <v>5381</v>
      </c>
      <c r="D2236" t="s">
        <v>61</v>
      </c>
      <c r="E2236">
        <v>2235</v>
      </c>
      <c r="F2236">
        <v>8413</v>
      </c>
      <c r="G2236" t="s">
        <v>5382</v>
      </c>
      <c r="H2236" t="s">
        <v>5383</v>
      </c>
      <c r="I2236" t="s">
        <v>5384</v>
      </c>
      <c r="J2236" t="s">
        <v>5382</v>
      </c>
    </row>
    <row r="2237" spans="1:10" x14ac:dyDescent="0.2">
      <c r="A2237">
        <v>84131078</v>
      </c>
      <c r="B2237" t="s">
        <v>5360</v>
      </c>
      <c r="C2237" t="s">
        <v>5385</v>
      </c>
      <c r="D2237" t="s">
        <v>61</v>
      </c>
      <c r="E2237">
        <v>2236</v>
      </c>
      <c r="F2237">
        <v>8413</v>
      </c>
      <c r="G2237" t="s">
        <v>314</v>
      </c>
      <c r="H2237" t="s">
        <v>5386</v>
      </c>
      <c r="I2237" t="s">
        <v>5387</v>
      </c>
      <c r="J2237" t="s">
        <v>314</v>
      </c>
    </row>
    <row r="2238" spans="1:10" x14ac:dyDescent="0.2">
      <c r="A2238">
        <v>84131081</v>
      </c>
      <c r="B2238" t="s">
        <v>5360</v>
      </c>
      <c r="C2238" t="s">
        <v>5388</v>
      </c>
      <c r="D2238" t="s">
        <v>61</v>
      </c>
      <c r="E2238">
        <v>2237</v>
      </c>
      <c r="F2238">
        <v>8413</v>
      </c>
      <c r="G2238" t="s">
        <v>5389</v>
      </c>
      <c r="H2238" t="s">
        <v>5390</v>
      </c>
      <c r="I2238" t="s">
        <v>5391</v>
      </c>
      <c r="J2238" t="s">
        <v>5389</v>
      </c>
    </row>
    <row r="2239" spans="1:10" x14ac:dyDescent="0.2">
      <c r="A2239">
        <v>84131094</v>
      </c>
      <c r="B2239" t="s">
        <v>5360</v>
      </c>
      <c r="C2239" t="s">
        <v>5392</v>
      </c>
      <c r="D2239" t="s">
        <v>61</v>
      </c>
      <c r="E2239">
        <v>2238</v>
      </c>
      <c r="F2239">
        <v>8413</v>
      </c>
      <c r="G2239" t="s">
        <v>5393</v>
      </c>
      <c r="H2239" t="s">
        <v>5394</v>
      </c>
      <c r="I2239" t="s">
        <v>5395</v>
      </c>
      <c r="J2239" t="s">
        <v>5393</v>
      </c>
    </row>
    <row r="2240" spans="1:10" x14ac:dyDescent="0.2">
      <c r="A2240">
        <v>84131108</v>
      </c>
      <c r="B2240" t="s">
        <v>5360</v>
      </c>
      <c r="C2240" t="s">
        <v>5396</v>
      </c>
      <c r="D2240" t="s">
        <v>61</v>
      </c>
      <c r="E2240">
        <v>2239</v>
      </c>
      <c r="F2240">
        <v>8413</v>
      </c>
      <c r="G2240" t="s">
        <v>1183</v>
      </c>
      <c r="H2240" t="s">
        <v>5397</v>
      </c>
      <c r="I2240" t="s">
        <v>1185</v>
      </c>
      <c r="J2240" t="s">
        <v>1183</v>
      </c>
    </row>
    <row r="2241" spans="1:10" x14ac:dyDescent="0.2">
      <c r="A2241">
        <v>84131111</v>
      </c>
      <c r="B2241" t="s">
        <v>5360</v>
      </c>
      <c r="C2241" t="s">
        <v>5398</v>
      </c>
      <c r="D2241" t="s">
        <v>61</v>
      </c>
      <c r="E2241">
        <v>2240</v>
      </c>
      <c r="F2241">
        <v>8413</v>
      </c>
      <c r="G2241" t="s">
        <v>5399</v>
      </c>
      <c r="H2241" t="s">
        <v>5400</v>
      </c>
      <c r="I2241" t="s">
        <v>5401</v>
      </c>
      <c r="J2241" t="s">
        <v>5399</v>
      </c>
    </row>
    <row r="2242" spans="1:10" x14ac:dyDescent="0.2">
      <c r="A2242">
        <v>84270009</v>
      </c>
      <c r="B2242" t="s">
        <v>5402</v>
      </c>
      <c r="C2242" t="s">
        <v>60</v>
      </c>
      <c r="D2242" t="s">
        <v>61</v>
      </c>
      <c r="E2242">
        <v>2241</v>
      </c>
      <c r="F2242">
        <v>8427</v>
      </c>
      <c r="G2242" t="s">
        <v>1171</v>
      </c>
      <c r="H2242" t="s">
        <v>1298</v>
      </c>
      <c r="I2242" t="s">
        <v>1173</v>
      </c>
      <c r="J2242" t="s">
        <v>1171</v>
      </c>
    </row>
    <row r="2243" spans="1:10" x14ac:dyDescent="0.2">
      <c r="A2243">
        <v>84300009</v>
      </c>
      <c r="B2243" t="s">
        <v>5403</v>
      </c>
      <c r="C2243" t="s">
        <v>60</v>
      </c>
      <c r="D2243" t="s">
        <v>61</v>
      </c>
      <c r="E2243">
        <v>2242</v>
      </c>
      <c r="F2243">
        <v>8430</v>
      </c>
      <c r="G2243" t="s">
        <v>5404</v>
      </c>
      <c r="H2243" t="s">
        <v>5405</v>
      </c>
      <c r="I2243" t="s">
        <v>5406</v>
      </c>
      <c r="J2243" t="s">
        <v>5404</v>
      </c>
    </row>
    <row r="2244" spans="1:10" x14ac:dyDescent="0.2">
      <c r="A2244">
        <v>84310008</v>
      </c>
      <c r="B2244" t="s">
        <v>5407</v>
      </c>
      <c r="C2244" t="s">
        <v>60</v>
      </c>
      <c r="D2244" t="s">
        <v>61</v>
      </c>
      <c r="E2244">
        <v>2243</v>
      </c>
      <c r="F2244">
        <v>8431</v>
      </c>
      <c r="G2244" t="s">
        <v>5408</v>
      </c>
      <c r="H2244" t="s">
        <v>87</v>
      </c>
      <c r="I2244" t="s">
        <v>5409</v>
      </c>
      <c r="J2244" t="s">
        <v>5410</v>
      </c>
    </row>
    <row r="2245" spans="1:10" x14ac:dyDescent="0.2">
      <c r="A2245">
        <v>84350004</v>
      </c>
      <c r="B2245" t="s">
        <v>5411</v>
      </c>
      <c r="C2245" t="s">
        <v>60</v>
      </c>
      <c r="D2245" t="s">
        <v>61</v>
      </c>
      <c r="E2245">
        <v>2244</v>
      </c>
      <c r="F2245">
        <v>8435</v>
      </c>
      <c r="G2245" t="s">
        <v>355</v>
      </c>
      <c r="H2245" t="s">
        <v>5412</v>
      </c>
      <c r="I2245" t="s">
        <v>357</v>
      </c>
      <c r="J2245" t="s">
        <v>355</v>
      </c>
    </row>
    <row r="2246" spans="1:10" x14ac:dyDescent="0.2">
      <c r="A2246">
        <v>84360003</v>
      </c>
      <c r="B2246" t="s">
        <v>5413</v>
      </c>
      <c r="C2246" t="s">
        <v>60</v>
      </c>
      <c r="D2246" t="s">
        <v>61</v>
      </c>
      <c r="E2246">
        <v>2245</v>
      </c>
      <c r="F2246">
        <v>8436</v>
      </c>
      <c r="G2246" t="s">
        <v>1047</v>
      </c>
      <c r="H2246" t="s">
        <v>5414</v>
      </c>
      <c r="I2246" t="s">
        <v>1049</v>
      </c>
      <c r="J2246" t="s">
        <v>1047</v>
      </c>
    </row>
    <row r="2247" spans="1:10" x14ac:dyDescent="0.2">
      <c r="A2247">
        <v>84680000</v>
      </c>
      <c r="B2247" t="s">
        <v>5413</v>
      </c>
      <c r="C2247" t="s">
        <v>60</v>
      </c>
      <c r="D2247" t="s">
        <v>61</v>
      </c>
      <c r="E2247">
        <v>2246</v>
      </c>
      <c r="F2247">
        <v>8436</v>
      </c>
      <c r="G2247" t="s">
        <v>972</v>
      </c>
      <c r="H2247" t="s">
        <v>5415</v>
      </c>
      <c r="I2247" t="s">
        <v>974</v>
      </c>
      <c r="J2247" t="s">
        <v>972</v>
      </c>
    </row>
    <row r="2248" spans="1:10" x14ac:dyDescent="0.2">
      <c r="A2248">
        <v>81200003</v>
      </c>
      <c r="B2248" t="s">
        <v>5416</v>
      </c>
      <c r="C2248" t="s">
        <v>60</v>
      </c>
      <c r="D2248" t="s">
        <v>61</v>
      </c>
      <c r="E2248">
        <v>2247</v>
      </c>
      <c r="F2248">
        <v>8437</v>
      </c>
      <c r="G2248" t="s">
        <v>890</v>
      </c>
      <c r="H2248" t="s">
        <v>5417</v>
      </c>
      <c r="I2248" t="s">
        <v>892</v>
      </c>
      <c r="J2248" t="s">
        <v>890</v>
      </c>
    </row>
    <row r="2249" spans="1:10" x14ac:dyDescent="0.2">
      <c r="A2249">
        <v>82640002</v>
      </c>
      <c r="B2249" t="s">
        <v>5416</v>
      </c>
      <c r="C2249" t="s">
        <v>5418</v>
      </c>
      <c r="D2249" t="s">
        <v>61</v>
      </c>
      <c r="E2249">
        <v>2248</v>
      </c>
      <c r="F2249">
        <v>8437</v>
      </c>
      <c r="G2249" t="s">
        <v>5419</v>
      </c>
      <c r="H2249" t="s">
        <v>5420</v>
      </c>
      <c r="I2249" t="s">
        <v>5421</v>
      </c>
      <c r="J2249" t="s">
        <v>5419</v>
      </c>
    </row>
    <row r="2250" spans="1:10" x14ac:dyDescent="0.2">
      <c r="A2250">
        <v>84370002</v>
      </c>
      <c r="B2250" t="s">
        <v>5416</v>
      </c>
      <c r="C2250" t="s">
        <v>60</v>
      </c>
      <c r="D2250" t="s">
        <v>61</v>
      </c>
      <c r="E2250">
        <v>2249</v>
      </c>
      <c r="F2250">
        <v>8437</v>
      </c>
      <c r="G2250" t="s">
        <v>86</v>
      </c>
      <c r="H2250" t="s">
        <v>5422</v>
      </c>
      <c r="I2250" t="s">
        <v>5423</v>
      </c>
      <c r="J2250" t="s">
        <v>86</v>
      </c>
    </row>
    <row r="2251" spans="1:10" x14ac:dyDescent="0.2">
      <c r="A2251">
        <v>84420000</v>
      </c>
      <c r="B2251" t="s">
        <v>5416</v>
      </c>
      <c r="C2251" t="s">
        <v>5424</v>
      </c>
      <c r="D2251" t="s">
        <v>61</v>
      </c>
      <c r="E2251">
        <v>2250</v>
      </c>
      <c r="F2251">
        <v>8437</v>
      </c>
      <c r="G2251" t="s">
        <v>1033</v>
      </c>
      <c r="H2251" t="s">
        <v>5425</v>
      </c>
      <c r="I2251" t="s">
        <v>1035</v>
      </c>
      <c r="J2251" t="s">
        <v>1033</v>
      </c>
    </row>
    <row r="2252" spans="1:10" x14ac:dyDescent="0.2">
      <c r="A2252">
        <v>84421010</v>
      </c>
      <c r="B2252" t="s">
        <v>5416</v>
      </c>
      <c r="C2252" t="s">
        <v>5426</v>
      </c>
      <c r="D2252" t="s">
        <v>61</v>
      </c>
      <c r="E2252">
        <v>2251</v>
      </c>
      <c r="F2252">
        <v>8437</v>
      </c>
      <c r="G2252" t="s">
        <v>5427</v>
      </c>
      <c r="H2252" t="s">
        <v>5428</v>
      </c>
      <c r="I2252" t="s">
        <v>5429</v>
      </c>
      <c r="J2252" t="s">
        <v>5427</v>
      </c>
    </row>
    <row r="2253" spans="1:10" x14ac:dyDescent="0.2">
      <c r="A2253">
        <v>84380001</v>
      </c>
      <c r="B2253" t="s">
        <v>5430</v>
      </c>
      <c r="C2253" t="s">
        <v>60</v>
      </c>
      <c r="D2253" t="s">
        <v>61</v>
      </c>
      <c r="E2253">
        <v>2252</v>
      </c>
      <c r="F2253">
        <v>8438</v>
      </c>
      <c r="G2253" t="s">
        <v>913</v>
      </c>
      <c r="H2253" t="s">
        <v>5431</v>
      </c>
      <c r="I2253" t="s">
        <v>915</v>
      </c>
      <c r="J2253" t="s">
        <v>913</v>
      </c>
    </row>
    <row r="2254" spans="1:10" x14ac:dyDescent="0.2">
      <c r="A2254">
        <v>84410001</v>
      </c>
      <c r="B2254" t="s">
        <v>5432</v>
      </c>
      <c r="C2254" t="s">
        <v>60</v>
      </c>
      <c r="D2254" t="s">
        <v>61</v>
      </c>
      <c r="E2254">
        <v>2253</v>
      </c>
      <c r="F2254">
        <v>8441</v>
      </c>
      <c r="G2254" t="s">
        <v>5433</v>
      </c>
      <c r="H2254" t="s">
        <v>5434</v>
      </c>
      <c r="I2254" t="s">
        <v>5435</v>
      </c>
      <c r="J2254" t="s">
        <v>5433</v>
      </c>
    </row>
    <row r="2255" spans="1:10" x14ac:dyDescent="0.2">
      <c r="A2255">
        <v>84440008</v>
      </c>
      <c r="B2255" t="s">
        <v>5436</v>
      </c>
      <c r="C2255" t="s">
        <v>60</v>
      </c>
      <c r="D2255" t="s">
        <v>61</v>
      </c>
      <c r="E2255">
        <v>2254</v>
      </c>
      <c r="F2255">
        <v>8444</v>
      </c>
      <c r="G2255" t="s">
        <v>337</v>
      </c>
      <c r="H2255" t="s">
        <v>5437</v>
      </c>
      <c r="I2255" t="s">
        <v>339</v>
      </c>
      <c r="J2255" t="s">
        <v>337</v>
      </c>
    </row>
    <row r="2256" spans="1:10" x14ac:dyDescent="0.2">
      <c r="A2256">
        <v>84450007</v>
      </c>
      <c r="B2256" t="s">
        <v>5438</v>
      </c>
      <c r="C2256" t="s">
        <v>60</v>
      </c>
      <c r="D2256" t="s">
        <v>61</v>
      </c>
      <c r="E2256">
        <v>2255</v>
      </c>
      <c r="F2256">
        <v>8445</v>
      </c>
      <c r="G2256" t="s">
        <v>939</v>
      </c>
      <c r="H2256" t="s">
        <v>5439</v>
      </c>
      <c r="I2256" t="s">
        <v>941</v>
      </c>
      <c r="J2256" t="s">
        <v>939</v>
      </c>
    </row>
    <row r="2257" spans="1:10" x14ac:dyDescent="0.2">
      <c r="A2257">
        <v>84460006</v>
      </c>
      <c r="B2257" t="s">
        <v>5440</v>
      </c>
      <c r="C2257" t="s">
        <v>60</v>
      </c>
      <c r="D2257" t="s">
        <v>61</v>
      </c>
      <c r="E2257">
        <v>2256</v>
      </c>
      <c r="F2257">
        <v>8446</v>
      </c>
      <c r="G2257" t="s">
        <v>5441</v>
      </c>
      <c r="H2257" t="s">
        <v>5442</v>
      </c>
      <c r="I2257" t="s">
        <v>5443</v>
      </c>
      <c r="J2257" t="s">
        <v>5441</v>
      </c>
    </row>
    <row r="2258" spans="1:10" x14ac:dyDescent="0.2">
      <c r="A2258">
        <v>84461016</v>
      </c>
      <c r="B2258" t="s">
        <v>5440</v>
      </c>
      <c r="C2258" t="s">
        <v>5444</v>
      </c>
      <c r="D2258" t="s">
        <v>61</v>
      </c>
      <c r="E2258">
        <v>2257</v>
      </c>
      <c r="F2258">
        <v>8446</v>
      </c>
      <c r="G2258" t="s">
        <v>5445</v>
      </c>
      <c r="H2258" t="s">
        <v>4841</v>
      </c>
      <c r="I2258" t="s">
        <v>5446</v>
      </c>
      <c r="J2258" t="s">
        <v>5445</v>
      </c>
    </row>
    <row r="2259" spans="1:10" x14ac:dyDescent="0.2">
      <c r="A2259">
        <v>84470005</v>
      </c>
      <c r="B2259" t="s">
        <v>5447</v>
      </c>
      <c r="C2259" t="s">
        <v>60</v>
      </c>
      <c r="D2259" t="s">
        <v>61</v>
      </c>
      <c r="E2259">
        <v>2258</v>
      </c>
      <c r="F2259">
        <v>8447</v>
      </c>
      <c r="G2259" t="s">
        <v>5448</v>
      </c>
      <c r="H2259" t="s">
        <v>5449</v>
      </c>
      <c r="I2259" t="s">
        <v>5450</v>
      </c>
      <c r="J2259" t="s">
        <v>5448</v>
      </c>
    </row>
    <row r="2260" spans="1:10" x14ac:dyDescent="0.2">
      <c r="A2260">
        <v>84480004</v>
      </c>
      <c r="B2260" t="s">
        <v>5451</v>
      </c>
      <c r="C2260" t="s">
        <v>60</v>
      </c>
      <c r="D2260" t="s">
        <v>61</v>
      </c>
      <c r="E2260">
        <v>2259</v>
      </c>
      <c r="F2260">
        <v>8448</v>
      </c>
      <c r="G2260" t="s">
        <v>943</v>
      </c>
      <c r="H2260" t="s">
        <v>4923</v>
      </c>
      <c r="I2260" t="s">
        <v>944</v>
      </c>
      <c r="J2260" t="s">
        <v>943</v>
      </c>
    </row>
    <row r="2261" spans="1:10" x14ac:dyDescent="0.2">
      <c r="A2261">
        <v>84490003</v>
      </c>
      <c r="B2261" t="s">
        <v>5452</v>
      </c>
      <c r="C2261" t="s">
        <v>60</v>
      </c>
      <c r="D2261" t="s">
        <v>61</v>
      </c>
      <c r="E2261">
        <v>2260</v>
      </c>
      <c r="F2261">
        <v>8449</v>
      </c>
      <c r="G2261" t="s">
        <v>345</v>
      </c>
      <c r="H2261" t="s">
        <v>5453</v>
      </c>
      <c r="I2261" t="s">
        <v>3109</v>
      </c>
      <c r="J2261" t="s">
        <v>3107</v>
      </c>
    </row>
    <row r="2262" spans="1:10" x14ac:dyDescent="0.2">
      <c r="A2262">
        <v>84500005</v>
      </c>
      <c r="B2262" t="s">
        <v>5454</v>
      </c>
      <c r="C2262" t="s">
        <v>60</v>
      </c>
      <c r="D2262" t="s">
        <v>61</v>
      </c>
      <c r="E2262">
        <v>2261</v>
      </c>
      <c r="F2262">
        <v>8450</v>
      </c>
      <c r="G2262" t="s">
        <v>5455</v>
      </c>
      <c r="H2262" t="s">
        <v>5456</v>
      </c>
      <c r="I2262" t="s">
        <v>5457</v>
      </c>
      <c r="J2262" t="s">
        <v>5455</v>
      </c>
    </row>
    <row r="2263" spans="1:10" x14ac:dyDescent="0.2">
      <c r="A2263">
        <v>84530002</v>
      </c>
      <c r="B2263" t="s">
        <v>5458</v>
      </c>
      <c r="C2263" t="s">
        <v>60</v>
      </c>
      <c r="D2263" t="s">
        <v>61</v>
      </c>
      <c r="E2263">
        <v>2262</v>
      </c>
      <c r="F2263">
        <v>8453</v>
      </c>
      <c r="G2263" t="s">
        <v>923</v>
      </c>
      <c r="H2263" t="s">
        <v>5459</v>
      </c>
      <c r="I2263" t="s">
        <v>925</v>
      </c>
      <c r="J2263" t="s">
        <v>923</v>
      </c>
    </row>
    <row r="2264" spans="1:10" x14ac:dyDescent="0.2">
      <c r="A2264">
        <v>84540001</v>
      </c>
      <c r="B2264" t="s">
        <v>5460</v>
      </c>
      <c r="C2264" t="s">
        <v>60</v>
      </c>
      <c r="D2264" t="s">
        <v>61</v>
      </c>
      <c r="E2264">
        <v>2263</v>
      </c>
      <c r="F2264">
        <v>8454</v>
      </c>
      <c r="G2264" t="s">
        <v>2957</v>
      </c>
      <c r="H2264" t="s">
        <v>5461</v>
      </c>
      <c r="I2264" t="s">
        <v>2959</v>
      </c>
      <c r="J2264" t="s">
        <v>2957</v>
      </c>
    </row>
    <row r="2265" spans="1:10" x14ac:dyDescent="0.2">
      <c r="A2265">
        <v>84541024</v>
      </c>
      <c r="B2265" t="s">
        <v>5460</v>
      </c>
      <c r="C2265" t="s">
        <v>5462</v>
      </c>
      <c r="D2265" t="s">
        <v>61</v>
      </c>
      <c r="E2265">
        <v>2264</v>
      </c>
      <c r="F2265">
        <v>8454</v>
      </c>
      <c r="G2265" t="s">
        <v>5463</v>
      </c>
      <c r="H2265" t="s">
        <v>5464</v>
      </c>
      <c r="I2265" t="s">
        <v>5465</v>
      </c>
      <c r="J2265" t="s">
        <v>5463</v>
      </c>
    </row>
    <row r="2266" spans="1:10" x14ac:dyDescent="0.2">
      <c r="A2266">
        <v>84541037</v>
      </c>
      <c r="B2266" t="s">
        <v>5460</v>
      </c>
      <c r="C2266" t="s">
        <v>5466</v>
      </c>
      <c r="D2266" t="s">
        <v>61</v>
      </c>
      <c r="E2266">
        <v>2265</v>
      </c>
      <c r="F2266">
        <v>8454</v>
      </c>
      <c r="G2266" t="s">
        <v>5467</v>
      </c>
      <c r="H2266" t="s">
        <v>5468</v>
      </c>
      <c r="I2266" t="s">
        <v>5469</v>
      </c>
      <c r="J2266" t="s">
        <v>5467</v>
      </c>
    </row>
    <row r="2267" spans="1:10" x14ac:dyDescent="0.2">
      <c r="A2267">
        <v>84541040</v>
      </c>
      <c r="B2267" t="s">
        <v>5460</v>
      </c>
      <c r="C2267" t="s">
        <v>5470</v>
      </c>
      <c r="D2267" t="s">
        <v>61</v>
      </c>
      <c r="E2267">
        <v>2266</v>
      </c>
      <c r="F2267">
        <v>8454</v>
      </c>
      <c r="G2267" t="s">
        <v>5471</v>
      </c>
      <c r="H2267" t="s">
        <v>4923</v>
      </c>
      <c r="I2267" t="s">
        <v>5472</v>
      </c>
      <c r="J2267" t="s">
        <v>5471</v>
      </c>
    </row>
    <row r="2268" spans="1:10" x14ac:dyDescent="0.2">
      <c r="A2268">
        <v>84541053</v>
      </c>
      <c r="B2268" t="s">
        <v>5460</v>
      </c>
      <c r="C2268" t="s">
        <v>5473</v>
      </c>
      <c r="D2268" t="s">
        <v>61</v>
      </c>
      <c r="E2268">
        <v>2267</v>
      </c>
      <c r="F2268">
        <v>8454</v>
      </c>
      <c r="G2268" t="s">
        <v>5474</v>
      </c>
      <c r="H2268" t="s">
        <v>5475</v>
      </c>
      <c r="I2268" t="s">
        <v>5476</v>
      </c>
      <c r="J2268" t="s">
        <v>5474</v>
      </c>
    </row>
    <row r="2269" spans="1:10" x14ac:dyDescent="0.2">
      <c r="A2269">
        <v>84541066</v>
      </c>
      <c r="B2269" t="s">
        <v>5460</v>
      </c>
      <c r="C2269" t="s">
        <v>5477</v>
      </c>
      <c r="D2269" t="s">
        <v>61</v>
      </c>
      <c r="E2269">
        <v>2268</v>
      </c>
      <c r="F2269">
        <v>8454</v>
      </c>
      <c r="G2269" t="s">
        <v>5478</v>
      </c>
      <c r="H2269" t="s">
        <v>5479</v>
      </c>
      <c r="I2269" t="s">
        <v>5480</v>
      </c>
      <c r="J2269" t="s">
        <v>5478</v>
      </c>
    </row>
    <row r="2270" spans="1:10" x14ac:dyDescent="0.2">
      <c r="A2270">
        <v>84541079</v>
      </c>
      <c r="B2270" t="s">
        <v>5460</v>
      </c>
      <c r="C2270" t="s">
        <v>4212</v>
      </c>
      <c r="D2270" t="s">
        <v>61</v>
      </c>
      <c r="E2270">
        <v>2269</v>
      </c>
      <c r="F2270">
        <v>8454</v>
      </c>
      <c r="G2270" t="s">
        <v>341</v>
      </c>
      <c r="H2270" t="s">
        <v>5481</v>
      </c>
      <c r="I2270" t="s">
        <v>343</v>
      </c>
      <c r="J2270" t="s">
        <v>341</v>
      </c>
    </row>
    <row r="2271" spans="1:10" x14ac:dyDescent="0.2">
      <c r="A2271">
        <v>84541082</v>
      </c>
      <c r="B2271" t="s">
        <v>5460</v>
      </c>
      <c r="C2271" t="s">
        <v>5482</v>
      </c>
      <c r="D2271" t="s">
        <v>61</v>
      </c>
      <c r="E2271">
        <v>2270</v>
      </c>
      <c r="F2271">
        <v>8454</v>
      </c>
      <c r="G2271" t="s">
        <v>1029</v>
      </c>
      <c r="H2271" t="s">
        <v>5483</v>
      </c>
      <c r="I2271" t="s">
        <v>5484</v>
      </c>
      <c r="J2271" t="s">
        <v>1029</v>
      </c>
    </row>
    <row r="2272" spans="1:10" x14ac:dyDescent="0.2">
      <c r="A2272">
        <v>84541095</v>
      </c>
      <c r="B2272" t="s">
        <v>5460</v>
      </c>
      <c r="C2272" t="s">
        <v>5485</v>
      </c>
      <c r="D2272" t="s">
        <v>61</v>
      </c>
      <c r="E2272">
        <v>2271</v>
      </c>
      <c r="F2272">
        <v>8454</v>
      </c>
      <c r="G2272" t="s">
        <v>5486</v>
      </c>
      <c r="H2272" t="s">
        <v>5487</v>
      </c>
      <c r="I2272" t="s">
        <v>4378</v>
      </c>
      <c r="J2272" t="s">
        <v>5486</v>
      </c>
    </row>
    <row r="2273" spans="1:10" x14ac:dyDescent="0.2">
      <c r="A2273">
        <v>84550000</v>
      </c>
      <c r="B2273" t="s">
        <v>5488</v>
      </c>
      <c r="C2273" t="s">
        <v>60</v>
      </c>
      <c r="D2273" t="s">
        <v>61</v>
      </c>
      <c r="E2273">
        <v>2272</v>
      </c>
      <c r="F2273">
        <v>8455</v>
      </c>
      <c r="G2273" t="s">
        <v>349</v>
      </c>
      <c r="H2273" t="s">
        <v>4127</v>
      </c>
      <c r="I2273" t="s">
        <v>351</v>
      </c>
      <c r="J2273" t="s">
        <v>349</v>
      </c>
    </row>
    <row r="2274" spans="1:10" x14ac:dyDescent="0.2">
      <c r="A2274">
        <v>84560009</v>
      </c>
      <c r="B2274" t="s">
        <v>5489</v>
      </c>
      <c r="C2274" t="s">
        <v>60</v>
      </c>
      <c r="D2274" t="s">
        <v>61</v>
      </c>
      <c r="E2274">
        <v>2273</v>
      </c>
      <c r="F2274">
        <v>8456</v>
      </c>
      <c r="G2274" t="s">
        <v>1051</v>
      </c>
      <c r="H2274" t="s">
        <v>5490</v>
      </c>
      <c r="I2274" t="s">
        <v>1848</v>
      </c>
      <c r="J2274" t="s">
        <v>1051</v>
      </c>
    </row>
    <row r="2275" spans="1:10" x14ac:dyDescent="0.2">
      <c r="A2275">
        <v>84561019</v>
      </c>
      <c r="B2275" t="s">
        <v>5489</v>
      </c>
      <c r="C2275" t="s">
        <v>5491</v>
      </c>
      <c r="D2275" t="s">
        <v>61</v>
      </c>
      <c r="E2275">
        <v>2274</v>
      </c>
      <c r="F2275">
        <v>8456</v>
      </c>
      <c r="G2275" t="s">
        <v>5492</v>
      </c>
      <c r="H2275" t="s">
        <v>5493</v>
      </c>
      <c r="I2275" t="s">
        <v>5494</v>
      </c>
      <c r="J2275" t="s">
        <v>5492</v>
      </c>
    </row>
    <row r="2276" spans="1:10" x14ac:dyDescent="0.2">
      <c r="A2276">
        <v>84570008</v>
      </c>
      <c r="B2276" t="s">
        <v>5495</v>
      </c>
      <c r="C2276" t="s">
        <v>60</v>
      </c>
      <c r="D2276" t="s">
        <v>61</v>
      </c>
      <c r="E2276">
        <v>2275</v>
      </c>
      <c r="F2276">
        <v>8457</v>
      </c>
      <c r="G2276" t="s">
        <v>341</v>
      </c>
      <c r="H2276" t="s">
        <v>5496</v>
      </c>
      <c r="I2276" t="s">
        <v>343</v>
      </c>
      <c r="J2276" t="s">
        <v>341</v>
      </c>
    </row>
    <row r="2277" spans="1:10" x14ac:dyDescent="0.2">
      <c r="A2277">
        <v>84600008</v>
      </c>
      <c r="B2277" t="s">
        <v>5497</v>
      </c>
      <c r="C2277" t="s">
        <v>60</v>
      </c>
      <c r="D2277" t="s">
        <v>61</v>
      </c>
      <c r="E2277">
        <v>2276</v>
      </c>
      <c r="F2277">
        <v>8460</v>
      </c>
      <c r="G2277" t="s">
        <v>5498</v>
      </c>
      <c r="H2277" t="s">
        <v>5499</v>
      </c>
      <c r="I2277" t="s">
        <v>5500</v>
      </c>
      <c r="J2277" t="s">
        <v>5498</v>
      </c>
    </row>
    <row r="2278" spans="1:10" x14ac:dyDescent="0.2">
      <c r="A2278">
        <v>84630005</v>
      </c>
      <c r="B2278" t="s">
        <v>5501</v>
      </c>
      <c r="C2278" t="s">
        <v>60</v>
      </c>
      <c r="D2278" t="s">
        <v>61</v>
      </c>
      <c r="E2278">
        <v>2277</v>
      </c>
      <c r="F2278">
        <v>8463</v>
      </c>
      <c r="G2278" t="s">
        <v>966</v>
      </c>
      <c r="H2278" t="s">
        <v>5502</v>
      </c>
      <c r="I2278" t="s">
        <v>968</v>
      </c>
      <c r="J2278" t="s">
        <v>966</v>
      </c>
    </row>
    <row r="2279" spans="1:10" x14ac:dyDescent="0.2">
      <c r="A2279">
        <v>84660002</v>
      </c>
      <c r="B2279" t="s">
        <v>5503</v>
      </c>
      <c r="C2279" t="s">
        <v>60</v>
      </c>
      <c r="D2279" t="s">
        <v>61</v>
      </c>
      <c r="E2279">
        <v>2278</v>
      </c>
      <c r="F2279">
        <v>8466</v>
      </c>
      <c r="G2279" t="s">
        <v>5504</v>
      </c>
      <c r="H2279" t="s">
        <v>5505</v>
      </c>
      <c r="I2279" t="s">
        <v>5506</v>
      </c>
      <c r="J2279" t="s">
        <v>5504</v>
      </c>
    </row>
    <row r="2280" spans="1:10" x14ac:dyDescent="0.2">
      <c r="A2280">
        <v>84670001</v>
      </c>
      <c r="B2280" t="s">
        <v>5507</v>
      </c>
      <c r="C2280" t="s">
        <v>60</v>
      </c>
      <c r="D2280" t="s">
        <v>61</v>
      </c>
      <c r="E2280">
        <v>2279</v>
      </c>
      <c r="F2280">
        <v>8467</v>
      </c>
      <c r="G2280" t="s">
        <v>5508</v>
      </c>
      <c r="H2280" t="s">
        <v>5509</v>
      </c>
      <c r="I2280" t="s">
        <v>5510</v>
      </c>
      <c r="J2280" t="s">
        <v>5508</v>
      </c>
    </row>
    <row r="2281" spans="1:10" x14ac:dyDescent="0.2">
      <c r="A2281">
        <v>84690009</v>
      </c>
      <c r="B2281" t="s">
        <v>5511</v>
      </c>
      <c r="C2281" t="s">
        <v>60</v>
      </c>
      <c r="D2281" t="s">
        <v>61</v>
      </c>
      <c r="E2281">
        <v>2280</v>
      </c>
      <c r="F2281">
        <v>8469</v>
      </c>
      <c r="G2281" t="s">
        <v>5512</v>
      </c>
      <c r="H2281" t="s">
        <v>5513</v>
      </c>
      <c r="I2281" t="s">
        <v>5514</v>
      </c>
      <c r="J2281" t="s">
        <v>5512</v>
      </c>
    </row>
    <row r="2282" spans="1:10" x14ac:dyDescent="0.2">
      <c r="A2282">
        <v>84700001</v>
      </c>
      <c r="B2282" t="s">
        <v>5515</v>
      </c>
      <c r="C2282" t="s">
        <v>60</v>
      </c>
      <c r="D2282" t="s">
        <v>61</v>
      </c>
      <c r="E2282">
        <v>2281</v>
      </c>
      <c r="F2282">
        <v>8470</v>
      </c>
      <c r="G2282" t="s">
        <v>1037</v>
      </c>
      <c r="H2282" t="s">
        <v>2217</v>
      </c>
      <c r="I2282" t="s">
        <v>5516</v>
      </c>
      <c r="J2282" t="s">
        <v>1037</v>
      </c>
    </row>
    <row r="2283" spans="1:10" x14ac:dyDescent="0.2">
      <c r="A2283">
        <v>84710000</v>
      </c>
      <c r="B2283" t="s">
        <v>5517</v>
      </c>
      <c r="C2283" t="s">
        <v>60</v>
      </c>
      <c r="D2283" t="s">
        <v>61</v>
      </c>
      <c r="E2283">
        <v>2282</v>
      </c>
      <c r="F2283">
        <v>8471</v>
      </c>
      <c r="G2283" t="s">
        <v>333</v>
      </c>
      <c r="H2283" t="s">
        <v>5518</v>
      </c>
      <c r="I2283" t="s">
        <v>335</v>
      </c>
      <c r="J2283" t="s">
        <v>333</v>
      </c>
    </row>
    <row r="2284" spans="1:10" x14ac:dyDescent="0.2">
      <c r="A2284">
        <v>84740007</v>
      </c>
      <c r="B2284" t="s">
        <v>5519</v>
      </c>
      <c r="C2284" t="s">
        <v>60</v>
      </c>
      <c r="D2284" t="s">
        <v>61</v>
      </c>
      <c r="E2284">
        <v>2283</v>
      </c>
      <c r="F2284">
        <v>8474</v>
      </c>
      <c r="G2284" t="s">
        <v>5520</v>
      </c>
      <c r="H2284" t="s">
        <v>5521</v>
      </c>
      <c r="I2284" t="s">
        <v>5522</v>
      </c>
      <c r="J2284" t="s">
        <v>5520</v>
      </c>
    </row>
    <row r="2285" spans="1:10" x14ac:dyDescent="0.2">
      <c r="A2285">
        <v>84750006</v>
      </c>
      <c r="B2285" t="s">
        <v>5523</v>
      </c>
      <c r="C2285" t="s">
        <v>60</v>
      </c>
      <c r="D2285" t="s">
        <v>61</v>
      </c>
      <c r="E2285">
        <v>2284</v>
      </c>
      <c r="F2285">
        <v>8475</v>
      </c>
      <c r="G2285" t="s">
        <v>946</v>
      </c>
      <c r="H2285" t="s">
        <v>5524</v>
      </c>
      <c r="I2285" t="s">
        <v>948</v>
      </c>
      <c r="J2285" t="s">
        <v>946</v>
      </c>
    </row>
    <row r="2286" spans="1:10" x14ac:dyDescent="0.2">
      <c r="A2286">
        <v>84751016</v>
      </c>
      <c r="B2286" t="s">
        <v>5523</v>
      </c>
      <c r="C2286" t="s">
        <v>5525</v>
      </c>
      <c r="D2286" t="s">
        <v>61</v>
      </c>
      <c r="E2286">
        <v>2285</v>
      </c>
      <c r="F2286">
        <v>8475</v>
      </c>
      <c r="G2286" t="s">
        <v>5526</v>
      </c>
      <c r="H2286" t="s">
        <v>5527</v>
      </c>
      <c r="I2286" t="s">
        <v>5528</v>
      </c>
      <c r="J2286" t="s">
        <v>5526</v>
      </c>
    </row>
    <row r="2287" spans="1:10" x14ac:dyDescent="0.2">
      <c r="A2287">
        <v>84751029</v>
      </c>
      <c r="B2287" t="s">
        <v>5523</v>
      </c>
      <c r="C2287" t="s">
        <v>5529</v>
      </c>
      <c r="D2287" t="s">
        <v>61</v>
      </c>
      <c r="E2287">
        <v>2286</v>
      </c>
      <c r="F2287">
        <v>8475</v>
      </c>
      <c r="G2287" t="s">
        <v>5530</v>
      </c>
      <c r="H2287" t="s">
        <v>5531</v>
      </c>
      <c r="I2287" t="s">
        <v>5532</v>
      </c>
      <c r="J2287" t="s">
        <v>5530</v>
      </c>
    </row>
    <row r="2288" spans="1:10" x14ac:dyDescent="0.2">
      <c r="A2288">
        <v>84751032</v>
      </c>
      <c r="B2288" t="s">
        <v>5523</v>
      </c>
      <c r="C2288" t="s">
        <v>5533</v>
      </c>
      <c r="D2288" t="s">
        <v>61</v>
      </c>
      <c r="E2288">
        <v>2287</v>
      </c>
      <c r="F2288">
        <v>8475</v>
      </c>
      <c r="G2288" t="s">
        <v>5534</v>
      </c>
      <c r="H2288" t="s">
        <v>5535</v>
      </c>
      <c r="I2288" t="s">
        <v>5536</v>
      </c>
      <c r="J2288" t="s">
        <v>5534</v>
      </c>
    </row>
    <row r="2289" spans="1:10" x14ac:dyDescent="0.2">
      <c r="A2289">
        <v>84751045</v>
      </c>
      <c r="B2289" t="s">
        <v>5523</v>
      </c>
      <c r="C2289" t="s">
        <v>5537</v>
      </c>
      <c r="D2289" t="s">
        <v>61</v>
      </c>
      <c r="E2289">
        <v>2288</v>
      </c>
      <c r="F2289">
        <v>8475</v>
      </c>
      <c r="G2289" t="s">
        <v>5538</v>
      </c>
      <c r="H2289" t="s">
        <v>5539</v>
      </c>
      <c r="I2289" t="s">
        <v>5540</v>
      </c>
      <c r="J2289" t="s">
        <v>5538</v>
      </c>
    </row>
    <row r="2290" spans="1:10" x14ac:dyDescent="0.2">
      <c r="A2290">
        <v>84751058</v>
      </c>
      <c r="B2290" t="s">
        <v>5523</v>
      </c>
      <c r="C2290" t="s">
        <v>4222</v>
      </c>
      <c r="D2290" t="s">
        <v>61</v>
      </c>
      <c r="E2290">
        <v>2289</v>
      </c>
      <c r="F2290">
        <v>8475</v>
      </c>
      <c r="G2290" t="s">
        <v>946</v>
      </c>
      <c r="H2290" t="s">
        <v>1052</v>
      </c>
      <c r="I2290" t="s">
        <v>948</v>
      </c>
      <c r="J2290" t="s">
        <v>946</v>
      </c>
    </row>
    <row r="2291" spans="1:10" x14ac:dyDescent="0.2">
      <c r="A2291">
        <v>84800004</v>
      </c>
      <c r="B2291" t="s">
        <v>5541</v>
      </c>
      <c r="C2291" t="s">
        <v>60</v>
      </c>
      <c r="D2291" t="s">
        <v>61</v>
      </c>
      <c r="E2291">
        <v>2290</v>
      </c>
      <c r="F2291">
        <v>8480</v>
      </c>
      <c r="G2291" t="s">
        <v>362</v>
      </c>
      <c r="H2291" t="s">
        <v>5542</v>
      </c>
      <c r="I2291" t="s">
        <v>364</v>
      </c>
      <c r="J2291" t="s">
        <v>362</v>
      </c>
    </row>
    <row r="2292" spans="1:10" x14ac:dyDescent="0.2">
      <c r="A2292">
        <v>84830001</v>
      </c>
      <c r="B2292" t="s">
        <v>5543</v>
      </c>
      <c r="C2292" t="s">
        <v>60</v>
      </c>
      <c r="D2292" t="s">
        <v>61</v>
      </c>
      <c r="E2292">
        <v>2291</v>
      </c>
      <c r="F2292">
        <v>8483</v>
      </c>
      <c r="G2292" t="s">
        <v>5544</v>
      </c>
      <c r="H2292" t="s">
        <v>5545</v>
      </c>
      <c r="I2292" t="s">
        <v>5546</v>
      </c>
      <c r="J2292" t="s">
        <v>5544</v>
      </c>
    </row>
    <row r="2293" spans="1:10" x14ac:dyDescent="0.2">
      <c r="A2293">
        <v>84850009</v>
      </c>
      <c r="B2293" t="s">
        <v>5547</v>
      </c>
      <c r="C2293" t="s">
        <v>60</v>
      </c>
      <c r="D2293" t="s">
        <v>61</v>
      </c>
      <c r="E2293">
        <v>2292</v>
      </c>
      <c r="F2293">
        <v>8485</v>
      </c>
      <c r="G2293" t="s">
        <v>5548</v>
      </c>
      <c r="H2293" t="s">
        <v>5549</v>
      </c>
      <c r="I2293" t="s">
        <v>5550</v>
      </c>
      <c r="J2293" t="s">
        <v>5548</v>
      </c>
    </row>
    <row r="2294" spans="1:10" x14ac:dyDescent="0.2">
      <c r="A2294">
        <v>84851019</v>
      </c>
      <c r="B2294" t="s">
        <v>5547</v>
      </c>
      <c r="C2294" t="s">
        <v>5551</v>
      </c>
      <c r="D2294" t="s">
        <v>61</v>
      </c>
      <c r="E2294">
        <v>2293</v>
      </c>
      <c r="F2294">
        <v>8485</v>
      </c>
      <c r="G2294" t="s">
        <v>5552</v>
      </c>
      <c r="H2294" t="s">
        <v>5553</v>
      </c>
      <c r="I2294" t="s">
        <v>5554</v>
      </c>
      <c r="J2294" t="s">
        <v>5552</v>
      </c>
    </row>
    <row r="2295" spans="1:10" x14ac:dyDescent="0.2">
      <c r="A2295">
        <v>84851022</v>
      </c>
      <c r="B2295" t="s">
        <v>5547</v>
      </c>
      <c r="C2295" t="s">
        <v>5555</v>
      </c>
      <c r="D2295" t="s">
        <v>61</v>
      </c>
      <c r="E2295">
        <v>2294</v>
      </c>
      <c r="F2295">
        <v>8485</v>
      </c>
      <c r="G2295" t="s">
        <v>5556</v>
      </c>
      <c r="H2295" t="s">
        <v>5557</v>
      </c>
      <c r="I2295" t="s">
        <v>5558</v>
      </c>
      <c r="J2295" t="s">
        <v>5556</v>
      </c>
    </row>
    <row r="2296" spans="1:10" x14ac:dyDescent="0.2">
      <c r="A2296">
        <v>84900007</v>
      </c>
      <c r="B2296" t="s">
        <v>5559</v>
      </c>
      <c r="C2296" t="s">
        <v>60</v>
      </c>
      <c r="D2296" t="s">
        <v>61</v>
      </c>
      <c r="E2296">
        <v>2295</v>
      </c>
      <c r="F2296">
        <v>8490</v>
      </c>
      <c r="G2296" t="s">
        <v>370</v>
      </c>
      <c r="H2296" t="s">
        <v>5560</v>
      </c>
      <c r="I2296" t="s">
        <v>372</v>
      </c>
      <c r="J2296" t="s">
        <v>370</v>
      </c>
    </row>
    <row r="2297" spans="1:10" x14ac:dyDescent="0.2">
      <c r="A2297">
        <v>84901017</v>
      </c>
      <c r="B2297" t="s">
        <v>5559</v>
      </c>
      <c r="C2297" t="s">
        <v>5561</v>
      </c>
      <c r="D2297" t="s">
        <v>61</v>
      </c>
      <c r="E2297">
        <v>2296</v>
      </c>
      <c r="F2297">
        <v>8490</v>
      </c>
      <c r="G2297" t="s">
        <v>5562</v>
      </c>
      <c r="H2297" t="s">
        <v>5563</v>
      </c>
      <c r="I2297" t="s">
        <v>5564</v>
      </c>
      <c r="J2297" t="s">
        <v>5562</v>
      </c>
    </row>
    <row r="2298" spans="1:10" x14ac:dyDescent="0.2">
      <c r="A2298">
        <v>84930004</v>
      </c>
      <c r="B2298" t="s">
        <v>5565</v>
      </c>
      <c r="C2298" t="s">
        <v>60</v>
      </c>
      <c r="D2298" t="s">
        <v>61</v>
      </c>
      <c r="E2298">
        <v>2297</v>
      </c>
      <c r="F2298">
        <v>8493</v>
      </c>
      <c r="G2298" t="s">
        <v>90</v>
      </c>
      <c r="H2298" t="s">
        <v>5566</v>
      </c>
      <c r="I2298" t="s">
        <v>5567</v>
      </c>
      <c r="J2298" t="s">
        <v>90</v>
      </c>
    </row>
    <row r="2299" spans="1:10" x14ac:dyDescent="0.2">
      <c r="A2299">
        <v>84940003</v>
      </c>
      <c r="B2299" t="s">
        <v>5568</v>
      </c>
      <c r="C2299" t="s">
        <v>60</v>
      </c>
      <c r="D2299" t="s">
        <v>61</v>
      </c>
      <c r="E2299">
        <v>2298</v>
      </c>
      <c r="F2299">
        <v>8494</v>
      </c>
      <c r="G2299" t="s">
        <v>3120</v>
      </c>
      <c r="H2299" t="s">
        <v>2597</v>
      </c>
      <c r="I2299" t="s">
        <v>3122</v>
      </c>
      <c r="J2299" t="s">
        <v>3120</v>
      </c>
    </row>
    <row r="2300" spans="1:10" x14ac:dyDescent="0.2">
      <c r="A2300">
        <v>85110003</v>
      </c>
      <c r="B2300" t="s">
        <v>5568</v>
      </c>
      <c r="C2300" t="s">
        <v>5569</v>
      </c>
      <c r="D2300" t="s">
        <v>61</v>
      </c>
      <c r="E2300">
        <v>2299</v>
      </c>
      <c r="F2300">
        <v>8494</v>
      </c>
      <c r="G2300" t="s">
        <v>5570</v>
      </c>
      <c r="H2300" t="s">
        <v>999</v>
      </c>
      <c r="I2300" t="s">
        <v>5571</v>
      </c>
      <c r="J2300" t="s">
        <v>5570</v>
      </c>
    </row>
    <row r="2301" spans="1:10" x14ac:dyDescent="0.2">
      <c r="A2301">
        <v>84990008</v>
      </c>
      <c r="B2301" t="s">
        <v>5572</v>
      </c>
      <c r="C2301" t="s">
        <v>60</v>
      </c>
      <c r="D2301" t="s">
        <v>61</v>
      </c>
      <c r="E2301">
        <v>2300</v>
      </c>
      <c r="F2301">
        <v>8499</v>
      </c>
      <c r="G2301" t="s">
        <v>5573</v>
      </c>
      <c r="H2301" t="s">
        <v>5574</v>
      </c>
      <c r="I2301" t="s">
        <v>5575</v>
      </c>
      <c r="J2301" t="s">
        <v>5573</v>
      </c>
    </row>
    <row r="2302" spans="1:10" x14ac:dyDescent="0.2">
      <c r="A2302">
        <v>85070004</v>
      </c>
      <c r="B2302" t="s">
        <v>5576</v>
      </c>
      <c r="C2302" t="s">
        <v>60</v>
      </c>
      <c r="D2302" t="s">
        <v>61</v>
      </c>
      <c r="E2302">
        <v>2301</v>
      </c>
      <c r="F2302">
        <v>8507</v>
      </c>
      <c r="G2302" t="s">
        <v>366</v>
      </c>
      <c r="H2302" t="s">
        <v>5577</v>
      </c>
      <c r="I2302" t="s">
        <v>368</v>
      </c>
      <c r="J2302" t="s">
        <v>366</v>
      </c>
    </row>
    <row r="2303" spans="1:10" x14ac:dyDescent="0.2">
      <c r="A2303">
        <v>85071014</v>
      </c>
      <c r="B2303" t="s">
        <v>5576</v>
      </c>
      <c r="C2303" t="s">
        <v>5578</v>
      </c>
      <c r="D2303" t="s">
        <v>61</v>
      </c>
      <c r="E2303">
        <v>2302</v>
      </c>
      <c r="F2303">
        <v>8507</v>
      </c>
      <c r="G2303" t="s">
        <v>5579</v>
      </c>
      <c r="H2303" t="s">
        <v>2976</v>
      </c>
      <c r="I2303" t="s">
        <v>5580</v>
      </c>
      <c r="J2303" t="s">
        <v>5579</v>
      </c>
    </row>
    <row r="2304" spans="1:10" x14ac:dyDescent="0.2">
      <c r="A2304">
        <v>85071027</v>
      </c>
      <c r="B2304" t="s">
        <v>5576</v>
      </c>
      <c r="C2304" t="s">
        <v>5581</v>
      </c>
      <c r="D2304" t="s">
        <v>61</v>
      </c>
      <c r="E2304">
        <v>2303</v>
      </c>
      <c r="F2304">
        <v>8507</v>
      </c>
      <c r="G2304" t="s">
        <v>5582</v>
      </c>
      <c r="H2304" t="s">
        <v>5583</v>
      </c>
      <c r="I2304" t="s">
        <v>5584</v>
      </c>
      <c r="J2304" t="s">
        <v>5582</v>
      </c>
    </row>
    <row r="2305" spans="1:10" x14ac:dyDescent="0.2">
      <c r="A2305">
        <v>85071030</v>
      </c>
      <c r="B2305" t="s">
        <v>5576</v>
      </c>
      <c r="C2305" t="s">
        <v>5585</v>
      </c>
      <c r="D2305" t="s">
        <v>61</v>
      </c>
      <c r="E2305">
        <v>2304</v>
      </c>
      <c r="F2305">
        <v>8507</v>
      </c>
      <c r="G2305" t="s">
        <v>5586</v>
      </c>
      <c r="H2305" t="s">
        <v>5587</v>
      </c>
      <c r="I2305" t="s">
        <v>5588</v>
      </c>
      <c r="J2305" t="s">
        <v>5586</v>
      </c>
    </row>
    <row r="2306" spans="1:10" x14ac:dyDescent="0.2">
      <c r="A2306">
        <v>85071043</v>
      </c>
      <c r="B2306" t="s">
        <v>5576</v>
      </c>
      <c r="C2306" t="s">
        <v>5589</v>
      </c>
      <c r="D2306" t="s">
        <v>61</v>
      </c>
      <c r="E2306">
        <v>2305</v>
      </c>
      <c r="F2306">
        <v>8507</v>
      </c>
      <c r="G2306" t="s">
        <v>5590</v>
      </c>
      <c r="H2306" t="s">
        <v>5591</v>
      </c>
      <c r="I2306" t="s">
        <v>5592</v>
      </c>
      <c r="J2306" t="s">
        <v>5590</v>
      </c>
    </row>
    <row r="2307" spans="1:10" x14ac:dyDescent="0.2">
      <c r="A2307">
        <v>85090002</v>
      </c>
      <c r="B2307" t="s">
        <v>5593</v>
      </c>
      <c r="C2307" t="s">
        <v>60</v>
      </c>
      <c r="D2307" t="s">
        <v>61</v>
      </c>
      <c r="E2307">
        <v>2306</v>
      </c>
      <c r="F2307">
        <v>8509</v>
      </c>
      <c r="G2307" t="s">
        <v>979</v>
      </c>
      <c r="H2307" t="s">
        <v>4821</v>
      </c>
      <c r="I2307" t="s">
        <v>981</v>
      </c>
      <c r="J2307" t="s">
        <v>979</v>
      </c>
    </row>
    <row r="2308" spans="1:10" x14ac:dyDescent="0.2">
      <c r="A2308">
        <v>85091012</v>
      </c>
      <c r="B2308" t="s">
        <v>5593</v>
      </c>
      <c r="C2308" t="s">
        <v>5594</v>
      </c>
      <c r="D2308" t="s">
        <v>61</v>
      </c>
      <c r="E2308">
        <v>2307</v>
      </c>
      <c r="F2308">
        <v>8509</v>
      </c>
      <c r="G2308" t="s">
        <v>5595</v>
      </c>
      <c r="H2308" t="s">
        <v>5596</v>
      </c>
      <c r="I2308" t="s">
        <v>5597</v>
      </c>
      <c r="J2308" t="s">
        <v>5595</v>
      </c>
    </row>
    <row r="2309" spans="1:10" x14ac:dyDescent="0.2">
      <c r="A2309">
        <v>85120002</v>
      </c>
      <c r="B2309" t="s">
        <v>5598</v>
      </c>
      <c r="C2309" t="s">
        <v>60</v>
      </c>
      <c r="D2309" t="s">
        <v>61</v>
      </c>
      <c r="E2309">
        <v>2308</v>
      </c>
      <c r="F2309">
        <v>8512</v>
      </c>
      <c r="G2309" t="s">
        <v>5599</v>
      </c>
      <c r="H2309" t="s">
        <v>5600</v>
      </c>
      <c r="I2309" t="s">
        <v>5601</v>
      </c>
      <c r="J2309" t="s">
        <v>5602</v>
      </c>
    </row>
    <row r="2310" spans="1:10" x14ac:dyDescent="0.2">
      <c r="A2310">
        <v>85130001</v>
      </c>
      <c r="B2310" t="s">
        <v>5603</v>
      </c>
      <c r="C2310" t="s">
        <v>60</v>
      </c>
      <c r="D2310" t="s">
        <v>61</v>
      </c>
      <c r="E2310">
        <v>2309</v>
      </c>
      <c r="F2310">
        <v>8513</v>
      </c>
      <c r="G2310" t="s">
        <v>3116</v>
      </c>
      <c r="H2310" t="s">
        <v>5604</v>
      </c>
      <c r="I2310" t="s">
        <v>3118</v>
      </c>
      <c r="J2310" t="s">
        <v>3116</v>
      </c>
    </row>
    <row r="2311" spans="1:10" x14ac:dyDescent="0.2">
      <c r="A2311">
        <v>85131011</v>
      </c>
      <c r="B2311" t="s">
        <v>5603</v>
      </c>
      <c r="C2311" t="s">
        <v>5605</v>
      </c>
      <c r="D2311" t="s">
        <v>61</v>
      </c>
      <c r="E2311">
        <v>2310</v>
      </c>
      <c r="F2311">
        <v>8513</v>
      </c>
      <c r="G2311" t="s">
        <v>5606</v>
      </c>
      <c r="H2311" t="s">
        <v>5607</v>
      </c>
      <c r="I2311" t="s">
        <v>5608</v>
      </c>
      <c r="J2311" t="s">
        <v>5606</v>
      </c>
    </row>
    <row r="2312" spans="1:10" x14ac:dyDescent="0.2">
      <c r="A2312">
        <v>85170007</v>
      </c>
      <c r="B2312" t="s">
        <v>5609</v>
      </c>
      <c r="C2312" t="s">
        <v>60</v>
      </c>
      <c r="D2312" t="s">
        <v>61</v>
      </c>
      <c r="E2312">
        <v>2311</v>
      </c>
      <c r="F2312">
        <v>8517</v>
      </c>
      <c r="G2312" t="s">
        <v>5610</v>
      </c>
      <c r="H2312" t="s">
        <v>5611</v>
      </c>
      <c r="I2312" t="s">
        <v>5612</v>
      </c>
      <c r="J2312" t="s">
        <v>5610</v>
      </c>
    </row>
    <row r="2313" spans="1:10" x14ac:dyDescent="0.2">
      <c r="A2313">
        <v>85180006</v>
      </c>
      <c r="B2313" t="s">
        <v>5613</v>
      </c>
      <c r="C2313" t="s">
        <v>60</v>
      </c>
      <c r="D2313" t="s">
        <v>61</v>
      </c>
      <c r="E2313">
        <v>2312</v>
      </c>
      <c r="F2313">
        <v>8518</v>
      </c>
      <c r="G2313" t="s">
        <v>983</v>
      </c>
      <c r="H2313" t="s">
        <v>3157</v>
      </c>
      <c r="I2313" t="s">
        <v>985</v>
      </c>
      <c r="J2313" t="s">
        <v>983</v>
      </c>
    </row>
    <row r="2314" spans="1:10" x14ac:dyDescent="0.2">
      <c r="A2314">
        <v>85190005</v>
      </c>
      <c r="B2314" t="s">
        <v>5614</v>
      </c>
      <c r="C2314" t="s">
        <v>60</v>
      </c>
      <c r="D2314" t="s">
        <v>61</v>
      </c>
      <c r="E2314">
        <v>2313</v>
      </c>
      <c r="F2314">
        <v>8519</v>
      </c>
      <c r="G2314" t="s">
        <v>5615</v>
      </c>
      <c r="H2314" t="s">
        <v>5616</v>
      </c>
      <c r="I2314" t="s">
        <v>5617</v>
      </c>
      <c r="J2314" t="s">
        <v>5615</v>
      </c>
    </row>
    <row r="2315" spans="1:10" x14ac:dyDescent="0.2">
      <c r="A2315">
        <v>85191015</v>
      </c>
      <c r="B2315" t="s">
        <v>5614</v>
      </c>
      <c r="C2315" t="s">
        <v>5618</v>
      </c>
      <c r="D2315" t="s">
        <v>61</v>
      </c>
      <c r="E2315">
        <v>2314</v>
      </c>
      <c r="F2315">
        <v>8519</v>
      </c>
      <c r="G2315" t="s">
        <v>5619</v>
      </c>
      <c r="H2315" t="s">
        <v>5607</v>
      </c>
      <c r="I2315" t="s">
        <v>5620</v>
      </c>
      <c r="J2315" t="s">
        <v>5619</v>
      </c>
    </row>
    <row r="2316" spans="1:10" x14ac:dyDescent="0.2">
      <c r="A2316">
        <v>85200007</v>
      </c>
      <c r="B2316" t="s">
        <v>5621</v>
      </c>
      <c r="C2316" t="s">
        <v>60</v>
      </c>
      <c r="D2316" t="s">
        <v>61</v>
      </c>
      <c r="E2316">
        <v>2315</v>
      </c>
      <c r="F2316">
        <v>8520</v>
      </c>
      <c r="G2316" t="s">
        <v>5622</v>
      </c>
      <c r="H2316" t="s">
        <v>1488</v>
      </c>
      <c r="I2316" t="s">
        <v>5623</v>
      </c>
      <c r="J2316" t="s">
        <v>5622</v>
      </c>
    </row>
    <row r="2317" spans="1:10" x14ac:dyDescent="0.2">
      <c r="A2317">
        <v>85210006</v>
      </c>
      <c r="B2317" t="s">
        <v>5624</v>
      </c>
      <c r="C2317" t="s">
        <v>60</v>
      </c>
      <c r="D2317" t="s">
        <v>61</v>
      </c>
      <c r="E2317">
        <v>2316</v>
      </c>
      <c r="F2317">
        <v>8521</v>
      </c>
      <c r="G2317" t="s">
        <v>5625</v>
      </c>
      <c r="H2317" t="s">
        <v>4615</v>
      </c>
      <c r="I2317" t="s">
        <v>5626</v>
      </c>
      <c r="J2317" t="s">
        <v>5625</v>
      </c>
    </row>
    <row r="2318" spans="1:10" x14ac:dyDescent="0.2">
      <c r="A2318">
        <v>85211016</v>
      </c>
      <c r="B2318" t="s">
        <v>5624</v>
      </c>
      <c r="C2318" t="s">
        <v>5627</v>
      </c>
      <c r="D2318" t="s">
        <v>61</v>
      </c>
      <c r="E2318">
        <v>2317</v>
      </c>
      <c r="F2318">
        <v>8521</v>
      </c>
      <c r="G2318" t="s">
        <v>5628</v>
      </c>
      <c r="H2318" t="s">
        <v>5629</v>
      </c>
      <c r="I2318" t="s">
        <v>5630</v>
      </c>
      <c r="J2318" t="s">
        <v>5628</v>
      </c>
    </row>
    <row r="2319" spans="1:10" x14ac:dyDescent="0.2">
      <c r="A2319">
        <v>85230004</v>
      </c>
      <c r="B2319" t="s">
        <v>5631</v>
      </c>
      <c r="C2319" t="s">
        <v>60</v>
      </c>
      <c r="D2319" t="s">
        <v>61</v>
      </c>
      <c r="E2319">
        <v>2318</v>
      </c>
      <c r="F2319">
        <v>8523</v>
      </c>
      <c r="G2319" t="s">
        <v>5632</v>
      </c>
      <c r="H2319" t="s">
        <v>5633</v>
      </c>
      <c r="I2319" t="s">
        <v>5634</v>
      </c>
      <c r="J2319" t="s">
        <v>5632</v>
      </c>
    </row>
    <row r="2320" spans="1:10" x14ac:dyDescent="0.2">
      <c r="A2320">
        <v>85250002</v>
      </c>
      <c r="B2320" t="s">
        <v>5635</v>
      </c>
      <c r="C2320" t="s">
        <v>60</v>
      </c>
      <c r="D2320" t="s">
        <v>61</v>
      </c>
      <c r="E2320">
        <v>2319</v>
      </c>
      <c r="F2320">
        <v>8525</v>
      </c>
      <c r="G2320" t="s">
        <v>5636</v>
      </c>
      <c r="H2320" t="s">
        <v>5637</v>
      </c>
      <c r="I2320" t="s">
        <v>5638</v>
      </c>
      <c r="J2320" t="s">
        <v>5636</v>
      </c>
    </row>
    <row r="2321" spans="1:10" x14ac:dyDescent="0.2">
      <c r="A2321">
        <v>85260001</v>
      </c>
      <c r="B2321" t="s">
        <v>5639</v>
      </c>
      <c r="C2321" t="s">
        <v>60</v>
      </c>
      <c r="D2321" t="s">
        <v>61</v>
      </c>
      <c r="E2321">
        <v>2320</v>
      </c>
      <c r="F2321">
        <v>8526</v>
      </c>
      <c r="G2321" t="s">
        <v>5640</v>
      </c>
      <c r="H2321" t="s">
        <v>5641</v>
      </c>
      <c r="I2321" t="s">
        <v>5642</v>
      </c>
      <c r="J2321" t="s">
        <v>5640</v>
      </c>
    </row>
    <row r="2322" spans="1:10" x14ac:dyDescent="0.2">
      <c r="A2322">
        <v>85300000</v>
      </c>
      <c r="B2322" t="s">
        <v>5643</v>
      </c>
      <c r="C2322" t="s">
        <v>60</v>
      </c>
      <c r="D2322" t="s">
        <v>61</v>
      </c>
      <c r="E2322">
        <v>2321</v>
      </c>
      <c r="F2322">
        <v>8530</v>
      </c>
      <c r="G2322" t="s">
        <v>374</v>
      </c>
      <c r="H2322" t="s">
        <v>5644</v>
      </c>
      <c r="I2322" t="s">
        <v>5645</v>
      </c>
      <c r="J2322" t="s">
        <v>374</v>
      </c>
    </row>
    <row r="2323" spans="1:10" x14ac:dyDescent="0.2">
      <c r="A2323">
        <v>85340006</v>
      </c>
      <c r="B2323" t="s">
        <v>5646</v>
      </c>
      <c r="C2323" t="s">
        <v>60</v>
      </c>
      <c r="D2323" t="s">
        <v>61</v>
      </c>
      <c r="E2323">
        <v>2322</v>
      </c>
      <c r="F2323">
        <v>8534</v>
      </c>
      <c r="G2323" t="s">
        <v>5647</v>
      </c>
      <c r="H2323" t="s">
        <v>5648</v>
      </c>
      <c r="I2323" t="s">
        <v>5649</v>
      </c>
      <c r="J2323" t="s">
        <v>5647</v>
      </c>
    </row>
    <row r="2324" spans="1:10" x14ac:dyDescent="0.2">
      <c r="A2324">
        <v>85380002</v>
      </c>
      <c r="B2324" t="s">
        <v>5650</v>
      </c>
      <c r="C2324" t="s">
        <v>60</v>
      </c>
      <c r="D2324" t="s">
        <v>61</v>
      </c>
      <c r="E2324">
        <v>2323</v>
      </c>
      <c r="F2324">
        <v>8538</v>
      </c>
      <c r="G2324" t="s">
        <v>5651</v>
      </c>
      <c r="H2324" t="s">
        <v>5652</v>
      </c>
      <c r="I2324" t="s">
        <v>5653</v>
      </c>
      <c r="J2324" t="s">
        <v>5651</v>
      </c>
    </row>
    <row r="2325" spans="1:10" x14ac:dyDescent="0.2">
      <c r="A2325">
        <v>85381012</v>
      </c>
      <c r="B2325" t="s">
        <v>5650</v>
      </c>
      <c r="C2325" t="s">
        <v>5654</v>
      </c>
      <c r="D2325" t="s">
        <v>61</v>
      </c>
      <c r="E2325">
        <v>2324</v>
      </c>
      <c r="F2325">
        <v>8538</v>
      </c>
      <c r="G2325" t="s">
        <v>5655</v>
      </c>
      <c r="H2325" t="s">
        <v>1161</v>
      </c>
      <c r="I2325" t="s">
        <v>5656</v>
      </c>
      <c r="J2325" t="s">
        <v>5655</v>
      </c>
    </row>
    <row r="2326" spans="1:10" x14ac:dyDescent="0.2">
      <c r="A2326">
        <v>85381025</v>
      </c>
      <c r="B2326" t="s">
        <v>5650</v>
      </c>
      <c r="C2326" t="s">
        <v>5657</v>
      </c>
      <c r="D2326" t="s">
        <v>61</v>
      </c>
      <c r="E2326">
        <v>2325</v>
      </c>
      <c r="F2326">
        <v>8538</v>
      </c>
      <c r="G2326" t="s">
        <v>5658</v>
      </c>
      <c r="H2326" t="s">
        <v>5659</v>
      </c>
      <c r="I2326" t="s">
        <v>5660</v>
      </c>
      <c r="J2326" t="s">
        <v>5658</v>
      </c>
    </row>
    <row r="2327" spans="1:10" x14ac:dyDescent="0.2">
      <c r="A2327">
        <v>85390001</v>
      </c>
      <c r="B2327" t="s">
        <v>5661</v>
      </c>
      <c r="C2327" t="s">
        <v>60</v>
      </c>
      <c r="D2327" t="s">
        <v>61</v>
      </c>
      <c r="E2327">
        <v>2326</v>
      </c>
      <c r="F2327">
        <v>8539</v>
      </c>
      <c r="G2327" t="s">
        <v>5662</v>
      </c>
      <c r="H2327" t="s">
        <v>5663</v>
      </c>
      <c r="I2327" t="s">
        <v>5664</v>
      </c>
      <c r="J2327" t="s">
        <v>5662</v>
      </c>
    </row>
    <row r="2328" spans="1:10" x14ac:dyDescent="0.2">
      <c r="A2328">
        <v>85420001</v>
      </c>
      <c r="B2328" t="s">
        <v>5665</v>
      </c>
      <c r="C2328" t="s">
        <v>60</v>
      </c>
      <c r="D2328" t="s">
        <v>61</v>
      </c>
      <c r="E2328">
        <v>2327</v>
      </c>
      <c r="F2328">
        <v>8542</v>
      </c>
      <c r="G2328" t="s">
        <v>1194</v>
      </c>
      <c r="H2328" t="s">
        <v>533</v>
      </c>
      <c r="I2328" t="s">
        <v>1196</v>
      </c>
      <c r="J2328" t="s">
        <v>1194</v>
      </c>
    </row>
    <row r="2329" spans="1:10" x14ac:dyDescent="0.2">
      <c r="A2329">
        <v>85430000</v>
      </c>
      <c r="B2329" t="s">
        <v>5666</v>
      </c>
      <c r="C2329" t="s">
        <v>60</v>
      </c>
      <c r="D2329" t="s">
        <v>61</v>
      </c>
      <c r="E2329">
        <v>2328</v>
      </c>
      <c r="F2329">
        <v>8543</v>
      </c>
      <c r="G2329" t="s">
        <v>5667</v>
      </c>
      <c r="H2329" t="s">
        <v>5668</v>
      </c>
      <c r="I2329" t="s">
        <v>5669</v>
      </c>
      <c r="J2329" t="s">
        <v>5667</v>
      </c>
    </row>
    <row r="2330" spans="1:10" x14ac:dyDescent="0.2">
      <c r="A2330">
        <v>85440009</v>
      </c>
      <c r="B2330" t="s">
        <v>5670</v>
      </c>
      <c r="C2330" t="s">
        <v>60</v>
      </c>
      <c r="D2330" t="s">
        <v>61</v>
      </c>
      <c r="E2330">
        <v>2329</v>
      </c>
      <c r="F2330">
        <v>8544</v>
      </c>
      <c r="G2330" t="s">
        <v>5671</v>
      </c>
      <c r="H2330" t="s">
        <v>5672</v>
      </c>
      <c r="I2330" t="s">
        <v>5673</v>
      </c>
      <c r="J2330" t="s">
        <v>5671</v>
      </c>
    </row>
    <row r="2331" spans="1:10" x14ac:dyDescent="0.2">
      <c r="A2331">
        <v>85450008</v>
      </c>
      <c r="B2331" t="s">
        <v>5674</v>
      </c>
      <c r="C2331" t="s">
        <v>60</v>
      </c>
      <c r="D2331" t="s">
        <v>61</v>
      </c>
      <c r="E2331">
        <v>2330</v>
      </c>
      <c r="F2331">
        <v>8545</v>
      </c>
      <c r="G2331" t="s">
        <v>5675</v>
      </c>
      <c r="H2331" t="s">
        <v>5676</v>
      </c>
      <c r="I2331" t="s">
        <v>5677</v>
      </c>
      <c r="J2331" t="s">
        <v>5675</v>
      </c>
    </row>
    <row r="2332" spans="1:10" x14ac:dyDescent="0.2">
      <c r="A2332">
        <v>85570009</v>
      </c>
      <c r="B2332" t="s">
        <v>5678</v>
      </c>
      <c r="C2332" t="s">
        <v>60</v>
      </c>
      <c r="D2332" t="s">
        <v>61</v>
      </c>
      <c r="E2332">
        <v>2331</v>
      </c>
      <c r="F2332">
        <v>8557</v>
      </c>
      <c r="G2332" t="s">
        <v>5679</v>
      </c>
      <c r="H2332" t="s">
        <v>5680</v>
      </c>
      <c r="I2332" t="s">
        <v>5681</v>
      </c>
      <c r="J2332" t="s">
        <v>5679</v>
      </c>
    </row>
    <row r="2333" spans="1:10" x14ac:dyDescent="0.2">
      <c r="A2333">
        <v>85580008</v>
      </c>
      <c r="B2333" t="s">
        <v>5682</v>
      </c>
      <c r="C2333" t="s">
        <v>60</v>
      </c>
      <c r="D2333" t="s">
        <v>61</v>
      </c>
      <c r="E2333">
        <v>2332</v>
      </c>
      <c r="F2333">
        <v>8558</v>
      </c>
      <c r="G2333" t="s">
        <v>5683</v>
      </c>
      <c r="H2333" t="s">
        <v>5684</v>
      </c>
      <c r="I2333" t="s">
        <v>5685</v>
      </c>
      <c r="J2333" t="s">
        <v>5686</v>
      </c>
    </row>
    <row r="2334" spans="1:10" x14ac:dyDescent="0.2">
      <c r="A2334">
        <v>85620007</v>
      </c>
      <c r="B2334" t="s">
        <v>5687</v>
      </c>
      <c r="C2334" t="s">
        <v>60</v>
      </c>
      <c r="D2334" t="s">
        <v>61</v>
      </c>
      <c r="E2334">
        <v>2333</v>
      </c>
      <c r="F2334">
        <v>8562</v>
      </c>
      <c r="G2334" t="s">
        <v>2780</v>
      </c>
      <c r="H2334" t="s">
        <v>5688</v>
      </c>
      <c r="I2334" t="s">
        <v>2782</v>
      </c>
      <c r="J2334" t="s">
        <v>2780</v>
      </c>
    </row>
    <row r="2335" spans="1:10" x14ac:dyDescent="0.2">
      <c r="A2335">
        <v>85660003</v>
      </c>
      <c r="B2335" t="s">
        <v>5689</v>
      </c>
      <c r="C2335" t="s">
        <v>60</v>
      </c>
      <c r="D2335" t="s">
        <v>61</v>
      </c>
      <c r="E2335">
        <v>2334</v>
      </c>
      <c r="F2335">
        <v>8566</v>
      </c>
      <c r="G2335" t="s">
        <v>5690</v>
      </c>
      <c r="H2335" t="s">
        <v>5691</v>
      </c>
      <c r="I2335" t="s">
        <v>5692</v>
      </c>
      <c r="J2335" t="s">
        <v>5690</v>
      </c>
    </row>
    <row r="2336" spans="1:10" x14ac:dyDescent="0.2">
      <c r="A2336">
        <v>85661013</v>
      </c>
      <c r="B2336" t="s">
        <v>5689</v>
      </c>
      <c r="C2336" t="s">
        <v>5693</v>
      </c>
      <c r="D2336" t="s">
        <v>61</v>
      </c>
      <c r="E2336">
        <v>2335</v>
      </c>
      <c r="F2336">
        <v>8566</v>
      </c>
      <c r="G2336" t="s">
        <v>5694</v>
      </c>
      <c r="H2336" t="s">
        <v>5695</v>
      </c>
      <c r="I2336" t="s">
        <v>5696</v>
      </c>
      <c r="J2336" t="s">
        <v>5694</v>
      </c>
    </row>
    <row r="2337" spans="1:10" x14ac:dyDescent="0.2">
      <c r="A2337">
        <v>85661026</v>
      </c>
      <c r="B2337" t="s">
        <v>5689</v>
      </c>
      <c r="C2337" t="s">
        <v>5697</v>
      </c>
      <c r="D2337" t="s">
        <v>61</v>
      </c>
      <c r="E2337">
        <v>2336</v>
      </c>
      <c r="F2337">
        <v>8566</v>
      </c>
      <c r="G2337" t="s">
        <v>2883</v>
      </c>
      <c r="H2337" t="s">
        <v>5698</v>
      </c>
      <c r="I2337" t="s">
        <v>2885</v>
      </c>
      <c r="J2337" t="s">
        <v>2883</v>
      </c>
    </row>
    <row r="2338" spans="1:10" x14ac:dyDescent="0.2">
      <c r="A2338">
        <v>85661039</v>
      </c>
      <c r="B2338" t="s">
        <v>5689</v>
      </c>
      <c r="C2338" t="s">
        <v>5699</v>
      </c>
      <c r="D2338" t="s">
        <v>61</v>
      </c>
      <c r="E2338">
        <v>2337</v>
      </c>
      <c r="F2338">
        <v>8566</v>
      </c>
      <c r="G2338" t="s">
        <v>386</v>
      </c>
      <c r="H2338" t="s">
        <v>5700</v>
      </c>
      <c r="I2338" t="s">
        <v>388</v>
      </c>
      <c r="J2338" t="s">
        <v>386</v>
      </c>
    </row>
    <row r="2339" spans="1:10" x14ac:dyDescent="0.2">
      <c r="A2339">
        <v>85661042</v>
      </c>
      <c r="B2339" t="s">
        <v>5689</v>
      </c>
      <c r="C2339" t="s">
        <v>5701</v>
      </c>
      <c r="D2339" t="s">
        <v>61</v>
      </c>
      <c r="E2339">
        <v>2338</v>
      </c>
      <c r="F2339">
        <v>8566</v>
      </c>
      <c r="G2339" t="s">
        <v>2784</v>
      </c>
      <c r="H2339" t="s">
        <v>5702</v>
      </c>
      <c r="I2339" t="s">
        <v>2786</v>
      </c>
      <c r="J2339" t="s">
        <v>2784</v>
      </c>
    </row>
    <row r="2340" spans="1:10" x14ac:dyDescent="0.2">
      <c r="A2340">
        <v>85700002</v>
      </c>
      <c r="B2340" t="s">
        <v>5703</v>
      </c>
      <c r="C2340" t="s">
        <v>60</v>
      </c>
      <c r="D2340" t="s">
        <v>61</v>
      </c>
      <c r="E2340">
        <v>2339</v>
      </c>
      <c r="F2340">
        <v>8570</v>
      </c>
      <c r="G2340" t="s">
        <v>5704</v>
      </c>
      <c r="H2340" t="s">
        <v>5705</v>
      </c>
      <c r="I2340" t="s">
        <v>5706</v>
      </c>
      <c r="J2340" t="s">
        <v>5704</v>
      </c>
    </row>
    <row r="2341" spans="1:10" x14ac:dyDescent="0.2">
      <c r="A2341">
        <v>85701012</v>
      </c>
      <c r="B2341" t="s">
        <v>5703</v>
      </c>
      <c r="C2341" t="s">
        <v>5707</v>
      </c>
      <c r="D2341" t="s">
        <v>61</v>
      </c>
      <c r="E2341">
        <v>2340</v>
      </c>
      <c r="F2341">
        <v>8570</v>
      </c>
      <c r="G2341" t="s">
        <v>3625</v>
      </c>
      <c r="H2341" t="s">
        <v>5708</v>
      </c>
      <c r="I2341" t="s">
        <v>3627</v>
      </c>
      <c r="J2341" t="s">
        <v>3625</v>
      </c>
    </row>
    <row r="2342" spans="1:10" x14ac:dyDescent="0.2">
      <c r="A2342">
        <v>85770005</v>
      </c>
      <c r="B2342" t="s">
        <v>5709</v>
      </c>
      <c r="C2342" t="s">
        <v>60</v>
      </c>
      <c r="D2342" t="s">
        <v>61</v>
      </c>
      <c r="E2342">
        <v>2341</v>
      </c>
      <c r="F2342">
        <v>8577</v>
      </c>
      <c r="G2342" t="s">
        <v>5710</v>
      </c>
      <c r="H2342" t="s">
        <v>5711</v>
      </c>
      <c r="I2342" t="s">
        <v>1594</v>
      </c>
      <c r="J2342" t="s">
        <v>5710</v>
      </c>
    </row>
    <row r="2343" spans="1:10" x14ac:dyDescent="0.2">
      <c r="A2343">
        <v>85771015</v>
      </c>
      <c r="B2343" t="s">
        <v>5709</v>
      </c>
      <c r="C2343" t="s">
        <v>5712</v>
      </c>
      <c r="D2343" t="s">
        <v>61</v>
      </c>
      <c r="E2343">
        <v>2342</v>
      </c>
      <c r="F2343">
        <v>8577</v>
      </c>
      <c r="G2343" t="s">
        <v>390</v>
      </c>
      <c r="H2343" t="s">
        <v>5713</v>
      </c>
      <c r="I2343" t="s">
        <v>392</v>
      </c>
      <c r="J2343" t="s">
        <v>390</v>
      </c>
    </row>
    <row r="2344" spans="1:10" x14ac:dyDescent="0.2">
      <c r="A2344">
        <v>85810004</v>
      </c>
      <c r="B2344" t="s">
        <v>5714</v>
      </c>
      <c r="C2344" t="s">
        <v>60</v>
      </c>
      <c r="D2344" t="s">
        <v>61</v>
      </c>
      <c r="E2344">
        <v>2343</v>
      </c>
      <c r="F2344">
        <v>8581</v>
      </c>
      <c r="G2344" t="s">
        <v>2788</v>
      </c>
      <c r="H2344" t="s">
        <v>5715</v>
      </c>
      <c r="I2344" t="s">
        <v>2790</v>
      </c>
      <c r="J2344" t="s">
        <v>2788</v>
      </c>
    </row>
    <row r="2345" spans="1:10" x14ac:dyDescent="0.2">
      <c r="A2345">
        <v>85811014</v>
      </c>
      <c r="B2345" t="s">
        <v>5714</v>
      </c>
      <c r="C2345" t="s">
        <v>4207</v>
      </c>
      <c r="D2345" t="s">
        <v>61</v>
      </c>
      <c r="E2345">
        <v>2344</v>
      </c>
      <c r="F2345">
        <v>8581</v>
      </c>
      <c r="G2345" t="s">
        <v>5716</v>
      </c>
      <c r="H2345" t="s">
        <v>5607</v>
      </c>
      <c r="I2345" t="s">
        <v>5717</v>
      </c>
      <c r="J2345" t="s">
        <v>5716</v>
      </c>
    </row>
    <row r="2346" spans="1:10" x14ac:dyDescent="0.2">
      <c r="A2346">
        <v>85811027</v>
      </c>
      <c r="B2346" t="s">
        <v>5714</v>
      </c>
      <c r="C2346" t="s">
        <v>5718</v>
      </c>
      <c r="D2346" t="s">
        <v>61</v>
      </c>
      <c r="E2346">
        <v>2345</v>
      </c>
      <c r="F2346">
        <v>8581</v>
      </c>
      <c r="G2346" t="s">
        <v>5719</v>
      </c>
      <c r="H2346" t="s">
        <v>1561</v>
      </c>
      <c r="I2346" t="s">
        <v>5720</v>
      </c>
      <c r="J2346" t="s">
        <v>5719</v>
      </c>
    </row>
    <row r="2347" spans="1:10" x14ac:dyDescent="0.2">
      <c r="A2347">
        <v>85811030</v>
      </c>
      <c r="B2347" t="s">
        <v>5714</v>
      </c>
      <c r="C2347" t="s">
        <v>5721</v>
      </c>
      <c r="D2347" t="s">
        <v>61</v>
      </c>
      <c r="E2347">
        <v>2346</v>
      </c>
      <c r="F2347">
        <v>8581</v>
      </c>
      <c r="G2347" t="s">
        <v>5722</v>
      </c>
      <c r="H2347" t="s">
        <v>5723</v>
      </c>
      <c r="I2347" t="s">
        <v>5724</v>
      </c>
      <c r="J2347" t="s">
        <v>5722</v>
      </c>
    </row>
    <row r="2348" spans="1:10" x14ac:dyDescent="0.2">
      <c r="A2348">
        <v>85811043</v>
      </c>
      <c r="B2348" t="s">
        <v>5714</v>
      </c>
      <c r="C2348" t="s">
        <v>5725</v>
      </c>
      <c r="D2348" t="s">
        <v>61</v>
      </c>
      <c r="E2348">
        <v>2347</v>
      </c>
      <c r="F2348">
        <v>8581</v>
      </c>
      <c r="G2348" t="s">
        <v>5726</v>
      </c>
      <c r="H2348" t="s">
        <v>5727</v>
      </c>
      <c r="I2348" t="s">
        <v>5728</v>
      </c>
      <c r="J2348" t="s">
        <v>5726</v>
      </c>
    </row>
    <row r="2349" spans="1:10" x14ac:dyDescent="0.2">
      <c r="A2349">
        <v>85811056</v>
      </c>
      <c r="B2349" t="s">
        <v>5714</v>
      </c>
      <c r="C2349" t="s">
        <v>5729</v>
      </c>
      <c r="D2349" t="s">
        <v>61</v>
      </c>
      <c r="E2349">
        <v>2348</v>
      </c>
      <c r="F2349">
        <v>8581</v>
      </c>
      <c r="G2349" t="s">
        <v>5730</v>
      </c>
      <c r="H2349" t="s">
        <v>4641</v>
      </c>
      <c r="I2349" t="s">
        <v>5731</v>
      </c>
      <c r="J2349" t="s">
        <v>5730</v>
      </c>
    </row>
    <row r="2350" spans="1:10" x14ac:dyDescent="0.2">
      <c r="A2350">
        <v>85890006</v>
      </c>
      <c r="B2350" t="s">
        <v>5732</v>
      </c>
      <c r="C2350" t="s">
        <v>60</v>
      </c>
      <c r="D2350" t="s">
        <v>61</v>
      </c>
      <c r="E2350">
        <v>2349</v>
      </c>
      <c r="F2350">
        <v>8589</v>
      </c>
      <c r="G2350" t="s">
        <v>94</v>
      </c>
      <c r="H2350" t="s">
        <v>5733</v>
      </c>
      <c r="I2350" t="s">
        <v>1413</v>
      </c>
      <c r="J2350" t="s">
        <v>94</v>
      </c>
    </row>
    <row r="2351" spans="1:10" x14ac:dyDescent="0.2">
      <c r="A2351">
        <v>94750003</v>
      </c>
      <c r="B2351" t="s">
        <v>5732</v>
      </c>
      <c r="C2351" t="s">
        <v>5734</v>
      </c>
      <c r="D2351" t="s">
        <v>61</v>
      </c>
      <c r="E2351">
        <v>2350</v>
      </c>
      <c r="F2351">
        <v>8589</v>
      </c>
      <c r="G2351" t="s">
        <v>1084</v>
      </c>
      <c r="H2351" t="s">
        <v>5735</v>
      </c>
      <c r="I2351" t="s">
        <v>1086</v>
      </c>
      <c r="J2351" t="s">
        <v>1084</v>
      </c>
    </row>
    <row r="2352" spans="1:10" x14ac:dyDescent="0.2">
      <c r="A2352">
        <v>94751013</v>
      </c>
      <c r="B2352" t="s">
        <v>5732</v>
      </c>
      <c r="C2352" t="s">
        <v>5736</v>
      </c>
      <c r="D2352" t="s">
        <v>61</v>
      </c>
      <c r="E2352">
        <v>2351</v>
      </c>
      <c r="F2352">
        <v>8589</v>
      </c>
      <c r="G2352" t="s">
        <v>5737</v>
      </c>
      <c r="H2352" t="s">
        <v>5738</v>
      </c>
      <c r="I2352" t="s">
        <v>5739</v>
      </c>
      <c r="J2352" t="s">
        <v>5737</v>
      </c>
    </row>
    <row r="2353" spans="1:10" x14ac:dyDescent="0.2">
      <c r="A2353">
        <v>82690007</v>
      </c>
      <c r="B2353" t="s">
        <v>5740</v>
      </c>
      <c r="C2353" t="s">
        <v>5741</v>
      </c>
      <c r="D2353" t="s">
        <v>61</v>
      </c>
      <c r="E2353">
        <v>2352</v>
      </c>
      <c r="F2353">
        <v>8591</v>
      </c>
      <c r="G2353" t="s">
        <v>5742</v>
      </c>
      <c r="H2353" t="s">
        <v>2785</v>
      </c>
      <c r="I2353" t="s">
        <v>5743</v>
      </c>
      <c r="J2353" t="s">
        <v>5742</v>
      </c>
    </row>
    <row r="2354" spans="1:10" x14ac:dyDescent="0.2">
      <c r="A2354">
        <v>82691017</v>
      </c>
      <c r="B2354" t="s">
        <v>5740</v>
      </c>
      <c r="C2354" t="s">
        <v>5744</v>
      </c>
      <c r="D2354" t="s">
        <v>61</v>
      </c>
      <c r="E2354">
        <v>2353</v>
      </c>
      <c r="F2354">
        <v>8591</v>
      </c>
      <c r="G2354" t="s">
        <v>5745</v>
      </c>
      <c r="H2354" t="s">
        <v>5434</v>
      </c>
      <c r="I2354" t="s">
        <v>5746</v>
      </c>
      <c r="J2354" t="s">
        <v>5745</v>
      </c>
    </row>
    <row r="2355" spans="1:10" x14ac:dyDescent="0.2">
      <c r="A2355">
        <v>84430009</v>
      </c>
      <c r="B2355" t="s">
        <v>5740</v>
      </c>
      <c r="C2355" t="s">
        <v>5747</v>
      </c>
      <c r="D2355" t="s">
        <v>61</v>
      </c>
      <c r="E2355">
        <v>2354</v>
      </c>
      <c r="F2355">
        <v>8591</v>
      </c>
      <c r="G2355" t="s">
        <v>5748</v>
      </c>
      <c r="H2355" t="s">
        <v>2870</v>
      </c>
      <c r="I2355" t="s">
        <v>5749</v>
      </c>
      <c r="J2355" t="s">
        <v>5748</v>
      </c>
    </row>
    <row r="2356" spans="1:10" x14ac:dyDescent="0.2">
      <c r="A2356">
        <v>85910007</v>
      </c>
      <c r="B2356" t="s">
        <v>5740</v>
      </c>
      <c r="C2356" t="s">
        <v>60</v>
      </c>
      <c r="D2356" t="s">
        <v>61</v>
      </c>
      <c r="E2356">
        <v>2355</v>
      </c>
      <c r="F2356">
        <v>8591</v>
      </c>
      <c r="G2356" t="s">
        <v>94</v>
      </c>
      <c r="H2356" t="s">
        <v>5750</v>
      </c>
      <c r="I2356" t="s">
        <v>5751</v>
      </c>
      <c r="J2356" t="s">
        <v>94</v>
      </c>
    </row>
    <row r="2357" spans="1:10" x14ac:dyDescent="0.2">
      <c r="A2357">
        <v>85970001</v>
      </c>
      <c r="B2357" t="s">
        <v>5752</v>
      </c>
      <c r="C2357" t="s">
        <v>60</v>
      </c>
      <c r="D2357" t="s">
        <v>61</v>
      </c>
      <c r="E2357">
        <v>2356</v>
      </c>
      <c r="F2357">
        <v>8597</v>
      </c>
      <c r="G2357" t="s">
        <v>5753</v>
      </c>
      <c r="H2357" t="s">
        <v>5754</v>
      </c>
      <c r="I2357" t="s">
        <v>5755</v>
      </c>
      <c r="J2357" t="s">
        <v>5753</v>
      </c>
    </row>
    <row r="2358" spans="1:10" x14ac:dyDescent="0.2">
      <c r="A2358">
        <v>85971011</v>
      </c>
      <c r="B2358" t="s">
        <v>5752</v>
      </c>
      <c r="C2358" t="s">
        <v>5756</v>
      </c>
      <c r="D2358" t="s">
        <v>61</v>
      </c>
      <c r="E2358">
        <v>2357</v>
      </c>
      <c r="F2358">
        <v>8597</v>
      </c>
      <c r="G2358" t="s">
        <v>5757</v>
      </c>
      <c r="H2358" t="s">
        <v>5758</v>
      </c>
      <c r="I2358" t="s">
        <v>5759</v>
      </c>
      <c r="J2358" t="s">
        <v>5757</v>
      </c>
    </row>
    <row r="2359" spans="1:10" x14ac:dyDescent="0.2">
      <c r="A2359">
        <v>85971024</v>
      </c>
      <c r="B2359" t="s">
        <v>5752</v>
      </c>
      <c r="C2359" t="s">
        <v>5760</v>
      </c>
      <c r="D2359" t="s">
        <v>61</v>
      </c>
      <c r="E2359">
        <v>2358</v>
      </c>
      <c r="F2359">
        <v>8597</v>
      </c>
      <c r="G2359" t="s">
        <v>5761</v>
      </c>
      <c r="H2359" t="s">
        <v>5762</v>
      </c>
      <c r="I2359" t="s">
        <v>5763</v>
      </c>
      <c r="J2359" t="s">
        <v>5761</v>
      </c>
    </row>
    <row r="2360" spans="1:10" x14ac:dyDescent="0.2">
      <c r="A2360">
        <v>85971037</v>
      </c>
      <c r="B2360" t="s">
        <v>5752</v>
      </c>
      <c r="C2360" t="s">
        <v>5764</v>
      </c>
      <c r="D2360" t="s">
        <v>61</v>
      </c>
      <c r="E2360">
        <v>2359</v>
      </c>
      <c r="F2360">
        <v>8597</v>
      </c>
      <c r="G2360" t="s">
        <v>5765</v>
      </c>
      <c r="H2360" t="s">
        <v>5766</v>
      </c>
      <c r="I2360" t="s">
        <v>5767</v>
      </c>
      <c r="J2360" t="s">
        <v>5765</v>
      </c>
    </row>
    <row r="2361" spans="1:10" x14ac:dyDescent="0.2">
      <c r="A2361">
        <v>85971040</v>
      </c>
      <c r="B2361" t="s">
        <v>5752</v>
      </c>
      <c r="C2361" t="s">
        <v>5768</v>
      </c>
      <c r="D2361" t="s">
        <v>61</v>
      </c>
      <c r="E2361">
        <v>2360</v>
      </c>
      <c r="F2361">
        <v>8597</v>
      </c>
      <c r="G2361" t="s">
        <v>5769</v>
      </c>
      <c r="H2361" t="s">
        <v>5770</v>
      </c>
      <c r="I2361" t="s">
        <v>5771</v>
      </c>
      <c r="J2361" t="s">
        <v>5772</v>
      </c>
    </row>
    <row r="2362" spans="1:10" x14ac:dyDescent="0.2">
      <c r="A2362">
        <v>86000002</v>
      </c>
      <c r="B2362" t="s">
        <v>5773</v>
      </c>
      <c r="C2362" t="s">
        <v>60</v>
      </c>
      <c r="D2362" t="s">
        <v>61</v>
      </c>
      <c r="E2362">
        <v>2361</v>
      </c>
      <c r="F2362">
        <v>8600</v>
      </c>
      <c r="G2362" t="s">
        <v>3001</v>
      </c>
      <c r="H2362" t="s">
        <v>5354</v>
      </c>
      <c r="I2362" t="s">
        <v>3003</v>
      </c>
      <c r="J2362" t="s">
        <v>3001</v>
      </c>
    </row>
    <row r="2363" spans="1:10" x14ac:dyDescent="0.2">
      <c r="A2363">
        <v>86020000</v>
      </c>
      <c r="B2363" t="s">
        <v>5774</v>
      </c>
      <c r="C2363" t="s">
        <v>60</v>
      </c>
      <c r="D2363" t="s">
        <v>61</v>
      </c>
      <c r="E2363">
        <v>2362</v>
      </c>
      <c r="F2363">
        <v>8602</v>
      </c>
      <c r="G2363" t="s">
        <v>5775</v>
      </c>
      <c r="H2363" t="s">
        <v>5776</v>
      </c>
      <c r="I2363" t="s">
        <v>5777</v>
      </c>
      <c r="J2363" t="s">
        <v>5775</v>
      </c>
    </row>
    <row r="2364" spans="1:10" x14ac:dyDescent="0.2">
      <c r="A2364">
        <v>86060006</v>
      </c>
      <c r="B2364" t="s">
        <v>5778</v>
      </c>
      <c r="C2364" t="s">
        <v>60</v>
      </c>
      <c r="D2364" t="s">
        <v>61</v>
      </c>
      <c r="E2364">
        <v>2363</v>
      </c>
      <c r="F2364">
        <v>8606</v>
      </c>
      <c r="G2364" t="s">
        <v>5779</v>
      </c>
      <c r="H2364" t="s">
        <v>5607</v>
      </c>
      <c r="I2364" t="s">
        <v>5780</v>
      </c>
      <c r="J2364" t="s">
        <v>5779</v>
      </c>
    </row>
    <row r="2365" spans="1:10" x14ac:dyDescent="0.2">
      <c r="A2365">
        <v>86120003</v>
      </c>
      <c r="B2365" t="s">
        <v>5781</v>
      </c>
      <c r="C2365" t="s">
        <v>60</v>
      </c>
      <c r="D2365" t="s">
        <v>61</v>
      </c>
      <c r="E2365">
        <v>2364</v>
      </c>
      <c r="F2365">
        <v>8612</v>
      </c>
      <c r="G2365" t="s">
        <v>155</v>
      </c>
      <c r="H2365" t="s">
        <v>5641</v>
      </c>
      <c r="I2365" t="s">
        <v>2942</v>
      </c>
      <c r="J2365" t="s">
        <v>155</v>
      </c>
    </row>
    <row r="2366" spans="1:10" x14ac:dyDescent="0.2">
      <c r="A2366">
        <v>86140001</v>
      </c>
      <c r="B2366" t="s">
        <v>5782</v>
      </c>
      <c r="C2366" t="s">
        <v>60</v>
      </c>
      <c r="D2366" t="s">
        <v>61</v>
      </c>
      <c r="E2366">
        <v>2365</v>
      </c>
      <c r="F2366">
        <v>8614</v>
      </c>
      <c r="G2366" t="s">
        <v>5783</v>
      </c>
      <c r="H2366" t="s">
        <v>5784</v>
      </c>
      <c r="I2366" t="s">
        <v>5785</v>
      </c>
      <c r="J2366" t="s">
        <v>5783</v>
      </c>
    </row>
    <row r="2367" spans="1:10" x14ac:dyDescent="0.2">
      <c r="A2367">
        <v>86141011</v>
      </c>
      <c r="B2367" t="s">
        <v>5782</v>
      </c>
      <c r="C2367" t="s">
        <v>5786</v>
      </c>
      <c r="D2367" t="s">
        <v>61</v>
      </c>
      <c r="E2367">
        <v>2366</v>
      </c>
      <c r="F2367">
        <v>8614</v>
      </c>
      <c r="G2367" t="s">
        <v>5787</v>
      </c>
      <c r="H2367" t="s">
        <v>5788</v>
      </c>
      <c r="I2367" t="s">
        <v>5789</v>
      </c>
      <c r="J2367" t="s">
        <v>5787</v>
      </c>
    </row>
    <row r="2368" spans="1:10" x14ac:dyDescent="0.2">
      <c r="A2368">
        <v>86141024</v>
      </c>
      <c r="B2368" t="s">
        <v>5782</v>
      </c>
      <c r="C2368" t="s">
        <v>5790</v>
      </c>
      <c r="D2368" t="s">
        <v>61</v>
      </c>
      <c r="E2368">
        <v>2367</v>
      </c>
      <c r="F2368">
        <v>8614</v>
      </c>
      <c r="G2368" t="s">
        <v>5791</v>
      </c>
      <c r="H2368" t="s">
        <v>5792</v>
      </c>
      <c r="I2368" t="s">
        <v>5793</v>
      </c>
      <c r="J2368" t="s">
        <v>5791</v>
      </c>
    </row>
    <row r="2369" spans="1:10" x14ac:dyDescent="0.2">
      <c r="A2369">
        <v>86190006</v>
      </c>
      <c r="B2369" t="s">
        <v>5794</v>
      </c>
      <c r="C2369" t="s">
        <v>60</v>
      </c>
      <c r="D2369" t="s">
        <v>61</v>
      </c>
      <c r="E2369">
        <v>2368</v>
      </c>
      <c r="F2369">
        <v>8619</v>
      </c>
      <c r="G2369" t="s">
        <v>3141</v>
      </c>
      <c r="H2369" t="s">
        <v>5776</v>
      </c>
      <c r="I2369" t="s">
        <v>3143</v>
      </c>
      <c r="J2369" t="s">
        <v>3141</v>
      </c>
    </row>
    <row r="2370" spans="1:10" x14ac:dyDescent="0.2">
      <c r="A2370">
        <v>86210007</v>
      </c>
      <c r="B2370" t="s">
        <v>5795</v>
      </c>
      <c r="C2370" t="s">
        <v>60</v>
      </c>
      <c r="D2370" t="s">
        <v>61</v>
      </c>
      <c r="E2370">
        <v>2369</v>
      </c>
      <c r="F2370">
        <v>8621</v>
      </c>
      <c r="G2370" t="s">
        <v>2397</v>
      </c>
      <c r="H2370" t="s">
        <v>5796</v>
      </c>
      <c r="I2370" t="s">
        <v>2398</v>
      </c>
      <c r="J2370" t="s">
        <v>2397</v>
      </c>
    </row>
    <row r="2371" spans="1:10" x14ac:dyDescent="0.2">
      <c r="A2371">
        <v>86260002</v>
      </c>
      <c r="B2371" t="s">
        <v>5797</v>
      </c>
      <c r="C2371" t="s">
        <v>60</v>
      </c>
      <c r="D2371" t="s">
        <v>61</v>
      </c>
      <c r="E2371">
        <v>2370</v>
      </c>
      <c r="F2371">
        <v>8626</v>
      </c>
      <c r="G2371" t="s">
        <v>5798</v>
      </c>
      <c r="H2371" t="s">
        <v>5799</v>
      </c>
      <c r="I2371" t="s">
        <v>5800</v>
      </c>
      <c r="J2371" t="s">
        <v>5798</v>
      </c>
    </row>
    <row r="2372" spans="1:10" x14ac:dyDescent="0.2">
      <c r="A2372">
        <v>86220006</v>
      </c>
      <c r="B2372" t="s">
        <v>5801</v>
      </c>
      <c r="C2372" t="s">
        <v>5802</v>
      </c>
      <c r="D2372" t="s">
        <v>61</v>
      </c>
      <c r="E2372">
        <v>2371</v>
      </c>
      <c r="F2372">
        <v>8627</v>
      </c>
      <c r="G2372" t="s">
        <v>5803</v>
      </c>
      <c r="H2372" t="s">
        <v>5804</v>
      </c>
      <c r="I2372" t="s">
        <v>5805</v>
      </c>
      <c r="J2372" t="s">
        <v>5803</v>
      </c>
    </row>
    <row r="2373" spans="1:10" x14ac:dyDescent="0.2">
      <c r="A2373">
        <v>86270001</v>
      </c>
      <c r="B2373" t="s">
        <v>5801</v>
      </c>
      <c r="C2373" t="s">
        <v>60</v>
      </c>
      <c r="D2373" t="s">
        <v>61</v>
      </c>
      <c r="E2373">
        <v>2372</v>
      </c>
      <c r="F2373">
        <v>8627</v>
      </c>
      <c r="G2373" t="s">
        <v>5806</v>
      </c>
      <c r="H2373" t="s">
        <v>2468</v>
      </c>
      <c r="I2373" t="s">
        <v>5807</v>
      </c>
      <c r="J2373" t="s">
        <v>5806</v>
      </c>
    </row>
    <row r="2374" spans="1:10" x14ac:dyDescent="0.2">
      <c r="A2374">
        <v>86271011</v>
      </c>
      <c r="B2374" t="s">
        <v>5801</v>
      </c>
      <c r="C2374" t="s">
        <v>5808</v>
      </c>
      <c r="D2374" t="s">
        <v>61</v>
      </c>
      <c r="E2374">
        <v>2373</v>
      </c>
      <c r="F2374">
        <v>8627</v>
      </c>
      <c r="G2374" t="s">
        <v>2387</v>
      </c>
      <c r="H2374" t="s">
        <v>5809</v>
      </c>
      <c r="I2374" t="s">
        <v>2389</v>
      </c>
      <c r="J2374" t="s">
        <v>2387</v>
      </c>
    </row>
    <row r="2375" spans="1:10" x14ac:dyDescent="0.2">
      <c r="A2375">
        <v>86271024</v>
      </c>
      <c r="B2375" t="s">
        <v>5801</v>
      </c>
      <c r="C2375" t="s">
        <v>5802</v>
      </c>
      <c r="D2375" t="s">
        <v>61</v>
      </c>
      <c r="E2375">
        <v>2374</v>
      </c>
      <c r="F2375">
        <v>8627</v>
      </c>
      <c r="G2375" t="s">
        <v>5803</v>
      </c>
      <c r="H2375" t="s">
        <v>5804</v>
      </c>
      <c r="I2375" t="s">
        <v>5805</v>
      </c>
      <c r="J2375" t="s">
        <v>5803</v>
      </c>
    </row>
    <row r="2376" spans="1:10" x14ac:dyDescent="0.2">
      <c r="A2376">
        <v>86271037</v>
      </c>
      <c r="B2376" t="s">
        <v>5801</v>
      </c>
      <c r="C2376" t="s">
        <v>5810</v>
      </c>
      <c r="D2376" t="s">
        <v>61</v>
      </c>
      <c r="E2376">
        <v>2375</v>
      </c>
      <c r="F2376">
        <v>8627</v>
      </c>
      <c r="G2376" t="s">
        <v>5811</v>
      </c>
      <c r="H2376" t="s">
        <v>5812</v>
      </c>
      <c r="I2376" t="s">
        <v>5813</v>
      </c>
      <c r="J2376" t="s">
        <v>5811</v>
      </c>
    </row>
    <row r="2377" spans="1:10" x14ac:dyDescent="0.2">
      <c r="A2377">
        <v>86271040</v>
      </c>
      <c r="B2377" t="s">
        <v>5801</v>
      </c>
      <c r="C2377" t="s">
        <v>5814</v>
      </c>
      <c r="D2377" t="s">
        <v>61</v>
      </c>
      <c r="E2377">
        <v>2376</v>
      </c>
      <c r="F2377">
        <v>8627</v>
      </c>
      <c r="G2377" t="s">
        <v>5815</v>
      </c>
      <c r="H2377" t="s">
        <v>5816</v>
      </c>
      <c r="I2377" t="s">
        <v>5817</v>
      </c>
      <c r="J2377" t="s">
        <v>5815</v>
      </c>
    </row>
    <row r="2378" spans="1:10" x14ac:dyDescent="0.2">
      <c r="A2378">
        <v>86280000</v>
      </c>
      <c r="B2378" t="s">
        <v>5818</v>
      </c>
      <c r="C2378" t="s">
        <v>60</v>
      </c>
      <c r="D2378" t="s">
        <v>61</v>
      </c>
      <c r="E2378">
        <v>2377</v>
      </c>
      <c r="F2378">
        <v>8628</v>
      </c>
      <c r="G2378" t="s">
        <v>5819</v>
      </c>
      <c r="H2378" t="s">
        <v>5820</v>
      </c>
      <c r="I2378" t="s">
        <v>5821</v>
      </c>
      <c r="J2378" t="s">
        <v>5819</v>
      </c>
    </row>
    <row r="2379" spans="1:10" x14ac:dyDescent="0.2">
      <c r="A2379">
        <v>86360005</v>
      </c>
      <c r="B2379" t="s">
        <v>5822</v>
      </c>
      <c r="C2379" t="s">
        <v>60</v>
      </c>
      <c r="D2379" t="s">
        <v>61</v>
      </c>
      <c r="E2379">
        <v>2378</v>
      </c>
      <c r="F2379">
        <v>8636</v>
      </c>
      <c r="G2379" t="s">
        <v>5823</v>
      </c>
      <c r="H2379" t="s">
        <v>1346</v>
      </c>
      <c r="I2379" t="s">
        <v>5824</v>
      </c>
      <c r="J2379" t="s">
        <v>5823</v>
      </c>
    </row>
    <row r="2380" spans="1:10" x14ac:dyDescent="0.2">
      <c r="A2380">
        <v>86361015</v>
      </c>
      <c r="B2380" t="s">
        <v>5822</v>
      </c>
      <c r="C2380" t="s">
        <v>5825</v>
      </c>
      <c r="D2380" t="s">
        <v>61</v>
      </c>
      <c r="E2380">
        <v>2379</v>
      </c>
      <c r="F2380">
        <v>8636</v>
      </c>
      <c r="G2380" t="s">
        <v>5826</v>
      </c>
      <c r="H2380" t="s">
        <v>2785</v>
      </c>
      <c r="I2380" t="s">
        <v>5827</v>
      </c>
      <c r="J2380" t="s">
        <v>5826</v>
      </c>
    </row>
    <row r="2381" spans="1:10" x14ac:dyDescent="0.2">
      <c r="A2381">
        <v>86361028</v>
      </c>
      <c r="B2381" t="s">
        <v>5822</v>
      </c>
      <c r="C2381" t="s">
        <v>5828</v>
      </c>
      <c r="D2381" t="s">
        <v>61</v>
      </c>
      <c r="E2381">
        <v>2380</v>
      </c>
      <c r="F2381">
        <v>8636</v>
      </c>
      <c r="G2381" t="s">
        <v>2400</v>
      </c>
      <c r="H2381" t="s">
        <v>5829</v>
      </c>
      <c r="I2381" t="s">
        <v>2402</v>
      </c>
      <c r="J2381" t="s">
        <v>2400</v>
      </c>
    </row>
    <row r="2382" spans="1:10" x14ac:dyDescent="0.2">
      <c r="A2382">
        <v>86361031</v>
      </c>
      <c r="B2382" t="s">
        <v>5822</v>
      </c>
      <c r="C2382" t="s">
        <v>5830</v>
      </c>
      <c r="D2382" t="s">
        <v>61</v>
      </c>
      <c r="E2382">
        <v>2381</v>
      </c>
      <c r="F2382">
        <v>8636</v>
      </c>
      <c r="G2382" t="s">
        <v>5831</v>
      </c>
      <c r="H2382" t="s">
        <v>5832</v>
      </c>
      <c r="I2382" t="s">
        <v>5833</v>
      </c>
      <c r="J2382" t="s">
        <v>5831</v>
      </c>
    </row>
    <row r="2383" spans="1:10" x14ac:dyDescent="0.2">
      <c r="A2383">
        <v>86361044</v>
      </c>
      <c r="B2383" t="s">
        <v>5822</v>
      </c>
      <c r="C2383" t="s">
        <v>5834</v>
      </c>
      <c r="D2383" t="s">
        <v>61</v>
      </c>
      <c r="E2383">
        <v>2382</v>
      </c>
      <c r="F2383">
        <v>8636</v>
      </c>
      <c r="G2383" t="s">
        <v>400</v>
      </c>
      <c r="H2383" t="s">
        <v>5835</v>
      </c>
      <c r="I2383" t="s">
        <v>402</v>
      </c>
      <c r="J2383" t="s">
        <v>400</v>
      </c>
    </row>
    <row r="2384" spans="1:10" x14ac:dyDescent="0.2">
      <c r="A2384">
        <v>86420002</v>
      </c>
      <c r="B2384" t="s">
        <v>5836</v>
      </c>
      <c r="C2384" t="s">
        <v>60</v>
      </c>
      <c r="D2384" t="s">
        <v>61</v>
      </c>
      <c r="E2384">
        <v>2383</v>
      </c>
      <c r="F2384">
        <v>8642</v>
      </c>
      <c r="G2384" t="s">
        <v>404</v>
      </c>
      <c r="H2384" t="s">
        <v>5837</v>
      </c>
      <c r="I2384" t="s">
        <v>406</v>
      </c>
      <c r="J2384" t="s">
        <v>404</v>
      </c>
    </row>
    <row r="2385" spans="1:10" x14ac:dyDescent="0.2">
      <c r="A2385">
        <v>86420015</v>
      </c>
      <c r="B2385" t="s">
        <v>5836</v>
      </c>
      <c r="C2385" t="s">
        <v>5838</v>
      </c>
      <c r="D2385" t="s">
        <v>61</v>
      </c>
      <c r="E2385">
        <v>2384</v>
      </c>
      <c r="F2385">
        <v>8642</v>
      </c>
      <c r="G2385" t="s">
        <v>404</v>
      </c>
      <c r="H2385" t="s">
        <v>5837</v>
      </c>
      <c r="I2385" t="s">
        <v>406</v>
      </c>
      <c r="J2385" t="s">
        <v>404</v>
      </c>
    </row>
    <row r="2386" spans="1:10" x14ac:dyDescent="0.2">
      <c r="A2386">
        <v>86421012</v>
      </c>
      <c r="B2386" t="s">
        <v>5836</v>
      </c>
      <c r="C2386" t="s">
        <v>5839</v>
      </c>
      <c r="D2386" t="s">
        <v>61</v>
      </c>
      <c r="E2386">
        <v>2385</v>
      </c>
      <c r="F2386">
        <v>8642</v>
      </c>
      <c r="G2386" t="s">
        <v>5840</v>
      </c>
      <c r="H2386" t="s">
        <v>5841</v>
      </c>
      <c r="I2386" t="s">
        <v>5842</v>
      </c>
      <c r="J2386" t="s">
        <v>5840</v>
      </c>
    </row>
    <row r="2387" spans="1:10" x14ac:dyDescent="0.2">
      <c r="A2387">
        <v>86421025</v>
      </c>
      <c r="B2387" t="s">
        <v>5836</v>
      </c>
      <c r="C2387" t="s">
        <v>5843</v>
      </c>
      <c r="D2387" t="s">
        <v>61</v>
      </c>
      <c r="E2387">
        <v>2386</v>
      </c>
      <c r="F2387">
        <v>8642</v>
      </c>
      <c r="G2387" t="s">
        <v>5844</v>
      </c>
      <c r="H2387" t="s">
        <v>5845</v>
      </c>
      <c r="I2387" t="s">
        <v>5846</v>
      </c>
      <c r="J2387" t="s">
        <v>5844</v>
      </c>
    </row>
    <row r="2388" spans="1:10" x14ac:dyDescent="0.2">
      <c r="A2388">
        <v>86421038</v>
      </c>
      <c r="B2388" t="s">
        <v>5836</v>
      </c>
      <c r="C2388" t="s">
        <v>5847</v>
      </c>
      <c r="D2388" t="s">
        <v>61</v>
      </c>
      <c r="E2388">
        <v>2387</v>
      </c>
      <c r="F2388">
        <v>8642</v>
      </c>
      <c r="G2388" t="s">
        <v>5848</v>
      </c>
      <c r="H2388" t="s">
        <v>5849</v>
      </c>
      <c r="I2388" t="s">
        <v>5850</v>
      </c>
      <c r="J2388" t="s">
        <v>5848</v>
      </c>
    </row>
    <row r="2389" spans="1:10" x14ac:dyDescent="0.2">
      <c r="A2389">
        <v>86421041</v>
      </c>
      <c r="B2389" t="s">
        <v>5836</v>
      </c>
      <c r="C2389" t="s">
        <v>5851</v>
      </c>
      <c r="D2389" t="s">
        <v>61</v>
      </c>
      <c r="E2389">
        <v>2388</v>
      </c>
      <c r="F2389">
        <v>8642</v>
      </c>
      <c r="G2389" t="s">
        <v>5852</v>
      </c>
      <c r="H2389" t="s">
        <v>5853</v>
      </c>
      <c r="I2389" t="s">
        <v>5854</v>
      </c>
      <c r="J2389" t="s">
        <v>5852</v>
      </c>
    </row>
    <row r="2390" spans="1:10" x14ac:dyDescent="0.2">
      <c r="A2390">
        <v>86421067</v>
      </c>
      <c r="B2390" t="s">
        <v>5836</v>
      </c>
      <c r="C2390" t="s">
        <v>5855</v>
      </c>
      <c r="D2390" t="s">
        <v>61</v>
      </c>
      <c r="E2390">
        <v>2389</v>
      </c>
      <c r="F2390">
        <v>8642</v>
      </c>
      <c r="G2390" t="s">
        <v>5856</v>
      </c>
      <c r="H2390" t="s">
        <v>5857</v>
      </c>
      <c r="I2390" t="s">
        <v>5858</v>
      </c>
      <c r="J2390" t="s">
        <v>5856</v>
      </c>
    </row>
    <row r="2391" spans="1:10" x14ac:dyDescent="0.2">
      <c r="A2391">
        <v>86421070</v>
      </c>
      <c r="B2391" t="s">
        <v>5836</v>
      </c>
      <c r="C2391" t="s">
        <v>5859</v>
      </c>
      <c r="D2391" t="s">
        <v>61</v>
      </c>
      <c r="E2391">
        <v>2390</v>
      </c>
      <c r="F2391">
        <v>8642</v>
      </c>
      <c r="G2391" t="s">
        <v>5860</v>
      </c>
      <c r="H2391" t="s">
        <v>5861</v>
      </c>
      <c r="I2391" t="s">
        <v>5862</v>
      </c>
      <c r="J2391" t="s">
        <v>5860</v>
      </c>
    </row>
    <row r="2392" spans="1:10" x14ac:dyDescent="0.2">
      <c r="A2392">
        <v>86421083</v>
      </c>
      <c r="B2392" t="s">
        <v>5836</v>
      </c>
      <c r="C2392" t="s">
        <v>5834</v>
      </c>
      <c r="D2392" t="s">
        <v>61</v>
      </c>
      <c r="E2392">
        <v>2391</v>
      </c>
      <c r="F2392">
        <v>8642</v>
      </c>
      <c r="G2392" t="s">
        <v>400</v>
      </c>
      <c r="H2392" t="s">
        <v>5863</v>
      </c>
      <c r="I2392" t="s">
        <v>402</v>
      </c>
      <c r="J2392" t="s">
        <v>400</v>
      </c>
    </row>
    <row r="2393" spans="1:10" x14ac:dyDescent="0.2">
      <c r="A2393">
        <v>86421096</v>
      </c>
      <c r="B2393" t="s">
        <v>5836</v>
      </c>
      <c r="C2393" t="s">
        <v>5864</v>
      </c>
      <c r="D2393" t="s">
        <v>61</v>
      </c>
      <c r="E2393">
        <v>2392</v>
      </c>
      <c r="F2393">
        <v>8642</v>
      </c>
      <c r="G2393" t="s">
        <v>5865</v>
      </c>
      <c r="H2393" t="s">
        <v>5386</v>
      </c>
      <c r="I2393" t="s">
        <v>5866</v>
      </c>
      <c r="J2393" t="s">
        <v>5865</v>
      </c>
    </row>
    <row r="2394" spans="1:10" x14ac:dyDescent="0.2">
      <c r="A2394">
        <v>86421100</v>
      </c>
      <c r="B2394" t="s">
        <v>5836</v>
      </c>
      <c r="C2394" t="s">
        <v>5867</v>
      </c>
      <c r="D2394" t="s">
        <v>61</v>
      </c>
      <c r="E2394">
        <v>2393</v>
      </c>
      <c r="F2394">
        <v>8642</v>
      </c>
      <c r="G2394" t="s">
        <v>5868</v>
      </c>
      <c r="H2394" t="s">
        <v>5869</v>
      </c>
      <c r="I2394" t="s">
        <v>5870</v>
      </c>
      <c r="J2394" t="s">
        <v>5868</v>
      </c>
    </row>
    <row r="2395" spans="1:10" x14ac:dyDescent="0.2">
      <c r="A2395">
        <v>86421113</v>
      </c>
      <c r="B2395" t="s">
        <v>5836</v>
      </c>
      <c r="C2395" t="s">
        <v>5871</v>
      </c>
      <c r="D2395" t="s">
        <v>61</v>
      </c>
      <c r="E2395">
        <v>2394</v>
      </c>
      <c r="F2395">
        <v>8642</v>
      </c>
      <c r="G2395" t="s">
        <v>2383</v>
      </c>
      <c r="H2395" t="s">
        <v>5872</v>
      </c>
      <c r="I2395" t="s">
        <v>2385</v>
      </c>
      <c r="J2395" t="s">
        <v>2383</v>
      </c>
    </row>
    <row r="2396" spans="1:10" x14ac:dyDescent="0.2">
      <c r="A2396">
        <v>86421126</v>
      </c>
      <c r="B2396" t="s">
        <v>5836</v>
      </c>
      <c r="C2396" t="s">
        <v>4090</v>
      </c>
      <c r="D2396" t="s">
        <v>61</v>
      </c>
      <c r="E2396">
        <v>2395</v>
      </c>
      <c r="F2396">
        <v>8642</v>
      </c>
      <c r="G2396" t="s">
        <v>118</v>
      </c>
      <c r="H2396" t="s">
        <v>5873</v>
      </c>
      <c r="I2396" t="s">
        <v>120</v>
      </c>
      <c r="J2396" t="s">
        <v>118</v>
      </c>
    </row>
    <row r="2397" spans="1:10" x14ac:dyDescent="0.2">
      <c r="A2397">
        <v>86421139</v>
      </c>
      <c r="B2397" t="s">
        <v>5836</v>
      </c>
      <c r="C2397" t="s">
        <v>5734</v>
      </c>
      <c r="D2397" t="s">
        <v>61</v>
      </c>
      <c r="E2397">
        <v>2396</v>
      </c>
      <c r="F2397">
        <v>8642</v>
      </c>
      <c r="G2397" t="s">
        <v>1084</v>
      </c>
      <c r="H2397" t="s">
        <v>5874</v>
      </c>
      <c r="I2397" t="s">
        <v>1086</v>
      </c>
      <c r="J2397" t="s">
        <v>1084</v>
      </c>
    </row>
    <row r="2398" spans="1:10" x14ac:dyDescent="0.2">
      <c r="A2398">
        <v>86421142</v>
      </c>
      <c r="B2398" t="s">
        <v>5836</v>
      </c>
      <c r="C2398" t="s">
        <v>5875</v>
      </c>
      <c r="D2398" t="s">
        <v>61</v>
      </c>
      <c r="E2398">
        <v>2397</v>
      </c>
      <c r="F2398">
        <v>8642</v>
      </c>
      <c r="G2398" t="s">
        <v>2481</v>
      </c>
      <c r="H2398" t="s">
        <v>5876</v>
      </c>
      <c r="I2398" t="s">
        <v>2483</v>
      </c>
      <c r="J2398" t="s">
        <v>2481</v>
      </c>
    </row>
    <row r="2399" spans="1:10" x14ac:dyDescent="0.2">
      <c r="A2399">
        <v>86421155</v>
      </c>
      <c r="B2399" t="s">
        <v>5836</v>
      </c>
      <c r="C2399" t="s">
        <v>3855</v>
      </c>
      <c r="D2399" t="s">
        <v>61</v>
      </c>
      <c r="E2399">
        <v>2398</v>
      </c>
      <c r="F2399">
        <v>8642</v>
      </c>
      <c r="G2399" t="s">
        <v>532</v>
      </c>
      <c r="H2399" t="s">
        <v>1492</v>
      </c>
      <c r="I2399" t="s">
        <v>534</v>
      </c>
      <c r="J2399" t="s">
        <v>532</v>
      </c>
    </row>
    <row r="2400" spans="1:10" x14ac:dyDescent="0.2">
      <c r="A2400">
        <v>86421168</v>
      </c>
      <c r="B2400" t="s">
        <v>5836</v>
      </c>
      <c r="C2400" t="s">
        <v>5877</v>
      </c>
      <c r="D2400" t="s">
        <v>61</v>
      </c>
      <c r="E2400">
        <v>2399</v>
      </c>
      <c r="F2400">
        <v>8642</v>
      </c>
      <c r="G2400" t="s">
        <v>2268</v>
      </c>
      <c r="H2400" t="s">
        <v>5878</v>
      </c>
      <c r="I2400" t="s">
        <v>2270</v>
      </c>
      <c r="J2400" t="s">
        <v>2268</v>
      </c>
    </row>
    <row r="2401" spans="1:10" x14ac:dyDescent="0.2">
      <c r="A2401">
        <v>86421171</v>
      </c>
      <c r="B2401" t="s">
        <v>5836</v>
      </c>
      <c r="C2401" t="s">
        <v>5808</v>
      </c>
      <c r="D2401" t="s">
        <v>61</v>
      </c>
      <c r="E2401">
        <v>2400</v>
      </c>
      <c r="F2401">
        <v>8642</v>
      </c>
      <c r="G2401" t="s">
        <v>2387</v>
      </c>
      <c r="H2401" t="s">
        <v>5879</v>
      </c>
      <c r="I2401" t="s">
        <v>2389</v>
      </c>
      <c r="J2401" t="s">
        <v>2387</v>
      </c>
    </row>
    <row r="2402" spans="1:10" x14ac:dyDescent="0.2">
      <c r="A2402">
        <v>86421184</v>
      </c>
      <c r="B2402" t="s">
        <v>5836</v>
      </c>
      <c r="C2402" t="s">
        <v>5880</v>
      </c>
      <c r="D2402" t="s">
        <v>61</v>
      </c>
      <c r="E2402">
        <v>2401</v>
      </c>
      <c r="F2402">
        <v>8642</v>
      </c>
      <c r="G2402" t="s">
        <v>404</v>
      </c>
      <c r="H2402" t="s">
        <v>5881</v>
      </c>
      <c r="I2402" t="s">
        <v>406</v>
      </c>
      <c r="J2402" t="s">
        <v>404</v>
      </c>
    </row>
    <row r="2403" spans="1:10" x14ac:dyDescent="0.2">
      <c r="A2403">
        <v>86421197</v>
      </c>
      <c r="B2403" t="s">
        <v>5836</v>
      </c>
      <c r="C2403" t="s">
        <v>5882</v>
      </c>
      <c r="D2403" t="s">
        <v>61</v>
      </c>
      <c r="E2403">
        <v>2402</v>
      </c>
      <c r="F2403">
        <v>8642</v>
      </c>
      <c r="G2403" t="s">
        <v>2477</v>
      </c>
      <c r="H2403" t="s">
        <v>5883</v>
      </c>
      <c r="I2403" t="s">
        <v>2479</v>
      </c>
      <c r="J2403" t="s">
        <v>2477</v>
      </c>
    </row>
    <row r="2404" spans="1:10" x14ac:dyDescent="0.2">
      <c r="A2404">
        <v>86421201</v>
      </c>
      <c r="B2404" t="s">
        <v>5836</v>
      </c>
      <c r="C2404" t="s">
        <v>5884</v>
      </c>
      <c r="D2404" t="s">
        <v>61</v>
      </c>
      <c r="E2404">
        <v>2403</v>
      </c>
      <c r="F2404">
        <v>8642</v>
      </c>
      <c r="G2404" t="s">
        <v>536</v>
      </c>
      <c r="H2404" t="s">
        <v>5885</v>
      </c>
      <c r="I2404" t="s">
        <v>538</v>
      </c>
      <c r="J2404" t="s">
        <v>536</v>
      </c>
    </row>
    <row r="2405" spans="1:10" x14ac:dyDescent="0.2">
      <c r="A2405">
        <v>86440000</v>
      </c>
      <c r="B2405" t="s">
        <v>5886</v>
      </c>
      <c r="C2405" t="s">
        <v>60</v>
      </c>
      <c r="D2405" t="s">
        <v>61</v>
      </c>
      <c r="E2405">
        <v>2404</v>
      </c>
      <c r="F2405">
        <v>8644</v>
      </c>
      <c r="G2405" t="s">
        <v>1596</v>
      </c>
      <c r="H2405" t="s">
        <v>5887</v>
      </c>
      <c r="I2405" t="s">
        <v>1598</v>
      </c>
      <c r="J2405" t="s">
        <v>1596</v>
      </c>
    </row>
    <row r="2406" spans="1:10" x14ac:dyDescent="0.2">
      <c r="A2406">
        <v>86460008</v>
      </c>
      <c r="B2406" t="s">
        <v>5888</v>
      </c>
      <c r="C2406" t="s">
        <v>60</v>
      </c>
      <c r="D2406" t="s">
        <v>61</v>
      </c>
      <c r="E2406">
        <v>2405</v>
      </c>
      <c r="F2406">
        <v>8646</v>
      </c>
      <c r="G2406" t="s">
        <v>1416</v>
      </c>
      <c r="H2406" t="s">
        <v>5889</v>
      </c>
      <c r="I2406" t="s">
        <v>5890</v>
      </c>
      <c r="J2406" t="s">
        <v>1416</v>
      </c>
    </row>
    <row r="2407" spans="1:10" x14ac:dyDescent="0.2">
      <c r="A2407">
        <v>86470007</v>
      </c>
      <c r="B2407" t="s">
        <v>5891</v>
      </c>
      <c r="C2407" t="s">
        <v>60</v>
      </c>
      <c r="D2407" t="s">
        <v>61</v>
      </c>
      <c r="E2407">
        <v>2406</v>
      </c>
      <c r="F2407">
        <v>8647</v>
      </c>
      <c r="G2407" t="s">
        <v>5892</v>
      </c>
      <c r="H2407" t="s">
        <v>5893</v>
      </c>
      <c r="I2407" t="s">
        <v>5894</v>
      </c>
      <c r="J2407" t="s">
        <v>5892</v>
      </c>
    </row>
    <row r="2408" spans="1:10" x14ac:dyDescent="0.2">
      <c r="A2408">
        <v>86471017</v>
      </c>
      <c r="B2408" t="s">
        <v>5891</v>
      </c>
      <c r="C2408" t="s">
        <v>5895</v>
      </c>
      <c r="D2408" t="s">
        <v>61</v>
      </c>
      <c r="E2408">
        <v>2407</v>
      </c>
      <c r="F2408">
        <v>8647</v>
      </c>
      <c r="G2408" t="s">
        <v>5896</v>
      </c>
      <c r="H2408" t="s">
        <v>5897</v>
      </c>
      <c r="I2408" t="s">
        <v>5898</v>
      </c>
      <c r="J2408" t="s">
        <v>5896</v>
      </c>
    </row>
    <row r="2409" spans="1:10" x14ac:dyDescent="0.2">
      <c r="A2409">
        <v>86471020</v>
      </c>
      <c r="B2409" t="s">
        <v>5891</v>
      </c>
      <c r="C2409" t="s">
        <v>5899</v>
      </c>
      <c r="D2409" t="s">
        <v>61</v>
      </c>
      <c r="E2409">
        <v>2408</v>
      </c>
      <c r="F2409">
        <v>8647</v>
      </c>
      <c r="G2409" t="s">
        <v>5900</v>
      </c>
      <c r="H2409" t="s">
        <v>5901</v>
      </c>
      <c r="I2409" t="s">
        <v>5902</v>
      </c>
      <c r="J2409" t="s">
        <v>5900</v>
      </c>
    </row>
    <row r="2410" spans="1:10" x14ac:dyDescent="0.2">
      <c r="A2410">
        <v>86471033</v>
      </c>
      <c r="B2410" t="s">
        <v>5891</v>
      </c>
      <c r="C2410" t="s">
        <v>5903</v>
      </c>
      <c r="D2410" t="s">
        <v>61</v>
      </c>
      <c r="E2410">
        <v>2409</v>
      </c>
      <c r="F2410">
        <v>8647</v>
      </c>
      <c r="G2410" t="s">
        <v>5904</v>
      </c>
      <c r="H2410" t="s">
        <v>5905</v>
      </c>
      <c r="I2410" t="s">
        <v>5906</v>
      </c>
      <c r="J2410" t="s">
        <v>5904</v>
      </c>
    </row>
    <row r="2411" spans="1:10" x14ac:dyDescent="0.2">
      <c r="A2411">
        <v>86471046</v>
      </c>
      <c r="B2411" t="s">
        <v>5891</v>
      </c>
      <c r="C2411" t="s">
        <v>5907</v>
      </c>
      <c r="D2411" t="s">
        <v>61</v>
      </c>
      <c r="E2411">
        <v>2410</v>
      </c>
      <c r="F2411">
        <v>8647</v>
      </c>
      <c r="G2411" t="s">
        <v>1505</v>
      </c>
      <c r="H2411" t="s">
        <v>5908</v>
      </c>
      <c r="I2411" t="s">
        <v>1507</v>
      </c>
      <c r="J2411" t="s">
        <v>1505</v>
      </c>
    </row>
    <row r="2412" spans="1:10" x14ac:dyDescent="0.2">
      <c r="A2412">
        <v>86471059</v>
      </c>
      <c r="B2412" t="s">
        <v>5891</v>
      </c>
      <c r="C2412" t="s">
        <v>5909</v>
      </c>
      <c r="D2412" t="s">
        <v>61</v>
      </c>
      <c r="E2412">
        <v>2411</v>
      </c>
      <c r="F2412">
        <v>8647</v>
      </c>
      <c r="G2412" t="s">
        <v>5910</v>
      </c>
      <c r="H2412" t="s">
        <v>5911</v>
      </c>
      <c r="I2412" t="s">
        <v>5912</v>
      </c>
      <c r="J2412" t="s">
        <v>5910</v>
      </c>
    </row>
    <row r="2413" spans="1:10" x14ac:dyDescent="0.2">
      <c r="A2413">
        <v>86490005</v>
      </c>
      <c r="B2413" t="s">
        <v>5913</v>
      </c>
      <c r="C2413" t="s">
        <v>60</v>
      </c>
      <c r="D2413" t="s">
        <v>61</v>
      </c>
      <c r="E2413">
        <v>2412</v>
      </c>
      <c r="F2413">
        <v>8649</v>
      </c>
      <c r="G2413" t="s">
        <v>408</v>
      </c>
      <c r="H2413" t="s">
        <v>5914</v>
      </c>
      <c r="I2413" t="s">
        <v>410</v>
      </c>
      <c r="J2413" t="s">
        <v>408</v>
      </c>
    </row>
    <row r="2414" spans="1:10" x14ac:dyDescent="0.2">
      <c r="A2414">
        <v>86491015</v>
      </c>
      <c r="B2414" t="s">
        <v>5913</v>
      </c>
      <c r="C2414" t="s">
        <v>5915</v>
      </c>
      <c r="D2414" t="s">
        <v>61</v>
      </c>
      <c r="E2414">
        <v>2413</v>
      </c>
      <c r="F2414">
        <v>8649</v>
      </c>
      <c r="G2414" t="s">
        <v>5916</v>
      </c>
      <c r="H2414" t="s">
        <v>1003</v>
      </c>
      <c r="I2414" t="s">
        <v>5917</v>
      </c>
      <c r="J2414" t="s">
        <v>5916</v>
      </c>
    </row>
    <row r="2415" spans="1:10" x14ac:dyDescent="0.2">
      <c r="A2415">
        <v>86491028</v>
      </c>
      <c r="B2415" t="s">
        <v>5913</v>
      </c>
      <c r="C2415" t="s">
        <v>5918</v>
      </c>
      <c r="D2415" t="s">
        <v>61</v>
      </c>
      <c r="E2415">
        <v>2414</v>
      </c>
      <c r="F2415">
        <v>8649</v>
      </c>
      <c r="G2415" t="s">
        <v>5919</v>
      </c>
      <c r="H2415" t="s">
        <v>5920</v>
      </c>
      <c r="I2415" t="s">
        <v>5921</v>
      </c>
      <c r="J2415" t="s">
        <v>5919</v>
      </c>
    </row>
    <row r="2416" spans="1:10" x14ac:dyDescent="0.2">
      <c r="A2416">
        <v>86491031</v>
      </c>
      <c r="B2416" t="s">
        <v>5913</v>
      </c>
      <c r="C2416" t="s">
        <v>5922</v>
      </c>
      <c r="D2416" t="s">
        <v>61</v>
      </c>
      <c r="E2416">
        <v>2415</v>
      </c>
      <c r="F2416">
        <v>8649</v>
      </c>
      <c r="G2416" t="s">
        <v>5923</v>
      </c>
      <c r="H2416" t="s">
        <v>5924</v>
      </c>
      <c r="I2416" t="s">
        <v>5925</v>
      </c>
      <c r="J2416" t="s">
        <v>5923</v>
      </c>
    </row>
    <row r="2417" spans="1:10" x14ac:dyDescent="0.2">
      <c r="A2417">
        <v>86491044</v>
      </c>
      <c r="B2417" t="s">
        <v>5913</v>
      </c>
      <c r="C2417" t="s">
        <v>5926</v>
      </c>
      <c r="D2417" t="s">
        <v>61</v>
      </c>
      <c r="E2417">
        <v>2416</v>
      </c>
      <c r="F2417">
        <v>8649</v>
      </c>
      <c r="G2417" t="s">
        <v>5927</v>
      </c>
      <c r="H2417" t="s">
        <v>5928</v>
      </c>
      <c r="I2417" t="s">
        <v>5929</v>
      </c>
      <c r="J2417" t="s">
        <v>5927</v>
      </c>
    </row>
    <row r="2418" spans="1:10" x14ac:dyDescent="0.2">
      <c r="A2418">
        <v>86491057</v>
      </c>
      <c r="B2418" t="s">
        <v>5913</v>
      </c>
      <c r="C2418" t="s">
        <v>5930</v>
      </c>
      <c r="D2418" t="s">
        <v>61</v>
      </c>
      <c r="E2418">
        <v>2417</v>
      </c>
      <c r="F2418">
        <v>8649</v>
      </c>
      <c r="G2418" t="s">
        <v>5931</v>
      </c>
      <c r="H2418" t="s">
        <v>5932</v>
      </c>
      <c r="I2418" t="s">
        <v>5933</v>
      </c>
      <c r="J2418" t="s">
        <v>5931</v>
      </c>
    </row>
    <row r="2419" spans="1:10" x14ac:dyDescent="0.2">
      <c r="A2419">
        <v>86491060</v>
      </c>
      <c r="B2419" t="s">
        <v>5913</v>
      </c>
      <c r="C2419" t="s">
        <v>5934</v>
      </c>
      <c r="D2419" t="s">
        <v>61</v>
      </c>
      <c r="E2419">
        <v>2418</v>
      </c>
      <c r="F2419">
        <v>8649</v>
      </c>
      <c r="G2419" t="s">
        <v>5935</v>
      </c>
      <c r="H2419" t="s">
        <v>5936</v>
      </c>
      <c r="I2419" t="s">
        <v>5937</v>
      </c>
      <c r="J2419" t="s">
        <v>5935</v>
      </c>
    </row>
    <row r="2420" spans="1:10" x14ac:dyDescent="0.2">
      <c r="A2420">
        <v>86530004</v>
      </c>
      <c r="B2420" t="s">
        <v>5938</v>
      </c>
      <c r="C2420" t="s">
        <v>60</v>
      </c>
      <c r="D2420" t="s">
        <v>61</v>
      </c>
      <c r="E2420">
        <v>2419</v>
      </c>
      <c r="F2420">
        <v>8653</v>
      </c>
      <c r="G2420" t="s">
        <v>5939</v>
      </c>
      <c r="H2420" t="s">
        <v>5940</v>
      </c>
      <c r="I2420" t="s">
        <v>5941</v>
      </c>
      <c r="J2420" t="s">
        <v>5939</v>
      </c>
    </row>
    <row r="2421" spans="1:10" x14ac:dyDescent="0.2">
      <c r="A2421">
        <v>86580009</v>
      </c>
      <c r="B2421" t="s">
        <v>5942</v>
      </c>
      <c r="C2421" t="s">
        <v>60</v>
      </c>
      <c r="D2421" t="s">
        <v>61</v>
      </c>
      <c r="E2421">
        <v>2420</v>
      </c>
      <c r="F2421">
        <v>8658</v>
      </c>
      <c r="G2421" t="s">
        <v>1424</v>
      </c>
      <c r="H2421" t="s">
        <v>5943</v>
      </c>
      <c r="I2421" t="s">
        <v>1426</v>
      </c>
      <c r="J2421" t="s">
        <v>1424</v>
      </c>
    </row>
    <row r="2422" spans="1:10" x14ac:dyDescent="0.2">
      <c r="A2422">
        <v>86581019</v>
      </c>
      <c r="B2422" t="s">
        <v>5942</v>
      </c>
      <c r="C2422" t="s">
        <v>5944</v>
      </c>
      <c r="D2422" t="s">
        <v>61</v>
      </c>
      <c r="E2422">
        <v>2421</v>
      </c>
      <c r="F2422">
        <v>8658</v>
      </c>
      <c r="G2422" t="s">
        <v>5945</v>
      </c>
      <c r="H2422" t="s">
        <v>5946</v>
      </c>
      <c r="I2422" t="s">
        <v>5947</v>
      </c>
      <c r="J2422" t="s">
        <v>5945</v>
      </c>
    </row>
    <row r="2423" spans="1:10" x14ac:dyDescent="0.2">
      <c r="A2423">
        <v>86581022</v>
      </c>
      <c r="B2423" t="s">
        <v>5942</v>
      </c>
      <c r="C2423" t="s">
        <v>5948</v>
      </c>
      <c r="D2423" t="s">
        <v>61</v>
      </c>
      <c r="E2423">
        <v>2422</v>
      </c>
      <c r="F2423">
        <v>8658</v>
      </c>
      <c r="G2423" t="s">
        <v>5949</v>
      </c>
      <c r="H2423" t="s">
        <v>5950</v>
      </c>
      <c r="I2423" t="s">
        <v>5951</v>
      </c>
      <c r="J2423" t="s">
        <v>5949</v>
      </c>
    </row>
    <row r="2424" spans="1:10" x14ac:dyDescent="0.2">
      <c r="A2424">
        <v>86610009</v>
      </c>
      <c r="B2424" t="s">
        <v>5952</v>
      </c>
      <c r="C2424" t="s">
        <v>60</v>
      </c>
      <c r="D2424" t="s">
        <v>61</v>
      </c>
      <c r="E2424">
        <v>2423</v>
      </c>
      <c r="F2424">
        <v>8661</v>
      </c>
      <c r="G2424" t="s">
        <v>5953</v>
      </c>
      <c r="H2424" t="s">
        <v>5954</v>
      </c>
      <c r="I2424" t="s">
        <v>5955</v>
      </c>
      <c r="J2424" t="s">
        <v>5953</v>
      </c>
    </row>
    <row r="2425" spans="1:10" x14ac:dyDescent="0.2">
      <c r="A2425">
        <v>86630007</v>
      </c>
      <c r="B2425" t="s">
        <v>5956</v>
      </c>
      <c r="C2425" t="s">
        <v>60</v>
      </c>
      <c r="D2425" t="s">
        <v>61</v>
      </c>
      <c r="E2425">
        <v>2424</v>
      </c>
      <c r="F2425">
        <v>8663</v>
      </c>
      <c r="G2425" t="s">
        <v>1208</v>
      </c>
      <c r="H2425" t="s">
        <v>5957</v>
      </c>
      <c r="I2425" t="s">
        <v>1210</v>
      </c>
      <c r="J2425" t="s">
        <v>1208</v>
      </c>
    </row>
    <row r="2426" spans="1:10" x14ac:dyDescent="0.2">
      <c r="A2426">
        <v>86660004</v>
      </c>
      <c r="B2426" t="s">
        <v>5958</v>
      </c>
      <c r="C2426" t="s">
        <v>60</v>
      </c>
      <c r="D2426" t="s">
        <v>61</v>
      </c>
      <c r="E2426">
        <v>2425</v>
      </c>
      <c r="F2426">
        <v>8666</v>
      </c>
      <c r="G2426" t="s">
        <v>1212</v>
      </c>
      <c r="H2426" t="s">
        <v>632</v>
      </c>
      <c r="I2426" t="s">
        <v>1214</v>
      </c>
      <c r="J2426" t="s">
        <v>1212</v>
      </c>
    </row>
    <row r="2427" spans="1:10" x14ac:dyDescent="0.2">
      <c r="A2427">
        <v>86670003</v>
      </c>
      <c r="B2427" t="s">
        <v>5959</v>
      </c>
      <c r="C2427" t="s">
        <v>60</v>
      </c>
      <c r="D2427" t="s">
        <v>61</v>
      </c>
      <c r="E2427">
        <v>2426</v>
      </c>
      <c r="F2427">
        <v>8667</v>
      </c>
      <c r="G2427" t="s">
        <v>5960</v>
      </c>
      <c r="H2427" t="s">
        <v>5961</v>
      </c>
      <c r="I2427" t="s">
        <v>5962</v>
      </c>
      <c r="J2427" t="s">
        <v>5960</v>
      </c>
    </row>
    <row r="2428" spans="1:10" x14ac:dyDescent="0.2">
      <c r="A2428">
        <v>86690001</v>
      </c>
      <c r="B2428" t="s">
        <v>5963</v>
      </c>
      <c r="C2428" t="s">
        <v>60</v>
      </c>
      <c r="D2428" t="s">
        <v>61</v>
      </c>
      <c r="E2428">
        <v>2427</v>
      </c>
      <c r="F2428">
        <v>8669</v>
      </c>
      <c r="G2428" t="s">
        <v>1220</v>
      </c>
      <c r="H2428" t="s">
        <v>5964</v>
      </c>
      <c r="I2428" t="s">
        <v>1222</v>
      </c>
      <c r="J2428" t="s">
        <v>1220</v>
      </c>
    </row>
    <row r="2429" spans="1:10" x14ac:dyDescent="0.2">
      <c r="A2429">
        <v>86740009</v>
      </c>
      <c r="B2429" t="s">
        <v>5965</v>
      </c>
      <c r="C2429" t="s">
        <v>60</v>
      </c>
      <c r="D2429" t="s">
        <v>61</v>
      </c>
      <c r="E2429">
        <v>2428</v>
      </c>
      <c r="F2429">
        <v>8674</v>
      </c>
      <c r="G2429" t="s">
        <v>5966</v>
      </c>
      <c r="H2429" t="s">
        <v>1217</v>
      </c>
      <c r="I2429" t="s">
        <v>5967</v>
      </c>
      <c r="J2429" t="s">
        <v>5966</v>
      </c>
    </row>
    <row r="2430" spans="1:10" x14ac:dyDescent="0.2">
      <c r="A2430">
        <v>86741019</v>
      </c>
      <c r="B2430" t="s">
        <v>5965</v>
      </c>
      <c r="C2430" t="s">
        <v>5968</v>
      </c>
      <c r="D2430" t="s">
        <v>61</v>
      </c>
      <c r="E2430">
        <v>2429</v>
      </c>
      <c r="F2430">
        <v>8674</v>
      </c>
      <c r="G2430" t="s">
        <v>5969</v>
      </c>
      <c r="H2430" t="s">
        <v>5970</v>
      </c>
      <c r="I2430" t="s">
        <v>5971</v>
      </c>
      <c r="J2430" t="s">
        <v>5969</v>
      </c>
    </row>
    <row r="2431" spans="1:10" x14ac:dyDescent="0.2">
      <c r="A2431">
        <v>86780005</v>
      </c>
      <c r="B2431" t="s">
        <v>5972</v>
      </c>
      <c r="C2431" t="s">
        <v>60</v>
      </c>
      <c r="D2431" t="s">
        <v>61</v>
      </c>
      <c r="E2431">
        <v>2430</v>
      </c>
      <c r="F2431">
        <v>8678</v>
      </c>
      <c r="G2431" t="s">
        <v>416</v>
      </c>
      <c r="H2431" t="s">
        <v>5973</v>
      </c>
      <c r="I2431" t="s">
        <v>418</v>
      </c>
      <c r="J2431" t="s">
        <v>416</v>
      </c>
    </row>
    <row r="2432" spans="1:10" x14ac:dyDescent="0.2">
      <c r="A2432">
        <v>86820004</v>
      </c>
      <c r="B2432" t="s">
        <v>5974</v>
      </c>
      <c r="C2432" t="s">
        <v>60</v>
      </c>
      <c r="D2432" t="s">
        <v>61</v>
      </c>
      <c r="E2432">
        <v>2431</v>
      </c>
      <c r="F2432">
        <v>8682</v>
      </c>
      <c r="G2432" t="s">
        <v>5975</v>
      </c>
      <c r="H2432" t="s">
        <v>5976</v>
      </c>
      <c r="I2432" t="s">
        <v>5977</v>
      </c>
      <c r="J2432" t="s">
        <v>5975</v>
      </c>
    </row>
    <row r="2433" spans="1:10" x14ac:dyDescent="0.2">
      <c r="A2433">
        <v>86821030</v>
      </c>
      <c r="B2433" t="s">
        <v>5974</v>
      </c>
      <c r="C2433" t="s">
        <v>5978</v>
      </c>
      <c r="D2433" t="s">
        <v>61</v>
      </c>
      <c r="E2433">
        <v>2432</v>
      </c>
      <c r="F2433">
        <v>8682</v>
      </c>
      <c r="G2433" t="s">
        <v>5979</v>
      </c>
      <c r="H2433" t="s">
        <v>5980</v>
      </c>
      <c r="I2433" t="s">
        <v>5981</v>
      </c>
      <c r="J2433" t="s">
        <v>5979</v>
      </c>
    </row>
    <row r="2434" spans="1:10" x14ac:dyDescent="0.2">
      <c r="A2434">
        <v>86850001</v>
      </c>
      <c r="B2434" t="s">
        <v>5982</v>
      </c>
      <c r="C2434" t="s">
        <v>60</v>
      </c>
      <c r="D2434" t="s">
        <v>61</v>
      </c>
      <c r="E2434">
        <v>2433</v>
      </c>
      <c r="F2434">
        <v>8685</v>
      </c>
      <c r="G2434" t="s">
        <v>2421</v>
      </c>
      <c r="H2434" t="s">
        <v>5983</v>
      </c>
      <c r="I2434" t="s">
        <v>2423</v>
      </c>
      <c r="J2434" t="s">
        <v>2421</v>
      </c>
    </row>
    <row r="2435" spans="1:10" x14ac:dyDescent="0.2">
      <c r="A2435">
        <v>86870009</v>
      </c>
      <c r="B2435" t="s">
        <v>5984</v>
      </c>
      <c r="C2435" t="s">
        <v>60</v>
      </c>
      <c r="D2435" t="s">
        <v>61</v>
      </c>
      <c r="E2435">
        <v>2434</v>
      </c>
      <c r="F2435">
        <v>8687</v>
      </c>
      <c r="G2435" t="s">
        <v>5985</v>
      </c>
      <c r="H2435" t="s">
        <v>5986</v>
      </c>
      <c r="I2435" t="s">
        <v>5987</v>
      </c>
      <c r="J2435" t="s">
        <v>5985</v>
      </c>
    </row>
    <row r="2436" spans="1:10" x14ac:dyDescent="0.2">
      <c r="A2436">
        <v>86890007</v>
      </c>
      <c r="B2436" t="s">
        <v>5988</v>
      </c>
      <c r="C2436" t="s">
        <v>60</v>
      </c>
      <c r="D2436" t="s">
        <v>61</v>
      </c>
      <c r="E2436">
        <v>2435</v>
      </c>
      <c r="F2436">
        <v>8689</v>
      </c>
      <c r="G2436" t="s">
        <v>5989</v>
      </c>
      <c r="H2436" t="s">
        <v>5990</v>
      </c>
      <c r="I2436" t="s">
        <v>5991</v>
      </c>
      <c r="J2436" t="s">
        <v>5989</v>
      </c>
    </row>
    <row r="2437" spans="1:10" x14ac:dyDescent="0.2">
      <c r="A2437">
        <v>86930006</v>
      </c>
      <c r="B2437" t="s">
        <v>5992</v>
      </c>
      <c r="C2437" t="s">
        <v>60</v>
      </c>
      <c r="D2437" t="s">
        <v>61</v>
      </c>
      <c r="E2437">
        <v>2436</v>
      </c>
      <c r="F2437">
        <v>8693</v>
      </c>
      <c r="G2437" t="s">
        <v>171</v>
      </c>
      <c r="H2437" t="s">
        <v>5993</v>
      </c>
      <c r="I2437" t="s">
        <v>173</v>
      </c>
      <c r="J2437" t="s">
        <v>171</v>
      </c>
    </row>
    <row r="2438" spans="1:10" x14ac:dyDescent="0.2">
      <c r="A2438">
        <v>87020001</v>
      </c>
      <c r="B2438" t="s">
        <v>5994</v>
      </c>
      <c r="C2438" t="s">
        <v>60</v>
      </c>
      <c r="D2438" t="s">
        <v>61</v>
      </c>
      <c r="E2438">
        <v>2437</v>
      </c>
      <c r="F2438">
        <v>8702</v>
      </c>
      <c r="G2438" t="s">
        <v>5995</v>
      </c>
      <c r="H2438" t="s">
        <v>5996</v>
      </c>
      <c r="I2438" t="s">
        <v>5997</v>
      </c>
      <c r="J2438" t="s">
        <v>5995</v>
      </c>
    </row>
    <row r="2439" spans="1:10" x14ac:dyDescent="0.2">
      <c r="A2439">
        <v>87021011</v>
      </c>
      <c r="B2439" t="s">
        <v>5994</v>
      </c>
      <c r="C2439" t="s">
        <v>5998</v>
      </c>
      <c r="D2439" t="s">
        <v>61</v>
      </c>
      <c r="E2439">
        <v>2438</v>
      </c>
      <c r="F2439">
        <v>8702</v>
      </c>
      <c r="G2439" t="s">
        <v>5999</v>
      </c>
      <c r="H2439" t="s">
        <v>6000</v>
      </c>
      <c r="I2439" t="s">
        <v>6001</v>
      </c>
      <c r="J2439" t="s">
        <v>5999</v>
      </c>
    </row>
    <row r="2440" spans="1:10" x14ac:dyDescent="0.2">
      <c r="A2440">
        <v>87021024</v>
      </c>
      <c r="B2440" t="s">
        <v>5994</v>
      </c>
      <c r="C2440" t="s">
        <v>6002</v>
      </c>
      <c r="D2440" t="s">
        <v>61</v>
      </c>
      <c r="E2440">
        <v>2439</v>
      </c>
      <c r="F2440">
        <v>8702</v>
      </c>
      <c r="G2440" t="s">
        <v>6003</v>
      </c>
      <c r="H2440" t="s">
        <v>6004</v>
      </c>
      <c r="I2440" t="s">
        <v>6005</v>
      </c>
      <c r="J2440" t="s">
        <v>6003</v>
      </c>
    </row>
    <row r="2441" spans="1:10" x14ac:dyDescent="0.2">
      <c r="A2441">
        <v>87070006</v>
      </c>
      <c r="B2441" t="s">
        <v>6006</v>
      </c>
      <c r="C2441" t="s">
        <v>60</v>
      </c>
      <c r="D2441" t="s">
        <v>61</v>
      </c>
      <c r="E2441">
        <v>2440</v>
      </c>
      <c r="F2441">
        <v>8707</v>
      </c>
      <c r="G2441" t="s">
        <v>429</v>
      </c>
      <c r="H2441" t="s">
        <v>6007</v>
      </c>
      <c r="I2441" t="s">
        <v>431</v>
      </c>
      <c r="J2441" t="s">
        <v>429</v>
      </c>
    </row>
    <row r="2442" spans="1:10" x14ac:dyDescent="0.2">
      <c r="A2442">
        <v>87071016</v>
      </c>
      <c r="B2442" t="s">
        <v>6006</v>
      </c>
      <c r="C2442" t="s">
        <v>6008</v>
      </c>
      <c r="D2442" t="s">
        <v>61</v>
      </c>
      <c r="E2442">
        <v>2441</v>
      </c>
      <c r="F2442">
        <v>8707</v>
      </c>
      <c r="G2442" t="s">
        <v>6009</v>
      </c>
      <c r="H2442" t="s">
        <v>6010</v>
      </c>
      <c r="I2442" t="s">
        <v>6011</v>
      </c>
      <c r="J2442" t="s">
        <v>6009</v>
      </c>
    </row>
    <row r="2443" spans="1:10" x14ac:dyDescent="0.2">
      <c r="A2443">
        <v>87071029</v>
      </c>
      <c r="B2443" t="s">
        <v>6006</v>
      </c>
      <c r="C2443" t="s">
        <v>6012</v>
      </c>
      <c r="D2443" t="s">
        <v>61</v>
      </c>
      <c r="E2443">
        <v>2442</v>
      </c>
      <c r="F2443">
        <v>8707</v>
      </c>
      <c r="G2443" t="s">
        <v>6013</v>
      </c>
      <c r="H2443" t="s">
        <v>6014</v>
      </c>
      <c r="I2443" t="s">
        <v>6015</v>
      </c>
      <c r="J2443" t="s">
        <v>6013</v>
      </c>
    </row>
    <row r="2444" spans="1:10" x14ac:dyDescent="0.2">
      <c r="A2444">
        <v>87071032</v>
      </c>
      <c r="B2444" t="s">
        <v>6006</v>
      </c>
      <c r="C2444" t="s">
        <v>6016</v>
      </c>
      <c r="D2444" t="s">
        <v>61</v>
      </c>
      <c r="E2444">
        <v>2443</v>
      </c>
      <c r="F2444">
        <v>8707</v>
      </c>
      <c r="G2444" t="s">
        <v>6017</v>
      </c>
      <c r="H2444" t="s">
        <v>6018</v>
      </c>
      <c r="I2444" t="s">
        <v>6019</v>
      </c>
      <c r="J2444" t="s">
        <v>6017</v>
      </c>
    </row>
    <row r="2445" spans="1:10" x14ac:dyDescent="0.2">
      <c r="A2445">
        <v>87071045</v>
      </c>
      <c r="B2445" t="s">
        <v>6006</v>
      </c>
      <c r="C2445" t="s">
        <v>6020</v>
      </c>
      <c r="D2445" t="s">
        <v>61</v>
      </c>
      <c r="E2445">
        <v>2444</v>
      </c>
      <c r="F2445">
        <v>8707</v>
      </c>
      <c r="G2445" t="s">
        <v>6021</v>
      </c>
      <c r="H2445" t="s">
        <v>6022</v>
      </c>
      <c r="I2445" t="s">
        <v>6023</v>
      </c>
      <c r="J2445" t="s">
        <v>6021</v>
      </c>
    </row>
    <row r="2446" spans="1:10" x14ac:dyDescent="0.2">
      <c r="A2446">
        <v>87170009</v>
      </c>
      <c r="B2446" t="s">
        <v>6024</v>
      </c>
      <c r="C2446" t="s">
        <v>60</v>
      </c>
      <c r="D2446" t="s">
        <v>61</v>
      </c>
      <c r="E2446">
        <v>2445</v>
      </c>
      <c r="F2446">
        <v>8717</v>
      </c>
      <c r="G2446" t="s">
        <v>2197</v>
      </c>
      <c r="H2446" t="s">
        <v>6025</v>
      </c>
      <c r="I2446" t="s">
        <v>2408</v>
      </c>
      <c r="J2446" t="s">
        <v>2197</v>
      </c>
    </row>
    <row r="2447" spans="1:10" x14ac:dyDescent="0.2">
      <c r="A2447">
        <v>87171019</v>
      </c>
      <c r="B2447" t="s">
        <v>6024</v>
      </c>
      <c r="C2447" t="s">
        <v>6026</v>
      </c>
      <c r="D2447" t="s">
        <v>61</v>
      </c>
      <c r="E2447">
        <v>2446</v>
      </c>
      <c r="F2447">
        <v>8717</v>
      </c>
      <c r="G2447" t="s">
        <v>6027</v>
      </c>
      <c r="H2447" t="s">
        <v>2933</v>
      </c>
      <c r="I2447" t="s">
        <v>6028</v>
      </c>
      <c r="J2447" t="s">
        <v>6027</v>
      </c>
    </row>
    <row r="2448" spans="1:10" x14ac:dyDescent="0.2">
      <c r="A2448">
        <v>87171022</v>
      </c>
      <c r="B2448" t="s">
        <v>6024</v>
      </c>
      <c r="C2448" t="s">
        <v>6029</v>
      </c>
      <c r="D2448" t="s">
        <v>61</v>
      </c>
      <c r="E2448">
        <v>2447</v>
      </c>
      <c r="F2448">
        <v>8717</v>
      </c>
      <c r="G2448" t="s">
        <v>6030</v>
      </c>
      <c r="H2448" t="s">
        <v>1097</v>
      </c>
      <c r="I2448" t="s">
        <v>6031</v>
      </c>
      <c r="J2448" t="s">
        <v>6030</v>
      </c>
    </row>
    <row r="2449" spans="1:10" x14ac:dyDescent="0.2">
      <c r="A2449">
        <v>87171035</v>
      </c>
      <c r="B2449" t="s">
        <v>6024</v>
      </c>
      <c r="C2449" t="s">
        <v>6032</v>
      </c>
      <c r="D2449" t="s">
        <v>61</v>
      </c>
      <c r="E2449">
        <v>2448</v>
      </c>
      <c r="F2449">
        <v>8717</v>
      </c>
      <c r="G2449" t="s">
        <v>6033</v>
      </c>
      <c r="H2449" t="s">
        <v>5607</v>
      </c>
      <c r="I2449" t="s">
        <v>6034</v>
      </c>
      <c r="J2449" t="s">
        <v>6033</v>
      </c>
    </row>
    <row r="2450" spans="1:10" x14ac:dyDescent="0.2">
      <c r="A2450">
        <v>87171048</v>
      </c>
      <c r="B2450" t="s">
        <v>6024</v>
      </c>
      <c r="C2450" t="s">
        <v>6035</v>
      </c>
      <c r="D2450" t="s">
        <v>61</v>
      </c>
      <c r="E2450">
        <v>2449</v>
      </c>
      <c r="F2450">
        <v>8717</v>
      </c>
      <c r="G2450" t="s">
        <v>6036</v>
      </c>
      <c r="H2450" t="s">
        <v>2802</v>
      </c>
      <c r="I2450" t="s">
        <v>6037</v>
      </c>
      <c r="J2450" t="s">
        <v>6036</v>
      </c>
    </row>
    <row r="2451" spans="1:10" x14ac:dyDescent="0.2">
      <c r="A2451">
        <v>87171051</v>
      </c>
      <c r="B2451" t="s">
        <v>6024</v>
      </c>
      <c r="C2451" t="s">
        <v>6038</v>
      </c>
      <c r="D2451" t="s">
        <v>61</v>
      </c>
      <c r="E2451">
        <v>2450</v>
      </c>
      <c r="F2451">
        <v>8717</v>
      </c>
      <c r="G2451" t="s">
        <v>6039</v>
      </c>
      <c r="H2451" t="s">
        <v>1337</v>
      </c>
      <c r="I2451" t="s">
        <v>6040</v>
      </c>
      <c r="J2451" t="s">
        <v>6039</v>
      </c>
    </row>
    <row r="2452" spans="1:10" x14ac:dyDescent="0.2">
      <c r="A2452">
        <v>87171064</v>
      </c>
      <c r="B2452" t="s">
        <v>6024</v>
      </c>
      <c r="C2452" t="s">
        <v>6041</v>
      </c>
      <c r="D2452" t="s">
        <v>61</v>
      </c>
      <c r="E2452">
        <v>2451</v>
      </c>
      <c r="F2452">
        <v>8717</v>
      </c>
      <c r="G2452" t="s">
        <v>6042</v>
      </c>
      <c r="H2452" t="s">
        <v>6043</v>
      </c>
      <c r="I2452" t="s">
        <v>6044</v>
      </c>
      <c r="J2452" t="s">
        <v>6042</v>
      </c>
    </row>
    <row r="2453" spans="1:10" x14ac:dyDescent="0.2">
      <c r="A2453">
        <v>87171077</v>
      </c>
      <c r="B2453" t="s">
        <v>6024</v>
      </c>
      <c r="C2453" t="s">
        <v>6045</v>
      </c>
      <c r="D2453" t="s">
        <v>61</v>
      </c>
      <c r="E2453">
        <v>2452</v>
      </c>
      <c r="F2453">
        <v>8717</v>
      </c>
      <c r="G2453" t="s">
        <v>6046</v>
      </c>
      <c r="H2453" t="s">
        <v>6047</v>
      </c>
      <c r="I2453" t="s">
        <v>6048</v>
      </c>
      <c r="J2453" t="s">
        <v>6046</v>
      </c>
    </row>
    <row r="2454" spans="1:10" x14ac:dyDescent="0.2">
      <c r="A2454">
        <v>87171080</v>
      </c>
      <c r="B2454" t="s">
        <v>6024</v>
      </c>
      <c r="C2454" t="s">
        <v>6049</v>
      </c>
      <c r="D2454" t="s">
        <v>61</v>
      </c>
      <c r="E2454">
        <v>2453</v>
      </c>
      <c r="F2454">
        <v>8717</v>
      </c>
      <c r="G2454" t="s">
        <v>6050</v>
      </c>
      <c r="H2454" t="s">
        <v>6051</v>
      </c>
      <c r="I2454" t="s">
        <v>6052</v>
      </c>
      <c r="J2454" t="s">
        <v>6050</v>
      </c>
    </row>
    <row r="2455" spans="1:10" x14ac:dyDescent="0.2">
      <c r="A2455">
        <v>87171093</v>
      </c>
      <c r="B2455" t="s">
        <v>6024</v>
      </c>
      <c r="C2455" t="s">
        <v>6053</v>
      </c>
      <c r="D2455" t="s">
        <v>61</v>
      </c>
      <c r="E2455">
        <v>2454</v>
      </c>
      <c r="F2455">
        <v>8717</v>
      </c>
      <c r="G2455" t="s">
        <v>6054</v>
      </c>
      <c r="H2455" t="s">
        <v>2785</v>
      </c>
      <c r="I2455" t="s">
        <v>6055</v>
      </c>
      <c r="J2455" t="s">
        <v>6054</v>
      </c>
    </row>
    <row r="2456" spans="1:10" x14ac:dyDescent="0.2">
      <c r="A2456">
        <v>87171107</v>
      </c>
      <c r="B2456" t="s">
        <v>6024</v>
      </c>
      <c r="C2456" t="s">
        <v>3849</v>
      </c>
      <c r="D2456" t="s">
        <v>61</v>
      </c>
      <c r="E2456">
        <v>2455</v>
      </c>
      <c r="F2456">
        <v>8717</v>
      </c>
      <c r="G2456" t="s">
        <v>6054</v>
      </c>
      <c r="H2456" t="s">
        <v>2785</v>
      </c>
      <c r="I2456" t="s">
        <v>6055</v>
      </c>
      <c r="J2456" t="s">
        <v>6054</v>
      </c>
    </row>
    <row r="2457" spans="1:10" x14ac:dyDescent="0.2">
      <c r="A2457">
        <v>87171110</v>
      </c>
      <c r="B2457" t="s">
        <v>6024</v>
      </c>
      <c r="C2457" t="s">
        <v>6056</v>
      </c>
      <c r="D2457" t="s">
        <v>61</v>
      </c>
      <c r="E2457">
        <v>2456</v>
      </c>
      <c r="F2457">
        <v>8717</v>
      </c>
      <c r="G2457" t="s">
        <v>6057</v>
      </c>
      <c r="H2457" t="s">
        <v>6058</v>
      </c>
      <c r="I2457" t="s">
        <v>6059</v>
      </c>
      <c r="J2457" t="s">
        <v>6057</v>
      </c>
    </row>
    <row r="2458" spans="1:10" x14ac:dyDescent="0.2">
      <c r="A2458">
        <v>87171123</v>
      </c>
      <c r="B2458" t="s">
        <v>6024</v>
      </c>
      <c r="C2458" t="s">
        <v>6060</v>
      </c>
      <c r="D2458" t="s">
        <v>61</v>
      </c>
      <c r="E2458">
        <v>2457</v>
      </c>
      <c r="F2458">
        <v>8717</v>
      </c>
      <c r="G2458" t="s">
        <v>6061</v>
      </c>
      <c r="H2458" t="s">
        <v>6062</v>
      </c>
      <c r="I2458" t="s">
        <v>6063</v>
      </c>
      <c r="J2458" t="s">
        <v>6061</v>
      </c>
    </row>
    <row r="2459" spans="1:10" x14ac:dyDescent="0.2">
      <c r="A2459">
        <v>87210008</v>
      </c>
      <c r="B2459" t="s">
        <v>6064</v>
      </c>
      <c r="C2459" t="s">
        <v>60</v>
      </c>
      <c r="D2459" t="s">
        <v>61</v>
      </c>
      <c r="E2459">
        <v>2458</v>
      </c>
      <c r="F2459">
        <v>8721</v>
      </c>
      <c r="G2459" t="s">
        <v>6065</v>
      </c>
      <c r="H2459" t="s">
        <v>6066</v>
      </c>
      <c r="I2459" t="s">
        <v>6067</v>
      </c>
      <c r="J2459" t="s">
        <v>6065</v>
      </c>
    </row>
    <row r="2460" spans="1:10" x14ac:dyDescent="0.2">
      <c r="A2460">
        <v>87240005</v>
      </c>
      <c r="B2460" t="s">
        <v>6068</v>
      </c>
      <c r="C2460" t="s">
        <v>60</v>
      </c>
      <c r="D2460" t="s">
        <v>61</v>
      </c>
      <c r="E2460">
        <v>2459</v>
      </c>
      <c r="F2460">
        <v>8724</v>
      </c>
      <c r="G2460" t="s">
        <v>2413</v>
      </c>
      <c r="H2460" t="s">
        <v>6069</v>
      </c>
      <c r="I2460" t="s">
        <v>2415</v>
      </c>
      <c r="J2460" t="s">
        <v>2413</v>
      </c>
    </row>
    <row r="2461" spans="1:10" x14ac:dyDescent="0.2">
      <c r="A2461">
        <v>87241015</v>
      </c>
      <c r="B2461" t="s">
        <v>6068</v>
      </c>
      <c r="C2461" t="s">
        <v>6070</v>
      </c>
      <c r="D2461" t="s">
        <v>61</v>
      </c>
      <c r="E2461">
        <v>2460</v>
      </c>
      <c r="F2461">
        <v>8724</v>
      </c>
      <c r="G2461" t="s">
        <v>6071</v>
      </c>
      <c r="H2461" t="s">
        <v>6072</v>
      </c>
      <c r="I2461" t="s">
        <v>6073</v>
      </c>
      <c r="J2461" t="s">
        <v>6071</v>
      </c>
    </row>
    <row r="2462" spans="1:10" x14ac:dyDescent="0.2">
      <c r="A2462">
        <v>87241028</v>
      </c>
      <c r="B2462" t="s">
        <v>6068</v>
      </c>
      <c r="C2462" t="s">
        <v>6074</v>
      </c>
      <c r="D2462" t="s">
        <v>61</v>
      </c>
      <c r="E2462">
        <v>2461</v>
      </c>
      <c r="F2462">
        <v>8724</v>
      </c>
      <c r="G2462" t="s">
        <v>6075</v>
      </c>
      <c r="H2462" t="s">
        <v>6076</v>
      </c>
      <c r="I2462" t="s">
        <v>6077</v>
      </c>
      <c r="J2462" t="s">
        <v>6075</v>
      </c>
    </row>
    <row r="2463" spans="1:10" x14ac:dyDescent="0.2">
      <c r="A2463">
        <v>87290000</v>
      </c>
      <c r="B2463" t="s">
        <v>6078</v>
      </c>
      <c r="C2463" t="s">
        <v>60</v>
      </c>
      <c r="D2463" t="s">
        <v>6079</v>
      </c>
      <c r="E2463">
        <v>2462</v>
      </c>
      <c r="F2463">
        <v>8729</v>
      </c>
      <c r="G2463" t="s">
        <v>6080</v>
      </c>
      <c r="H2463" t="s">
        <v>6081</v>
      </c>
      <c r="I2463" t="s">
        <v>6082</v>
      </c>
      <c r="J2463" t="s">
        <v>6080</v>
      </c>
    </row>
    <row r="2464" spans="1:10" x14ac:dyDescent="0.2">
      <c r="A2464">
        <v>87310001</v>
      </c>
      <c r="B2464" t="s">
        <v>6083</v>
      </c>
      <c r="C2464" t="s">
        <v>60</v>
      </c>
      <c r="D2464" t="s">
        <v>61</v>
      </c>
      <c r="E2464">
        <v>2463</v>
      </c>
      <c r="F2464">
        <v>8731</v>
      </c>
      <c r="G2464" t="s">
        <v>6084</v>
      </c>
      <c r="H2464" t="s">
        <v>2352</v>
      </c>
      <c r="I2464" t="s">
        <v>6085</v>
      </c>
      <c r="J2464" t="s">
        <v>6084</v>
      </c>
    </row>
    <row r="2465" spans="1:10" x14ac:dyDescent="0.2">
      <c r="A2465">
        <v>87320000</v>
      </c>
      <c r="B2465" t="s">
        <v>6086</v>
      </c>
      <c r="C2465" t="s">
        <v>60</v>
      </c>
      <c r="D2465" t="s">
        <v>61</v>
      </c>
      <c r="E2465">
        <v>2464</v>
      </c>
      <c r="F2465">
        <v>8732</v>
      </c>
      <c r="G2465" t="s">
        <v>6087</v>
      </c>
      <c r="H2465" t="s">
        <v>6088</v>
      </c>
      <c r="I2465" t="s">
        <v>6089</v>
      </c>
      <c r="J2465" t="s">
        <v>6087</v>
      </c>
    </row>
    <row r="2466" spans="1:10" x14ac:dyDescent="0.2">
      <c r="A2466">
        <v>87330009</v>
      </c>
      <c r="B2466" t="s">
        <v>6090</v>
      </c>
      <c r="C2466" t="s">
        <v>60</v>
      </c>
      <c r="D2466" t="s">
        <v>61</v>
      </c>
      <c r="E2466">
        <v>2465</v>
      </c>
      <c r="F2466">
        <v>8733</v>
      </c>
      <c r="G2466" t="s">
        <v>6091</v>
      </c>
      <c r="H2466" t="s">
        <v>4553</v>
      </c>
      <c r="I2466" t="s">
        <v>6092</v>
      </c>
      <c r="J2466" t="s">
        <v>6091</v>
      </c>
    </row>
    <row r="2467" spans="1:10" x14ac:dyDescent="0.2">
      <c r="A2467">
        <v>87340008</v>
      </c>
      <c r="B2467" t="s">
        <v>6093</v>
      </c>
      <c r="C2467" t="s">
        <v>60</v>
      </c>
      <c r="D2467" t="s">
        <v>61</v>
      </c>
      <c r="E2467">
        <v>2466</v>
      </c>
      <c r="F2467">
        <v>8734</v>
      </c>
      <c r="G2467" t="s">
        <v>437</v>
      </c>
      <c r="H2467" t="s">
        <v>6094</v>
      </c>
      <c r="I2467" t="s">
        <v>439</v>
      </c>
      <c r="J2467" t="s">
        <v>437</v>
      </c>
    </row>
    <row r="2468" spans="1:10" x14ac:dyDescent="0.2">
      <c r="A2468">
        <v>87350007</v>
      </c>
      <c r="B2468" t="s">
        <v>6095</v>
      </c>
      <c r="C2468" t="s">
        <v>60</v>
      </c>
      <c r="D2468" t="s">
        <v>61</v>
      </c>
      <c r="E2468">
        <v>2467</v>
      </c>
      <c r="F2468">
        <v>8735</v>
      </c>
      <c r="G2468" t="s">
        <v>2429</v>
      </c>
      <c r="H2468" t="s">
        <v>6096</v>
      </c>
      <c r="I2468" t="s">
        <v>2431</v>
      </c>
      <c r="J2468" t="s">
        <v>2429</v>
      </c>
    </row>
    <row r="2469" spans="1:10" x14ac:dyDescent="0.2">
      <c r="A2469">
        <v>87351017</v>
      </c>
      <c r="B2469" t="s">
        <v>6095</v>
      </c>
      <c r="C2469" t="s">
        <v>6097</v>
      </c>
      <c r="D2469" t="s">
        <v>61</v>
      </c>
      <c r="E2469">
        <v>2468</v>
      </c>
      <c r="F2469">
        <v>8735</v>
      </c>
      <c r="G2469" t="s">
        <v>6098</v>
      </c>
      <c r="H2469" t="s">
        <v>6099</v>
      </c>
      <c r="I2469" t="s">
        <v>6100</v>
      </c>
      <c r="J2469" t="s">
        <v>6098</v>
      </c>
    </row>
    <row r="2470" spans="1:10" x14ac:dyDescent="0.2">
      <c r="A2470">
        <v>87360006</v>
      </c>
      <c r="B2470" t="s">
        <v>6101</v>
      </c>
      <c r="C2470" t="s">
        <v>60</v>
      </c>
      <c r="D2470" t="s">
        <v>61</v>
      </c>
      <c r="E2470">
        <v>2469</v>
      </c>
      <c r="F2470">
        <v>8736</v>
      </c>
      <c r="G2470" t="s">
        <v>433</v>
      </c>
      <c r="H2470" t="s">
        <v>6102</v>
      </c>
      <c r="I2470" t="s">
        <v>435</v>
      </c>
      <c r="J2470" t="s">
        <v>433</v>
      </c>
    </row>
    <row r="2471" spans="1:10" x14ac:dyDescent="0.2">
      <c r="A2471">
        <v>87361016</v>
      </c>
      <c r="B2471" t="s">
        <v>6101</v>
      </c>
      <c r="C2471" t="s">
        <v>6103</v>
      </c>
      <c r="D2471" t="s">
        <v>61</v>
      </c>
      <c r="E2471">
        <v>2470</v>
      </c>
      <c r="F2471">
        <v>8736</v>
      </c>
      <c r="G2471" t="s">
        <v>2544</v>
      </c>
      <c r="H2471" t="s">
        <v>6104</v>
      </c>
      <c r="I2471" t="s">
        <v>2546</v>
      </c>
      <c r="J2471" t="s">
        <v>2544</v>
      </c>
    </row>
    <row r="2472" spans="1:10" x14ac:dyDescent="0.2">
      <c r="A2472">
        <v>87361029</v>
      </c>
      <c r="B2472" t="s">
        <v>6101</v>
      </c>
      <c r="C2472" t="s">
        <v>5370</v>
      </c>
      <c r="D2472" t="s">
        <v>61</v>
      </c>
      <c r="E2472">
        <v>2471</v>
      </c>
      <c r="F2472">
        <v>8736</v>
      </c>
      <c r="G2472" t="s">
        <v>5371</v>
      </c>
      <c r="H2472" t="s">
        <v>6105</v>
      </c>
      <c r="I2472" t="s">
        <v>6106</v>
      </c>
      <c r="J2472" t="s">
        <v>5371</v>
      </c>
    </row>
    <row r="2473" spans="1:10" x14ac:dyDescent="0.2">
      <c r="A2473">
        <v>87361032</v>
      </c>
      <c r="B2473" t="s">
        <v>6101</v>
      </c>
      <c r="C2473" t="s">
        <v>6107</v>
      </c>
      <c r="D2473" t="s">
        <v>61</v>
      </c>
      <c r="E2473">
        <v>2472</v>
      </c>
      <c r="F2473">
        <v>8736</v>
      </c>
      <c r="G2473" t="s">
        <v>6108</v>
      </c>
      <c r="H2473" t="s">
        <v>6109</v>
      </c>
      <c r="I2473" t="s">
        <v>6110</v>
      </c>
      <c r="J2473" t="s">
        <v>6108</v>
      </c>
    </row>
    <row r="2474" spans="1:10" x14ac:dyDescent="0.2">
      <c r="A2474">
        <v>87410004</v>
      </c>
      <c r="B2474" t="s">
        <v>6111</v>
      </c>
      <c r="C2474" t="s">
        <v>60</v>
      </c>
      <c r="D2474" t="s">
        <v>61</v>
      </c>
      <c r="E2474">
        <v>2473</v>
      </c>
      <c r="F2474">
        <v>8741</v>
      </c>
      <c r="G2474" t="s">
        <v>6112</v>
      </c>
      <c r="H2474" t="s">
        <v>6113</v>
      </c>
      <c r="I2474" t="s">
        <v>6114</v>
      </c>
      <c r="J2474" t="s">
        <v>6112</v>
      </c>
    </row>
    <row r="2475" spans="1:10" x14ac:dyDescent="0.2">
      <c r="A2475">
        <v>87470008</v>
      </c>
      <c r="B2475" t="s">
        <v>6115</v>
      </c>
      <c r="C2475" t="s">
        <v>60</v>
      </c>
      <c r="D2475" t="s">
        <v>61</v>
      </c>
      <c r="E2475">
        <v>2474</v>
      </c>
      <c r="F2475">
        <v>8747</v>
      </c>
      <c r="G2475" t="s">
        <v>6116</v>
      </c>
      <c r="H2475" t="s">
        <v>6117</v>
      </c>
      <c r="I2475" t="s">
        <v>6118</v>
      </c>
      <c r="J2475" t="s">
        <v>6116</v>
      </c>
    </row>
    <row r="2476" spans="1:10" x14ac:dyDescent="0.2">
      <c r="A2476">
        <v>87471018</v>
      </c>
      <c r="B2476" t="s">
        <v>6115</v>
      </c>
      <c r="C2476" t="s">
        <v>6119</v>
      </c>
      <c r="D2476" t="s">
        <v>61</v>
      </c>
      <c r="E2476">
        <v>2475</v>
      </c>
      <c r="F2476">
        <v>8747</v>
      </c>
      <c r="G2476" t="s">
        <v>6120</v>
      </c>
      <c r="H2476" t="s">
        <v>6121</v>
      </c>
      <c r="I2476" t="s">
        <v>6122</v>
      </c>
      <c r="J2476" t="s">
        <v>6123</v>
      </c>
    </row>
    <row r="2477" spans="1:10" x14ac:dyDescent="0.2">
      <c r="A2477">
        <v>87490006</v>
      </c>
      <c r="B2477" t="s">
        <v>6124</v>
      </c>
      <c r="C2477" t="s">
        <v>60</v>
      </c>
      <c r="D2477" t="s">
        <v>61</v>
      </c>
      <c r="E2477">
        <v>2476</v>
      </c>
      <c r="F2477">
        <v>8749</v>
      </c>
      <c r="G2477" t="s">
        <v>3188</v>
      </c>
      <c r="H2477" t="s">
        <v>6125</v>
      </c>
      <c r="I2477" t="s">
        <v>3190</v>
      </c>
      <c r="J2477" t="s">
        <v>3188</v>
      </c>
    </row>
    <row r="2478" spans="1:10" x14ac:dyDescent="0.2">
      <c r="A2478">
        <v>87520006</v>
      </c>
      <c r="B2478" t="s">
        <v>6126</v>
      </c>
      <c r="C2478" t="s">
        <v>60</v>
      </c>
      <c r="D2478" t="s">
        <v>61</v>
      </c>
      <c r="E2478">
        <v>2477</v>
      </c>
      <c r="F2478">
        <v>8752</v>
      </c>
      <c r="G2478" t="s">
        <v>6127</v>
      </c>
      <c r="H2478" t="s">
        <v>6128</v>
      </c>
      <c r="I2478" t="s">
        <v>6129</v>
      </c>
      <c r="J2478" t="s">
        <v>6127</v>
      </c>
    </row>
    <row r="2479" spans="1:10" x14ac:dyDescent="0.2">
      <c r="A2479">
        <v>87521016</v>
      </c>
      <c r="B2479" t="s">
        <v>6126</v>
      </c>
      <c r="C2479" t="s">
        <v>6130</v>
      </c>
      <c r="D2479" t="s">
        <v>61</v>
      </c>
      <c r="E2479">
        <v>2478</v>
      </c>
      <c r="F2479">
        <v>8752</v>
      </c>
      <c r="G2479" t="s">
        <v>6131</v>
      </c>
      <c r="H2479" t="s">
        <v>6132</v>
      </c>
      <c r="I2479" t="s">
        <v>6133</v>
      </c>
      <c r="J2479" t="s">
        <v>6131</v>
      </c>
    </row>
    <row r="2480" spans="1:10" x14ac:dyDescent="0.2">
      <c r="A2480">
        <v>87521029</v>
      </c>
      <c r="B2480" t="s">
        <v>6126</v>
      </c>
      <c r="C2480" t="s">
        <v>6134</v>
      </c>
      <c r="D2480" t="s">
        <v>61</v>
      </c>
      <c r="E2480">
        <v>2479</v>
      </c>
      <c r="F2480">
        <v>8752</v>
      </c>
      <c r="G2480" t="s">
        <v>6135</v>
      </c>
      <c r="H2480" t="s">
        <v>6136</v>
      </c>
      <c r="I2480" t="s">
        <v>6137</v>
      </c>
      <c r="J2480" t="s">
        <v>6135</v>
      </c>
    </row>
    <row r="2481" spans="1:10" x14ac:dyDescent="0.2">
      <c r="A2481">
        <v>87540004</v>
      </c>
      <c r="B2481" t="s">
        <v>6138</v>
      </c>
      <c r="C2481" t="s">
        <v>60</v>
      </c>
      <c r="D2481" t="s">
        <v>61</v>
      </c>
      <c r="E2481">
        <v>2480</v>
      </c>
      <c r="F2481">
        <v>8754</v>
      </c>
      <c r="G2481" t="s">
        <v>3359</v>
      </c>
      <c r="H2481" t="s">
        <v>4565</v>
      </c>
      <c r="I2481" t="s">
        <v>3361</v>
      </c>
      <c r="J2481" t="s">
        <v>3359</v>
      </c>
    </row>
    <row r="2482" spans="1:10" x14ac:dyDescent="0.2">
      <c r="A2482">
        <v>87570001</v>
      </c>
      <c r="B2482" t="s">
        <v>6139</v>
      </c>
      <c r="C2482" t="s">
        <v>60</v>
      </c>
      <c r="D2482" t="s">
        <v>61</v>
      </c>
      <c r="E2482">
        <v>2481</v>
      </c>
      <c r="F2482">
        <v>8757</v>
      </c>
      <c r="G2482" t="s">
        <v>1739</v>
      </c>
      <c r="H2482" t="s">
        <v>2203</v>
      </c>
      <c r="I2482" t="s">
        <v>1741</v>
      </c>
      <c r="J2482" t="s">
        <v>1739</v>
      </c>
    </row>
    <row r="2483" spans="1:10" x14ac:dyDescent="0.2">
      <c r="A2483">
        <v>87571011</v>
      </c>
      <c r="B2483" t="s">
        <v>6139</v>
      </c>
      <c r="C2483" t="s">
        <v>6140</v>
      </c>
      <c r="D2483" t="s">
        <v>61</v>
      </c>
      <c r="E2483">
        <v>2482</v>
      </c>
      <c r="F2483">
        <v>8757</v>
      </c>
      <c r="G2483" t="s">
        <v>6141</v>
      </c>
      <c r="H2483" t="s">
        <v>6142</v>
      </c>
      <c r="I2483" t="s">
        <v>6143</v>
      </c>
      <c r="J2483" t="s">
        <v>6141</v>
      </c>
    </row>
    <row r="2484" spans="1:10" x14ac:dyDescent="0.2">
      <c r="A2484">
        <v>87571024</v>
      </c>
      <c r="B2484" t="s">
        <v>6139</v>
      </c>
      <c r="C2484" t="s">
        <v>6144</v>
      </c>
      <c r="D2484" t="s">
        <v>61</v>
      </c>
      <c r="E2484">
        <v>2483</v>
      </c>
      <c r="F2484">
        <v>8757</v>
      </c>
      <c r="G2484" t="s">
        <v>6145</v>
      </c>
      <c r="H2484" t="s">
        <v>6146</v>
      </c>
      <c r="I2484" t="s">
        <v>6147</v>
      </c>
      <c r="J2484" t="s">
        <v>6145</v>
      </c>
    </row>
    <row r="2485" spans="1:10" x14ac:dyDescent="0.2">
      <c r="A2485">
        <v>87571037</v>
      </c>
      <c r="B2485" t="s">
        <v>6139</v>
      </c>
      <c r="C2485" t="s">
        <v>6148</v>
      </c>
      <c r="D2485" t="s">
        <v>61</v>
      </c>
      <c r="E2485">
        <v>2484</v>
      </c>
      <c r="F2485">
        <v>8757</v>
      </c>
      <c r="G2485" t="s">
        <v>6149</v>
      </c>
      <c r="H2485" t="s">
        <v>6150</v>
      </c>
      <c r="I2485" t="s">
        <v>6151</v>
      </c>
      <c r="J2485" t="s">
        <v>6149</v>
      </c>
    </row>
    <row r="2486" spans="1:10" x14ac:dyDescent="0.2">
      <c r="A2486">
        <v>87620009</v>
      </c>
      <c r="B2486" t="s">
        <v>6152</v>
      </c>
      <c r="C2486" t="s">
        <v>60</v>
      </c>
      <c r="D2486" t="s">
        <v>6153</v>
      </c>
      <c r="E2486">
        <v>2485</v>
      </c>
      <c r="F2486">
        <v>8762</v>
      </c>
      <c r="G2486" t="s">
        <v>6154</v>
      </c>
      <c r="H2486" t="s">
        <v>6155</v>
      </c>
      <c r="I2486" t="s">
        <v>6156</v>
      </c>
      <c r="J2486" t="s">
        <v>6154</v>
      </c>
    </row>
    <row r="2487" spans="1:10" x14ac:dyDescent="0.2">
      <c r="A2487">
        <v>87621019</v>
      </c>
      <c r="B2487" t="s">
        <v>6152</v>
      </c>
      <c r="C2487" t="s">
        <v>6157</v>
      </c>
      <c r="D2487" t="s">
        <v>6153</v>
      </c>
      <c r="E2487">
        <v>2486</v>
      </c>
      <c r="F2487">
        <v>8762</v>
      </c>
      <c r="G2487" t="s">
        <v>6158</v>
      </c>
      <c r="H2487" t="s">
        <v>6159</v>
      </c>
      <c r="I2487" t="s">
        <v>6160</v>
      </c>
      <c r="J2487" t="s">
        <v>6158</v>
      </c>
    </row>
    <row r="2488" spans="1:10" x14ac:dyDescent="0.2">
      <c r="A2488">
        <v>87621022</v>
      </c>
      <c r="B2488" t="s">
        <v>6152</v>
      </c>
      <c r="C2488" t="s">
        <v>6161</v>
      </c>
      <c r="D2488" t="s">
        <v>6153</v>
      </c>
      <c r="E2488">
        <v>2487</v>
      </c>
      <c r="F2488">
        <v>8762</v>
      </c>
      <c r="G2488" t="s">
        <v>6162</v>
      </c>
      <c r="H2488" t="s">
        <v>6163</v>
      </c>
      <c r="I2488" t="s">
        <v>6164</v>
      </c>
      <c r="J2488" t="s">
        <v>6162</v>
      </c>
    </row>
    <row r="2489" spans="1:10" x14ac:dyDescent="0.2">
      <c r="A2489">
        <v>87660005</v>
      </c>
      <c r="B2489" t="s">
        <v>6165</v>
      </c>
      <c r="C2489" t="s">
        <v>60</v>
      </c>
      <c r="D2489" t="s">
        <v>61</v>
      </c>
      <c r="E2489">
        <v>2488</v>
      </c>
      <c r="F2489">
        <v>8766</v>
      </c>
      <c r="G2489" t="s">
        <v>6166</v>
      </c>
      <c r="H2489" t="s">
        <v>6167</v>
      </c>
      <c r="I2489" t="s">
        <v>6168</v>
      </c>
      <c r="J2489" t="s">
        <v>6166</v>
      </c>
    </row>
    <row r="2490" spans="1:10" x14ac:dyDescent="0.2">
      <c r="A2490">
        <v>87640007</v>
      </c>
      <c r="B2490" t="s">
        <v>6169</v>
      </c>
      <c r="C2490" t="s">
        <v>6170</v>
      </c>
      <c r="D2490" t="s">
        <v>61</v>
      </c>
      <c r="E2490">
        <v>2489</v>
      </c>
      <c r="F2490">
        <v>8768</v>
      </c>
      <c r="G2490" t="s">
        <v>6171</v>
      </c>
      <c r="H2490" t="s">
        <v>4545</v>
      </c>
      <c r="I2490" t="s">
        <v>6172</v>
      </c>
      <c r="J2490" t="s">
        <v>6171</v>
      </c>
    </row>
    <row r="2491" spans="1:10" x14ac:dyDescent="0.2">
      <c r="A2491">
        <v>87680003</v>
      </c>
      <c r="B2491" t="s">
        <v>6169</v>
      </c>
      <c r="C2491" t="s">
        <v>60</v>
      </c>
      <c r="D2491" t="s">
        <v>61</v>
      </c>
      <c r="E2491">
        <v>2490</v>
      </c>
      <c r="F2491">
        <v>8768</v>
      </c>
      <c r="G2491" t="s">
        <v>6173</v>
      </c>
      <c r="H2491" t="s">
        <v>6174</v>
      </c>
      <c r="I2491" t="s">
        <v>6175</v>
      </c>
      <c r="J2491" t="s">
        <v>6173</v>
      </c>
    </row>
    <row r="2492" spans="1:10" x14ac:dyDescent="0.2">
      <c r="A2492">
        <v>87681013</v>
      </c>
      <c r="B2492" t="s">
        <v>6169</v>
      </c>
      <c r="C2492" t="s">
        <v>6176</v>
      </c>
      <c r="D2492" t="s">
        <v>61</v>
      </c>
      <c r="E2492">
        <v>2491</v>
      </c>
      <c r="F2492">
        <v>8768</v>
      </c>
      <c r="G2492" t="s">
        <v>6177</v>
      </c>
      <c r="H2492" t="s">
        <v>6178</v>
      </c>
      <c r="I2492" t="s">
        <v>6179</v>
      </c>
      <c r="J2492" t="s">
        <v>6177</v>
      </c>
    </row>
    <row r="2493" spans="1:10" x14ac:dyDescent="0.2">
      <c r="A2493">
        <v>87681026</v>
      </c>
      <c r="B2493" t="s">
        <v>6169</v>
      </c>
      <c r="C2493" t="s">
        <v>6180</v>
      </c>
      <c r="D2493" t="s">
        <v>61</v>
      </c>
      <c r="E2493">
        <v>2492</v>
      </c>
      <c r="F2493">
        <v>8768</v>
      </c>
      <c r="G2493" t="s">
        <v>6181</v>
      </c>
      <c r="H2493" t="s">
        <v>6182</v>
      </c>
      <c r="I2493" t="s">
        <v>6183</v>
      </c>
      <c r="J2493" t="s">
        <v>6181</v>
      </c>
    </row>
    <row r="2494" spans="1:10" x14ac:dyDescent="0.2">
      <c r="A2494">
        <v>87690002</v>
      </c>
      <c r="B2494" t="s">
        <v>6184</v>
      </c>
      <c r="C2494" t="s">
        <v>60</v>
      </c>
      <c r="D2494" t="s">
        <v>61</v>
      </c>
      <c r="E2494">
        <v>2493</v>
      </c>
      <c r="F2494">
        <v>8769</v>
      </c>
      <c r="G2494" t="s">
        <v>6185</v>
      </c>
      <c r="H2494" t="s">
        <v>6186</v>
      </c>
      <c r="I2494" t="s">
        <v>6187</v>
      </c>
      <c r="J2494" t="s">
        <v>6185</v>
      </c>
    </row>
    <row r="2495" spans="1:10" x14ac:dyDescent="0.2">
      <c r="A2495">
        <v>87700004</v>
      </c>
      <c r="B2495" t="s">
        <v>6188</v>
      </c>
      <c r="C2495" t="s">
        <v>60</v>
      </c>
      <c r="D2495" t="s">
        <v>61</v>
      </c>
      <c r="E2495">
        <v>2494</v>
      </c>
      <c r="F2495">
        <v>8770</v>
      </c>
      <c r="G2495" t="s">
        <v>6189</v>
      </c>
      <c r="H2495" t="s">
        <v>6190</v>
      </c>
      <c r="I2495" t="s">
        <v>6191</v>
      </c>
      <c r="J2495" t="s">
        <v>6189</v>
      </c>
    </row>
    <row r="2496" spans="1:10" x14ac:dyDescent="0.2">
      <c r="A2496">
        <v>87740000</v>
      </c>
      <c r="B2496" t="s">
        <v>6192</v>
      </c>
      <c r="C2496" t="s">
        <v>60</v>
      </c>
      <c r="D2496" t="s">
        <v>61</v>
      </c>
      <c r="E2496">
        <v>2495</v>
      </c>
      <c r="F2496">
        <v>8774</v>
      </c>
      <c r="G2496" t="s">
        <v>6193</v>
      </c>
      <c r="H2496" t="s">
        <v>6194</v>
      </c>
      <c r="I2496" t="s">
        <v>6195</v>
      </c>
      <c r="J2496" t="s">
        <v>6193</v>
      </c>
    </row>
    <row r="2497" spans="1:10" x14ac:dyDescent="0.2">
      <c r="A2497">
        <v>87750009</v>
      </c>
      <c r="B2497" t="s">
        <v>6196</v>
      </c>
      <c r="C2497" t="s">
        <v>60</v>
      </c>
      <c r="D2497" t="s">
        <v>61</v>
      </c>
      <c r="E2497">
        <v>2496</v>
      </c>
      <c r="F2497">
        <v>8775</v>
      </c>
      <c r="G2497" t="s">
        <v>6197</v>
      </c>
      <c r="H2497" t="s">
        <v>6198</v>
      </c>
      <c r="I2497" t="s">
        <v>6199</v>
      </c>
      <c r="J2497" t="s">
        <v>6197</v>
      </c>
    </row>
    <row r="2498" spans="1:10" x14ac:dyDescent="0.2">
      <c r="A2498">
        <v>87800007</v>
      </c>
      <c r="B2498" t="s">
        <v>6200</v>
      </c>
      <c r="C2498" t="s">
        <v>60</v>
      </c>
      <c r="D2498" t="s">
        <v>61</v>
      </c>
      <c r="E2498">
        <v>2497</v>
      </c>
      <c r="F2498">
        <v>8780</v>
      </c>
      <c r="G2498" t="s">
        <v>1986</v>
      </c>
      <c r="H2498" t="s">
        <v>6201</v>
      </c>
      <c r="I2498" t="s">
        <v>1988</v>
      </c>
      <c r="J2498" t="s">
        <v>1986</v>
      </c>
    </row>
    <row r="2499" spans="1:10" x14ac:dyDescent="0.2">
      <c r="A2499">
        <v>87810006</v>
      </c>
      <c r="B2499" t="s">
        <v>6202</v>
      </c>
      <c r="C2499" t="s">
        <v>60</v>
      </c>
      <c r="D2499" t="s">
        <v>61</v>
      </c>
      <c r="E2499">
        <v>2498</v>
      </c>
      <c r="F2499">
        <v>8781</v>
      </c>
      <c r="G2499" t="s">
        <v>6203</v>
      </c>
      <c r="H2499" t="s">
        <v>6204</v>
      </c>
      <c r="I2499" t="s">
        <v>6205</v>
      </c>
      <c r="J2499" t="s">
        <v>6203</v>
      </c>
    </row>
    <row r="2500" spans="1:10" x14ac:dyDescent="0.2">
      <c r="A2500">
        <v>87830004</v>
      </c>
      <c r="B2500" t="s">
        <v>6206</v>
      </c>
      <c r="C2500" t="s">
        <v>60</v>
      </c>
      <c r="D2500" t="s">
        <v>61</v>
      </c>
      <c r="E2500">
        <v>2499</v>
      </c>
      <c r="F2500">
        <v>8783</v>
      </c>
      <c r="G2500" t="s">
        <v>451</v>
      </c>
      <c r="H2500" t="s">
        <v>6207</v>
      </c>
      <c r="I2500" t="s">
        <v>453</v>
      </c>
      <c r="J2500" t="s">
        <v>451</v>
      </c>
    </row>
    <row r="2501" spans="1:10" x14ac:dyDescent="0.2">
      <c r="A2501">
        <v>87840003</v>
      </c>
      <c r="B2501" t="s">
        <v>6208</v>
      </c>
      <c r="C2501" t="s">
        <v>60</v>
      </c>
      <c r="D2501" t="s">
        <v>61</v>
      </c>
      <c r="E2501">
        <v>2500</v>
      </c>
      <c r="F2501">
        <v>8784</v>
      </c>
      <c r="G2501" t="s">
        <v>102</v>
      </c>
      <c r="H2501" t="s">
        <v>6209</v>
      </c>
      <c r="I2501" t="s">
        <v>3783</v>
      </c>
      <c r="J2501" t="s">
        <v>102</v>
      </c>
    </row>
    <row r="2502" spans="1:10" x14ac:dyDescent="0.2">
      <c r="A2502">
        <v>87850002</v>
      </c>
      <c r="B2502" t="s">
        <v>6210</v>
      </c>
      <c r="C2502" t="s">
        <v>60</v>
      </c>
      <c r="D2502" t="s">
        <v>61</v>
      </c>
      <c r="E2502">
        <v>2501</v>
      </c>
      <c r="F2502">
        <v>8785</v>
      </c>
      <c r="G2502" t="s">
        <v>6211</v>
      </c>
      <c r="H2502" t="s">
        <v>6212</v>
      </c>
      <c r="I2502" t="s">
        <v>6213</v>
      </c>
      <c r="J2502" t="s">
        <v>6211</v>
      </c>
    </row>
    <row r="2503" spans="1:10" x14ac:dyDescent="0.2">
      <c r="A2503">
        <v>87860001</v>
      </c>
      <c r="B2503" t="s">
        <v>6214</v>
      </c>
      <c r="C2503" t="s">
        <v>60</v>
      </c>
      <c r="D2503" t="s">
        <v>61</v>
      </c>
      <c r="E2503">
        <v>2502</v>
      </c>
      <c r="F2503">
        <v>8786</v>
      </c>
      <c r="G2503" t="s">
        <v>6215</v>
      </c>
      <c r="H2503" t="s">
        <v>6216</v>
      </c>
      <c r="I2503" t="s">
        <v>6217</v>
      </c>
      <c r="J2503" t="s">
        <v>6215</v>
      </c>
    </row>
    <row r="2504" spans="1:10" x14ac:dyDescent="0.2">
      <c r="A2504">
        <v>87870000</v>
      </c>
      <c r="B2504" t="s">
        <v>6218</v>
      </c>
      <c r="C2504" t="s">
        <v>60</v>
      </c>
      <c r="D2504" t="s">
        <v>61</v>
      </c>
      <c r="E2504">
        <v>2503</v>
      </c>
      <c r="F2504">
        <v>8787</v>
      </c>
      <c r="G2504" t="s">
        <v>2608</v>
      </c>
      <c r="H2504" t="s">
        <v>6219</v>
      </c>
      <c r="I2504" t="s">
        <v>2610</v>
      </c>
      <c r="J2504" t="s">
        <v>2608</v>
      </c>
    </row>
    <row r="2505" spans="1:10" x14ac:dyDescent="0.2">
      <c r="A2505">
        <v>87880009</v>
      </c>
      <c r="B2505" t="s">
        <v>6220</v>
      </c>
      <c r="C2505" t="s">
        <v>60</v>
      </c>
      <c r="D2505" t="s">
        <v>61</v>
      </c>
      <c r="E2505">
        <v>2504</v>
      </c>
      <c r="F2505">
        <v>8788</v>
      </c>
      <c r="G2505" t="s">
        <v>447</v>
      </c>
      <c r="H2505" t="s">
        <v>2569</v>
      </c>
      <c r="I2505" t="s">
        <v>449</v>
      </c>
      <c r="J2505" t="s">
        <v>447</v>
      </c>
    </row>
    <row r="2506" spans="1:10" x14ac:dyDescent="0.2">
      <c r="A2506">
        <v>87910009</v>
      </c>
      <c r="B2506" t="s">
        <v>6221</v>
      </c>
      <c r="C2506" t="s">
        <v>60</v>
      </c>
      <c r="D2506" t="s">
        <v>61</v>
      </c>
      <c r="E2506">
        <v>2505</v>
      </c>
      <c r="F2506">
        <v>8791</v>
      </c>
      <c r="G2506" t="s">
        <v>6222</v>
      </c>
      <c r="H2506" t="s">
        <v>2687</v>
      </c>
      <c r="I2506" t="s">
        <v>6223</v>
      </c>
      <c r="J2506" t="s">
        <v>6222</v>
      </c>
    </row>
    <row r="2507" spans="1:10" x14ac:dyDescent="0.2">
      <c r="A2507">
        <v>87920008</v>
      </c>
      <c r="B2507" t="s">
        <v>6224</v>
      </c>
      <c r="C2507" t="s">
        <v>60</v>
      </c>
      <c r="D2507" t="s">
        <v>61</v>
      </c>
      <c r="E2507">
        <v>2506</v>
      </c>
      <c r="F2507">
        <v>8792</v>
      </c>
      <c r="G2507" t="s">
        <v>6225</v>
      </c>
      <c r="H2507" t="s">
        <v>6226</v>
      </c>
      <c r="I2507" t="s">
        <v>6227</v>
      </c>
      <c r="J2507" t="s">
        <v>6225</v>
      </c>
    </row>
    <row r="2508" spans="1:10" x14ac:dyDescent="0.2">
      <c r="A2508">
        <v>87950005</v>
      </c>
      <c r="B2508" t="s">
        <v>6228</v>
      </c>
      <c r="C2508" t="s">
        <v>60</v>
      </c>
      <c r="D2508" t="s">
        <v>61</v>
      </c>
      <c r="E2508">
        <v>2507</v>
      </c>
      <c r="F2508">
        <v>8795</v>
      </c>
      <c r="G2508" t="s">
        <v>2209</v>
      </c>
      <c r="H2508" t="s">
        <v>6229</v>
      </c>
      <c r="I2508" t="s">
        <v>2211</v>
      </c>
      <c r="J2508" t="s">
        <v>2209</v>
      </c>
    </row>
    <row r="2509" spans="1:10" x14ac:dyDescent="0.2">
      <c r="A2509">
        <v>87951015</v>
      </c>
      <c r="B2509" t="s">
        <v>6228</v>
      </c>
      <c r="C2509" t="s">
        <v>6230</v>
      </c>
      <c r="D2509" t="s">
        <v>61</v>
      </c>
      <c r="E2509">
        <v>2508</v>
      </c>
      <c r="F2509">
        <v>8795</v>
      </c>
      <c r="G2509" t="s">
        <v>6231</v>
      </c>
      <c r="H2509" t="s">
        <v>6232</v>
      </c>
      <c r="I2509" t="s">
        <v>6233</v>
      </c>
      <c r="J2509" t="s">
        <v>6231</v>
      </c>
    </row>
    <row r="2510" spans="1:10" x14ac:dyDescent="0.2">
      <c r="A2510">
        <v>88070007</v>
      </c>
      <c r="B2510" t="s">
        <v>6228</v>
      </c>
      <c r="C2510" t="s">
        <v>6230</v>
      </c>
      <c r="D2510" t="s">
        <v>61</v>
      </c>
      <c r="E2510">
        <v>2509</v>
      </c>
      <c r="F2510">
        <v>8795</v>
      </c>
      <c r="G2510" t="s">
        <v>6231</v>
      </c>
      <c r="H2510" t="s">
        <v>6232</v>
      </c>
      <c r="I2510" t="s">
        <v>6233</v>
      </c>
      <c r="J2510" t="s">
        <v>6231</v>
      </c>
    </row>
    <row r="2511" spans="1:10" x14ac:dyDescent="0.2">
      <c r="A2511">
        <v>87970003</v>
      </c>
      <c r="B2511" t="s">
        <v>6234</v>
      </c>
      <c r="C2511" t="s">
        <v>60</v>
      </c>
      <c r="D2511" t="s">
        <v>61</v>
      </c>
      <c r="E2511">
        <v>2510</v>
      </c>
      <c r="F2511">
        <v>8797</v>
      </c>
      <c r="G2511" t="s">
        <v>6235</v>
      </c>
      <c r="H2511" t="s">
        <v>4623</v>
      </c>
      <c r="I2511" t="s">
        <v>6236</v>
      </c>
      <c r="J2511" t="s">
        <v>6235</v>
      </c>
    </row>
    <row r="2512" spans="1:10" x14ac:dyDescent="0.2">
      <c r="A2512">
        <v>87971013</v>
      </c>
      <c r="B2512" t="s">
        <v>6234</v>
      </c>
      <c r="C2512" t="s">
        <v>6237</v>
      </c>
      <c r="D2512" t="s">
        <v>61</v>
      </c>
      <c r="E2512">
        <v>2511</v>
      </c>
      <c r="F2512">
        <v>8797</v>
      </c>
      <c r="G2512" t="s">
        <v>6238</v>
      </c>
      <c r="H2512" t="s">
        <v>6239</v>
      </c>
      <c r="I2512" t="s">
        <v>6240</v>
      </c>
      <c r="J2512" t="s">
        <v>6238</v>
      </c>
    </row>
    <row r="2513" spans="1:10" x14ac:dyDescent="0.2">
      <c r="A2513">
        <v>87971026</v>
      </c>
      <c r="B2513" t="s">
        <v>6234</v>
      </c>
      <c r="C2513" t="s">
        <v>6241</v>
      </c>
      <c r="D2513" t="s">
        <v>61</v>
      </c>
      <c r="E2513">
        <v>2512</v>
      </c>
      <c r="F2513">
        <v>8797</v>
      </c>
      <c r="G2513" t="s">
        <v>6242</v>
      </c>
      <c r="H2513" t="s">
        <v>6243</v>
      </c>
      <c r="I2513" t="s">
        <v>6244</v>
      </c>
      <c r="J2513" t="s">
        <v>6242</v>
      </c>
    </row>
    <row r="2514" spans="1:10" x14ac:dyDescent="0.2">
      <c r="A2514">
        <v>87971039</v>
      </c>
      <c r="B2514" t="s">
        <v>6234</v>
      </c>
      <c r="C2514" t="s">
        <v>6245</v>
      </c>
      <c r="D2514" t="s">
        <v>61</v>
      </c>
      <c r="E2514">
        <v>2513</v>
      </c>
      <c r="F2514">
        <v>8797</v>
      </c>
      <c r="G2514" t="s">
        <v>6246</v>
      </c>
      <c r="H2514" t="s">
        <v>6247</v>
      </c>
      <c r="I2514" t="s">
        <v>6248</v>
      </c>
      <c r="J2514" t="s">
        <v>6246</v>
      </c>
    </row>
    <row r="2515" spans="1:10" x14ac:dyDescent="0.2">
      <c r="A2515">
        <v>87980002</v>
      </c>
      <c r="B2515" t="s">
        <v>6249</v>
      </c>
      <c r="C2515" t="s">
        <v>60</v>
      </c>
      <c r="D2515" t="s">
        <v>61</v>
      </c>
      <c r="E2515">
        <v>2514</v>
      </c>
      <c r="F2515">
        <v>8798</v>
      </c>
      <c r="G2515" t="s">
        <v>6250</v>
      </c>
      <c r="H2515" t="s">
        <v>6251</v>
      </c>
      <c r="I2515" t="s">
        <v>6252</v>
      </c>
      <c r="J2515" t="s">
        <v>6250</v>
      </c>
    </row>
    <row r="2516" spans="1:10" x14ac:dyDescent="0.2">
      <c r="A2516">
        <v>87990001</v>
      </c>
      <c r="B2516" t="s">
        <v>6253</v>
      </c>
      <c r="C2516" t="s">
        <v>60</v>
      </c>
      <c r="D2516" t="s">
        <v>61</v>
      </c>
      <c r="E2516">
        <v>2515</v>
      </c>
      <c r="F2516">
        <v>8799</v>
      </c>
      <c r="G2516" t="s">
        <v>6254</v>
      </c>
      <c r="H2516" t="s">
        <v>6255</v>
      </c>
      <c r="I2516" t="s">
        <v>6256</v>
      </c>
      <c r="J2516" t="s">
        <v>6254</v>
      </c>
    </row>
    <row r="2517" spans="1:10" x14ac:dyDescent="0.2">
      <c r="A2517">
        <v>88040000</v>
      </c>
      <c r="B2517" t="s">
        <v>6257</v>
      </c>
      <c r="C2517" t="s">
        <v>60</v>
      </c>
      <c r="D2517" t="s">
        <v>61</v>
      </c>
      <c r="E2517">
        <v>2516</v>
      </c>
      <c r="F2517">
        <v>8804</v>
      </c>
      <c r="G2517" t="s">
        <v>3150</v>
      </c>
      <c r="H2517" t="s">
        <v>6258</v>
      </c>
      <c r="I2517" t="s">
        <v>3152</v>
      </c>
      <c r="J2517" t="s">
        <v>3150</v>
      </c>
    </row>
    <row r="2518" spans="1:10" x14ac:dyDescent="0.2">
      <c r="A2518">
        <v>88050009</v>
      </c>
      <c r="B2518" t="s">
        <v>6259</v>
      </c>
      <c r="C2518" t="s">
        <v>60</v>
      </c>
      <c r="D2518" t="s">
        <v>61</v>
      </c>
      <c r="E2518">
        <v>2517</v>
      </c>
      <c r="F2518">
        <v>8805</v>
      </c>
      <c r="G2518" t="s">
        <v>6260</v>
      </c>
      <c r="H2518" t="s">
        <v>6261</v>
      </c>
      <c r="I2518" t="s">
        <v>6262</v>
      </c>
      <c r="J2518" t="s">
        <v>6260</v>
      </c>
    </row>
    <row r="2519" spans="1:10" x14ac:dyDescent="0.2">
      <c r="A2519">
        <v>88080006</v>
      </c>
      <c r="B2519" t="s">
        <v>6263</v>
      </c>
      <c r="C2519" t="s">
        <v>60</v>
      </c>
      <c r="D2519" t="s">
        <v>61</v>
      </c>
      <c r="E2519">
        <v>2518</v>
      </c>
      <c r="F2519">
        <v>8808</v>
      </c>
      <c r="G2519" t="s">
        <v>3160</v>
      </c>
      <c r="H2519" t="s">
        <v>6264</v>
      </c>
      <c r="I2519" t="s">
        <v>3162</v>
      </c>
      <c r="J2519" t="s">
        <v>3160</v>
      </c>
    </row>
    <row r="2520" spans="1:10" x14ac:dyDescent="0.2">
      <c r="A2520">
        <v>88081016</v>
      </c>
      <c r="B2520" t="s">
        <v>6263</v>
      </c>
      <c r="C2520" t="s">
        <v>6265</v>
      </c>
      <c r="D2520" t="s">
        <v>61</v>
      </c>
      <c r="E2520">
        <v>2519</v>
      </c>
      <c r="F2520">
        <v>8808</v>
      </c>
      <c r="G2520" t="s">
        <v>6266</v>
      </c>
      <c r="H2520" t="s">
        <v>6267</v>
      </c>
      <c r="I2520" t="s">
        <v>6268</v>
      </c>
      <c r="J2520" t="s">
        <v>6266</v>
      </c>
    </row>
    <row r="2521" spans="1:10" x14ac:dyDescent="0.2">
      <c r="A2521">
        <v>88081029</v>
      </c>
      <c r="B2521" t="s">
        <v>6263</v>
      </c>
      <c r="C2521" t="s">
        <v>6269</v>
      </c>
      <c r="D2521" t="s">
        <v>61</v>
      </c>
      <c r="E2521">
        <v>2520</v>
      </c>
      <c r="F2521">
        <v>8808</v>
      </c>
      <c r="G2521" t="s">
        <v>6270</v>
      </c>
      <c r="H2521" t="s">
        <v>6271</v>
      </c>
      <c r="I2521" t="s">
        <v>6272</v>
      </c>
      <c r="J2521" t="s">
        <v>6270</v>
      </c>
    </row>
    <row r="2522" spans="1:10" x14ac:dyDescent="0.2">
      <c r="A2522">
        <v>88020002</v>
      </c>
      <c r="B2522" t="s">
        <v>6273</v>
      </c>
      <c r="C2522" t="s">
        <v>6274</v>
      </c>
      <c r="D2522" t="s">
        <v>61</v>
      </c>
      <c r="E2522">
        <v>2521</v>
      </c>
      <c r="F2522">
        <v>8809</v>
      </c>
      <c r="G2522" t="s">
        <v>1088</v>
      </c>
      <c r="H2522" t="s">
        <v>6275</v>
      </c>
      <c r="I2522" t="s">
        <v>1090</v>
      </c>
      <c r="J2522" t="s">
        <v>1088</v>
      </c>
    </row>
    <row r="2523" spans="1:10" x14ac:dyDescent="0.2">
      <c r="A2523">
        <v>88090005</v>
      </c>
      <c r="B2523" t="s">
        <v>6273</v>
      </c>
      <c r="C2523" t="s">
        <v>60</v>
      </c>
      <c r="D2523" t="s">
        <v>61</v>
      </c>
      <c r="E2523">
        <v>2522</v>
      </c>
      <c r="F2523">
        <v>8809</v>
      </c>
      <c r="G2523" t="s">
        <v>6276</v>
      </c>
      <c r="H2523" t="s">
        <v>6277</v>
      </c>
      <c r="I2523" t="s">
        <v>6278</v>
      </c>
      <c r="J2523" t="s">
        <v>6276</v>
      </c>
    </row>
    <row r="2524" spans="1:10" x14ac:dyDescent="0.2">
      <c r="A2524">
        <v>88100007</v>
      </c>
      <c r="B2524" t="s">
        <v>6279</v>
      </c>
      <c r="C2524" t="s">
        <v>6280</v>
      </c>
      <c r="D2524" t="s">
        <v>61</v>
      </c>
      <c r="E2524">
        <v>2523</v>
      </c>
      <c r="F2524">
        <v>8811</v>
      </c>
      <c r="G2524" t="s">
        <v>6281</v>
      </c>
      <c r="H2524" t="s">
        <v>6282</v>
      </c>
      <c r="I2524" t="s">
        <v>6283</v>
      </c>
      <c r="J2524" t="s">
        <v>6281</v>
      </c>
    </row>
    <row r="2525" spans="1:10" x14ac:dyDescent="0.2">
      <c r="A2525">
        <v>88110006</v>
      </c>
      <c r="B2525" t="s">
        <v>6279</v>
      </c>
      <c r="C2525" t="s">
        <v>60</v>
      </c>
      <c r="D2525" t="s">
        <v>61</v>
      </c>
      <c r="E2525">
        <v>2524</v>
      </c>
      <c r="F2525">
        <v>8811</v>
      </c>
      <c r="G2525" t="s">
        <v>455</v>
      </c>
      <c r="H2525" t="s">
        <v>6284</v>
      </c>
      <c r="I2525" t="s">
        <v>457</v>
      </c>
      <c r="J2525" t="s">
        <v>455</v>
      </c>
    </row>
    <row r="2526" spans="1:10" x14ac:dyDescent="0.2">
      <c r="A2526">
        <v>88111016</v>
      </c>
      <c r="B2526" t="s">
        <v>6279</v>
      </c>
      <c r="C2526" t="s">
        <v>6285</v>
      </c>
      <c r="D2526" t="s">
        <v>61</v>
      </c>
      <c r="E2526">
        <v>2525</v>
      </c>
      <c r="F2526">
        <v>8811</v>
      </c>
      <c r="G2526" t="s">
        <v>6286</v>
      </c>
      <c r="H2526" t="s">
        <v>6287</v>
      </c>
      <c r="I2526" t="s">
        <v>6288</v>
      </c>
      <c r="J2526" t="s">
        <v>6286</v>
      </c>
    </row>
    <row r="2527" spans="1:10" x14ac:dyDescent="0.2">
      <c r="A2527">
        <v>88120005</v>
      </c>
      <c r="B2527" t="s">
        <v>6289</v>
      </c>
      <c r="C2527" t="s">
        <v>60</v>
      </c>
      <c r="D2527" t="s">
        <v>61</v>
      </c>
      <c r="E2527">
        <v>2526</v>
      </c>
      <c r="F2527">
        <v>8812</v>
      </c>
      <c r="G2527" t="s">
        <v>459</v>
      </c>
      <c r="H2527" t="s">
        <v>6290</v>
      </c>
      <c r="I2527" t="s">
        <v>461</v>
      </c>
      <c r="J2527" t="s">
        <v>459</v>
      </c>
    </row>
    <row r="2528" spans="1:10" x14ac:dyDescent="0.2">
      <c r="A2528">
        <v>88121015</v>
      </c>
      <c r="B2528" t="s">
        <v>6289</v>
      </c>
      <c r="C2528" t="s">
        <v>6291</v>
      </c>
      <c r="D2528" t="s">
        <v>61</v>
      </c>
      <c r="E2528">
        <v>2527</v>
      </c>
      <c r="F2528">
        <v>8812</v>
      </c>
      <c r="G2528" t="s">
        <v>6292</v>
      </c>
      <c r="H2528" t="s">
        <v>510</v>
      </c>
      <c r="I2528" t="s">
        <v>6293</v>
      </c>
      <c r="J2528" t="s">
        <v>6292</v>
      </c>
    </row>
    <row r="2529" spans="1:10" x14ac:dyDescent="0.2">
      <c r="A2529">
        <v>88130004</v>
      </c>
      <c r="B2529" t="s">
        <v>6294</v>
      </c>
      <c r="C2529" t="s">
        <v>60</v>
      </c>
      <c r="D2529" t="s">
        <v>61</v>
      </c>
      <c r="E2529">
        <v>2528</v>
      </c>
      <c r="F2529">
        <v>8813</v>
      </c>
      <c r="G2529" t="s">
        <v>6295</v>
      </c>
      <c r="H2529" t="s">
        <v>6296</v>
      </c>
      <c r="I2529" t="s">
        <v>6297</v>
      </c>
      <c r="J2529" t="s">
        <v>6295</v>
      </c>
    </row>
    <row r="2530" spans="1:10" x14ac:dyDescent="0.2">
      <c r="A2530">
        <v>88140003</v>
      </c>
      <c r="B2530" t="s">
        <v>6298</v>
      </c>
      <c r="C2530" t="s">
        <v>60</v>
      </c>
      <c r="D2530" t="s">
        <v>61</v>
      </c>
      <c r="E2530">
        <v>2529</v>
      </c>
      <c r="F2530">
        <v>8814</v>
      </c>
      <c r="G2530" t="s">
        <v>6299</v>
      </c>
      <c r="H2530" t="s">
        <v>6300</v>
      </c>
      <c r="I2530" t="s">
        <v>6301</v>
      </c>
      <c r="J2530" t="s">
        <v>6299</v>
      </c>
    </row>
    <row r="2531" spans="1:10" x14ac:dyDescent="0.2">
      <c r="A2531">
        <v>88150002</v>
      </c>
      <c r="B2531" t="s">
        <v>6302</v>
      </c>
      <c r="C2531" t="s">
        <v>60</v>
      </c>
      <c r="D2531" t="s">
        <v>61</v>
      </c>
      <c r="E2531">
        <v>2530</v>
      </c>
      <c r="F2531">
        <v>8815</v>
      </c>
      <c r="G2531" t="s">
        <v>6303</v>
      </c>
      <c r="H2531" t="s">
        <v>6304</v>
      </c>
      <c r="I2531" t="s">
        <v>6305</v>
      </c>
      <c r="J2531" t="s">
        <v>6303</v>
      </c>
    </row>
    <row r="2532" spans="1:10" x14ac:dyDescent="0.2">
      <c r="A2532">
        <v>88160001</v>
      </c>
      <c r="B2532" t="s">
        <v>6306</v>
      </c>
      <c r="C2532" t="s">
        <v>60</v>
      </c>
      <c r="D2532" t="s">
        <v>61</v>
      </c>
      <c r="E2532">
        <v>2531</v>
      </c>
      <c r="F2532">
        <v>8816</v>
      </c>
      <c r="G2532" t="s">
        <v>6307</v>
      </c>
      <c r="H2532" t="s">
        <v>6308</v>
      </c>
      <c r="I2532" t="s">
        <v>6309</v>
      </c>
      <c r="J2532" t="s">
        <v>6307</v>
      </c>
    </row>
    <row r="2533" spans="1:10" x14ac:dyDescent="0.2">
      <c r="A2533">
        <v>88170000</v>
      </c>
      <c r="B2533" t="s">
        <v>6310</v>
      </c>
      <c r="C2533" t="s">
        <v>60</v>
      </c>
      <c r="D2533" t="s">
        <v>61</v>
      </c>
      <c r="E2533">
        <v>2532</v>
      </c>
      <c r="F2533">
        <v>8817</v>
      </c>
      <c r="G2533" t="s">
        <v>6311</v>
      </c>
      <c r="H2533" t="s">
        <v>1565</v>
      </c>
      <c r="I2533" t="s">
        <v>6312</v>
      </c>
      <c r="J2533" t="s">
        <v>6311</v>
      </c>
    </row>
    <row r="2534" spans="1:10" x14ac:dyDescent="0.2">
      <c r="A2534">
        <v>88171010</v>
      </c>
      <c r="B2534" t="s">
        <v>6310</v>
      </c>
      <c r="C2534" t="s">
        <v>6313</v>
      </c>
      <c r="D2534" t="s">
        <v>61</v>
      </c>
      <c r="E2534">
        <v>2533</v>
      </c>
      <c r="F2534">
        <v>8817</v>
      </c>
      <c r="G2534" t="s">
        <v>6314</v>
      </c>
      <c r="H2534" t="s">
        <v>6315</v>
      </c>
      <c r="I2534" t="s">
        <v>6316</v>
      </c>
      <c r="J2534" t="s">
        <v>6314</v>
      </c>
    </row>
    <row r="2535" spans="1:10" x14ac:dyDescent="0.2">
      <c r="A2535">
        <v>88180009</v>
      </c>
      <c r="B2535" t="s">
        <v>6317</v>
      </c>
      <c r="C2535" t="s">
        <v>60</v>
      </c>
      <c r="D2535" t="s">
        <v>61</v>
      </c>
      <c r="E2535">
        <v>2534</v>
      </c>
      <c r="F2535">
        <v>8818</v>
      </c>
      <c r="G2535" t="s">
        <v>6318</v>
      </c>
      <c r="H2535" t="s">
        <v>6319</v>
      </c>
      <c r="I2535" t="s">
        <v>6320</v>
      </c>
      <c r="J2535" t="s">
        <v>6318</v>
      </c>
    </row>
    <row r="2536" spans="1:10" x14ac:dyDescent="0.2">
      <c r="A2536">
        <v>88210009</v>
      </c>
      <c r="B2536" t="s">
        <v>6321</v>
      </c>
      <c r="C2536" t="s">
        <v>60</v>
      </c>
      <c r="D2536" t="s">
        <v>61</v>
      </c>
      <c r="E2536">
        <v>2535</v>
      </c>
      <c r="F2536">
        <v>8821</v>
      </c>
      <c r="G2536" t="s">
        <v>994</v>
      </c>
      <c r="H2536" t="s">
        <v>1166</v>
      </c>
      <c r="I2536" t="s">
        <v>996</v>
      </c>
      <c r="J2536" t="s">
        <v>994</v>
      </c>
    </row>
    <row r="2537" spans="1:10" x14ac:dyDescent="0.2">
      <c r="A2537">
        <v>88230007</v>
      </c>
      <c r="B2537" t="s">
        <v>6322</v>
      </c>
      <c r="C2537" t="s">
        <v>60</v>
      </c>
      <c r="D2537" t="s">
        <v>61</v>
      </c>
      <c r="E2537">
        <v>2536</v>
      </c>
      <c r="F2537">
        <v>8823</v>
      </c>
      <c r="G2537" t="s">
        <v>6323</v>
      </c>
      <c r="H2537" t="s">
        <v>5799</v>
      </c>
      <c r="I2537" t="s">
        <v>6324</v>
      </c>
      <c r="J2537" t="s">
        <v>6323</v>
      </c>
    </row>
    <row r="2538" spans="1:10" x14ac:dyDescent="0.2">
      <c r="A2538">
        <v>88231017</v>
      </c>
      <c r="B2538" t="s">
        <v>6322</v>
      </c>
      <c r="C2538" t="s">
        <v>6325</v>
      </c>
      <c r="D2538" t="s">
        <v>61</v>
      </c>
      <c r="E2538">
        <v>2537</v>
      </c>
      <c r="F2538">
        <v>8823</v>
      </c>
      <c r="G2538" t="s">
        <v>6326</v>
      </c>
      <c r="H2538" t="s">
        <v>6327</v>
      </c>
      <c r="I2538" t="s">
        <v>6328</v>
      </c>
      <c r="J2538" t="s">
        <v>6326</v>
      </c>
    </row>
    <row r="2539" spans="1:10" x14ac:dyDescent="0.2">
      <c r="A2539">
        <v>88310002</v>
      </c>
      <c r="B2539" t="s">
        <v>6329</v>
      </c>
      <c r="C2539" t="s">
        <v>60</v>
      </c>
      <c r="D2539" t="s">
        <v>61</v>
      </c>
      <c r="E2539">
        <v>2538</v>
      </c>
      <c r="F2539">
        <v>8831</v>
      </c>
      <c r="G2539" t="s">
        <v>470</v>
      </c>
      <c r="H2539" t="s">
        <v>6330</v>
      </c>
      <c r="I2539" t="s">
        <v>472</v>
      </c>
      <c r="J2539" t="s">
        <v>470</v>
      </c>
    </row>
    <row r="2540" spans="1:10" x14ac:dyDescent="0.2">
      <c r="A2540">
        <v>88311012</v>
      </c>
      <c r="B2540" t="s">
        <v>6329</v>
      </c>
      <c r="C2540" t="s">
        <v>6331</v>
      </c>
      <c r="D2540" t="s">
        <v>61</v>
      </c>
      <c r="E2540">
        <v>2539</v>
      </c>
      <c r="F2540">
        <v>8831</v>
      </c>
      <c r="G2540" t="s">
        <v>474</v>
      </c>
      <c r="H2540" t="s">
        <v>6332</v>
      </c>
      <c r="I2540" t="s">
        <v>476</v>
      </c>
      <c r="J2540" t="s">
        <v>474</v>
      </c>
    </row>
    <row r="2541" spans="1:10" x14ac:dyDescent="0.2">
      <c r="A2541">
        <v>88311025</v>
      </c>
      <c r="B2541" t="s">
        <v>6329</v>
      </c>
      <c r="C2541" t="s">
        <v>6333</v>
      </c>
      <c r="D2541" t="s">
        <v>61</v>
      </c>
      <c r="E2541">
        <v>2540</v>
      </c>
      <c r="F2541">
        <v>8831</v>
      </c>
      <c r="G2541" t="s">
        <v>6334</v>
      </c>
      <c r="H2541" t="s">
        <v>6335</v>
      </c>
      <c r="I2541" t="s">
        <v>6336</v>
      </c>
      <c r="J2541" t="s">
        <v>6334</v>
      </c>
    </row>
    <row r="2542" spans="1:10" x14ac:dyDescent="0.2">
      <c r="A2542">
        <v>88311038</v>
      </c>
      <c r="B2542" t="s">
        <v>6329</v>
      </c>
      <c r="C2542" t="s">
        <v>6337</v>
      </c>
      <c r="D2542" t="s">
        <v>61</v>
      </c>
      <c r="E2542">
        <v>2541</v>
      </c>
      <c r="F2542">
        <v>8831</v>
      </c>
      <c r="G2542" t="s">
        <v>6338</v>
      </c>
      <c r="H2542" t="s">
        <v>5607</v>
      </c>
      <c r="I2542" t="s">
        <v>6339</v>
      </c>
      <c r="J2542" t="s">
        <v>6338</v>
      </c>
    </row>
    <row r="2543" spans="1:10" x14ac:dyDescent="0.2">
      <c r="A2543">
        <v>88320001</v>
      </c>
      <c r="B2543" t="s">
        <v>6340</v>
      </c>
      <c r="C2543" t="s">
        <v>60</v>
      </c>
      <c r="D2543" t="s">
        <v>61</v>
      </c>
      <c r="E2543">
        <v>2542</v>
      </c>
      <c r="F2543">
        <v>8832</v>
      </c>
      <c r="G2543" t="s">
        <v>6341</v>
      </c>
      <c r="H2543" t="s">
        <v>6342</v>
      </c>
      <c r="I2543" t="s">
        <v>6343</v>
      </c>
      <c r="J2543" t="s">
        <v>6341</v>
      </c>
    </row>
    <row r="2544" spans="1:10" x14ac:dyDescent="0.2">
      <c r="A2544">
        <v>88340009</v>
      </c>
      <c r="B2544" t="s">
        <v>6344</v>
      </c>
      <c r="C2544" t="s">
        <v>60</v>
      </c>
      <c r="D2544" t="s">
        <v>61</v>
      </c>
      <c r="E2544">
        <v>2543</v>
      </c>
      <c r="F2544">
        <v>8834</v>
      </c>
      <c r="G2544" t="s">
        <v>3218</v>
      </c>
      <c r="H2544" t="s">
        <v>6345</v>
      </c>
      <c r="I2544" t="s">
        <v>3219</v>
      </c>
      <c r="J2544" t="s">
        <v>3218</v>
      </c>
    </row>
    <row r="2545" spans="1:10" x14ac:dyDescent="0.2">
      <c r="A2545">
        <v>88341019</v>
      </c>
      <c r="B2545" t="s">
        <v>6344</v>
      </c>
      <c r="C2545" t="s">
        <v>6346</v>
      </c>
      <c r="D2545" t="s">
        <v>61</v>
      </c>
      <c r="E2545">
        <v>2544</v>
      </c>
      <c r="F2545">
        <v>8834</v>
      </c>
      <c r="G2545" t="s">
        <v>6347</v>
      </c>
      <c r="H2545" t="s">
        <v>6348</v>
      </c>
      <c r="I2545" t="s">
        <v>6349</v>
      </c>
      <c r="J2545" t="s">
        <v>6347</v>
      </c>
    </row>
    <row r="2546" spans="1:10" x14ac:dyDescent="0.2">
      <c r="A2546">
        <v>88341022</v>
      </c>
      <c r="B2546" t="s">
        <v>6344</v>
      </c>
      <c r="C2546" t="s">
        <v>6350</v>
      </c>
      <c r="D2546" t="s">
        <v>61</v>
      </c>
      <c r="E2546">
        <v>2545</v>
      </c>
      <c r="F2546">
        <v>8834</v>
      </c>
      <c r="G2546" t="s">
        <v>6351</v>
      </c>
      <c r="H2546" t="s">
        <v>6352</v>
      </c>
      <c r="I2546" t="s">
        <v>6353</v>
      </c>
      <c r="J2546" t="s">
        <v>6351</v>
      </c>
    </row>
    <row r="2547" spans="1:10" x14ac:dyDescent="0.2">
      <c r="A2547">
        <v>88380005</v>
      </c>
      <c r="B2547" t="s">
        <v>6354</v>
      </c>
      <c r="C2547" t="s">
        <v>60</v>
      </c>
      <c r="D2547" t="s">
        <v>61</v>
      </c>
      <c r="E2547">
        <v>2546</v>
      </c>
      <c r="F2547">
        <v>8838</v>
      </c>
      <c r="G2547" t="s">
        <v>3332</v>
      </c>
      <c r="H2547" t="s">
        <v>6355</v>
      </c>
      <c r="I2547" t="s">
        <v>3334</v>
      </c>
      <c r="J2547" t="s">
        <v>3332</v>
      </c>
    </row>
    <row r="2548" spans="1:10" x14ac:dyDescent="0.2">
      <c r="A2548">
        <v>88381015</v>
      </c>
      <c r="B2548" t="s">
        <v>6354</v>
      </c>
      <c r="C2548" t="s">
        <v>6356</v>
      </c>
      <c r="D2548" t="s">
        <v>61</v>
      </c>
      <c r="E2548">
        <v>2547</v>
      </c>
      <c r="F2548">
        <v>8838</v>
      </c>
      <c r="G2548" t="s">
        <v>6357</v>
      </c>
      <c r="H2548" t="s">
        <v>6358</v>
      </c>
      <c r="I2548" t="s">
        <v>6359</v>
      </c>
      <c r="J2548" t="s">
        <v>6357</v>
      </c>
    </row>
    <row r="2549" spans="1:10" x14ac:dyDescent="0.2">
      <c r="A2549">
        <v>88381028</v>
      </c>
      <c r="B2549" t="s">
        <v>6354</v>
      </c>
      <c r="C2549" t="s">
        <v>6360</v>
      </c>
      <c r="D2549" t="s">
        <v>61</v>
      </c>
      <c r="E2549">
        <v>2548</v>
      </c>
      <c r="F2549">
        <v>8838</v>
      </c>
      <c r="G2549" t="s">
        <v>6361</v>
      </c>
      <c r="H2549" t="s">
        <v>6362</v>
      </c>
      <c r="I2549" t="s">
        <v>6363</v>
      </c>
      <c r="J2549" t="s">
        <v>6361</v>
      </c>
    </row>
    <row r="2550" spans="1:10" x14ac:dyDescent="0.2">
      <c r="A2550">
        <v>88381031</v>
      </c>
      <c r="B2550" t="s">
        <v>6354</v>
      </c>
      <c r="C2550" t="s">
        <v>6364</v>
      </c>
      <c r="D2550" t="s">
        <v>61</v>
      </c>
      <c r="E2550">
        <v>2549</v>
      </c>
      <c r="F2550">
        <v>8838</v>
      </c>
      <c r="G2550" t="s">
        <v>6365</v>
      </c>
      <c r="H2550" t="s">
        <v>6366</v>
      </c>
      <c r="I2550" t="s">
        <v>6367</v>
      </c>
      <c r="J2550" t="s">
        <v>6365</v>
      </c>
    </row>
    <row r="2551" spans="1:10" x14ac:dyDescent="0.2">
      <c r="A2551">
        <v>88381044</v>
      </c>
      <c r="B2551" t="s">
        <v>6354</v>
      </c>
      <c r="C2551" t="s">
        <v>6368</v>
      </c>
      <c r="D2551" t="s">
        <v>61</v>
      </c>
      <c r="E2551">
        <v>2550</v>
      </c>
      <c r="F2551">
        <v>8838</v>
      </c>
      <c r="G2551" t="s">
        <v>6369</v>
      </c>
      <c r="H2551" t="s">
        <v>6370</v>
      </c>
      <c r="I2551" t="s">
        <v>6371</v>
      </c>
      <c r="J2551" t="s">
        <v>6369</v>
      </c>
    </row>
    <row r="2552" spans="1:10" x14ac:dyDescent="0.2">
      <c r="A2552">
        <v>88381057</v>
      </c>
      <c r="B2552" t="s">
        <v>6354</v>
      </c>
      <c r="C2552" t="s">
        <v>6372</v>
      </c>
      <c r="D2552" t="s">
        <v>61</v>
      </c>
      <c r="E2552">
        <v>2551</v>
      </c>
      <c r="F2552">
        <v>8838</v>
      </c>
      <c r="G2552" t="s">
        <v>6373</v>
      </c>
      <c r="H2552" t="s">
        <v>6374</v>
      </c>
      <c r="I2552" t="s">
        <v>6375</v>
      </c>
      <c r="J2552" t="s">
        <v>6373</v>
      </c>
    </row>
    <row r="2553" spans="1:10" x14ac:dyDescent="0.2">
      <c r="A2553">
        <v>88381060</v>
      </c>
      <c r="B2553" t="s">
        <v>6354</v>
      </c>
      <c r="C2553" t="s">
        <v>6376</v>
      </c>
      <c r="D2553" t="s">
        <v>61</v>
      </c>
      <c r="E2553">
        <v>2552</v>
      </c>
      <c r="F2553">
        <v>8838</v>
      </c>
      <c r="G2553" t="s">
        <v>6377</v>
      </c>
      <c r="H2553" t="s">
        <v>6378</v>
      </c>
      <c r="I2553" t="s">
        <v>6379</v>
      </c>
      <c r="J2553" t="s">
        <v>6377</v>
      </c>
    </row>
    <row r="2554" spans="1:10" x14ac:dyDescent="0.2">
      <c r="A2554">
        <v>88430003</v>
      </c>
      <c r="B2554" t="s">
        <v>6380</v>
      </c>
      <c r="C2554" t="s">
        <v>60</v>
      </c>
      <c r="D2554" t="s">
        <v>61</v>
      </c>
      <c r="E2554">
        <v>2553</v>
      </c>
      <c r="F2554">
        <v>8843</v>
      </c>
      <c r="G2554" t="s">
        <v>6381</v>
      </c>
      <c r="H2554" t="s">
        <v>6382</v>
      </c>
      <c r="I2554" t="s">
        <v>6383</v>
      </c>
      <c r="J2554" t="s">
        <v>6381</v>
      </c>
    </row>
    <row r="2555" spans="1:10" x14ac:dyDescent="0.2">
      <c r="A2555">
        <v>88431013</v>
      </c>
      <c r="B2555" t="s">
        <v>6380</v>
      </c>
      <c r="C2555" t="s">
        <v>6384</v>
      </c>
      <c r="D2555" t="s">
        <v>61</v>
      </c>
      <c r="E2555">
        <v>2554</v>
      </c>
      <c r="F2555">
        <v>8843</v>
      </c>
      <c r="G2555" t="s">
        <v>6381</v>
      </c>
      <c r="H2555" t="s">
        <v>6385</v>
      </c>
      <c r="I2555" t="s">
        <v>6383</v>
      </c>
      <c r="J2555" t="s">
        <v>6381</v>
      </c>
    </row>
    <row r="2556" spans="1:10" x14ac:dyDescent="0.2">
      <c r="A2556">
        <v>88431026</v>
      </c>
      <c r="B2556" t="s">
        <v>6380</v>
      </c>
      <c r="C2556" t="s">
        <v>6386</v>
      </c>
      <c r="D2556" t="s">
        <v>61</v>
      </c>
      <c r="E2556">
        <v>2555</v>
      </c>
      <c r="F2556">
        <v>8843</v>
      </c>
      <c r="G2556" t="s">
        <v>6387</v>
      </c>
      <c r="H2556" t="s">
        <v>6388</v>
      </c>
      <c r="I2556" t="s">
        <v>6389</v>
      </c>
      <c r="J2556" t="s">
        <v>6387</v>
      </c>
    </row>
    <row r="2557" spans="1:10" x14ac:dyDescent="0.2">
      <c r="A2557">
        <v>88480008</v>
      </c>
      <c r="B2557" t="s">
        <v>6390</v>
      </c>
      <c r="C2557" t="s">
        <v>60</v>
      </c>
      <c r="D2557" t="s">
        <v>61</v>
      </c>
      <c r="E2557">
        <v>2556</v>
      </c>
      <c r="F2557">
        <v>8848</v>
      </c>
      <c r="G2557" t="s">
        <v>478</v>
      </c>
      <c r="H2557" t="s">
        <v>6391</v>
      </c>
      <c r="I2557" t="s">
        <v>480</v>
      </c>
      <c r="J2557" t="s">
        <v>478</v>
      </c>
    </row>
    <row r="2558" spans="1:10" x14ac:dyDescent="0.2">
      <c r="A2558">
        <v>88510008</v>
      </c>
      <c r="B2558" t="s">
        <v>6392</v>
      </c>
      <c r="C2558" t="s">
        <v>60</v>
      </c>
      <c r="D2558" t="s">
        <v>61</v>
      </c>
      <c r="E2558">
        <v>2557</v>
      </c>
      <c r="F2558">
        <v>8851</v>
      </c>
      <c r="G2558" t="s">
        <v>6393</v>
      </c>
      <c r="H2558" t="s">
        <v>5970</v>
      </c>
      <c r="I2558" t="s">
        <v>6394</v>
      </c>
      <c r="J2558" t="s">
        <v>6393</v>
      </c>
    </row>
    <row r="2559" spans="1:10" x14ac:dyDescent="0.2">
      <c r="A2559">
        <v>88511018</v>
      </c>
      <c r="B2559" t="s">
        <v>6392</v>
      </c>
      <c r="C2559" t="s">
        <v>6395</v>
      </c>
      <c r="D2559" t="s">
        <v>61</v>
      </c>
      <c r="E2559">
        <v>2558</v>
      </c>
      <c r="F2559">
        <v>8851</v>
      </c>
      <c r="G2559" t="s">
        <v>6396</v>
      </c>
      <c r="H2559" t="s">
        <v>533</v>
      </c>
      <c r="I2559" t="s">
        <v>6397</v>
      </c>
      <c r="J2559" t="s">
        <v>6396</v>
      </c>
    </row>
    <row r="2560" spans="1:10" x14ac:dyDescent="0.2">
      <c r="A2560">
        <v>88511021</v>
      </c>
      <c r="B2560" t="s">
        <v>6392</v>
      </c>
      <c r="C2560" t="s">
        <v>6398</v>
      </c>
      <c r="D2560" t="s">
        <v>61</v>
      </c>
      <c r="E2560">
        <v>2559</v>
      </c>
      <c r="F2560">
        <v>8851</v>
      </c>
      <c r="G2560" t="s">
        <v>6399</v>
      </c>
      <c r="H2560" t="s">
        <v>5185</v>
      </c>
      <c r="I2560" t="s">
        <v>6400</v>
      </c>
      <c r="J2560" t="s">
        <v>6399</v>
      </c>
    </row>
    <row r="2561" spans="1:10" x14ac:dyDescent="0.2">
      <c r="A2561">
        <v>88511034</v>
      </c>
      <c r="B2561" t="s">
        <v>6392</v>
      </c>
      <c r="C2561" t="s">
        <v>6401</v>
      </c>
      <c r="D2561" t="s">
        <v>61</v>
      </c>
      <c r="E2561">
        <v>2560</v>
      </c>
      <c r="F2561">
        <v>8851</v>
      </c>
      <c r="G2561" t="s">
        <v>6402</v>
      </c>
      <c r="H2561" t="s">
        <v>6403</v>
      </c>
      <c r="I2561" t="s">
        <v>6404</v>
      </c>
      <c r="J2561" t="s">
        <v>6402</v>
      </c>
    </row>
    <row r="2562" spans="1:10" x14ac:dyDescent="0.2">
      <c r="A2562">
        <v>88511047</v>
      </c>
      <c r="B2562" t="s">
        <v>6392</v>
      </c>
      <c r="C2562" t="s">
        <v>3876</v>
      </c>
      <c r="D2562" t="s">
        <v>61</v>
      </c>
      <c r="E2562">
        <v>2561</v>
      </c>
      <c r="F2562">
        <v>8851</v>
      </c>
      <c r="G2562" t="s">
        <v>3336</v>
      </c>
      <c r="H2562" t="s">
        <v>6405</v>
      </c>
      <c r="I2562" t="s">
        <v>3338</v>
      </c>
      <c r="J2562" t="s">
        <v>3336</v>
      </c>
    </row>
    <row r="2563" spans="1:10" x14ac:dyDescent="0.2">
      <c r="A2563">
        <v>88550004</v>
      </c>
      <c r="B2563" t="s">
        <v>6406</v>
      </c>
      <c r="C2563" t="s">
        <v>60</v>
      </c>
      <c r="D2563" t="s">
        <v>61</v>
      </c>
      <c r="E2563">
        <v>2562</v>
      </c>
      <c r="F2563">
        <v>8855</v>
      </c>
      <c r="G2563" t="s">
        <v>466</v>
      </c>
      <c r="H2563" t="s">
        <v>6407</v>
      </c>
      <c r="I2563" t="s">
        <v>468</v>
      </c>
      <c r="J2563" t="s">
        <v>466</v>
      </c>
    </row>
    <row r="2564" spans="1:10" x14ac:dyDescent="0.2">
      <c r="A2564">
        <v>88570002</v>
      </c>
      <c r="B2564" t="s">
        <v>6408</v>
      </c>
      <c r="C2564" t="s">
        <v>60</v>
      </c>
      <c r="D2564" t="s">
        <v>61</v>
      </c>
      <c r="E2564">
        <v>2563</v>
      </c>
      <c r="F2564">
        <v>8857</v>
      </c>
      <c r="G2564" t="s">
        <v>6409</v>
      </c>
      <c r="H2564" t="s">
        <v>6410</v>
      </c>
      <c r="I2564" t="s">
        <v>6411</v>
      </c>
      <c r="J2564" t="s">
        <v>6409</v>
      </c>
    </row>
    <row r="2565" spans="1:10" x14ac:dyDescent="0.2">
      <c r="A2565">
        <v>88571012</v>
      </c>
      <c r="B2565" t="s">
        <v>6408</v>
      </c>
      <c r="C2565" t="s">
        <v>6412</v>
      </c>
      <c r="D2565" t="s">
        <v>61</v>
      </c>
      <c r="E2565">
        <v>2564</v>
      </c>
      <c r="F2565">
        <v>8857</v>
      </c>
      <c r="G2565" t="s">
        <v>6413</v>
      </c>
      <c r="H2565" t="s">
        <v>6414</v>
      </c>
      <c r="I2565" t="s">
        <v>6415</v>
      </c>
      <c r="J2565" t="s">
        <v>6413</v>
      </c>
    </row>
    <row r="2566" spans="1:10" x14ac:dyDescent="0.2">
      <c r="A2566">
        <v>88571025</v>
      </c>
      <c r="B2566" t="s">
        <v>6408</v>
      </c>
      <c r="C2566" t="s">
        <v>6416</v>
      </c>
      <c r="D2566" t="s">
        <v>61</v>
      </c>
      <c r="E2566">
        <v>2565</v>
      </c>
      <c r="F2566">
        <v>8857</v>
      </c>
      <c r="G2566" t="s">
        <v>6417</v>
      </c>
      <c r="H2566" t="s">
        <v>6418</v>
      </c>
      <c r="I2566" t="s">
        <v>6419</v>
      </c>
      <c r="J2566" t="s">
        <v>6417</v>
      </c>
    </row>
    <row r="2567" spans="1:10" x14ac:dyDescent="0.2">
      <c r="A2567">
        <v>88571038</v>
      </c>
      <c r="B2567" t="s">
        <v>6408</v>
      </c>
      <c r="C2567" t="s">
        <v>6420</v>
      </c>
      <c r="D2567" t="s">
        <v>61</v>
      </c>
      <c r="E2567">
        <v>2566</v>
      </c>
      <c r="F2567">
        <v>8857</v>
      </c>
      <c r="G2567" t="s">
        <v>6421</v>
      </c>
      <c r="H2567" t="s">
        <v>6422</v>
      </c>
      <c r="I2567" t="s">
        <v>6423</v>
      </c>
      <c r="J2567" t="s">
        <v>6421</v>
      </c>
    </row>
    <row r="2568" spans="1:10" x14ac:dyDescent="0.2">
      <c r="A2568">
        <v>88571041</v>
      </c>
      <c r="B2568" t="s">
        <v>6408</v>
      </c>
      <c r="C2568" t="s">
        <v>6424</v>
      </c>
      <c r="D2568" t="s">
        <v>61</v>
      </c>
      <c r="E2568">
        <v>2567</v>
      </c>
      <c r="F2568">
        <v>8857</v>
      </c>
      <c r="G2568" t="s">
        <v>3282</v>
      </c>
      <c r="H2568" t="s">
        <v>6425</v>
      </c>
      <c r="I2568" t="s">
        <v>3283</v>
      </c>
      <c r="J2568" t="s">
        <v>3282</v>
      </c>
    </row>
    <row r="2569" spans="1:10" x14ac:dyDescent="0.2">
      <c r="A2569">
        <v>88571054</v>
      </c>
      <c r="B2569" t="s">
        <v>6408</v>
      </c>
      <c r="C2569" t="s">
        <v>6426</v>
      </c>
      <c r="D2569" t="s">
        <v>61</v>
      </c>
      <c r="E2569">
        <v>2568</v>
      </c>
      <c r="F2569">
        <v>8857</v>
      </c>
      <c r="G2569" t="s">
        <v>6427</v>
      </c>
      <c r="H2569" t="s">
        <v>6428</v>
      </c>
      <c r="I2569" t="s">
        <v>6429</v>
      </c>
      <c r="J2569" t="s">
        <v>6427</v>
      </c>
    </row>
    <row r="2570" spans="1:10" x14ac:dyDescent="0.2">
      <c r="A2570">
        <v>88571067</v>
      </c>
      <c r="B2570" t="s">
        <v>6408</v>
      </c>
      <c r="C2570" t="s">
        <v>6430</v>
      </c>
      <c r="D2570" t="s">
        <v>61</v>
      </c>
      <c r="E2570">
        <v>2569</v>
      </c>
      <c r="F2570">
        <v>8857</v>
      </c>
      <c r="G2570" t="s">
        <v>6431</v>
      </c>
      <c r="H2570" t="s">
        <v>6432</v>
      </c>
      <c r="I2570" t="s">
        <v>6433</v>
      </c>
      <c r="J2570" t="s">
        <v>6431</v>
      </c>
    </row>
    <row r="2571" spans="1:10" x14ac:dyDescent="0.2">
      <c r="A2571">
        <v>88630009</v>
      </c>
      <c r="B2571" t="s">
        <v>6434</v>
      </c>
      <c r="C2571" t="s">
        <v>60</v>
      </c>
      <c r="D2571" t="s">
        <v>61</v>
      </c>
      <c r="E2571">
        <v>2570</v>
      </c>
      <c r="F2571">
        <v>8863</v>
      </c>
      <c r="G2571" t="s">
        <v>1436</v>
      </c>
      <c r="H2571" t="s">
        <v>6435</v>
      </c>
      <c r="I2571" t="s">
        <v>6436</v>
      </c>
      <c r="J2571" t="s">
        <v>1436</v>
      </c>
    </row>
    <row r="2572" spans="1:10" x14ac:dyDescent="0.2">
      <c r="A2572">
        <v>88631019</v>
      </c>
      <c r="B2572" t="s">
        <v>6434</v>
      </c>
      <c r="C2572" t="s">
        <v>6437</v>
      </c>
      <c r="D2572" t="s">
        <v>61</v>
      </c>
      <c r="E2572">
        <v>2571</v>
      </c>
      <c r="F2572">
        <v>8863</v>
      </c>
      <c r="G2572" t="s">
        <v>4859</v>
      </c>
      <c r="H2572" t="s">
        <v>5663</v>
      </c>
      <c r="I2572" t="s">
        <v>6438</v>
      </c>
      <c r="J2572" t="s">
        <v>4859</v>
      </c>
    </row>
    <row r="2573" spans="1:10" x14ac:dyDescent="0.2">
      <c r="A2573">
        <v>88860002</v>
      </c>
      <c r="B2573" t="s">
        <v>6434</v>
      </c>
      <c r="C2573" t="s">
        <v>6437</v>
      </c>
      <c r="D2573" t="s">
        <v>61</v>
      </c>
      <c r="E2573">
        <v>2572</v>
      </c>
      <c r="F2573">
        <v>8863</v>
      </c>
      <c r="G2573" t="s">
        <v>4859</v>
      </c>
      <c r="H2573" t="s">
        <v>5663</v>
      </c>
      <c r="I2573" t="s">
        <v>6438</v>
      </c>
      <c r="J2573" t="s">
        <v>4859</v>
      </c>
    </row>
    <row r="2574" spans="1:10" x14ac:dyDescent="0.2">
      <c r="A2574">
        <v>88660006</v>
      </c>
      <c r="B2574" t="s">
        <v>6439</v>
      </c>
      <c r="C2574" t="s">
        <v>60</v>
      </c>
      <c r="D2574" t="s">
        <v>61</v>
      </c>
      <c r="E2574">
        <v>2573</v>
      </c>
      <c r="F2574">
        <v>8866</v>
      </c>
      <c r="G2574" t="s">
        <v>6440</v>
      </c>
      <c r="H2574" t="s">
        <v>6441</v>
      </c>
      <c r="I2574" t="s">
        <v>6442</v>
      </c>
      <c r="J2574" t="s">
        <v>6440</v>
      </c>
    </row>
    <row r="2575" spans="1:10" x14ac:dyDescent="0.2">
      <c r="A2575">
        <v>88680004</v>
      </c>
      <c r="B2575" t="s">
        <v>6443</v>
      </c>
      <c r="C2575" t="s">
        <v>60</v>
      </c>
      <c r="D2575" t="s">
        <v>61</v>
      </c>
      <c r="E2575">
        <v>2574</v>
      </c>
      <c r="F2575">
        <v>8868</v>
      </c>
      <c r="G2575" t="s">
        <v>1440</v>
      </c>
      <c r="H2575" t="s">
        <v>6444</v>
      </c>
      <c r="I2575" t="s">
        <v>1442</v>
      </c>
      <c r="J2575" t="s">
        <v>1440</v>
      </c>
    </row>
    <row r="2576" spans="1:10" x14ac:dyDescent="0.2">
      <c r="A2576">
        <v>88700005</v>
      </c>
      <c r="B2576" t="s">
        <v>6445</v>
      </c>
      <c r="C2576" t="s">
        <v>60</v>
      </c>
      <c r="D2576" t="s">
        <v>61</v>
      </c>
      <c r="E2576">
        <v>2575</v>
      </c>
      <c r="F2576">
        <v>8870</v>
      </c>
      <c r="G2576" t="s">
        <v>6446</v>
      </c>
      <c r="H2576" t="s">
        <v>6447</v>
      </c>
      <c r="I2576" t="s">
        <v>6448</v>
      </c>
      <c r="J2576" t="s">
        <v>6446</v>
      </c>
    </row>
    <row r="2577" spans="1:10" x14ac:dyDescent="0.2">
      <c r="A2577">
        <v>88720003</v>
      </c>
      <c r="B2577" t="s">
        <v>6449</v>
      </c>
      <c r="C2577" t="s">
        <v>60</v>
      </c>
      <c r="D2577" t="s">
        <v>61</v>
      </c>
      <c r="E2577">
        <v>2576</v>
      </c>
      <c r="F2577">
        <v>8872</v>
      </c>
      <c r="G2577" t="s">
        <v>6450</v>
      </c>
      <c r="H2577" t="s">
        <v>6451</v>
      </c>
      <c r="I2577" t="s">
        <v>6452</v>
      </c>
      <c r="J2577" t="s">
        <v>6450</v>
      </c>
    </row>
    <row r="2578" spans="1:10" x14ac:dyDescent="0.2">
      <c r="A2578">
        <v>88721026</v>
      </c>
      <c r="B2578" t="s">
        <v>6449</v>
      </c>
      <c r="C2578" t="s">
        <v>6453</v>
      </c>
      <c r="D2578" t="s">
        <v>61</v>
      </c>
      <c r="E2578">
        <v>2577</v>
      </c>
      <c r="F2578">
        <v>8872</v>
      </c>
      <c r="G2578" t="s">
        <v>1002</v>
      </c>
      <c r="H2578" t="s">
        <v>6454</v>
      </c>
      <c r="I2578" t="s">
        <v>1004</v>
      </c>
      <c r="J2578" t="s">
        <v>1002</v>
      </c>
    </row>
    <row r="2579" spans="1:10" x14ac:dyDescent="0.2">
      <c r="A2579">
        <v>88920009</v>
      </c>
      <c r="B2579" t="s">
        <v>6449</v>
      </c>
      <c r="C2579" t="s">
        <v>6453</v>
      </c>
      <c r="D2579" t="s">
        <v>61</v>
      </c>
      <c r="E2579">
        <v>2578</v>
      </c>
      <c r="F2579">
        <v>8872</v>
      </c>
      <c r="G2579" t="s">
        <v>1002</v>
      </c>
      <c r="H2579" t="s">
        <v>6454</v>
      </c>
      <c r="I2579" t="s">
        <v>1004</v>
      </c>
      <c r="J2579" t="s">
        <v>1002</v>
      </c>
    </row>
    <row r="2580" spans="1:10" x14ac:dyDescent="0.2">
      <c r="A2580">
        <v>88760009</v>
      </c>
      <c r="B2580" t="s">
        <v>6455</v>
      </c>
      <c r="C2580" t="s">
        <v>60</v>
      </c>
      <c r="D2580" t="s">
        <v>61</v>
      </c>
      <c r="E2580">
        <v>2579</v>
      </c>
      <c r="F2580">
        <v>8876</v>
      </c>
      <c r="G2580" t="s">
        <v>6456</v>
      </c>
      <c r="H2580" t="s">
        <v>6081</v>
      </c>
      <c r="I2580" t="s">
        <v>6457</v>
      </c>
      <c r="J2580" t="s">
        <v>6456</v>
      </c>
    </row>
    <row r="2581" spans="1:10" x14ac:dyDescent="0.2">
      <c r="A2581">
        <v>88820006</v>
      </c>
      <c r="B2581" t="s">
        <v>6458</v>
      </c>
      <c r="C2581" t="s">
        <v>60</v>
      </c>
      <c r="D2581" t="s">
        <v>61</v>
      </c>
      <c r="E2581">
        <v>2580</v>
      </c>
      <c r="F2581">
        <v>8882</v>
      </c>
      <c r="G2581" t="s">
        <v>485</v>
      </c>
      <c r="H2581" t="s">
        <v>6459</v>
      </c>
      <c r="I2581" t="s">
        <v>1010</v>
      </c>
      <c r="J2581" t="s">
        <v>485</v>
      </c>
    </row>
    <row r="2582" spans="1:10" x14ac:dyDescent="0.2">
      <c r="A2582">
        <v>88821016</v>
      </c>
      <c r="B2582" t="s">
        <v>6458</v>
      </c>
      <c r="C2582" t="s">
        <v>6460</v>
      </c>
      <c r="D2582" t="s">
        <v>61</v>
      </c>
      <c r="E2582">
        <v>2581</v>
      </c>
      <c r="F2582">
        <v>8882</v>
      </c>
      <c r="G2582" t="s">
        <v>6461</v>
      </c>
      <c r="H2582" t="s">
        <v>1565</v>
      </c>
      <c r="I2582" t="s">
        <v>6462</v>
      </c>
      <c r="J2582" t="s">
        <v>6461</v>
      </c>
    </row>
    <row r="2583" spans="1:10" x14ac:dyDescent="0.2">
      <c r="A2583">
        <v>88821032</v>
      </c>
      <c r="B2583" t="s">
        <v>6458</v>
      </c>
      <c r="C2583" t="s">
        <v>6463</v>
      </c>
      <c r="D2583" t="s">
        <v>61</v>
      </c>
      <c r="E2583">
        <v>2582</v>
      </c>
      <c r="F2583">
        <v>8882</v>
      </c>
      <c r="G2583" t="s">
        <v>485</v>
      </c>
      <c r="H2583" t="s">
        <v>6459</v>
      </c>
      <c r="I2583" t="s">
        <v>1010</v>
      </c>
      <c r="J2583" t="s">
        <v>485</v>
      </c>
    </row>
    <row r="2584" spans="1:10" x14ac:dyDescent="0.2">
      <c r="A2584">
        <v>88830005</v>
      </c>
      <c r="B2584" t="s">
        <v>6464</v>
      </c>
      <c r="C2584" t="s">
        <v>60</v>
      </c>
      <c r="D2584" t="s">
        <v>61</v>
      </c>
      <c r="E2584">
        <v>2583</v>
      </c>
      <c r="F2584">
        <v>8883</v>
      </c>
      <c r="G2584" t="s">
        <v>6465</v>
      </c>
      <c r="H2584" t="s">
        <v>6466</v>
      </c>
      <c r="I2584" t="s">
        <v>6467</v>
      </c>
      <c r="J2584" t="s">
        <v>6465</v>
      </c>
    </row>
    <row r="2585" spans="1:10" x14ac:dyDescent="0.2">
      <c r="A2585">
        <v>88831015</v>
      </c>
      <c r="B2585" t="s">
        <v>6464</v>
      </c>
      <c r="C2585" t="s">
        <v>6468</v>
      </c>
      <c r="D2585" t="s">
        <v>61</v>
      </c>
      <c r="E2585">
        <v>2584</v>
      </c>
      <c r="F2585">
        <v>8883</v>
      </c>
      <c r="G2585" t="s">
        <v>4365</v>
      </c>
      <c r="H2585" t="s">
        <v>6469</v>
      </c>
      <c r="I2585" t="s">
        <v>4367</v>
      </c>
      <c r="J2585" t="s">
        <v>4365</v>
      </c>
    </row>
    <row r="2586" spans="1:10" x14ac:dyDescent="0.2">
      <c r="A2586">
        <v>88831028</v>
      </c>
      <c r="B2586" t="s">
        <v>6464</v>
      </c>
      <c r="C2586" t="s">
        <v>6470</v>
      </c>
      <c r="D2586" t="s">
        <v>61</v>
      </c>
      <c r="E2586">
        <v>2585</v>
      </c>
      <c r="F2586">
        <v>8883</v>
      </c>
      <c r="G2586" t="s">
        <v>6471</v>
      </c>
      <c r="H2586" t="s">
        <v>5354</v>
      </c>
      <c r="I2586" t="s">
        <v>6472</v>
      </c>
      <c r="J2586" t="s">
        <v>6471</v>
      </c>
    </row>
    <row r="2587" spans="1:10" x14ac:dyDescent="0.2">
      <c r="A2587">
        <v>88831031</v>
      </c>
      <c r="B2587" t="s">
        <v>6464</v>
      </c>
      <c r="C2587" t="s">
        <v>6473</v>
      </c>
      <c r="D2587" t="s">
        <v>61</v>
      </c>
      <c r="E2587">
        <v>2586</v>
      </c>
      <c r="F2587">
        <v>8883</v>
      </c>
      <c r="G2587" t="s">
        <v>6474</v>
      </c>
      <c r="H2587" t="s">
        <v>6475</v>
      </c>
      <c r="I2587" t="s">
        <v>6476</v>
      </c>
      <c r="J2587" t="s">
        <v>6474</v>
      </c>
    </row>
    <row r="2588" spans="1:10" x14ac:dyDescent="0.2">
      <c r="A2588">
        <v>88840004</v>
      </c>
      <c r="B2588" t="s">
        <v>6477</v>
      </c>
      <c r="C2588" t="s">
        <v>60</v>
      </c>
      <c r="D2588" t="s">
        <v>61</v>
      </c>
      <c r="E2588">
        <v>2587</v>
      </c>
      <c r="F2588">
        <v>8884</v>
      </c>
      <c r="G2588" t="s">
        <v>998</v>
      </c>
      <c r="H2588" t="s">
        <v>6478</v>
      </c>
      <c r="I2588" t="s">
        <v>1000</v>
      </c>
      <c r="J2588" t="s">
        <v>998</v>
      </c>
    </row>
    <row r="2589" spans="1:10" x14ac:dyDescent="0.2">
      <c r="A2589">
        <v>88841014</v>
      </c>
      <c r="B2589" t="s">
        <v>6477</v>
      </c>
      <c r="C2589" t="s">
        <v>6479</v>
      </c>
      <c r="D2589" t="s">
        <v>61</v>
      </c>
      <c r="E2589">
        <v>2588</v>
      </c>
      <c r="F2589">
        <v>8884</v>
      </c>
      <c r="G2589" t="s">
        <v>998</v>
      </c>
      <c r="H2589" t="s">
        <v>6478</v>
      </c>
      <c r="I2589" t="s">
        <v>1000</v>
      </c>
      <c r="J2589" t="s">
        <v>998</v>
      </c>
    </row>
    <row r="2590" spans="1:10" x14ac:dyDescent="0.2">
      <c r="A2590">
        <v>88841027</v>
      </c>
      <c r="B2590" t="s">
        <v>6477</v>
      </c>
      <c r="C2590" t="s">
        <v>6480</v>
      </c>
      <c r="D2590" t="s">
        <v>61</v>
      </c>
      <c r="E2590">
        <v>2589</v>
      </c>
      <c r="F2590">
        <v>8884</v>
      </c>
      <c r="G2590" t="s">
        <v>998</v>
      </c>
      <c r="H2590" t="s">
        <v>6478</v>
      </c>
      <c r="I2590" t="s">
        <v>1000</v>
      </c>
      <c r="J2590" t="s">
        <v>998</v>
      </c>
    </row>
    <row r="2591" spans="1:10" x14ac:dyDescent="0.2">
      <c r="A2591">
        <v>88841030</v>
      </c>
      <c r="B2591" t="s">
        <v>6477</v>
      </c>
      <c r="C2591" t="s">
        <v>6481</v>
      </c>
      <c r="D2591" t="s">
        <v>61</v>
      </c>
      <c r="E2591">
        <v>2590</v>
      </c>
      <c r="F2591">
        <v>8884</v>
      </c>
      <c r="G2591" t="s">
        <v>998</v>
      </c>
      <c r="H2591" t="s">
        <v>6478</v>
      </c>
      <c r="I2591" t="s">
        <v>1000</v>
      </c>
      <c r="J2591" t="s">
        <v>998</v>
      </c>
    </row>
    <row r="2592" spans="1:10" x14ac:dyDescent="0.2">
      <c r="A2592">
        <v>88670005</v>
      </c>
      <c r="B2592" t="s">
        <v>6482</v>
      </c>
      <c r="C2592" t="s">
        <v>6483</v>
      </c>
      <c r="D2592" t="s">
        <v>61</v>
      </c>
      <c r="E2592">
        <v>2591</v>
      </c>
      <c r="F2592">
        <v>8890</v>
      </c>
      <c r="G2592" t="s">
        <v>6484</v>
      </c>
      <c r="H2592" t="s">
        <v>6485</v>
      </c>
      <c r="I2592" t="s">
        <v>6486</v>
      </c>
      <c r="J2592" t="s">
        <v>6484</v>
      </c>
    </row>
    <row r="2593" spans="1:10" x14ac:dyDescent="0.2">
      <c r="A2593">
        <v>88900001</v>
      </c>
      <c r="B2593" t="s">
        <v>6482</v>
      </c>
      <c r="C2593" t="s">
        <v>60</v>
      </c>
      <c r="D2593" t="s">
        <v>61</v>
      </c>
      <c r="E2593">
        <v>2592</v>
      </c>
      <c r="F2593">
        <v>8890</v>
      </c>
      <c r="G2593" t="s">
        <v>1096</v>
      </c>
      <c r="H2593" t="s">
        <v>6487</v>
      </c>
      <c r="I2593" t="s">
        <v>1098</v>
      </c>
      <c r="J2593" t="s">
        <v>1096</v>
      </c>
    </row>
    <row r="2594" spans="1:10" x14ac:dyDescent="0.2">
      <c r="A2594">
        <v>88901011</v>
      </c>
      <c r="B2594" t="s">
        <v>6482</v>
      </c>
      <c r="C2594" t="s">
        <v>6488</v>
      </c>
      <c r="D2594" t="s">
        <v>61</v>
      </c>
      <c r="E2594">
        <v>2593</v>
      </c>
      <c r="F2594">
        <v>8890</v>
      </c>
      <c r="G2594" t="s">
        <v>6489</v>
      </c>
      <c r="H2594" t="s">
        <v>6490</v>
      </c>
      <c r="I2594" t="s">
        <v>6491</v>
      </c>
      <c r="J2594" t="s">
        <v>6489</v>
      </c>
    </row>
    <row r="2595" spans="1:10" x14ac:dyDescent="0.2">
      <c r="A2595">
        <v>88901024</v>
      </c>
      <c r="B2595" t="s">
        <v>6482</v>
      </c>
      <c r="C2595" t="s">
        <v>6492</v>
      </c>
      <c r="D2595" t="s">
        <v>61</v>
      </c>
      <c r="E2595">
        <v>2594</v>
      </c>
      <c r="F2595">
        <v>8890</v>
      </c>
      <c r="G2595" t="s">
        <v>6493</v>
      </c>
      <c r="H2595" t="s">
        <v>6494</v>
      </c>
      <c r="I2595" t="s">
        <v>6495</v>
      </c>
      <c r="J2595" t="s">
        <v>6493</v>
      </c>
    </row>
    <row r="2596" spans="1:10" x14ac:dyDescent="0.2">
      <c r="A2596">
        <v>88901037</v>
      </c>
      <c r="B2596" t="s">
        <v>6482</v>
      </c>
      <c r="C2596" t="s">
        <v>6496</v>
      </c>
      <c r="D2596" t="s">
        <v>61</v>
      </c>
      <c r="E2596">
        <v>2595</v>
      </c>
      <c r="F2596">
        <v>8890</v>
      </c>
      <c r="G2596" t="s">
        <v>6497</v>
      </c>
      <c r="H2596" t="s">
        <v>6498</v>
      </c>
      <c r="I2596" t="s">
        <v>6499</v>
      </c>
      <c r="J2596" t="s">
        <v>6497</v>
      </c>
    </row>
    <row r="2597" spans="1:10" x14ac:dyDescent="0.2">
      <c r="A2597">
        <v>88901040</v>
      </c>
      <c r="B2597" t="s">
        <v>6482</v>
      </c>
      <c r="C2597" t="s">
        <v>6500</v>
      </c>
      <c r="D2597" t="s">
        <v>61</v>
      </c>
      <c r="E2597">
        <v>2596</v>
      </c>
      <c r="F2597">
        <v>8890</v>
      </c>
      <c r="G2597" t="s">
        <v>6501</v>
      </c>
      <c r="H2597" t="s">
        <v>6502</v>
      </c>
      <c r="I2597" t="s">
        <v>6503</v>
      </c>
      <c r="J2597" t="s">
        <v>6501</v>
      </c>
    </row>
    <row r="2598" spans="1:10" x14ac:dyDescent="0.2">
      <c r="A2598">
        <v>88901053</v>
      </c>
      <c r="B2598" t="s">
        <v>6482</v>
      </c>
      <c r="C2598" t="s">
        <v>6504</v>
      </c>
      <c r="D2598" t="s">
        <v>61</v>
      </c>
      <c r="E2598">
        <v>2597</v>
      </c>
      <c r="F2598">
        <v>8890</v>
      </c>
      <c r="G2598" t="s">
        <v>6505</v>
      </c>
      <c r="H2598" t="s">
        <v>6506</v>
      </c>
      <c r="I2598" t="s">
        <v>6507</v>
      </c>
      <c r="J2598" t="s">
        <v>6505</v>
      </c>
    </row>
    <row r="2599" spans="1:10" x14ac:dyDescent="0.2">
      <c r="A2599">
        <v>88901066</v>
      </c>
      <c r="B2599" t="s">
        <v>6482</v>
      </c>
      <c r="C2599" t="s">
        <v>6508</v>
      </c>
      <c r="D2599" t="s">
        <v>61</v>
      </c>
      <c r="E2599">
        <v>2598</v>
      </c>
      <c r="F2599">
        <v>8890</v>
      </c>
      <c r="G2599" t="s">
        <v>6509</v>
      </c>
      <c r="H2599" t="s">
        <v>6510</v>
      </c>
      <c r="I2599" t="s">
        <v>6511</v>
      </c>
      <c r="J2599" t="s">
        <v>6509</v>
      </c>
    </row>
    <row r="2600" spans="1:10" x14ac:dyDescent="0.2">
      <c r="A2600">
        <v>88901079</v>
      </c>
      <c r="B2600" t="s">
        <v>6482</v>
      </c>
      <c r="C2600" t="s">
        <v>6512</v>
      </c>
      <c r="D2600" t="s">
        <v>61</v>
      </c>
      <c r="E2600">
        <v>2599</v>
      </c>
      <c r="F2600">
        <v>8890</v>
      </c>
      <c r="G2600" t="s">
        <v>1456</v>
      </c>
      <c r="H2600" t="s">
        <v>6513</v>
      </c>
      <c r="I2600" t="s">
        <v>1458</v>
      </c>
      <c r="J2600" t="s">
        <v>1456</v>
      </c>
    </row>
    <row r="2601" spans="1:10" x14ac:dyDescent="0.2">
      <c r="A2601">
        <v>88950006</v>
      </c>
      <c r="B2601" t="s">
        <v>6514</v>
      </c>
      <c r="C2601" t="s">
        <v>60</v>
      </c>
      <c r="D2601" t="s">
        <v>61</v>
      </c>
      <c r="E2601">
        <v>2600</v>
      </c>
      <c r="F2601">
        <v>8895</v>
      </c>
      <c r="G2601" t="s">
        <v>6515</v>
      </c>
      <c r="H2601" t="s">
        <v>6516</v>
      </c>
      <c r="I2601" t="s">
        <v>6517</v>
      </c>
      <c r="J2601" t="s">
        <v>6515</v>
      </c>
    </row>
    <row r="2602" spans="1:10" x14ac:dyDescent="0.2">
      <c r="A2602">
        <v>88970004</v>
      </c>
      <c r="B2602" t="s">
        <v>6518</v>
      </c>
      <c r="C2602" t="s">
        <v>60</v>
      </c>
      <c r="D2602" t="s">
        <v>61</v>
      </c>
      <c r="E2602">
        <v>2601</v>
      </c>
      <c r="F2602">
        <v>8897</v>
      </c>
      <c r="G2602" t="s">
        <v>6519</v>
      </c>
      <c r="H2602" t="s">
        <v>6520</v>
      </c>
      <c r="I2602" t="s">
        <v>6521</v>
      </c>
      <c r="J2602" t="s">
        <v>6519</v>
      </c>
    </row>
    <row r="2603" spans="1:10" x14ac:dyDescent="0.2">
      <c r="A2603">
        <v>88980003</v>
      </c>
      <c r="B2603" t="s">
        <v>6522</v>
      </c>
      <c r="C2603" t="s">
        <v>60</v>
      </c>
      <c r="D2603" t="s">
        <v>61</v>
      </c>
      <c r="E2603">
        <v>2602</v>
      </c>
      <c r="F2603">
        <v>8898</v>
      </c>
      <c r="G2603" t="s">
        <v>110</v>
      </c>
      <c r="H2603" t="s">
        <v>6523</v>
      </c>
      <c r="I2603" t="s">
        <v>2018</v>
      </c>
      <c r="J2603" t="s">
        <v>110</v>
      </c>
    </row>
    <row r="2604" spans="1:10" x14ac:dyDescent="0.2">
      <c r="A2604">
        <v>89030002</v>
      </c>
      <c r="B2604" t="s">
        <v>6524</v>
      </c>
      <c r="C2604" t="s">
        <v>60</v>
      </c>
      <c r="D2604" t="s">
        <v>61</v>
      </c>
      <c r="E2604">
        <v>2603</v>
      </c>
      <c r="F2604">
        <v>8903</v>
      </c>
      <c r="G2604" t="s">
        <v>6525</v>
      </c>
      <c r="H2604" t="s">
        <v>6526</v>
      </c>
      <c r="I2604" t="s">
        <v>6527</v>
      </c>
      <c r="J2604" t="s">
        <v>6525</v>
      </c>
    </row>
    <row r="2605" spans="1:10" x14ac:dyDescent="0.2">
      <c r="A2605">
        <v>89040001</v>
      </c>
      <c r="B2605" t="s">
        <v>6528</v>
      </c>
      <c r="C2605" t="s">
        <v>60</v>
      </c>
      <c r="D2605" t="s">
        <v>61</v>
      </c>
      <c r="E2605">
        <v>2604</v>
      </c>
      <c r="F2605">
        <v>8904</v>
      </c>
      <c r="G2605" t="s">
        <v>6529</v>
      </c>
      <c r="H2605" t="s">
        <v>6530</v>
      </c>
      <c r="I2605" t="s">
        <v>6531</v>
      </c>
      <c r="J2605" t="s">
        <v>6529</v>
      </c>
    </row>
    <row r="2606" spans="1:10" x14ac:dyDescent="0.2">
      <c r="A2606">
        <v>89050000</v>
      </c>
      <c r="B2606" t="s">
        <v>6532</v>
      </c>
      <c r="C2606" t="s">
        <v>60</v>
      </c>
      <c r="D2606" t="s">
        <v>61</v>
      </c>
      <c r="E2606">
        <v>2605</v>
      </c>
      <c r="F2606">
        <v>8905</v>
      </c>
      <c r="G2606" t="s">
        <v>1464</v>
      </c>
      <c r="H2606" t="s">
        <v>5976</v>
      </c>
      <c r="I2606" t="s">
        <v>1466</v>
      </c>
      <c r="J2606" t="s">
        <v>1464</v>
      </c>
    </row>
    <row r="2607" spans="1:10" x14ac:dyDescent="0.2">
      <c r="A2607">
        <v>89051010</v>
      </c>
      <c r="B2607" t="s">
        <v>6532</v>
      </c>
      <c r="C2607" t="s">
        <v>6533</v>
      </c>
      <c r="D2607" t="s">
        <v>61</v>
      </c>
      <c r="E2607">
        <v>2606</v>
      </c>
      <c r="F2607">
        <v>8905</v>
      </c>
      <c r="G2607" t="s">
        <v>6534</v>
      </c>
      <c r="H2607" t="s">
        <v>6535</v>
      </c>
      <c r="I2607" t="s">
        <v>6536</v>
      </c>
      <c r="J2607" t="s">
        <v>6534</v>
      </c>
    </row>
    <row r="2608" spans="1:10" x14ac:dyDescent="0.2">
      <c r="A2608">
        <v>88910000</v>
      </c>
      <c r="B2608" t="s">
        <v>6537</v>
      </c>
      <c r="C2608" t="s">
        <v>6538</v>
      </c>
      <c r="D2608" t="s">
        <v>61</v>
      </c>
      <c r="E2608">
        <v>2607</v>
      </c>
      <c r="F2608">
        <v>8907</v>
      </c>
      <c r="G2608" t="s">
        <v>1444</v>
      </c>
      <c r="H2608" t="s">
        <v>2951</v>
      </c>
      <c r="I2608" t="s">
        <v>1446</v>
      </c>
      <c r="J2608" t="s">
        <v>1444</v>
      </c>
    </row>
    <row r="2609" spans="1:10" x14ac:dyDescent="0.2">
      <c r="A2609">
        <v>89070008</v>
      </c>
      <c r="B2609" t="s">
        <v>6537</v>
      </c>
      <c r="C2609" t="s">
        <v>60</v>
      </c>
      <c r="D2609" t="s">
        <v>61</v>
      </c>
      <c r="E2609">
        <v>2608</v>
      </c>
      <c r="F2609">
        <v>8907</v>
      </c>
      <c r="G2609" t="s">
        <v>1468</v>
      </c>
      <c r="H2609" t="s">
        <v>6539</v>
      </c>
      <c r="I2609" t="s">
        <v>1470</v>
      </c>
      <c r="J2609" t="s">
        <v>1468</v>
      </c>
    </row>
    <row r="2610" spans="1:10" x14ac:dyDescent="0.2">
      <c r="A2610">
        <v>89071018</v>
      </c>
      <c r="B2610" t="s">
        <v>6537</v>
      </c>
      <c r="C2610" t="s">
        <v>6540</v>
      </c>
      <c r="D2610" t="s">
        <v>61</v>
      </c>
      <c r="E2610">
        <v>2609</v>
      </c>
      <c r="F2610">
        <v>8907</v>
      </c>
      <c r="G2610" t="s">
        <v>6541</v>
      </c>
      <c r="H2610" t="s">
        <v>6542</v>
      </c>
      <c r="I2610" t="s">
        <v>6543</v>
      </c>
      <c r="J2610" t="s">
        <v>6541</v>
      </c>
    </row>
    <row r="2611" spans="1:10" x14ac:dyDescent="0.2">
      <c r="A2611">
        <v>89071021</v>
      </c>
      <c r="B2611" t="s">
        <v>6537</v>
      </c>
      <c r="C2611" t="s">
        <v>6544</v>
      </c>
      <c r="D2611" t="s">
        <v>61</v>
      </c>
      <c r="E2611">
        <v>2610</v>
      </c>
      <c r="F2611">
        <v>8907</v>
      </c>
      <c r="G2611" t="s">
        <v>6545</v>
      </c>
      <c r="H2611" t="s">
        <v>510</v>
      </c>
      <c r="I2611" t="s">
        <v>6546</v>
      </c>
      <c r="J2611" t="s">
        <v>6545</v>
      </c>
    </row>
    <row r="2612" spans="1:10" x14ac:dyDescent="0.2">
      <c r="A2612">
        <v>89071034</v>
      </c>
      <c r="B2612" t="s">
        <v>6537</v>
      </c>
      <c r="C2612" t="s">
        <v>6547</v>
      </c>
      <c r="D2612" t="s">
        <v>61</v>
      </c>
      <c r="E2612">
        <v>2611</v>
      </c>
      <c r="F2612">
        <v>8907</v>
      </c>
      <c r="G2612" t="s">
        <v>4365</v>
      </c>
      <c r="H2612" t="s">
        <v>6548</v>
      </c>
      <c r="I2612" t="s">
        <v>4367</v>
      </c>
      <c r="J2612" t="s">
        <v>4365</v>
      </c>
    </row>
    <row r="2613" spans="1:10" x14ac:dyDescent="0.2">
      <c r="A2613">
        <v>89071047</v>
      </c>
      <c r="B2613" t="s">
        <v>6537</v>
      </c>
      <c r="C2613" t="s">
        <v>6549</v>
      </c>
      <c r="D2613" t="s">
        <v>61</v>
      </c>
      <c r="E2613">
        <v>2612</v>
      </c>
      <c r="F2613">
        <v>8907</v>
      </c>
      <c r="G2613" t="s">
        <v>6550</v>
      </c>
      <c r="H2613" t="s">
        <v>6551</v>
      </c>
      <c r="I2613" t="s">
        <v>6552</v>
      </c>
      <c r="J2613" t="s">
        <v>6550</v>
      </c>
    </row>
    <row r="2614" spans="1:10" x14ac:dyDescent="0.2">
      <c r="A2614">
        <v>89071050</v>
      </c>
      <c r="B2614" t="s">
        <v>6537</v>
      </c>
      <c r="C2614" t="s">
        <v>6553</v>
      </c>
      <c r="D2614" t="s">
        <v>61</v>
      </c>
      <c r="E2614">
        <v>2613</v>
      </c>
      <c r="F2614">
        <v>8907</v>
      </c>
      <c r="G2614" t="s">
        <v>6554</v>
      </c>
      <c r="H2614" t="s">
        <v>6555</v>
      </c>
      <c r="I2614" t="s">
        <v>6556</v>
      </c>
      <c r="J2614" t="s">
        <v>6554</v>
      </c>
    </row>
    <row r="2615" spans="1:10" x14ac:dyDescent="0.2">
      <c r="A2615">
        <v>89071063</v>
      </c>
      <c r="B2615" t="s">
        <v>6537</v>
      </c>
      <c r="C2615" t="s">
        <v>6557</v>
      </c>
      <c r="D2615" t="s">
        <v>61</v>
      </c>
      <c r="E2615">
        <v>2614</v>
      </c>
      <c r="F2615">
        <v>8907</v>
      </c>
      <c r="G2615" t="s">
        <v>6558</v>
      </c>
      <c r="H2615" t="s">
        <v>6559</v>
      </c>
      <c r="I2615" t="s">
        <v>6560</v>
      </c>
      <c r="J2615" t="s">
        <v>6558</v>
      </c>
    </row>
    <row r="2616" spans="1:10" x14ac:dyDescent="0.2">
      <c r="A2616">
        <v>89071076</v>
      </c>
      <c r="B2616" t="s">
        <v>6537</v>
      </c>
      <c r="C2616" t="s">
        <v>6561</v>
      </c>
      <c r="D2616" t="s">
        <v>61</v>
      </c>
      <c r="E2616">
        <v>2615</v>
      </c>
      <c r="F2616">
        <v>8907</v>
      </c>
      <c r="G2616" t="s">
        <v>6562</v>
      </c>
      <c r="H2616" t="s">
        <v>6563</v>
      </c>
      <c r="I2616" t="s">
        <v>6564</v>
      </c>
      <c r="J2616" t="s">
        <v>6562</v>
      </c>
    </row>
    <row r="2617" spans="1:10" x14ac:dyDescent="0.2">
      <c r="A2617">
        <v>89071089</v>
      </c>
      <c r="B2617" t="s">
        <v>6537</v>
      </c>
      <c r="C2617" t="s">
        <v>6481</v>
      </c>
      <c r="D2617" t="s">
        <v>61</v>
      </c>
      <c r="E2617">
        <v>2616</v>
      </c>
      <c r="F2617">
        <v>8907</v>
      </c>
      <c r="G2617" t="s">
        <v>1468</v>
      </c>
      <c r="H2617" t="s">
        <v>6539</v>
      </c>
      <c r="I2617" t="s">
        <v>1470</v>
      </c>
      <c r="J2617" t="s">
        <v>1468</v>
      </c>
    </row>
    <row r="2618" spans="1:10" x14ac:dyDescent="0.2">
      <c r="A2618">
        <v>89071092</v>
      </c>
      <c r="B2618" t="s">
        <v>6537</v>
      </c>
      <c r="C2618" t="s">
        <v>6565</v>
      </c>
      <c r="D2618" t="s">
        <v>61</v>
      </c>
      <c r="E2618">
        <v>2617</v>
      </c>
      <c r="F2618">
        <v>8907</v>
      </c>
      <c r="G2618" t="s">
        <v>6566</v>
      </c>
      <c r="H2618" t="s">
        <v>6567</v>
      </c>
      <c r="I2618" t="s">
        <v>6568</v>
      </c>
      <c r="J2618" t="s">
        <v>6566</v>
      </c>
    </row>
    <row r="2619" spans="1:10" x14ac:dyDescent="0.2">
      <c r="A2619">
        <v>89090006</v>
      </c>
      <c r="B2619" t="s">
        <v>6569</v>
      </c>
      <c r="C2619" t="s">
        <v>60</v>
      </c>
      <c r="D2619" t="s">
        <v>61</v>
      </c>
      <c r="E2619">
        <v>2618</v>
      </c>
      <c r="F2619">
        <v>8909</v>
      </c>
      <c r="G2619" t="s">
        <v>6570</v>
      </c>
      <c r="H2619" t="s">
        <v>6571</v>
      </c>
      <c r="I2619" t="s">
        <v>6572</v>
      </c>
      <c r="J2619" t="s">
        <v>6570</v>
      </c>
    </row>
    <row r="2620" spans="1:10" x14ac:dyDescent="0.2">
      <c r="A2620">
        <v>89091016</v>
      </c>
      <c r="B2620" t="s">
        <v>6569</v>
      </c>
      <c r="C2620" t="s">
        <v>6573</v>
      </c>
      <c r="D2620" t="s">
        <v>61</v>
      </c>
      <c r="E2620">
        <v>2619</v>
      </c>
      <c r="F2620">
        <v>8909</v>
      </c>
      <c r="G2620" t="s">
        <v>6574</v>
      </c>
      <c r="H2620" t="s">
        <v>6575</v>
      </c>
      <c r="I2620" t="s">
        <v>6576</v>
      </c>
      <c r="J2620" t="s">
        <v>6574</v>
      </c>
    </row>
    <row r="2621" spans="1:10" x14ac:dyDescent="0.2">
      <c r="A2621">
        <v>89091029</v>
      </c>
      <c r="B2621" t="s">
        <v>6569</v>
      </c>
      <c r="C2621" t="s">
        <v>6577</v>
      </c>
      <c r="D2621" t="s">
        <v>61</v>
      </c>
      <c r="E2621">
        <v>2620</v>
      </c>
      <c r="F2621">
        <v>8909</v>
      </c>
      <c r="G2621" t="s">
        <v>6578</v>
      </c>
      <c r="H2621" t="s">
        <v>6579</v>
      </c>
      <c r="I2621" t="s">
        <v>6580</v>
      </c>
      <c r="J2621" t="s">
        <v>6578</v>
      </c>
    </row>
    <row r="2622" spans="1:10" x14ac:dyDescent="0.2">
      <c r="A2622">
        <v>89091032</v>
      </c>
      <c r="B2622" t="s">
        <v>6569</v>
      </c>
      <c r="C2622" t="s">
        <v>6581</v>
      </c>
      <c r="D2622" t="s">
        <v>61</v>
      </c>
      <c r="E2622">
        <v>2621</v>
      </c>
      <c r="F2622">
        <v>8909</v>
      </c>
      <c r="G2622" t="s">
        <v>906</v>
      </c>
      <c r="H2622" t="s">
        <v>6582</v>
      </c>
      <c r="I2622" t="s">
        <v>908</v>
      </c>
      <c r="J2622" t="s">
        <v>906</v>
      </c>
    </row>
    <row r="2623" spans="1:10" x14ac:dyDescent="0.2">
      <c r="A2623">
        <v>89091045</v>
      </c>
      <c r="B2623" t="s">
        <v>6569</v>
      </c>
      <c r="C2623" t="s">
        <v>6583</v>
      </c>
      <c r="D2623" t="s">
        <v>61</v>
      </c>
      <c r="E2623">
        <v>2622</v>
      </c>
      <c r="F2623">
        <v>8909</v>
      </c>
      <c r="G2623" t="s">
        <v>6584</v>
      </c>
      <c r="H2623" t="s">
        <v>6585</v>
      </c>
      <c r="I2623" t="s">
        <v>6586</v>
      </c>
      <c r="J2623" t="s">
        <v>6584</v>
      </c>
    </row>
    <row r="2624" spans="1:10" x14ac:dyDescent="0.2">
      <c r="A2624">
        <v>89091058</v>
      </c>
      <c r="B2624" t="s">
        <v>6569</v>
      </c>
      <c r="C2624" t="s">
        <v>6587</v>
      </c>
      <c r="D2624" t="s">
        <v>61</v>
      </c>
      <c r="E2624">
        <v>2623</v>
      </c>
      <c r="F2624">
        <v>8909</v>
      </c>
      <c r="G2624" t="s">
        <v>6588</v>
      </c>
      <c r="H2624" t="s">
        <v>4127</v>
      </c>
      <c r="I2624" t="s">
        <v>6589</v>
      </c>
      <c r="J2624" t="s">
        <v>6588</v>
      </c>
    </row>
    <row r="2625" spans="1:10" x14ac:dyDescent="0.2">
      <c r="A2625">
        <v>89130005</v>
      </c>
      <c r="B2625" t="s">
        <v>6590</v>
      </c>
      <c r="C2625" t="s">
        <v>60</v>
      </c>
      <c r="D2625" t="s">
        <v>61</v>
      </c>
      <c r="E2625">
        <v>2624</v>
      </c>
      <c r="F2625">
        <v>8913</v>
      </c>
      <c r="G2625" t="s">
        <v>6591</v>
      </c>
      <c r="H2625" t="s">
        <v>6592</v>
      </c>
      <c r="I2625" t="s">
        <v>6593</v>
      </c>
      <c r="J2625" t="s">
        <v>6591</v>
      </c>
    </row>
    <row r="2626" spans="1:10" x14ac:dyDescent="0.2">
      <c r="A2626">
        <v>89150003</v>
      </c>
      <c r="B2626" t="s">
        <v>6594</v>
      </c>
      <c r="C2626" t="s">
        <v>60</v>
      </c>
      <c r="D2626" t="s">
        <v>61</v>
      </c>
      <c r="E2626">
        <v>2625</v>
      </c>
      <c r="F2626">
        <v>8915</v>
      </c>
      <c r="G2626" t="s">
        <v>6595</v>
      </c>
      <c r="H2626" t="s">
        <v>4615</v>
      </c>
      <c r="I2626" t="s">
        <v>6596</v>
      </c>
      <c r="J2626" t="s">
        <v>6595</v>
      </c>
    </row>
    <row r="2627" spans="1:10" x14ac:dyDescent="0.2">
      <c r="A2627">
        <v>89151013</v>
      </c>
      <c r="B2627" t="s">
        <v>6594</v>
      </c>
      <c r="C2627" t="s">
        <v>6597</v>
      </c>
      <c r="D2627" t="s">
        <v>61</v>
      </c>
      <c r="E2627">
        <v>2626</v>
      </c>
      <c r="F2627">
        <v>8915</v>
      </c>
      <c r="G2627" t="s">
        <v>6598</v>
      </c>
      <c r="H2627" t="s">
        <v>6599</v>
      </c>
      <c r="I2627" t="s">
        <v>6600</v>
      </c>
      <c r="J2627" t="s">
        <v>6598</v>
      </c>
    </row>
    <row r="2628" spans="1:10" x14ac:dyDescent="0.2">
      <c r="A2628">
        <v>89160002</v>
      </c>
      <c r="B2628" t="s">
        <v>6601</v>
      </c>
      <c r="C2628" t="s">
        <v>60</v>
      </c>
      <c r="D2628" t="s">
        <v>61</v>
      </c>
      <c r="E2628">
        <v>2627</v>
      </c>
      <c r="F2628">
        <v>8916</v>
      </c>
      <c r="G2628" t="s">
        <v>6602</v>
      </c>
      <c r="H2628" t="s">
        <v>6603</v>
      </c>
      <c r="I2628" t="s">
        <v>6604</v>
      </c>
      <c r="J2628" t="s">
        <v>6602</v>
      </c>
    </row>
    <row r="2629" spans="1:10" x14ac:dyDescent="0.2">
      <c r="A2629">
        <v>89170001</v>
      </c>
      <c r="B2629" t="s">
        <v>6605</v>
      </c>
      <c r="C2629" t="s">
        <v>60</v>
      </c>
      <c r="D2629" t="s">
        <v>61</v>
      </c>
      <c r="E2629">
        <v>2628</v>
      </c>
      <c r="F2629">
        <v>8917</v>
      </c>
      <c r="G2629" t="s">
        <v>3210</v>
      </c>
      <c r="H2629" t="s">
        <v>6606</v>
      </c>
      <c r="I2629" t="s">
        <v>3212</v>
      </c>
      <c r="J2629" t="s">
        <v>3210</v>
      </c>
    </row>
    <row r="2630" spans="1:10" x14ac:dyDescent="0.2">
      <c r="A2630">
        <v>89200001</v>
      </c>
      <c r="B2630" t="s">
        <v>6607</v>
      </c>
      <c r="C2630" t="s">
        <v>60</v>
      </c>
      <c r="D2630" t="s">
        <v>6608</v>
      </c>
      <c r="E2630">
        <v>2629</v>
      </c>
      <c r="F2630">
        <v>8920</v>
      </c>
      <c r="G2630" t="s">
        <v>3363</v>
      </c>
      <c r="H2630" t="s">
        <v>6609</v>
      </c>
      <c r="I2630" t="s">
        <v>3365</v>
      </c>
      <c r="J2630" t="s">
        <v>3363</v>
      </c>
    </row>
    <row r="2631" spans="1:10" x14ac:dyDescent="0.2">
      <c r="A2631">
        <v>89201011</v>
      </c>
      <c r="B2631" t="s">
        <v>6607</v>
      </c>
      <c r="C2631" t="s">
        <v>6610</v>
      </c>
      <c r="D2631" t="s">
        <v>6608</v>
      </c>
      <c r="E2631">
        <v>2630</v>
      </c>
      <c r="F2631">
        <v>8920</v>
      </c>
      <c r="G2631" t="s">
        <v>6611</v>
      </c>
      <c r="H2631" t="s">
        <v>6612</v>
      </c>
      <c r="I2631" t="s">
        <v>6613</v>
      </c>
      <c r="J2631" t="s">
        <v>6611</v>
      </c>
    </row>
    <row r="2632" spans="1:10" x14ac:dyDescent="0.2">
      <c r="A2632">
        <v>89230008</v>
      </c>
      <c r="B2632" t="s">
        <v>6614</v>
      </c>
      <c r="C2632" t="s">
        <v>60</v>
      </c>
      <c r="D2632" t="s">
        <v>61</v>
      </c>
      <c r="E2632">
        <v>2631</v>
      </c>
      <c r="F2632">
        <v>8923</v>
      </c>
      <c r="G2632" t="s">
        <v>3285</v>
      </c>
      <c r="H2632" t="s">
        <v>6615</v>
      </c>
      <c r="I2632" t="s">
        <v>3287</v>
      </c>
      <c r="J2632" t="s">
        <v>3285</v>
      </c>
    </row>
    <row r="2633" spans="1:10" x14ac:dyDescent="0.2">
      <c r="A2633">
        <v>89231018</v>
      </c>
      <c r="B2633" t="s">
        <v>6614</v>
      </c>
      <c r="C2633" t="s">
        <v>6616</v>
      </c>
      <c r="D2633" t="s">
        <v>61</v>
      </c>
      <c r="E2633">
        <v>2632</v>
      </c>
      <c r="F2633">
        <v>8923</v>
      </c>
      <c r="G2633" t="s">
        <v>6617</v>
      </c>
      <c r="H2633" t="s">
        <v>6618</v>
      </c>
      <c r="I2633" t="s">
        <v>6619</v>
      </c>
      <c r="J2633" t="s">
        <v>6617</v>
      </c>
    </row>
    <row r="2634" spans="1:10" x14ac:dyDescent="0.2">
      <c r="A2634">
        <v>89231021</v>
      </c>
      <c r="B2634" t="s">
        <v>6614</v>
      </c>
      <c r="C2634" t="s">
        <v>6620</v>
      </c>
      <c r="D2634" t="s">
        <v>61</v>
      </c>
      <c r="E2634">
        <v>2633</v>
      </c>
      <c r="F2634">
        <v>8923</v>
      </c>
      <c r="G2634" t="s">
        <v>6621</v>
      </c>
      <c r="H2634" t="s">
        <v>6622</v>
      </c>
      <c r="I2634" t="s">
        <v>6623</v>
      </c>
      <c r="J2634" t="s">
        <v>6621</v>
      </c>
    </row>
    <row r="2635" spans="1:10" x14ac:dyDescent="0.2">
      <c r="A2635">
        <v>89231034</v>
      </c>
      <c r="B2635" t="s">
        <v>6614</v>
      </c>
      <c r="C2635" t="s">
        <v>6624</v>
      </c>
      <c r="D2635" t="s">
        <v>61</v>
      </c>
      <c r="E2635">
        <v>2634</v>
      </c>
      <c r="F2635">
        <v>8923</v>
      </c>
      <c r="G2635" t="s">
        <v>6625</v>
      </c>
      <c r="H2635" t="s">
        <v>6626</v>
      </c>
      <c r="I2635" t="s">
        <v>6627</v>
      </c>
      <c r="J2635" t="s">
        <v>6625</v>
      </c>
    </row>
    <row r="2636" spans="1:10" x14ac:dyDescent="0.2">
      <c r="A2636">
        <v>89231047</v>
      </c>
      <c r="B2636" t="s">
        <v>6614</v>
      </c>
      <c r="C2636" t="s">
        <v>6628</v>
      </c>
      <c r="D2636" t="s">
        <v>61</v>
      </c>
      <c r="E2636">
        <v>2635</v>
      </c>
      <c r="F2636">
        <v>8923</v>
      </c>
      <c r="G2636" t="s">
        <v>6629</v>
      </c>
      <c r="H2636" t="s">
        <v>6630</v>
      </c>
      <c r="I2636" t="s">
        <v>6631</v>
      </c>
      <c r="J2636" t="s">
        <v>6629</v>
      </c>
    </row>
    <row r="2637" spans="1:10" x14ac:dyDescent="0.2">
      <c r="A2637">
        <v>89231050</v>
      </c>
      <c r="B2637" t="s">
        <v>6614</v>
      </c>
      <c r="C2637" t="s">
        <v>6632</v>
      </c>
      <c r="D2637" t="s">
        <v>61</v>
      </c>
      <c r="E2637">
        <v>2636</v>
      </c>
      <c r="F2637">
        <v>8923</v>
      </c>
      <c r="G2637" t="s">
        <v>6633</v>
      </c>
      <c r="H2637" t="s">
        <v>6634</v>
      </c>
      <c r="I2637" t="s">
        <v>6635</v>
      </c>
      <c r="J2637" t="s">
        <v>6633</v>
      </c>
    </row>
    <row r="2638" spans="1:10" x14ac:dyDescent="0.2">
      <c r="A2638">
        <v>89231063</v>
      </c>
      <c r="B2638" t="s">
        <v>6614</v>
      </c>
      <c r="C2638" t="s">
        <v>6636</v>
      </c>
      <c r="D2638" t="s">
        <v>61</v>
      </c>
      <c r="E2638">
        <v>2637</v>
      </c>
      <c r="F2638">
        <v>8923</v>
      </c>
      <c r="G2638" t="s">
        <v>6637</v>
      </c>
      <c r="H2638" t="s">
        <v>3682</v>
      </c>
      <c r="I2638" t="s">
        <v>6638</v>
      </c>
      <c r="J2638" t="s">
        <v>6637</v>
      </c>
    </row>
    <row r="2639" spans="1:10" x14ac:dyDescent="0.2">
      <c r="A2639">
        <v>89231076</v>
      </c>
      <c r="B2639" t="s">
        <v>6614</v>
      </c>
      <c r="C2639" t="s">
        <v>6639</v>
      </c>
      <c r="D2639" t="s">
        <v>61</v>
      </c>
      <c r="E2639">
        <v>2638</v>
      </c>
      <c r="F2639">
        <v>8923</v>
      </c>
      <c r="G2639" t="s">
        <v>6640</v>
      </c>
      <c r="H2639" t="s">
        <v>6641</v>
      </c>
      <c r="I2639" t="s">
        <v>6642</v>
      </c>
      <c r="J2639" t="s">
        <v>6640</v>
      </c>
    </row>
    <row r="2640" spans="1:10" x14ac:dyDescent="0.2">
      <c r="A2640">
        <v>89240007</v>
      </c>
      <c r="B2640" t="s">
        <v>6643</v>
      </c>
      <c r="C2640" t="s">
        <v>60</v>
      </c>
      <c r="D2640" t="s">
        <v>61</v>
      </c>
      <c r="E2640">
        <v>2639</v>
      </c>
      <c r="F2640">
        <v>8924</v>
      </c>
      <c r="G2640" t="s">
        <v>3198</v>
      </c>
      <c r="H2640" t="s">
        <v>6644</v>
      </c>
      <c r="I2640" t="s">
        <v>3200</v>
      </c>
      <c r="J2640" t="s">
        <v>3198</v>
      </c>
    </row>
    <row r="2641" spans="1:10" x14ac:dyDescent="0.2">
      <c r="A2641">
        <v>89250006</v>
      </c>
      <c r="B2641" t="s">
        <v>6645</v>
      </c>
      <c r="C2641" t="s">
        <v>60</v>
      </c>
      <c r="D2641" t="s">
        <v>61</v>
      </c>
      <c r="E2641">
        <v>2640</v>
      </c>
      <c r="F2641">
        <v>8925</v>
      </c>
      <c r="G2641" t="s">
        <v>6646</v>
      </c>
      <c r="H2641" t="s">
        <v>6647</v>
      </c>
      <c r="I2641" t="s">
        <v>6648</v>
      </c>
      <c r="J2641" t="s">
        <v>6646</v>
      </c>
    </row>
    <row r="2642" spans="1:10" x14ac:dyDescent="0.2">
      <c r="A2642">
        <v>89300004</v>
      </c>
      <c r="B2642" t="s">
        <v>6649</v>
      </c>
      <c r="C2642" t="s">
        <v>60</v>
      </c>
      <c r="D2642" t="s">
        <v>61</v>
      </c>
      <c r="E2642">
        <v>2641</v>
      </c>
      <c r="F2642">
        <v>8930</v>
      </c>
      <c r="G2642" t="s">
        <v>6650</v>
      </c>
      <c r="H2642" t="s">
        <v>6651</v>
      </c>
      <c r="I2642" t="s">
        <v>6652</v>
      </c>
      <c r="J2642" t="s">
        <v>6650</v>
      </c>
    </row>
    <row r="2643" spans="1:10" x14ac:dyDescent="0.2">
      <c r="A2643">
        <v>80160003</v>
      </c>
      <c r="B2643" t="s">
        <v>6653</v>
      </c>
      <c r="C2643" t="s">
        <v>6654</v>
      </c>
      <c r="D2643" t="s">
        <v>61</v>
      </c>
      <c r="E2643">
        <v>2642</v>
      </c>
      <c r="F2643">
        <v>8931</v>
      </c>
      <c r="G2643" t="s">
        <v>1107</v>
      </c>
      <c r="H2643" t="s">
        <v>6655</v>
      </c>
      <c r="I2643" t="s">
        <v>1109</v>
      </c>
      <c r="J2643" t="s">
        <v>1107</v>
      </c>
    </row>
    <row r="2644" spans="1:10" x14ac:dyDescent="0.2">
      <c r="A2644">
        <v>89310003</v>
      </c>
      <c r="B2644" t="s">
        <v>6653</v>
      </c>
      <c r="C2644" t="s">
        <v>60</v>
      </c>
      <c r="D2644" t="s">
        <v>61</v>
      </c>
      <c r="E2644">
        <v>2643</v>
      </c>
      <c r="F2644">
        <v>8931</v>
      </c>
      <c r="G2644" t="s">
        <v>3289</v>
      </c>
      <c r="H2644" t="s">
        <v>3357</v>
      </c>
      <c r="I2644" t="s">
        <v>3291</v>
      </c>
      <c r="J2644" t="s">
        <v>3289</v>
      </c>
    </row>
    <row r="2645" spans="1:10" x14ac:dyDescent="0.2">
      <c r="A2645">
        <v>96780002</v>
      </c>
      <c r="B2645" t="s">
        <v>6653</v>
      </c>
      <c r="C2645" t="s">
        <v>6656</v>
      </c>
      <c r="D2645" t="s">
        <v>61</v>
      </c>
      <c r="E2645">
        <v>2644</v>
      </c>
      <c r="F2645">
        <v>8931</v>
      </c>
      <c r="G2645" t="s">
        <v>3482</v>
      </c>
      <c r="H2645" t="s">
        <v>6657</v>
      </c>
      <c r="I2645" t="s">
        <v>3484</v>
      </c>
      <c r="J2645" t="s">
        <v>3482</v>
      </c>
    </row>
    <row r="2646" spans="1:10" x14ac:dyDescent="0.2">
      <c r="A2646">
        <v>89350009</v>
      </c>
      <c r="B2646" t="s">
        <v>6658</v>
      </c>
      <c r="C2646" t="s">
        <v>60</v>
      </c>
      <c r="D2646" t="s">
        <v>61</v>
      </c>
      <c r="E2646">
        <v>2645</v>
      </c>
      <c r="F2646">
        <v>8935</v>
      </c>
      <c r="G2646" t="s">
        <v>6659</v>
      </c>
      <c r="H2646" t="s">
        <v>6660</v>
      </c>
      <c r="I2646" t="s">
        <v>6661</v>
      </c>
      <c r="J2646" t="s">
        <v>6659</v>
      </c>
    </row>
    <row r="2647" spans="1:10" x14ac:dyDescent="0.2">
      <c r="A2647">
        <v>89370007</v>
      </c>
      <c r="B2647" t="s">
        <v>6662</v>
      </c>
      <c r="C2647" t="s">
        <v>60</v>
      </c>
      <c r="D2647" t="s">
        <v>61</v>
      </c>
      <c r="E2647">
        <v>2646</v>
      </c>
      <c r="F2647">
        <v>8937</v>
      </c>
      <c r="G2647" t="s">
        <v>6663</v>
      </c>
      <c r="H2647" t="s">
        <v>6664</v>
      </c>
      <c r="I2647" t="s">
        <v>6665</v>
      </c>
      <c r="J2647" t="s">
        <v>6663</v>
      </c>
    </row>
    <row r="2648" spans="1:10" x14ac:dyDescent="0.2">
      <c r="A2648">
        <v>89380006</v>
      </c>
      <c r="B2648" t="s">
        <v>6666</v>
      </c>
      <c r="C2648" t="s">
        <v>60</v>
      </c>
      <c r="D2648" t="s">
        <v>61</v>
      </c>
      <c r="E2648">
        <v>2647</v>
      </c>
      <c r="F2648">
        <v>8938</v>
      </c>
      <c r="G2648" t="s">
        <v>6667</v>
      </c>
      <c r="H2648" t="s">
        <v>6668</v>
      </c>
      <c r="I2648" t="s">
        <v>6669</v>
      </c>
      <c r="J2648" t="s">
        <v>6667</v>
      </c>
    </row>
    <row r="2649" spans="1:10" x14ac:dyDescent="0.2">
      <c r="A2649">
        <v>89400007</v>
      </c>
      <c r="B2649" t="s">
        <v>6670</v>
      </c>
      <c r="C2649" t="s">
        <v>60</v>
      </c>
      <c r="D2649" t="s">
        <v>61</v>
      </c>
      <c r="E2649">
        <v>2648</v>
      </c>
      <c r="F2649">
        <v>8940</v>
      </c>
      <c r="G2649" t="s">
        <v>6671</v>
      </c>
      <c r="H2649" t="s">
        <v>6672</v>
      </c>
      <c r="I2649" t="s">
        <v>6673</v>
      </c>
      <c r="J2649" t="s">
        <v>6671</v>
      </c>
    </row>
    <row r="2650" spans="1:10" x14ac:dyDescent="0.2">
      <c r="A2650">
        <v>89410006</v>
      </c>
      <c r="B2650" t="s">
        <v>6674</v>
      </c>
      <c r="C2650" t="s">
        <v>60</v>
      </c>
      <c r="D2650" t="s">
        <v>61</v>
      </c>
      <c r="E2650">
        <v>2649</v>
      </c>
      <c r="F2650">
        <v>8941</v>
      </c>
      <c r="G2650" t="s">
        <v>2804</v>
      </c>
      <c r="H2650" t="s">
        <v>6675</v>
      </c>
      <c r="I2650" t="s">
        <v>2806</v>
      </c>
      <c r="J2650" t="s">
        <v>2804</v>
      </c>
    </row>
    <row r="2651" spans="1:10" x14ac:dyDescent="0.2">
      <c r="A2651">
        <v>89411016</v>
      </c>
      <c r="B2651" t="s">
        <v>6674</v>
      </c>
      <c r="C2651" t="s">
        <v>6676</v>
      </c>
      <c r="D2651" t="s">
        <v>61</v>
      </c>
      <c r="E2651">
        <v>2650</v>
      </c>
      <c r="F2651">
        <v>8941</v>
      </c>
      <c r="G2651" t="s">
        <v>6677</v>
      </c>
      <c r="H2651" t="s">
        <v>6678</v>
      </c>
      <c r="I2651" t="s">
        <v>6679</v>
      </c>
      <c r="J2651" t="s">
        <v>6677</v>
      </c>
    </row>
    <row r="2652" spans="1:10" x14ac:dyDescent="0.2">
      <c r="A2652">
        <v>89411029</v>
      </c>
      <c r="B2652" t="s">
        <v>6674</v>
      </c>
      <c r="C2652" t="s">
        <v>6680</v>
      </c>
      <c r="D2652" t="s">
        <v>61</v>
      </c>
      <c r="E2652">
        <v>2651</v>
      </c>
      <c r="F2652">
        <v>8941</v>
      </c>
      <c r="G2652" t="s">
        <v>6681</v>
      </c>
      <c r="H2652" t="s">
        <v>6682</v>
      </c>
      <c r="I2652" t="s">
        <v>6683</v>
      </c>
      <c r="J2652" t="s">
        <v>6681</v>
      </c>
    </row>
    <row r="2653" spans="1:10" x14ac:dyDescent="0.2">
      <c r="A2653">
        <v>89411032</v>
      </c>
      <c r="B2653" t="s">
        <v>6674</v>
      </c>
      <c r="C2653" t="s">
        <v>6684</v>
      </c>
      <c r="D2653" t="s">
        <v>61</v>
      </c>
      <c r="E2653">
        <v>2652</v>
      </c>
      <c r="F2653">
        <v>8941</v>
      </c>
      <c r="G2653" t="s">
        <v>6685</v>
      </c>
      <c r="H2653" t="s">
        <v>6686</v>
      </c>
      <c r="I2653" t="s">
        <v>6687</v>
      </c>
      <c r="J2653" t="s">
        <v>6685</v>
      </c>
    </row>
    <row r="2654" spans="1:10" x14ac:dyDescent="0.2">
      <c r="A2654">
        <v>89430004</v>
      </c>
      <c r="B2654" t="s">
        <v>6688</v>
      </c>
      <c r="C2654" t="s">
        <v>60</v>
      </c>
      <c r="D2654" t="s">
        <v>61</v>
      </c>
      <c r="E2654">
        <v>2653</v>
      </c>
      <c r="F2654">
        <v>8943</v>
      </c>
      <c r="G2654" t="s">
        <v>6689</v>
      </c>
      <c r="H2654" t="s">
        <v>6690</v>
      </c>
      <c r="I2654" t="s">
        <v>6691</v>
      </c>
      <c r="J2654" t="s">
        <v>6689</v>
      </c>
    </row>
    <row r="2655" spans="1:10" x14ac:dyDescent="0.2">
      <c r="A2655">
        <v>89440003</v>
      </c>
      <c r="B2655" t="s">
        <v>6692</v>
      </c>
      <c r="C2655" t="s">
        <v>60</v>
      </c>
      <c r="D2655" t="s">
        <v>61</v>
      </c>
      <c r="E2655">
        <v>2654</v>
      </c>
      <c r="F2655">
        <v>8944</v>
      </c>
      <c r="G2655" t="s">
        <v>1130</v>
      </c>
      <c r="H2655" t="s">
        <v>1344</v>
      </c>
      <c r="I2655" t="s">
        <v>6693</v>
      </c>
      <c r="J2655" t="s">
        <v>1130</v>
      </c>
    </row>
    <row r="2656" spans="1:10" x14ac:dyDescent="0.2">
      <c r="A2656">
        <v>89450002</v>
      </c>
      <c r="B2656" t="s">
        <v>6694</v>
      </c>
      <c r="C2656" t="s">
        <v>60</v>
      </c>
      <c r="D2656" t="s">
        <v>61</v>
      </c>
      <c r="E2656">
        <v>2655</v>
      </c>
      <c r="F2656">
        <v>8945</v>
      </c>
      <c r="G2656" t="s">
        <v>1226</v>
      </c>
      <c r="H2656" t="s">
        <v>6695</v>
      </c>
      <c r="I2656" t="s">
        <v>1228</v>
      </c>
      <c r="J2656" t="s">
        <v>1226</v>
      </c>
    </row>
    <row r="2657" spans="1:10" x14ac:dyDescent="0.2">
      <c r="A2657">
        <v>89510009</v>
      </c>
      <c r="B2657" t="s">
        <v>6696</v>
      </c>
      <c r="C2657" t="s">
        <v>60</v>
      </c>
      <c r="D2657" t="s">
        <v>61</v>
      </c>
      <c r="E2657">
        <v>2656</v>
      </c>
      <c r="F2657">
        <v>8951</v>
      </c>
      <c r="G2657" t="s">
        <v>2794</v>
      </c>
      <c r="H2657" t="s">
        <v>3357</v>
      </c>
      <c r="I2657" t="s">
        <v>2796</v>
      </c>
      <c r="J2657" t="s">
        <v>2794</v>
      </c>
    </row>
    <row r="2658" spans="1:10" x14ac:dyDescent="0.2">
      <c r="A2658">
        <v>89590001</v>
      </c>
      <c r="B2658" t="s">
        <v>6697</v>
      </c>
      <c r="C2658" t="s">
        <v>60</v>
      </c>
      <c r="D2658" t="s">
        <v>61</v>
      </c>
      <c r="E2658">
        <v>2657</v>
      </c>
      <c r="F2658">
        <v>8959</v>
      </c>
      <c r="G2658" t="s">
        <v>497</v>
      </c>
      <c r="H2658" t="s">
        <v>6698</v>
      </c>
      <c r="I2658" t="s">
        <v>499</v>
      </c>
      <c r="J2658" t="s">
        <v>497</v>
      </c>
    </row>
    <row r="2659" spans="1:10" x14ac:dyDescent="0.2">
      <c r="A2659">
        <v>89600003</v>
      </c>
      <c r="B2659" t="s">
        <v>6699</v>
      </c>
      <c r="C2659" t="s">
        <v>60</v>
      </c>
      <c r="D2659" t="s">
        <v>61</v>
      </c>
      <c r="E2659">
        <v>2658</v>
      </c>
      <c r="F2659">
        <v>8960</v>
      </c>
      <c r="G2659" t="s">
        <v>6700</v>
      </c>
      <c r="H2659" t="s">
        <v>6701</v>
      </c>
      <c r="I2659" t="s">
        <v>6702</v>
      </c>
      <c r="J2659" t="s">
        <v>6700</v>
      </c>
    </row>
    <row r="2660" spans="1:10" x14ac:dyDescent="0.2">
      <c r="A2660">
        <v>89610002</v>
      </c>
      <c r="B2660" t="s">
        <v>6703</v>
      </c>
      <c r="C2660" t="s">
        <v>60</v>
      </c>
      <c r="D2660" t="s">
        <v>61</v>
      </c>
      <c r="E2660">
        <v>2659</v>
      </c>
      <c r="F2660">
        <v>8961</v>
      </c>
      <c r="G2660" t="s">
        <v>2812</v>
      </c>
      <c r="H2660" t="s">
        <v>6704</v>
      </c>
      <c r="I2660" t="s">
        <v>2814</v>
      </c>
      <c r="J2660" t="s">
        <v>2812</v>
      </c>
    </row>
    <row r="2661" spans="1:10" x14ac:dyDescent="0.2">
      <c r="A2661">
        <v>89650008</v>
      </c>
      <c r="B2661" t="s">
        <v>6705</v>
      </c>
      <c r="C2661" t="s">
        <v>60</v>
      </c>
      <c r="D2661" t="s">
        <v>61</v>
      </c>
      <c r="E2661">
        <v>2660</v>
      </c>
      <c r="F2661">
        <v>8965</v>
      </c>
      <c r="G2661" t="s">
        <v>505</v>
      </c>
      <c r="H2661" t="s">
        <v>6706</v>
      </c>
      <c r="I2661" t="s">
        <v>507</v>
      </c>
      <c r="J2661" t="s">
        <v>505</v>
      </c>
    </row>
    <row r="2662" spans="1:10" x14ac:dyDescent="0.2">
      <c r="A2662">
        <v>89651018</v>
      </c>
      <c r="B2662" t="s">
        <v>6705</v>
      </c>
      <c r="C2662" t="s">
        <v>6707</v>
      </c>
      <c r="D2662" t="s">
        <v>61</v>
      </c>
      <c r="E2662">
        <v>2661</v>
      </c>
      <c r="F2662">
        <v>8965</v>
      </c>
      <c r="G2662" t="s">
        <v>6708</v>
      </c>
      <c r="H2662" t="s">
        <v>6709</v>
      </c>
      <c r="I2662" t="s">
        <v>6710</v>
      </c>
      <c r="J2662" t="s">
        <v>6708</v>
      </c>
    </row>
    <row r="2663" spans="1:10" x14ac:dyDescent="0.2">
      <c r="A2663">
        <v>89730003</v>
      </c>
      <c r="B2663" t="s">
        <v>6711</v>
      </c>
      <c r="C2663" t="s">
        <v>60</v>
      </c>
      <c r="D2663" t="s">
        <v>61</v>
      </c>
      <c r="E2663">
        <v>2662</v>
      </c>
      <c r="F2663">
        <v>8973</v>
      </c>
      <c r="G2663" t="s">
        <v>501</v>
      </c>
      <c r="H2663" t="s">
        <v>6712</v>
      </c>
      <c r="I2663" t="s">
        <v>503</v>
      </c>
      <c r="J2663" t="s">
        <v>501</v>
      </c>
    </row>
    <row r="2664" spans="1:10" x14ac:dyDescent="0.2">
      <c r="A2664">
        <v>89780008</v>
      </c>
      <c r="B2664" t="s">
        <v>6713</v>
      </c>
      <c r="C2664" t="s">
        <v>60</v>
      </c>
      <c r="D2664" t="s">
        <v>61</v>
      </c>
      <c r="E2664">
        <v>2663</v>
      </c>
      <c r="F2664">
        <v>8978</v>
      </c>
      <c r="G2664" t="s">
        <v>6714</v>
      </c>
      <c r="H2664" t="s">
        <v>6715</v>
      </c>
      <c r="I2664" t="s">
        <v>6716</v>
      </c>
      <c r="J2664" t="s">
        <v>6714</v>
      </c>
    </row>
    <row r="2665" spans="1:10" x14ac:dyDescent="0.2">
      <c r="A2665">
        <v>89781018</v>
      </c>
      <c r="B2665" t="s">
        <v>6713</v>
      </c>
      <c r="C2665" t="s">
        <v>6717</v>
      </c>
      <c r="D2665" t="s">
        <v>61</v>
      </c>
      <c r="E2665">
        <v>2664</v>
      </c>
      <c r="F2665">
        <v>8978</v>
      </c>
      <c r="G2665" t="s">
        <v>6718</v>
      </c>
      <c r="H2665" t="s">
        <v>6719</v>
      </c>
      <c r="I2665" t="s">
        <v>6720</v>
      </c>
      <c r="J2665" t="s">
        <v>6718</v>
      </c>
    </row>
    <row r="2666" spans="1:10" x14ac:dyDescent="0.2">
      <c r="A2666">
        <v>89781021</v>
      </c>
      <c r="B2666" t="s">
        <v>6713</v>
      </c>
      <c r="C2666" t="s">
        <v>5348</v>
      </c>
      <c r="D2666" t="s">
        <v>61</v>
      </c>
      <c r="E2666">
        <v>2665</v>
      </c>
      <c r="F2666">
        <v>8978</v>
      </c>
      <c r="G2666" t="s">
        <v>5349</v>
      </c>
      <c r="H2666" t="s">
        <v>6721</v>
      </c>
      <c r="I2666" t="s">
        <v>6722</v>
      </c>
      <c r="J2666" t="s">
        <v>5349</v>
      </c>
    </row>
    <row r="2667" spans="1:10" x14ac:dyDescent="0.2">
      <c r="A2667">
        <v>89800009</v>
      </c>
      <c r="B2667" t="s">
        <v>6723</v>
      </c>
      <c r="C2667" t="s">
        <v>60</v>
      </c>
      <c r="D2667" t="s">
        <v>61</v>
      </c>
      <c r="E2667">
        <v>2666</v>
      </c>
      <c r="F2667">
        <v>8980</v>
      </c>
      <c r="G2667" t="s">
        <v>2621</v>
      </c>
      <c r="H2667" t="s">
        <v>6724</v>
      </c>
      <c r="I2667" t="s">
        <v>2623</v>
      </c>
      <c r="J2667" t="s">
        <v>2621</v>
      </c>
    </row>
    <row r="2668" spans="1:10" x14ac:dyDescent="0.2">
      <c r="A2668">
        <v>89850004</v>
      </c>
      <c r="B2668" t="s">
        <v>6725</v>
      </c>
      <c r="C2668" t="s">
        <v>60</v>
      </c>
      <c r="D2668" t="s">
        <v>61</v>
      </c>
      <c r="E2668">
        <v>2667</v>
      </c>
      <c r="F2668">
        <v>8985</v>
      </c>
      <c r="G2668" t="s">
        <v>2243</v>
      </c>
      <c r="H2668" t="s">
        <v>6726</v>
      </c>
      <c r="I2668" t="s">
        <v>2245</v>
      </c>
      <c r="J2668" t="s">
        <v>2243</v>
      </c>
    </row>
    <row r="2669" spans="1:10" x14ac:dyDescent="0.2">
      <c r="A2669">
        <v>89851014</v>
      </c>
      <c r="B2669" t="s">
        <v>6725</v>
      </c>
      <c r="C2669" t="s">
        <v>6727</v>
      </c>
      <c r="D2669" t="s">
        <v>61</v>
      </c>
      <c r="E2669">
        <v>2668</v>
      </c>
      <c r="F2669">
        <v>8985</v>
      </c>
      <c r="G2669" t="s">
        <v>6728</v>
      </c>
      <c r="H2669" t="s">
        <v>6729</v>
      </c>
      <c r="I2669" t="s">
        <v>6730</v>
      </c>
      <c r="J2669" t="s">
        <v>6728</v>
      </c>
    </row>
    <row r="2670" spans="1:10" x14ac:dyDescent="0.2">
      <c r="A2670">
        <v>89851027</v>
      </c>
      <c r="B2670" t="s">
        <v>6725</v>
      </c>
      <c r="C2670" t="s">
        <v>6731</v>
      </c>
      <c r="D2670" t="s">
        <v>61</v>
      </c>
      <c r="E2670">
        <v>2669</v>
      </c>
      <c r="F2670">
        <v>8985</v>
      </c>
      <c r="G2670" t="s">
        <v>6732</v>
      </c>
      <c r="H2670" t="s">
        <v>6733</v>
      </c>
      <c r="I2670" t="s">
        <v>6734</v>
      </c>
      <c r="J2670" t="s">
        <v>6732</v>
      </c>
    </row>
    <row r="2671" spans="1:10" x14ac:dyDescent="0.2">
      <c r="A2671">
        <v>89851030</v>
      </c>
      <c r="B2671" t="s">
        <v>6725</v>
      </c>
      <c r="C2671" t="s">
        <v>6544</v>
      </c>
      <c r="D2671" t="s">
        <v>61</v>
      </c>
      <c r="E2671">
        <v>2670</v>
      </c>
      <c r="F2671">
        <v>8985</v>
      </c>
      <c r="G2671" t="s">
        <v>6545</v>
      </c>
      <c r="H2671" t="s">
        <v>6735</v>
      </c>
      <c r="I2671" t="s">
        <v>6736</v>
      </c>
      <c r="J2671" t="s">
        <v>6545</v>
      </c>
    </row>
    <row r="2672" spans="1:10" x14ac:dyDescent="0.2">
      <c r="A2672">
        <v>89851043</v>
      </c>
      <c r="B2672" t="s">
        <v>6725</v>
      </c>
      <c r="C2672" t="s">
        <v>6737</v>
      </c>
      <c r="D2672" t="s">
        <v>61</v>
      </c>
      <c r="E2672">
        <v>2671</v>
      </c>
      <c r="F2672">
        <v>8985</v>
      </c>
      <c r="G2672" t="s">
        <v>6738</v>
      </c>
      <c r="H2672" t="s">
        <v>6739</v>
      </c>
      <c r="I2672" t="s">
        <v>6740</v>
      </c>
      <c r="J2672" t="s">
        <v>6738</v>
      </c>
    </row>
    <row r="2673" spans="1:10" x14ac:dyDescent="0.2">
      <c r="A2673">
        <v>89880001</v>
      </c>
      <c r="B2673" t="s">
        <v>6741</v>
      </c>
      <c r="C2673" t="s">
        <v>60</v>
      </c>
      <c r="D2673" t="s">
        <v>61</v>
      </c>
      <c r="E2673">
        <v>2672</v>
      </c>
      <c r="F2673">
        <v>8988</v>
      </c>
      <c r="G2673" t="s">
        <v>6742</v>
      </c>
      <c r="H2673" t="s">
        <v>6743</v>
      </c>
      <c r="I2673" t="s">
        <v>6744</v>
      </c>
      <c r="J2673" t="s">
        <v>6742</v>
      </c>
    </row>
    <row r="2674" spans="1:10" x14ac:dyDescent="0.2">
      <c r="A2674">
        <v>89920000</v>
      </c>
      <c r="B2674" t="s">
        <v>6745</v>
      </c>
      <c r="C2674" t="s">
        <v>60</v>
      </c>
      <c r="D2674" t="s">
        <v>61</v>
      </c>
      <c r="E2674">
        <v>2673</v>
      </c>
      <c r="F2674">
        <v>8992</v>
      </c>
      <c r="G2674" t="s">
        <v>2617</v>
      </c>
      <c r="H2674" t="s">
        <v>6746</v>
      </c>
      <c r="I2674" t="s">
        <v>2619</v>
      </c>
      <c r="J2674" t="s">
        <v>2617</v>
      </c>
    </row>
    <row r="2675" spans="1:10" x14ac:dyDescent="0.2">
      <c r="A2675">
        <v>90060007</v>
      </c>
      <c r="B2675" t="s">
        <v>6747</v>
      </c>
      <c r="C2675" t="s">
        <v>60</v>
      </c>
      <c r="D2675" t="s">
        <v>61</v>
      </c>
      <c r="E2675">
        <v>2674</v>
      </c>
      <c r="F2675">
        <v>9006</v>
      </c>
      <c r="G2675" t="s">
        <v>6748</v>
      </c>
      <c r="H2675" t="s">
        <v>6749</v>
      </c>
      <c r="I2675" t="s">
        <v>6750</v>
      </c>
      <c r="J2675" t="s">
        <v>6748</v>
      </c>
    </row>
    <row r="2676" spans="1:10" x14ac:dyDescent="0.2">
      <c r="A2676">
        <v>90080005</v>
      </c>
      <c r="B2676" t="s">
        <v>6751</v>
      </c>
      <c r="C2676" t="s">
        <v>60</v>
      </c>
      <c r="D2676" t="s">
        <v>61</v>
      </c>
      <c r="E2676">
        <v>2675</v>
      </c>
      <c r="F2676">
        <v>9008</v>
      </c>
      <c r="G2676" t="s">
        <v>6752</v>
      </c>
      <c r="H2676" t="s">
        <v>6753</v>
      </c>
      <c r="I2676" t="s">
        <v>6754</v>
      </c>
      <c r="J2676" t="s">
        <v>6752</v>
      </c>
    </row>
    <row r="2677" spans="1:10" x14ac:dyDescent="0.2">
      <c r="A2677">
        <v>90100006</v>
      </c>
      <c r="B2677" t="s">
        <v>6755</v>
      </c>
      <c r="C2677" t="s">
        <v>60</v>
      </c>
      <c r="D2677" t="s">
        <v>61</v>
      </c>
      <c r="E2677">
        <v>2676</v>
      </c>
      <c r="F2677">
        <v>9010</v>
      </c>
      <c r="G2677" t="s">
        <v>6756</v>
      </c>
      <c r="H2677" t="s">
        <v>6757</v>
      </c>
      <c r="I2677" t="s">
        <v>6758</v>
      </c>
      <c r="J2677" t="s">
        <v>6756</v>
      </c>
    </row>
    <row r="2678" spans="1:10" x14ac:dyDescent="0.2">
      <c r="A2678">
        <v>90110005</v>
      </c>
      <c r="B2678" t="s">
        <v>6759</v>
      </c>
      <c r="C2678" t="s">
        <v>60</v>
      </c>
      <c r="D2678" t="s">
        <v>61</v>
      </c>
      <c r="E2678">
        <v>2677</v>
      </c>
      <c r="F2678">
        <v>9011</v>
      </c>
      <c r="G2678" t="s">
        <v>6760</v>
      </c>
      <c r="H2678" t="s">
        <v>6761</v>
      </c>
      <c r="I2678" t="s">
        <v>6762</v>
      </c>
      <c r="J2678" t="s">
        <v>6760</v>
      </c>
    </row>
    <row r="2679" spans="1:10" x14ac:dyDescent="0.2">
      <c r="A2679">
        <v>90120004</v>
      </c>
      <c r="B2679" t="s">
        <v>6763</v>
      </c>
      <c r="C2679" t="s">
        <v>60</v>
      </c>
      <c r="D2679" t="s">
        <v>61</v>
      </c>
      <c r="E2679">
        <v>2678</v>
      </c>
      <c r="F2679">
        <v>9012</v>
      </c>
      <c r="G2679" t="s">
        <v>2633</v>
      </c>
      <c r="H2679" t="s">
        <v>6764</v>
      </c>
      <c r="I2679" t="s">
        <v>2635</v>
      </c>
      <c r="J2679" t="s">
        <v>2633</v>
      </c>
    </row>
    <row r="2680" spans="1:10" x14ac:dyDescent="0.2">
      <c r="A2680">
        <v>90130003</v>
      </c>
      <c r="B2680" t="s">
        <v>6765</v>
      </c>
      <c r="C2680" t="s">
        <v>60</v>
      </c>
      <c r="D2680" t="s">
        <v>61</v>
      </c>
      <c r="E2680">
        <v>2679</v>
      </c>
      <c r="F2680">
        <v>9013</v>
      </c>
      <c r="G2680" t="s">
        <v>6766</v>
      </c>
      <c r="H2680" t="s">
        <v>6767</v>
      </c>
      <c r="I2680" t="s">
        <v>6768</v>
      </c>
      <c r="J2680" t="s">
        <v>6766</v>
      </c>
    </row>
    <row r="2681" spans="1:10" x14ac:dyDescent="0.2">
      <c r="A2681">
        <v>90131013</v>
      </c>
      <c r="B2681" t="s">
        <v>6765</v>
      </c>
      <c r="C2681" t="s">
        <v>6769</v>
      </c>
      <c r="D2681" t="s">
        <v>61</v>
      </c>
      <c r="E2681">
        <v>2680</v>
      </c>
      <c r="F2681">
        <v>9013</v>
      </c>
      <c r="G2681" t="s">
        <v>6770</v>
      </c>
      <c r="H2681" t="s">
        <v>4216</v>
      </c>
      <c r="I2681" t="s">
        <v>6771</v>
      </c>
      <c r="J2681" t="s">
        <v>6770</v>
      </c>
    </row>
    <row r="2682" spans="1:10" x14ac:dyDescent="0.2">
      <c r="A2682">
        <v>90210008</v>
      </c>
      <c r="B2682" t="s">
        <v>6772</v>
      </c>
      <c r="C2682" t="s">
        <v>60</v>
      </c>
      <c r="D2682" t="s">
        <v>61</v>
      </c>
      <c r="E2682">
        <v>2681</v>
      </c>
      <c r="F2682">
        <v>9021</v>
      </c>
      <c r="G2682" t="s">
        <v>2249</v>
      </c>
      <c r="H2682" t="s">
        <v>6773</v>
      </c>
      <c r="I2682" t="s">
        <v>2251</v>
      </c>
      <c r="J2682" t="s">
        <v>2249</v>
      </c>
    </row>
    <row r="2683" spans="1:10" x14ac:dyDescent="0.2">
      <c r="A2683">
        <v>90211018</v>
      </c>
      <c r="B2683" t="s">
        <v>6772</v>
      </c>
      <c r="C2683" t="s">
        <v>6774</v>
      </c>
      <c r="D2683" t="s">
        <v>61</v>
      </c>
      <c r="E2683">
        <v>2682</v>
      </c>
      <c r="F2683">
        <v>9021</v>
      </c>
      <c r="G2683" t="s">
        <v>6775</v>
      </c>
      <c r="H2683" t="s">
        <v>6776</v>
      </c>
      <c r="I2683" t="s">
        <v>6777</v>
      </c>
      <c r="J2683" t="s">
        <v>6775</v>
      </c>
    </row>
    <row r="2684" spans="1:10" x14ac:dyDescent="0.2">
      <c r="A2684">
        <v>90211021</v>
      </c>
      <c r="B2684" t="s">
        <v>6772</v>
      </c>
      <c r="C2684" t="s">
        <v>6778</v>
      </c>
      <c r="D2684" t="s">
        <v>61</v>
      </c>
      <c r="E2684">
        <v>2683</v>
      </c>
      <c r="F2684">
        <v>9021</v>
      </c>
      <c r="G2684" t="s">
        <v>6779</v>
      </c>
      <c r="H2684" t="s">
        <v>6780</v>
      </c>
      <c r="I2684" t="s">
        <v>6781</v>
      </c>
      <c r="J2684" t="s">
        <v>6779</v>
      </c>
    </row>
    <row r="2685" spans="1:10" x14ac:dyDescent="0.2">
      <c r="A2685">
        <v>90220007</v>
      </c>
      <c r="B2685" t="s">
        <v>6782</v>
      </c>
      <c r="C2685" t="s">
        <v>60</v>
      </c>
      <c r="D2685" t="s">
        <v>61</v>
      </c>
      <c r="E2685">
        <v>2684</v>
      </c>
      <c r="F2685">
        <v>9022</v>
      </c>
      <c r="G2685" t="s">
        <v>6783</v>
      </c>
      <c r="H2685" t="s">
        <v>6784</v>
      </c>
      <c r="I2685" t="s">
        <v>6785</v>
      </c>
      <c r="J2685" t="s">
        <v>6783</v>
      </c>
    </row>
    <row r="2686" spans="1:10" x14ac:dyDescent="0.2">
      <c r="A2686">
        <v>90350007</v>
      </c>
      <c r="B2686" t="s">
        <v>6782</v>
      </c>
      <c r="C2686" t="s">
        <v>6786</v>
      </c>
      <c r="D2686" t="s">
        <v>61</v>
      </c>
      <c r="E2686">
        <v>2685</v>
      </c>
      <c r="F2686">
        <v>9022</v>
      </c>
      <c r="G2686" t="s">
        <v>6787</v>
      </c>
      <c r="H2686" t="s">
        <v>6788</v>
      </c>
      <c r="I2686" t="s">
        <v>6789</v>
      </c>
      <c r="J2686" t="s">
        <v>6787</v>
      </c>
    </row>
    <row r="2687" spans="1:10" x14ac:dyDescent="0.2">
      <c r="A2687">
        <v>90230006</v>
      </c>
      <c r="B2687" t="s">
        <v>6790</v>
      </c>
      <c r="C2687" t="s">
        <v>60</v>
      </c>
      <c r="D2687" t="s">
        <v>61</v>
      </c>
      <c r="E2687">
        <v>2686</v>
      </c>
      <c r="F2687">
        <v>9023</v>
      </c>
      <c r="G2687" t="s">
        <v>6791</v>
      </c>
      <c r="H2687" t="s">
        <v>6792</v>
      </c>
      <c r="I2687" t="s">
        <v>6793</v>
      </c>
      <c r="J2687" t="s">
        <v>6791</v>
      </c>
    </row>
    <row r="2688" spans="1:10" x14ac:dyDescent="0.2">
      <c r="A2688">
        <v>90290000</v>
      </c>
      <c r="B2688" t="s">
        <v>6794</v>
      </c>
      <c r="C2688" t="s">
        <v>60</v>
      </c>
      <c r="D2688" t="s">
        <v>61</v>
      </c>
      <c r="E2688">
        <v>2687</v>
      </c>
      <c r="F2688">
        <v>9029</v>
      </c>
      <c r="G2688" t="s">
        <v>6795</v>
      </c>
      <c r="H2688" t="s">
        <v>6796</v>
      </c>
      <c r="I2688" t="s">
        <v>6797</v>
      </c>
      <c r="J2688" t="s">
        <v>6795</v>
      </c>
    </row>
    <row r="2689" spans="1:10" x14ac:dyDescent="0.2">
      <c r="A2689">
        <v>90291010</v>
      </c>
      <c r="B2689" t="s">
        <v>6794</v>
      </c>
      <c r="C2689" t="s">
        <v>6798</v>
      </c>
      <c r="D2689" t="s">
        <v>61</v>
      </c>
      <c r="E2689">
        <v>2688</v>
      </c>
      <c r="F2689">
        <v>9029</v>
      </c>
      <c r="G2689" t="s">
        <v>6799</v>
      </c>
      <c r="H2689" t="s">
        <v>6800</v>
      </c>
      <c r="I2689" t="s">
        <v>6801</v>
      </c>
      <c r="J2689" t="s">
        <v>6799</v>
      </c>
    </row>
    <row r="2690" spans="1:10" x14ac:dyDescent="0.2">
      <c r="A2690">
        <v>90291023</v>
      </c>
      <c r="B2690" t="s">
        <v>6794</v>
      </c>
      <c r="C2690" t="s">
        <v>6802</v>
      </c>
      <c r="D2690" t="s">
        <v>61</v>
      </c>
      <c r="E2690">
        <v>2689</v>
      </c>
      <c r="F2690">
        <v>9029</v>
      </c>
      <c r="G2690" t="s">
        <v>6803</v>
      </c>
      <c r="H2690" t="s">
        <v>6804</v>
      </c>
      <c r="I2690" t="s">
        <v>6805</v>
      </c>
      <c r="J2690" t="s">
        <v>6803</v>
      </c>
    </row>
    <row r="2691" spans="1:10" x14ac:dyDescent="0.2">
      <c r="A2691">
        <v>90291036</v>
      </c>
      <c r="B2691" t="s">
        <v>6794</v>
      </c>
      <c r="C2691" t="s">
        <v>6806</v>
      </c>
      <c r="D2691" t="s">
        <v>61</v>
      </c>
      <c r="E2691">
        <v>2690</v>
      </c>
      <c r="F2691">
        <v>9029</v>
      </c>
      <c r="G2691" t="s">
        <v>6807</v>
      </c>
      <c r="H2691" t="s">
        <v>6808</v>
      </c>
      <c r="I2691" t="s">
        <v>6809</v>
      </c>
      <c r="J2691" t="s">
        <v>6807</v>
      </c>
    </row>
    <row r="2692" spans="1:10" x14ac:dyDescent="0.2">
      <c r="A2692">
        <v>90150001</v>
      </c>
      <c r="B2692" t="s">
        <v>6810</v>
      </c>
      <c r="C2692" t="s">
        <v>60</v>
      </c>
      <c r="D2692" t="s">
        <v>61</v>
      </c>
      <c r="E2692">
        <v>2691</v>
      </c>
      <c r="F2692">
        <v>9038</v>
      </c>
      <c r="G2692" t="s">
        <v>2639</v>
      </c>
      <c r="H2692" t="s">
        <v>6811</v>
      </c>
      <c r="I2692" t="s">
        <v>2641</v>
      </c>
      <c r="J2692" t="s">
        <v>2639</v>
      </c>
    </row>
    <row r="2693" spans="1:10" x14ac:dyDescent="0.2">
      <c r="A2693">
        <v>90380004</v>
      </c>
      <c r="B2693" t="s">
        <v>6810</v>
      </c>
      <c r="C2693" t="s">
        <v>60</v>
      </c>
      <c r="D2693" t="s">
        <v>61</v>
      </c>
      <c r="E2693">
        <v>2692</v>
      </c>
      <c r="F2693">
        <v>9038</v>
      </c>
      <c r="G2693" t="s">
        <v>6525</v>
      </c>
      <c r="H2693" t="s">
        <v>87</v>
      </c>
      <c r="I2693" t="s">
        <v>6812</v>
      </c>
      <c r="J2693" t="s">
        <v>6813</v>
      </c>
    </row>
    <row r="2694" spans="1:10" x14ac:dyDescent="0.2">
      <c r="A2694">
        <v>90381014</v>
      </c>
      <c r="B2694" t="s">
        <v>6810</v>
      </c>
      <c r="C2694" t="s">
        <v>6814</v>
      </c>
      <c r="D2694" t="s">
        <v>61</v>
      </c>
      <c r="E2694">
        <v>2693</v>
      </c>
      <c r="F2694">
        <v>9038</v>
      </c>
      <c r="G2694" t="s">
        <v>6815</v>
      </c>
      <c r="H2694" t="s">
        <v>6816</v>
      </c>
      <c r="I2694" t="s">
        <v>6817</v>
      </c>
      <c r="J2694" t="s">
        <v>6815</v>
      </c>
    </row>
    <row r="2695" spans="1:10" x14ac:dyDescent="0.2">
      <c r="A2695">
        <v>90420003</v>
      </c>
      <c r="B2695" t="s">
        <v>6818</v>
      </c>
      <c r="C2695" t="s">
        <v>60</v>
      </c>
      <c r="D2695" t="s">
        <v>61</v>
      </c>
      <c r="E2695">
        <v>2694</v>
      </c>
      <c r="F2695">
        <v>9042</v>
      </c>
      <c r="G2695" t="s">
        <v>509</v>
      </c>
      <c r="H2695" t="s">
        <v>6414</v>
      </c>
      <c r="I2695" t="s">
        <v>6819</v>
      </c>
      <c r="J2695" t="s">
        <v>509</v>
      </c>
    </row>
    <row r="2696" spans="1:10" x14ac:dyDescent="0.2">
      <c r="A2696">
        <v>90421013</v>
      </c>
      <c r="B2696" t="s">
        <v>6818</v>
      </c>
      <c r="C2696" t="s">
        <v>6820</v>
      </c>
      <c r="D2696" t="s">
        <v>61</v>
      </c>
      <c r="E2696">
        <v>2695</v>
      </c>
      <c r="F2696">
        <v>9042</v>
      </c>
      <c r="G2696" t="s">
        <v>6821</v>
      </c>
      <c r="H2696" t="s">
        <v>6822</v>
      </c>
      <c r="I2696" t="s">
        <v>6823</v>
      </c>
      <c r="J2696" t="s">
        <v>6821</v>
      </c>
    </row>
    <row r="2697" spans="1:10" x14ac:dyDescent="0.2">
      <c r="A2697">
        <v>90421026</v>
      </c>
      <c r="B2697" t="s">
        <v>6818</v>
      </c>
      <c r="C2697" t="s">
        <v>6824</v>
      </c>
      <c r="D2697" t="s">
        <v>61</v>
      </c>
      <c r="E2697">
        <v>2696</v>
      </c>
      <c r="F2697">
        <v>9042</v>
      </c>
      <c r="G2697" t="s">
        <v>6825</v>
      </c>
      <c r="H2697" t="s">
        <v>6826</v>
      </c>
      <c r="I2697" t="s">
        <v>6827</v>
      </c>
      <c r="J2697" t="s">
        <v>6825</v>
      </c>
    </row>
    <row r="2698" spans="1:10" x14ac:dyDescent="0.2">
      <c r="A2698">
        <v>90421039</v>
      </c>
      <c r="B2698" t="s">
        <v>6818</v>
      </c>
      <c r="C2698" t="s">
        <v>6828</v>
      </c>
      <c r="D2698" t="s">
        <v>61</v>
      </c>
      <c r="E2698">
        <v>2697</v>
      </c>
      <c r="F2698">
        <v>9042</v>
      </c>
      <c r="G2698" t="s">
        <v>1165</v>
      </c>
      <c r="H2698" t="s">
        <v>6829</v>
      </c>
      <c r="I2698" t="s">
        <v>6830</v>
      </c>
      <c r="J2698" t="s">
        <v>1165</v>
      </c>
    </row>
    <row r="2699" spans="1:10" x14ac:dyDescent="0.2">
      <c r="A2699">
        <v>90421042</v>
      </c>
      <c r="B2699" t="s">
        <v>6818</v>
      </c>
      <c r="C2699" t="s">
        <v>6831</v>
      </c>
      <c r="D2699" t="s">
        <v>61</v>
      </c>
      <c r="E2699">
        <v>2698</v>
      </c>
      <c r="F2699">
        <v>9042</v>
      </c>
      <c r="G2699" t="s">
        <v>6832</v>
      </c>
      <c r="H2699" t="s">
        <v>6833</v>
      </c>
      <c r="I2699" t="s">
        <v>6834</v>
      </c>
      <c r="J2699" t="s">
        <v>6832</v>
      </c>
    </row>
    <row r="2700" spans="1:10" x14ac:dyDescent="0.2">
      <c r="A2700">
        <v>90421055</v>
      </c>
      <c r="B2700" t="s">
        <v>6818</v>
      </c>
      <c r="C2700" t="s">
        <v>6835</v>
      </c>
      <c r="D2700" t="s">
        <v>61</v>
      </c>
      <c r="E2700">
        <v>2699</v>
      </c>
      <c r="F2700">
        <v>9042</v>
      </c>
      <c r="G2700" t="s">
        <v>6836</v>
      </c>
      <c r="H2700" t="s">
        <v>6837</v>
      </c>
      <c r="I2700" t="s">
        <v>6838</v>
      </c>
      <c r="J2700" t="s">
        <v>6836</v>
      </c>
    </row>
    <row r="2701" spans="1:10" x14ac:dyDescent="0.2">
      <c r="A2701">
        <v>90421068</v>
      </c>
      <c r="B2701" t="s">
        <v>6818</v>
      </c>
      <c r="C2701" t="s">
        <v>6839</v>
      </c>
      <c r="D2701" t="s">
        <v>61</v>
      </c>
      <c r="E2701">
        <v>2700</v>
      </c>
      <c r="F2701">
        <v>9042</v>
      </c>
      <c r="G2701" t="s">
        <v>6840</v>
      </c>
      <c r="H2701" t="s">
        <v>6841</v>
      </c>
      <c r="I2701" t="s">
        <v>6842</v>
      </c>
      <c r="J2701" t="s">
        <v>6840</v>
      </c>
    </row>
    <row r="2702" spans="1:10" x14ac:dyDescent="0.2">
      <c r="A2702">
        <v>90421071</v>
      </c>
      <c r="B2702" t="s">
        <v>6818</v>
      </c>
      <c r="C2702" t="s">
        <v>6843</v>
      </c>
      <c r="D2702" t="s">
        <v>61</v>
      </c>
      <c r="E2702">
        <v>2701</v>
      </c>
      <c r="F2702">
        <v>9042</v>
      </c>
      <c r="G2702" t="s">
        <v>6844</v>
      </c>
      <c r="H2702" t="s">
        <v>999</v>
      </c>
      <c r="I2702" t="s">
        <v>6845</v>
      </c>
      <c r="J2702" t="s">
        <v>6844</v>
      </c>
    </row>
    <row r="2703" spans="1:10" x14ac:dyDescent="0.2">
      <c r="A2703">
        <v>90421084</v>
      </c>
      <c r="B2703" t="s">
        <v>6818</v>
      </c>
      <c r="C2703" t="s">
        <v>6846</v>
      </c>
      <c r="D2703" t="s">
        <v>61</v>
      </c>
      <c r="E2703">
        <v>2702</v>
      </c>
      <c r="F2703">
        <v>9042</v>
      </c>
      <c r="G2703" t="s">
        <v>6847</v>
      </c>
      <c r="H2703" t="s">
        <v>6848</v>
      </c>
      <c r="I2703" t="s">
        <v>6849</v>
      </c>
      <c r="J2703" t="s">
        <v>6847</v>
      </c>
    </row>
    <row r="2704" spans="1:10" x14ac:dyDescent="0.2">
      <c r="A2704">
        <v>90430002</v>
      </c>
      <c r="B2704" t="s">
        <v>6850</v>
      </c>
      <c r="C2704" t="s">
        <v>60</v>
      </c>
      <c r="D2704" t="s">
        <v>61</v>
      </c>
      <c r="E2704">
        <v>2703</v>
      </c>
      <c r="F2704">
        <v>9043</v>
      </c>
      <c r="G2704" t="s">
        <v>114</v>
      </c>
      <c r="H2704" t="s">
        <v>6851</v>
      </c>
      <c r="I2704" t="s">
        <v>6852</v>
      </c>
      <c r="J2704" t="s">
        <v>114</v>
      </c>
    </row>
    <row r="2705" spans="1:10" x14ac:dyDescent="0.2">
      <c r="A2705">
        <v>90431012</v>
      </c>
      <c r="B2705" t="s">
        <v>6850</v>
      </c>
      <c r="C2705" t="s">
        <v>6853</v>
      </c>
      <c r="D2705" t="s">
        <v>61</v>
      </c>
      <c r="E2705">
        <v>2704</v>
      </c>
      <c r="F2705">
        <v>9043</v>
      </c>
      <c r="G2705" t="s">
        <v>6854</v>
      </c>
      <c r="H2705" t="s">
        <v>6855</v>
      </c>
      <c r="I2705" t="s">
        <v>6856</v>
      </c>
      <c r="J2705" t="s">
        <v>6854</v>
      </c>
    </row>
    <row r="2706" spans="1:10" x14ac:dyDescent="0.2">
      <c r="A2706">
        <v>90431025</v>
      </c>
      <c r="B2706" t="s">
        <v>6850</v>
      </c>
      <c r="C2706" t="s">
        <v>6857</v>
      </c>
      <c r="D2706" t="s">
        <v>61</v>
      </c>
      <c r="E2706">
        <v>2705</v>
      </c>
      <c r="F2706">
        <v>9043</v>
      </c>
      <c r="G2706" t="s">
        <v>6858</v>
      </c>
      <c r="H2706" t="s">
        <v>6859</v>
      </c>
      <c r="I2706" t="s">
        <v>6860</v>
      </c>
      <c r="J2706" t="s">
        <v>6858</v>
      </c>
    </row>
    <row r="2707" spans="1:10" x14ac:dyDescent="0.2">
      <c r="A2707">
        <v>90431038</v>
      </c>
      <c r="B2707" t="s">
        <v>6850</v>
      </c>
      <c r="C2707" t="s">
        <v>6861</v>
      </c>
      <c r="D2707" t="s">
        <v>61</v>
      </c>
      <c r="E2707">
        <v>2706</v>
      </c>
      <c r="F2707">
        <v>9043</v>
      </c>
      <c r="G2707" t="s">
        <v>6862</v>
      </c>
      <c r="H2707" t="s">
        <v>6863</v>
      </c>
      <c r="I2707" t="s">
        <v>6864</v>
      </c>
      <c r="J2707" t="s">
        <v>6862</v>
      </c>
    </row>
    <row r="2708" spans="1:10" x14ac:dyDescent="0.2">
      <c r="A2708">
        <v>90431041</v>
      </c>
      <c r="B2708" t="s">
        <v>6850</v>
      </c>
      <c r="C2708" t="s">
        <v>6865</v>
      </c>
      <c r="D2708" t="s">
        <v>61</v>
      </c>
      <c r="E2708">
        <v>2707</v>
      </c>
      <c r="F2708">
        <v>9043</v>
      </c>
      <c r="G2708" t="s">
        <v>6866</v>
      </c>
      <c r="H2708" t="s">
        <v>6867</v>
      </c>
      <c r="I2708" t="s">
        <v>6868</v>
      </c>
      <c r="J2708" t="s">
        <v>6866</v>
      </c>
    </row>
    <row r="2709" spans="1:10" x14ac:dyDescent="0.2">
      <c r="A2709">
        <v>90431054</v>
      </c>
      <c r="B2709" t="s">
        <v>6850</v>
      </c>
      <c r="C2709" t="s">
        <v>6869</v>
      </c>
      <c r="D2709" t="s">
        <v>61</v>
      </c>
      <c r="E2709">
        <v>2708</v>
      </c>
      <c r="F2709">
        <v>9043</v>
      </c>
      <c r="G2709" t="s">
        <v>6870</v>
      </c>
      <c r="H2709" t="s">
        <v>6871</v>
      </c>
      <c r="I2709" t="s">
        <v>6872</v>
      </c>
      <c r="J2709" t="s">
        <v>6870</v>
      </c>
    </row>
    <row r="2710" spans="1:10" x14ac:dyDescent="0.2">
      <c r="A2710">
        <v>90431067</v>
      </c>
      <c r="B2710" t="s">
        <v>6850</v>
      </c>
      <c r="C2710" t="s">
        <v>6873</v>
      </c>
      <c r="D2710" t="s">
        <v>61</v>
      </c>
      <c r="E2710">
        <v>2709</v>
      </c>
      <c r="F2710">
        <v>9043</v>
      </c>
      <c r="G2710" t="s">
        <v>1015</v>
      </c>
      <c r="H2710" t="s">
        <v>6874</v>
      </c>
      <c r="I2710" t="s">
        <v>1017</v>
      </c>
      <c r="J2710" t="s">
        <v>1015</v>
      </c>
    </row>
    <row r="2711" spans="1:10" x14ac:dyDescent="0.2">
      <c r="A2711">
        <v>90431070</v>
      </c>
      <c r="B2711" t="s">
        <v>6850</v>
      </c>
      <c r="C2711" t="s">
        <v>788</v>
      </c>
      <c r="D2711" t="s">
        <v>61</v>
      </c>
      <c r="E2711">
        <v>2710</v>
      </c>
      <c r="F2711">
        <v>9043</v>
      </c>
      <c r="G2711" t="s">
        <v>114</v>
      </c>
      <c r="H2711" t="s">
        <v>6851</v>
      </c>
      <c r="I2711" t="s">
        <v>6852</v>
      </c>
      <c r="J2711" t="s">
        <v>114</v>
      </c>
    </row>
    <row r="2712" spans="1:10" x14ac:dyDescent="0.2">
      <c r="A2712">
        <v>90431083</v>
      </c>
      <c r="B2712" t="s">
        <v>6850</v>
      </c>
      <c r="C2712" t="s">
        <v>3747</v>
      </c>
      <c r="D2712" t="s">
        <v>61</v>
      </c>
      <c r="E2712">
        <v>2711</v>
      </c>
      <c r="F2712">
        <v>9043</v>
      </c>
      <c r="G2712" t="s">
        <v>412</v>
      </c>
      <c r="H2712" t="s">
        <v>6875</v>
      </c>
      <c r="I2712" t="s">
        <v>414</v>
      </c>
      <c r="J2712" t="s">
        <v>412</v>
      </c>
    </row>
    <row r="2713" spans="1:10" x14ac:dyDescent="0.2">
      <c r="A2713">
        <v>90440001</v>
      </c>
      <c r="B2713" t="s">
        <v>6876</v>
      </c>
      <c r="C2713" t="s">
        <v>60</v>
      </c>
      <c r="D2713" t="s">
        <v>61</v>
      </c>
      <c r="E2713">
        <v>2712</v>
      </c>
      <c r="F2713">
        <v>9044</v>
      </c>
      <c r="G2713" t="s">
        <v>6877</v>
      </c>
      <c r="H2713" t="s">
        <v>6878</v>
      </c>
      <c r="I2713" t="s">
        <v>6879</v>
      </c>
      <c r="J2713" t="s">
        <v>6877</v>
      </c>
    </row>
    <row r="2714" spans="1:10" x14ac:dyDescent="0.2">
      <c r="A2714">
        <v>90480007</v>
      </c>
      <c r="B2714" t="s">
        <v>6880</v>
      </c>
      <c r="C2714" t="s">
        <v>60</v>
      </c>
      <c r="D2714" t="s">
        <v>61</v>
      </c>
      <c r="E2714">
        <v>2713</v>
      </c>
      <c r="F2714">
        <v>9048</v>
      </c>
      <c r="G2714" t="s">
        <v>6881</v>
      </c>
      <c r="H2714" t="s">
        <v>5305</v>
      </c>
      <c r="I2714" t="s">
        <v>6882</v>
      </c>
      <c r="J2714" t="s">
        <v>6881</v>
      </c>
    </row>
    <row r="2715" spans="1:10" x14ac:dyDescent="0.2">
      <c r="A2715">
        <v>90550003</v>
      </c>
      <c r="B2715" t="s">
        <v>6883</v>
      </c>
      <c r="C2715" t="s">
        <v>60</v>
      </c>
      <c r="D2715" t="s">
        <v>61</v>
      </c>
      <c r="E2715">
        <v>2714</v>
      </c>
      <c r="F2715">
        <v>9055</v>
      </c>
      <c r="G2715" t="s">
        <v>6884</v>
      </c>
      <c r="H2715" t="s">
        <v>6885</v>
      </c>
      <c r="I2715" t="s">
        <v>6886</v>
      </c>
      <c r="J2715" t="s">
        <v>6884</v>
      </c>
    </row>
    <row r="2716" spans="1:10" x14ac:dyDescent="0.2">
      <c r="A2716">
        <v>90580000</v>
      </c>
      <c r="B2716" t="s">
        <v>6887</v>
      </c>
      <c r="C2716" t="s">
        <v>60</v>
      </c>
      <c r="D2716" t="s">
        <v>61</v>
      </c>
      <c r="E2716">
        <v>2715</v>
      </c>
      <c r="F2716">
        <v>9058</v>
      </c>
      <c r="G2716" t="s">
        <v>524</v>
      </c>
      <c r="H2716" t="s">
        <v>4946</v>
      </c>
      <c r="I2716" t="s">
        <v>526</v>
      </c>
      <c r="J2716" t="s">
        <v>524</v>
      </c>
    </row>
    <row r="2717" spans="1:10" x14ac:dyDescent="0.2">
      <c r="A2717">
        <v>90630008</v>
      </c>
      <c r="B2717" t="s">
        <v>6888</v>
      </c>
      <c r="C2717" t="s">
        <v>60</v>
      </c>
      <c r="D2717" t="s">
        <v>61</v>
      </c>
      <c r="E2717">
        <v>2716</v>
      </c>
      <c r="F2717">
        <v>9063</v>
      </c>
      <c r="G2717" t="s">
        <v>1257</v>
      </c>
      <c r="H2717" t="s">
        <v>6502</v>
      </c>
      <c r="I2717" t="s">
        <v>1259</v>
      </c>
      <c r="J2717" t="s">
        <v>1257</v>
      </c>
    </row>
    <row r="2718" spans="1:10" x14ac:dyDescent="0.2">
      <c r="A2718">
        <v>90650006</v>
      </c>
      <c r="B2718" t="s">
        <v>6889</v>
      </c>
      <c r="C2718" t="s">
        <v>60</v>
      </c>
      <c r="D2718" t="s">
        <v>61</v>
      </c>
      <c r="E2718">
        <v>2717</v>
      </c>
      <c r="F2718">
        <v>9065</v>
      </c>
      <c r="G2718" t="s">
        <v>516</v>
      </c>
      <c r="H2718" t="s">
        <v>6890</v>
      </c>
      <c r="I2718" t="s">
        <v>518</v>
      </c>
      <c r="J2718" t="s">
        <v>516</v>
      </c>
    </row>
    <row r="2719" spans="1:10" x14ac:dyDescent="0.2">
      <c r="A2719">
        <v>90680003</v>
      </c>
      <c r="B2719" t="s">
        <v>6891</v>
      </c>
      <c r="C2719" t="s">
        <v>60</v>
      </c>
      <c r="D2719" t="s">
        <v>6892</v>
      </c>
      <c r="E2719">
        <v>2718</v>
      </c>
      <c r="F2719">
        <v>9068</v>
      </c>
      <c r="G2719" t="s">
        <v>114</v>
      </c>
      <c r="H2719" t="s">
        <v>6893</v>
      </c>
      <c r="I2719" t="s">
        <v>6894</v>
      </c>
      <c r="J2719" t="s">
        <v>114</v>
      </c>
    </row>
    <row r="2720" spans="1:10" x14ac:dyDescent="0.2">
      <c r="A2720">
        <v>90681013</v>
      </c>
      <c r="B2720" t="s">
        <v>6891</v>
      </c>
      <c r="C2720" t="s">
        <v>6895</v>
      </c>
      <c r="D2720" t="s">
        <v>6892</v>
      </c>
      <c r="E2720">
        <v>2719</v>
      </c>
      <c r="F2720">
        <v>9068</v>
      </c>
      <c r="G2720" t="s">
        <v>114</v>
      </c>
      <c r="H2720" t="s">
        <v>6893</v>
      </c>
      <c r="I2720" t="s">
        <v>6894</v>
      </c>
      <c r="J2720" t="s">
        <v>114</v>
      </c>
    </row>
    <row r="2721" spans="1:10" x14ac:dyDescent="0.2">
      <c r="A2721">
        <v>90720002</v>
      </c>
      <c r="B2721" t="s">
        <v>6896</v>
      </c>
      <c r="C2721" t="s">
        <v>60</v>
      </c>
      <c r="D2721" t="s">
        <v>61</v>
      </c>
      <c r="E2721">
        <v>2720</v>
      </c>
      <c r="F2721">
        <v>9072</v>
      </c>
      <c r="G2721" t="s">
        <v>520</v>
      </c>
      <c r="H2721" t="s">
        <v>6258</v>
      </c>
      <c r="I2721" t="s">
        <v>522</v>
      </c>
      <c r="J2721" t="s">
        <v>520</v>
      </c>
    </row>
    <row r="2722" spans="1:10" x14ac:dyDescent="0.2">
      <c r="A2722">
        <v>90750009</v>
      </c>
      <c r="B2722" t="s">
        <v>6897</v>
      </c>
      <c r="C2722" t="s">
        <v>60</v>
      </c>
      <c r="D2722" t="s">
        <v>61</v>
      </c>
      <c r="E2722">
        <v>2721</v>
      </c>
      <c r="F2722">
        <v>9075</v>
      </c>
      <c r="G2722" t="s">
        <v>6898</v>
      </c>
      <c r="H2722" t="s">
        <v>4216</v>
      </c>
      <c r="I2722" t="s">
        <v>6899</v>
      </c>
      <c r="J2722" t="s">
        <v>6898</v>
      </c>
    </row>
    <row r="2723" spans="1:10" x14ac:dyDescent="0.2">
      <c r="A2723">
        <v>90751019</v>
      </c>
      <c r="B2723" t="s">
        <v>6897</v>
      </c>
      <c r="C2723" t="s">
        <v>6900</v>
      </c>
      <c r="D2723" t="s">
        <v>61</v>
      </c>
      <c r="E2723">
        <v>2722</v>
      </c>
      <c r="F2723">
        <v>9075</v>
      </c>
      <c r="G2723" t="s">
        <v>6901</v>
      </c>
      <c r="H2723" t="s">
        <v>6902</v>
      </c>
      <c r="I2723" t="s">
        <v>6903</v>
      </c>
      <c r="J2723" t="s">
        <v>6901</v>
      </c>
    </row>
    <row r="2724" spans="1:10" x14ac:dyDescent="0.2">
      <c r="A2724">
        <v>90760008</v>
      </c>
      <c r="B2724" t="s">
        <v>6904</v>
      </c>
      <c r="C2724" t="s">
        <v>60</v>
      </c>
      <c r="D2724" t="s">
        <v>61</v>
      </c>
      <c r="E2724">
        <v>2723</v>
      </c>
      <c r="F2724">
        <v>9076</v>
      </c>
      <c r="G2724" t="s">
        <v>6905</v>
      </c>
      <c r="H2724" t="s">
        <v>6906</v>
      </c>
      <c r="I2724" t="s">
        <v>6907</v>
      </c>
      <c r="J2724" t="s">
        <v>6905</v>
      </c>
    </row>
    <row r="2725" spans="1:10" x14ac:dyDescent="0.2">
      <c r="A2725">
        <v>90810006</v>
      </c>
      <c r="B2725" t="s">
        <v>6908</v>
      </c>
      <c r="C2725" t="s">
        <v>60</v>
      </c>
      <c r="D2725" t="s">
        <v>61</v>
      </c>
      <c r="E2725">
        <v>2724</v>
      </c>
      <c r="F2725">
        <v>9081</v>
      </c>
      <c r="G2725" t="s">
        <v>6909</v>
      </c>
      <c r="H2725" t="s">
        <v>6910</v>
      </c>
      <c r="I2725" t="s">
        <v>6911</v>
      </c>
      <c r="J2725" t="s">
        <v>6909</v>
      </c>
    </row>
    <row r="2726" spans="1:10" x14ac:dyDescent="0.2">
      <c r="A2726">
        <v>90811016</v>
      </c>
      <c r="B2726" t="s">
        <v>6908</v>
      </c>
      <c r="C2726" t="s">
        <v>6912</v>
      </c>
      <c r="D2726" t="s">
        <v>61</v>
      </c>
      <c r="E2726">
        <v>2725</v>
      </c>
      <c r="F2726">
        <v>9081</v>
      </c>
      <c r="G2726" t="s">
        <v>1305</v>
      </c>
      <c r="H2726" t="s">
        <v>6913</v>
      </c>
      <c r="I2726" t="s">
        <v>1307</v>
      </c>
      <c r="J2726" t="s">
        <v>1305</v>
      </c>
    </row>
    <row r="2727" spans="1:10" x14ac:dyDescent="0.2">
      <c r="A2727">
        <v>90811029</v>
      </c>
      <c r="B2727" t="s">
        <v>6908</v>
      </c>
      <c r="C2727" t="s">
        <v>6914</v>
      </c>
      <c r="D2727" t="s">
        <v>61</v>
      </c>
      <c r="E2727">
        <v>2726</v>
      </c>
      <c r="F2727">
        <v>9081</v>
      </c>
      <c r="G2727" t="s">
        <v>6915</v>
      </c>
      <c r="H2727" t="s">
        <v>6916</v>
      </c>
      <c r="I2727" t="s">
        <v>6917</v>
      </c>
      <c r="J2727" t="s">
        <v>6915</v>
      </c>
    </row>
    <row r="2728" spans="1:10" x14ac:dyDescent="0.2">
      <c r="A2728">
        <v>90820005</v>
      </c>
      <c r="B2728" t="s">
        <v>6918</v>
      </c>
      <c r="C2728" t="s">
        <v>60</v>
      </c>
      <c r="D2728" t="s">
        <v>61</v>
      </c>
      <c r="E2728">
        <v>2727</v>
      </c>
      <c r="F2728">
        <v>9082</v>
      </c>
      <c r="G2728" t="s">
        <v>6919</v>
      </c>
      <c r="H2728" t="s">
        <v>6920</v>
      </c>
      <c r="I2728" t="s">
        <v>6921</v>
      </c>
      <c r="J2728" t="s">
        <v>6919</v>
      </c>
    </row>
    <row r="2729" spans="1:10" x14ac:dyDescent="0.2">
      <c r="A2729">
        <v>90840003</v>
      </c>
      <c r="B2729" t="s">
        <v>6922</v>
      </c>
      <c r="C2729" t="s">
        <v>60</v>
      </c>
      <c r="D2729" t="s">
        <v>61</v>
      </c>
      <c r="E2729">
        <v>2728</v>
      </c>
      <c r="F2729">
        <v>9084</v>
      </c>
      <c r="G2729" t="s">
        <v>528</v>
      </c>
      <c r="H2729" t="s">
        <v>6923</v>
      </c>
      <c r="I2729" t="s">
        <v>530</v>
      </c>
      <c r="J2729" t="s">
        <v>528</v>
      </c>
    </row>
    <row r="2730" spans="1:10" x14ac:dyDescent="0.2">
      <c r="A2730">
        <v>90841013</v>
      </c>
      <c r="B2730" t="s">
        <v>6922</v>
      </c>
      <c r="C2730" t="s">
        <v>6924</v>
      </c>
      <c r="D2730" t="s">
        <v>61</v>
      </c>
      <c r="E2730">
        <v>2729</v>
      </c>
      <c r="F2730">
        <v>9084</v>
      </c>
      <c r="G2730" t="s">
        <v>6925</v>
      </c>
      <c r="H2730" t="s">
        <v>6926</v>
      </c>
      <c r="I2730" t="s">
        <v>6927</v>
      </c>
      <c r="J2730" t="s">
        <v>6925</v>
      </c>
    </row>
    <row r="2731" spans="1:10" x14ac:dyDescent="0.2">
      <c r="A2731">
        <v>90841026</v>
      </c>
      <c r="B2731" t="s">
        <v>6922</v>
      </c>
      <c r="C2731" t="s">
        <v>6928</v>
      </c>
      <c r="D2731" t="s">
        <v>61</v>
      </c>
      <c r="E2731">
        <v>2730</v>
      </c>
      <c r="F2731">
        <v>9084</v>
      </c>
      <c r="G2731" t="s">
        <v>6929</v>
      </c>
      <c r="H2731" t="s">
        <v>6930</v>
      </c>
      <c r="I2731" t="s">
        <v>6931</v>
      </c>
      <c r="J2731" t="s">
        <v>6929</v>
      </c>
    </row>
    <row r="2732" spans="1:10" x14ac:dyDescent="0.2">
      <c r="A2732">
        <v>90850002</v>
      </c>
      <c r="B2732" t="s">
        <v>6932</v>
      </c>
      <c r="C2732" t="s">
        <v>60</v>
      </c>
      <c r="D2732" t="s">
        <v>61</v>
      </c>
      <c r="E2732">
        <v>2731</v>
      </c>
      <c r="F2732">
        <v>9085</v>
      </c>
      <c r="G2732" t="s">
        <v>1251</v>
      </c>
      <c r="H2732" t="s">
        <v>6933</v>
      </c>
      <c r="I2732" t="s">
        <v>1253</v>
      </c>
      <c r="J2732" t="s">
        <v>1251</v>
      </c>
    </row>
    <row r="2733" spans="1:10" x14ac:dyDescent="0.2">
      <c r="A2733">
        <v>90910009</v>
      </c>
      <c r="B2733" t="s">
        <v>6934</v>
      </c>
      <c r="C2733" t="s">
        <v>60</v>
      </c>
      <c r="D2733" t="s">
        <v>61</v>
      </c>
      <c r="E2733">
        <v>2732</v>
      </c>
      <c r="F2733">
        <v>9091</v>
      </c>
      <c r="G2733" t="s">
        <v>6935</v>
      </c>
      <c r="H2733" t="s">
        <v>6936</v>
      </c>
      <c r="I2733" t="s">
        <v>6937</v>
      </c>
      <c r="J2733" t="s">
        <v>6935</v>
      </c>
    </row>
    <row r="2734" spans="1:10" x14ac:dyDescent="0.2">
      <c r="A2734">
        <v>90930007</v>
      </c>
      <c r="B2734" t="s">
        <v>6938</v>
      </c>
      <c r="C2734" t="s">
        <v>60</v>
      </c>
      <c r="D2734" t="s">
        <v>61</v>
      </c>
      <c r="E2734">
        <v>2733</v>
      </c>
      <c r="F2734">
        <v>9093</v>
      </c>
      <c r="G2734" t="s">
        <v>6939</v>
      </c>
      <c r="H2734" t="s">
        <v>6345</v>
      </c>
      <c r="I2734" t="s">
        <v>6940</v>
      </c>
      <c r="J2734" t="s">
        <v>6939</v>
      </c>
    </row>
    <row r="2735" spans="1:10" x14ac:dyDescent="0.2">
      <c r="A2735">
        <v>90931017</v>
      </c>
      <c r="B2735" t="s">
        <v>6938</v>
      </c>
      <c r="C2735" t="s">
        <v>6941</v>
      </c>
      <c r="D2735" t="s">
        <v>61</v>
      </c>
      <c r="E2735">
        <v>2734</v>
      </c>
      <c r="F2735">
        <v>9093</v>
      </c>
      <c r="G2735" t="s">
        <v>6942</v>
      </c>
      <c r="H2735" t="s">
        <v>6943</v>
      </c>
      <c r="I2735" t="s">
        <v>6944</v>
      </c>
      <c r="J2735" t="s">
        <v>6942</v>
      </c>
    </row>
    <row r="2736" spans="1:10" x14ac:dyDescent="0.2">
      <c r="A2736">
        <v>90931020</v>
      </c>
      <c r="B2736" t="s">
        <v>6938</v>
      </c>
      <c r="C2736" t="s">
        <v>6945</v>
      </c>
      <c r="D2736" t="s">
        <v>61</v>
      </c>
      <c r="E2736">
        <v>2735</v>
      </c>
      <c r="F2736">
        <v>9093</v>
      </c>
      <c r="G2736" t="s">
        <v>6946</v>
      </c>
      <c r="H2736" t="s">
        <v>5531</v>
      </c>
      <c r="I2736" t="s">
        <v>6947</v>
      </c>
      <c r="J2736" t="s">
        <v>6946</v>
      </c>
    </row>
    <row r="2737" spans="1:10" x14ac:dyDescent="0.2">
      <c r="A2737">
        <v>90931033</v>
      </c>
      <c r="B2737" t="s">
        <v>6938</v>
      </c>
      <c r="C2737" t="s">
        <v>6948</v>
      </c>
      <c r="D2737" t="s">
        <v>61</v>
      </c>
      <c r="E2737">
        <v>2736</v>
      </c>
      <c r="F2737">
        <v>9093</v>
      </c>
      <c r="G2737" t="s">
        <v>6949</v>
      </c>
      <c r="H2737" t="s">
        <v>6950</v>
      </c>
      <c r="I2737" t="s">
        <v>6951</v>
      </c>
      <c r="J2737" t="s">
        <v>6949</v>
      </c>
    </row>
    <row r="2738" spans="1:10" x14ac:dyDescent="0.2">
      <c r="A2738">
        <v>90931046</v>
      </c>
      <c r="B2738" t="s">
        <v>6938</v>
      </c>
      <c r="C2738" t="s">
        <v>6952</v>
      </c>
      <c r="D2738" t="s">
        <v>61</v>
      </c>
      <c r="E2738">
        <v>2737</v>
      </c>
      <c r="F2738">
        <v>9093</v>
      </c>
      <c r="G2738" t="s">
        <v>6953</v>
      </c>
      <c r="H2738" t="s">
        <v>6954</v>
      </c>
      <c r="I2738" t="s">
        <v>6955</v>
      </c>
      <c r="J2738" t="s">
        <v>6953</v>
      </c>
    </row>
    <row r="2739" spans="1:10" x14ac:dyDescent="0.2">
      <c r="A2739">
        <v>90960004</v>
      </c>
      <c r="B2739" t="s">
        <v>6956</v>
      </c>
      <c r="C2739" t="s">
        <v>60</v>
      </c>
      <c r="D2739" t="s">
        <v>61</v>
      </c>
      <c r="E2739">
        <v>2738</v>
      </c>
      <c r="F2739">
        <v>9096</v>
      </c>
      <c r="G2739" t="s">
        <v>536</v>
      </c>
      <c r="H2739" t="s">
        <v>6957</v>
      </c>
      <c r="I2739" t="s">
        <v>538</v>
      </c>
      <c r="J2739" t="s">
        <v>536</v>
      </c>
    </row>
    <row r="2740" spans="1:10" x14ac:dyDescent="0.2">
      <c r="A2740">
        <v>90961014</v>
      </c>
      <c r="B2740" t="s">
        <v>6956</v>
      </c>
      <c r="C2740" t="s">
        <v>6958</v>
      </c>
      <c r="D2740" t="s">
        <v>61</v>
      </c>
      <c r="E2740">
        <v>2739</v>
      </c>
      <c r="F2740">
        <v>9096</v>
      </c>
      <c r="G2740" t="s">
        <v>6959</v>
      </c>
      <c r="H2740" t="s">
        <v>6960</v>
      </c>
      <c r="I2740" t="s">
        <v>6961</v>
      </c>
      <c r="J2740" t="s">
        <v>6959</v>
      </c>
    </row>
    <row r="2741" spans="1:10" x14ac:dyDescent="0.2">
      <c r="A2741">
        <v>91080006</v>
      </c>
      <c r="B2741" t="s">
        <v>6956</v>
      </c>
      <c r="C2741" t="s">
        <v>60</v>
      </c>
      <c r="D2741" t="s">
        <v>61</v>
      </c>
      <c r="E2741">
        <v>2740</v>
      </c>
      <c r="F2741">
        <v>9096</v>
      </c>
      <c r="G2741" t="s">
        <v>6962</v>
      </c>
      <c r="H2741" t="s">
        <v>6963</v>
      </c>
      <c r="I2741" t="s">
        <v>6964</v>
      </c>
      <c r="J2741" t="s">
        <v>6962</v>
      </c>
    </row>
    <row r="2742" spans="1:10" x14ac:dyDescent="0.2">
      <c r="A2742">
        <v>90940006</v>
      </c>
      <c r="B2742" t="s">
        <v>6965</v>
      </c>
      <c r="C2742" t="s">
        <v>6966</v>
      </c>
      <c r="D2742" t="s">
        <v>61</v>
      </c>
      <c r="E2742">
        <v>2741</v>
      </c>
      <c r="F2742">
        <v>9101</v>
      </c>
      <c r="G2742" t="s">
        <v>6967</v>
      </c>
      <c r="H2742" t="s">
        <v>6968</v>
      </c>
      <c r="I2742" t="s">
        <v>6969</v>
      </c>
      <c r="J2742" t="s">
        <v>6967</v>
      </c>
    </row>
    <row r="2743" spans="1:10" x14ac:dyDescent="0.2">
      <c r="A2743">
        <v>91010003</v>
      </c>
      <c r="B2743" t="s">
        <v>6965</v>
      </c>
      <c r="C2743" t="s">
        <v>60</v>
      </c>
      <c r="D2743" t="s">
        <v>61</v>
      </c>
      <c r="E2743">
        <v>2742</v>
      </c>
      <c r="F2743">
        <v>9101</v>
      </c>
      <c r="G2743" t="s">
        <v>2459</v>
      </c>
      <c r="H2743" t="s">
        <v>6970</v>
      </c>
      <c r="I2743" t="s">
        <v>2461</v>
      </c>
      <c r="J2743" t="s">
        <v>2459</v>
      </c>
    </row>
    <row r="2744" spans="1:10" x14ac:dyDescent="0.2">
      <c r="A2744">
        <v>91011013</v>
      </c>
      <c r="B2744" t="s">
        <v>6965</v>
      </c>
      <c r="C2744" t="s">
        <v>6971</v>
      </c>
      <c r="D2744" t="s">
        <v>61</v>
      </c>
      <c r="E2744">
        <v>2743</v>
      </c>
      <c r="F2744">
        <v>9101</v>
      </c>
      <c r="G2744" t="s">
        <v>6972</v>
      </c>
      <c r="H2744" t="s">
        <v>6973</v>
      </c>
      <c r="I2744" t="s">
        <v>6974</v>
      </c>
      <c r="J2744" t="s">
        <v>6972</v>
      </c>
    </row>
    <row r="2745" spans="1:10" x14ac:dyDescent="0.2">
      <c r="A2745">
        <v>91011026</v>
      </c>
      <c r="B2745" t="s">
        <v>6965</v>
      </c>
      <c r="C2745" t="s">
        <v>6975</v>
      </c>
      <c r="D2745" t="s">
        <v>61</v>
      </c>
      <c r="E2745">
        <v>2744</v>
      </c>
      <c r="F2745">
        <v>9101</v>
      </c>
      <c r="G2745" t="s">
        <v>6976</v>
      </c>
      <c r="H2745" t="s">
        <v>6977</v>
      </c>
      <c r="I2745" t="s">
        <v>6978</v>
      </c>
      <c r="J2745" t="s">
        <v>6976</v>
      </c>
    </row>
    <row r="2746" spans="1:10" x14ac:dyDescent="0.2">
      <c r="A2746">
        <v>91011039</v>
      </c>
      <c r="B2746" t="s">
        <v>6965</v>
      </c>
      <c r="C2746" t="s">
        <v>6979</v>
      </c>
      <c r="D2746" t="s">
        <v>61</v>
      </c>
      <c r="E2746">
        <v>2745</v>
      </c>
      <c r="F2746">
        <v>9101</v>
      </c>
      <c r="G2746" t="s">
        <v>6980</v>
      </c>
      <c r="H2746" t="s">
        <v>6981</v>
      </c>
      <c r="I2746" t="s">
        <v>6982</v>
      </c>
      <c r="J2746" t="s">
        <v>6980</v>
      </c>
    </row>
    <row r="2747" spans="1:10" x14ac:dyDescent="0.2">
      <c r="A2747">
        <v>91011042</v>
      </c>
      <c r="B2747" t="s">
        <v>6965</v>
      </c>
      <c r="C2747" t="s">
        <v>6983</v>
      </c>
      <c r="D2747" t="s">
        <v>61</v>
      </c>
      <c r="E2747">
        <v>2746</v>
      </c>
      <c r="F2747">
        <v>9101</v>
      </c>
      <c r="G2747" t="s">
        <v>6984</v>
      </c>
      <c r="H2747" t="s">
        <v>2785</v>
      </c>
      <c r="I2747" t="s">
        <v>6985</v>
      </c>
      <c r="J2747" t="s">
        <v>6984</v>
      </c>
    </row>
    <row r="2748" spans="1:10" x14ac:dyDescent="0.2">
      <c r="A2748">
        <v>91030001</v>
      </c>
      <c r="B2748" t="s">
        <v>6986</v>
      </c>
      <c r="C2748" t="s">
        <v>60</v>
      </c>
      <c r="D2748" t="s">
        <v>61</v>
      </c>
      <c r="E2748">
        <v>2747</v>
      </c>
      <c r="F2748">
        <v>9103</v>
      </c>
      <c r="G2748" t="s">
        <v>6987</v>
      </c>
      <c r="H2748" t="s">
        <v>4615</v>
      </c>
      <c r="I2748" t="s">
        <v>6988</v>
      </c>
      <c r="J2748" t="s">
        <v>6987</v>
      </c>
    </row>
    <row r="2749" spans="1:10" x14ac:dyDescent="0.2">
      <c r="A2749">
        <v>91060008</v>
      </c>
      <c r="B2749" t="s">
        <v>6989</v>
      </c>
      <c r="C2749" t="s">
        <v>60</v>
      </c>
      <c r="D2749" t="s">
        <v>61</v>
      </c>
      <c r="E2749">
        <v>2748</v>
      </c>
      <c r="F2749">
        <v>9106</v>
      </c>
      <c r="G2749" t="s">
        <v>2463</v>
      </c>
      <c r="H2749" t="s">
        <v>6990</v>
      </c>
      <c r="I2749" t="s">
        <v>2465</v>
      </c>
      <c r="J2749" t="s">
        <v>2463</v>
      </c>
    </row>
    <row r="2750" spans="1:10" x14ac:dyDescent="0.2">
      <c r="A2750">
        <v>91061018</v>
      </c>
      <c r="B2750" t="s">
        <v>6989</v>
      </c>
      <c r="C2750" t="s">
        <v>6991</v>
      </c>
      <c r="D2750" t="s">
        <v>61</v>
      </c>
      <c r="E2750">
        <v>2749</v>
      </c>
      <c r="F2750">
        <v>9106</v>
      </c>
      <c r="G2750" t="s">
        <v>6992</v>
      </c>
      <c r="H2750" t="s">
        <v>6993</v>
      </c>
      <c r="I2750" t="s">
        <v>6994</v>
      </c>
      <c r="J2750" t="s">
        <v>6992</v>
      </c>
    </row>
    <row r="2751" spans="1:10" x14ac:dyDescent="0.2">
      <c r="A2751">
        <v>91070007</v>
      </c>
      <c r="B2751" t="s">
        <v>6995</v>
      </c>
      <c r="C2751" t="s">
        <v>60</v>
      </c>
      <c r="D2751" t="s">
        <v>61</v>
      </c>
      <c r="E2751">
        <v>2750</v>
      </c>
      <c r="F2751">
        <v>9107</v>
      </c>
      <c r="G2751" t="s">
        <v>2467</v>
      </c>
      <c r="H2751" t="s">
        <v>6996</v>
      </c>
      <c r="I2751" t="s">
        <v>2469</v>
      </c>
      <c r="J2751" t="s">
        <v>2467</v>
      </c>
    </row>
    <row r="2752" spans="1:10" x14ac:dyDescent="0.2">
      <c r="A2752">
        <v>91130004</v>
      </c>
      <c r="B2752" t="s">
        <v>6997</v>
      </c>
      <c r="C2752" t="s">
        <v>60</v>
      </c>
      <c r="D2752" t="s">
        <v>61</v>
      </c>
      <c r="E2752">
        <v>2751</v>
      </c>
      <c r="F2752">
        <v>9113</v>
      </c>
      <c r="G2752" t="s">
        <v>6998</v>
      </c>
      <c r="H2752" t="s">
        <v>1052</v>
      </c>
      <c r="I2752" t="s">
        <v>6999</v>
      </c>
      <c r="J2752" t="s">
        <v>6998</v>
      </c>
    </row>
    <row r="2753" spans="1:10" x14ac:dyDescent="0.2">
      <c r="A2753">
        <v>91131014</v>
      </c>
      <c r="B2753" t="s">
        <v>6997</v>
      </c>
      <c r="C2753" t="s">
        <v>7000</v>
      </c>
      <c r="D2753" t="s">
        <v>61</v>
      </c>
      <c r="E2753">
        <v>2752</v>
      </c>
      <c r="F2753">
        <v>9113</v>
      </c>
      <c r="G2753" t="s">
        <v>7001</v>
      </c>
      <c r="H2753" t="s">
        <v>7002</v>
      </c>
      <c r="I2753" t="s">
        <v>7003</v>
      </c>
      <c r="J2753" t="s">
        <v>7001</v>
      </c>
    </row>
    <row r="2754" spans="1:10" x14ac:dyDescent="0.2">
      <c r="A2754">
        <v>91131027</v>
      </c>
      <c r="B2754" t="s">
        <v>6997</v>
      </c>
      <c r="C2754" t="s">
        <v>7004</v>
      </c>
      <c r="D2754" t="s">
        <v>61</v>
      </c>
      <c r="E2754">
        <v>2753</v>
      </c>
      <c r="F2754">
        <v>9113</v>
      </c>
      <c r="G2754" t="s">
        <v>7005</v>
      </c>
      <c r="H2754" t="s">
        <v>7006</v>
      </c>
      <c r="I2754" t="s">
        <v>7007</v>
      </c>
      <c r="J2754" t="s">
        <v>7005</v>
      </c>
    </row>
    <row r="2755" spans="1:10" x14ac:dyDescent="0.2">
      <c r="A2755">
        <v>91131030</v>
      </c>
      <c r="B2755" t="s">
        <v>6997</v>
      </c>
      <c r="C2755" t="s">
        <v>7008</v>
      </c>
      <c r="D2755" t="s">
        <v>61</v>
      </c>
      <c r="E2755">
        <v>2754</v>
      </c>
      <c r="F2755">
        <v>9113</v>
      </c>
      <c r="G2755" t="s">
        <v>7009</v>
      </c>
      <c r="H2755" t="s">
        <v>7010</v>
      </c>
      <c r="I2755" t="s">
        <v>7011</v>
      </c>
      <c r="J2755" t="s">
        <v>7009</v>
      </c>
    </row>
    <row r="2756" spans="1:10" x14ac:dyDescent="0.2">
      <c r="A2756">
        <v>91131043</v>
      </c>
      <c r="B2756" t="s">
        <v>6997</v>
      </c>
      <c r="C2756" t="s">
        <v>7012</v>
      </c>
      <c r="D2756" t="s">
        <v>61</v>
      </c>
      <c r="E2756">
        <v>2755</v>
      </c>
      <c r="F2756">
        <v>9113</v>
      </c>
      <c r="G2756" t="s">
        <v>7013</v>
      </c>
      <c r="H2756" t="s">
        <v>7014</v>
      </c>
      <c r="I2756" t="s">
        <v>7015</v>
      </c>
      <c r="J2756" t="s">
        <v>7013</v>
      </c>
    </row>
    <row r="2757" spans="1:10" x14ac:dyDescent="0.2">
      <c r="A2757">
        <v>91150002</v>
      </c>
      <c r="B2757" t="s">
        <v>7016</v>
      </c>
      <c r="C2757" t="s">
        <v>60</v>
      </c>
      <c r="D2757" t="s">
        <v>61</v>
      </c>
      <c r="E2757">
        <v>2756</v>
      </c>
      <c r="F2757">
        <v>9115</v>
      </c>
      <c r="G2757" t="s">
        <v>540</v>
      </c>
      <c r="H2757" t="s">
        <v>7017</v>
      </c>
      <c r="I2757" t="s">
        <v>542</v>
      </c>
      <c r="J2757" t="s">
        <v>540</v>
      </c>
    </row>
    <row r="2758" spans="1:10" x14ac:dyDescent="0.2">
      <c r="A2758">
        <v>91160001</v>
      </c>
      <c r="B2758" t="s">
        <v>7018</v>
      </c>
      <c r="C2758" t="s">
        <v>60</v>
      </c>
      <c r="D2758" t="s">
        <v>61</v>
      </c>
      <c r="E2758">
        <v>2757</v>
      </c>
      <c r="F2758">
        <v>9116</v>
      </c>
      <c r="G2758" t="s">
        <v>7019</v>
      </c>
      <c r="H2758" t="s">
        <v>7020</v>
      </c>
      <c r="I2758" t="s">
        <v>7021</v>
      </c>
      <c r="J2758" t="s">
        <v>7019</v>
      </c>
    </row>
    <row r="2759" spans="1:10" x14ac:dyDescent="0.2">
      <c r="A2759">
        <v>91170000</v>
      </c>
      <c r="B2759" t="s">
        <v>7022</v>
      </c>
      <c r="C2759" t="s">
        <v>60</v>
      </c>
      <c r="D2759" t="s">
        <v>61</v>
      </c>
      <c r="E2759">
        <v>2758</v>
      </c>
      <c r="F2759">
        <v>9117</v>
      </c>
      <c r="G2759" t="s">
        <v>3314</v>
      </c>
      <c r="H2759" t="s">
        <v>172</v>
      </c>
      <c r="I2759" t="s">
        <v>3316</v>
      </c>
      <c r="J2759" t="s">
        <v>3314</v>
      </c>
    </row>
    <row r="2760" spans="1:10" x14ac:dyDescent="0.2">
      <c r="A2760">
        <v>91171010</v>
      </c>
      <c r="B2760" t="s">
        <v>7022</v>
      </c>
      <c r="C2760" t="s">
        <v>7023</v>
      </c>
      <c r="D2760" t="s">
        <v>61</v>
      </c>
      <c r="E2760">
        <v>2759</v>
      </c>
      <c r="F2760">
        <v>9117</v>
      </c>
      <c r="G2760" t="s">
        <v>7024</v>
      </c>
      <c r="H2760" t="s">
        <v>7025</v>
      </c>
      <c r="I2760" t="s">
        <v>7026</v>
      </c>
      <c r="J2760" t="s">
        <v>7024</v>
      </c>
    </row>
    <row r="2761" spans="1:10" x14ac:dyDescent="0.2">
      <c r="A2761">
        <v>91210009</v>
      </c>
      <c r="B2761" t="s">
        <v>7027</v>
      </c>
      <c r="C2761" t="s">
        <v>60</v>
      </c>
      <c r="D2761" t="s">
        <v>61</v>
      </c>
      <c r="E2761">
        <v>2760</v>
      </c>
      <c r="F2761">
        <v>9121</v>
      </c>
      <c r="G2761" t="s">
        <v>7028</v>
      </c>
      <c r="H2761" t="s">
        <v>7029</v>
      </c>
      <c r="I2761" t="s">
        <v>7030</v>
      </c>
      <c r="J2761" t="s">
        <v>7028</v>
      </c>
    </row>
    <row r="2762" spans="1:10" x14ac:dyDescent="0.2">
      <c r="A2762">
        <v>91250005</v>
      </c>
      <c r="B2762" t="s">
        <v>7031</v>
      </c>
      <c r="C2762" t="s">
        <v>60</v>
      </c>
      <c r="D2762" t="s">
        <v>61</v>
      </c>
      <c r="E2762">
        <v>2761</v>
      </c>
      <c r="F2762">
        <v>9125</v>
      </c>
      <c r="G2762" t="s">
        <v>7032</v>
      </c>
      <c r="H2762" t="s">
        <v>87</v>
      </c>
      <c r="I2762" t="s">
        <v>7033</v>
      </c>
      <c r="J2762" t="s">
        <v>7032</v>
      </c>
    </row>
    <row r="2763" spans="1:10" x14ac:dyDescent="0.2">
      <c r="A2763">
        <v>91251015</v>
      </c>
      <c r="B2763" t="s">
        <v>7031</v>
      </c>
      <c r="C2763" t="s">
        <v>7034</v>
      </c>
      <c r="D2763" t="s">
        <v>61</v>
      </c>
      <c r="E2763">
        <v>2762</v>
      </c>
      <c r="F2763">
        <v>9125</v>
      </c>
      <c r="G2763" t="s">
        <v>5662</v>
      </c>
      <c r="H2763" t="s">
        <v>7035</v>
      </c>
      <c r="I2763" t="s">
        <v>7036</v>
      </c>
      <c r="J2763" t="s">
        <v>5662</v>
      </c>
    </row>
    <row r="2764" spans="1:10" x14ac:dyDescent="0.2">
      <c r="A2764">
        <v>91280002</v>
      </c>
      <c r="B2764" t="s">
        <v>7037</v>
      </c>
      <c r="C2764" t="s">
        <v>60</v>
      </c>
      <c r="D2764" t="s">
        <v>61</v>
      </c>
      <c r="E2764">
        <v>2763</v>
      </c>
      <c r="F2764">
        <v>9128</v>
      </c>
      <c r="G2764" t="s">
        <v>3298</v>
      </c>
      <c r="H2764" t="s">
        <v>7038</v>
      </c>
      <c r="I2764" t="s">
        <v>3300</v>
      </c>
      <c r="J2764" t="s">
        <v>3298</v>
      </c>
    </row>
    <row r="2765" spans="1:10" x14ac:dyDescent="0.2">
      <c r="A2765">
        <v>91290001</v>
      </c>
      <c r="B2765" t="s">
        <v>7039</v>
      </c>
      <c r="C2765" t="s">
        <v>60</v>
      </c>
      <c r="D2765" t="s">
        <v>61</v>
      </c>
      <c r="E2765">
        <v>2764</v>
      </c>
      <c r="F2765">
        <v>9129</v>
      </c>
      <c r="G2765" t="s">
        <v>7040</v>
      </c>
      <c r="H2765" t="s">
        <v>5531</v>
      </c>
      <c r="I2765" t="s">
        <v>7041</v>
      </c>
      <c r="J2765" t="s">
        <v>7040</v>
      </c>
    </row>
    <row r="2766" spans="1:10" x14ac:dyDescent="0.2">
      <c r="A2766">
        <v>91300003</v>
      </c>
      <c r="B2766" t="s">
        <v>7042</v>
      </c>
      <c r="C2766" t="s">
        <v>60</v>
      </c>
      <c r="D2766" t="s">
        <v>61</v>
      </c>
      <c r="E2766">
        <v>2765</v>
      </c>
      <c r="F2766">
        <v>9130</v>
      </c>
      <c r="G2766" t="s">
        <v>7043</v>
      </c>
      <c r="H2766" t="s">
        <v>7044</v>
      </c>
      <c r="I2766" t="s">
        <v>7045</v>
      </c>
      <c r="J2766" t="s">
        <v>7043</v>
      </c>
    </row>
    <row r="2767" spans="1:10" x14ac:dyDescent="0.2">
      <c r="A2767">
        <v>91320001</v>
      </c>
      <c r="B2767" t="s">
        <v>7046</v>
      </c>
      <c r="C2767" t="s">
        <v>60</v>
      </c>
      <c r="D2767" t="s">
        <v>61</v>
      </c>
      <c r="E2767">
        <v>2766</v>
      </c>
      <c r="F2767">
        <v>9132</v>
      </c>
      <c r="G2767" t="s">
        <v>7047</v>
      </c>
      <c r="H2767" t="s">
        <v>7048</v>
      </c>
      <c r="I2767" t="s">
        <v>7049</v>
      </c>
      <c r="J2767" t="s">
        <v>7047</v>
      </c>
    </row>
    <row r="2768" spans="1:10" x14ac:dyDescent="0.2">
      <c r="A2768">
        <v>91350008</v>
      </c>
      <c r="B2768" t="s">
        <v>7050</v>
      </c>
      <c r="C2768" t="s">
        <v>60</v>
      </c>
      <c r="D2768" t="s">
        <v>61</v>
      </c>
      <c r="E2768">
        <v>2767</v>
      </c>
      <c r="F2768">
        <v>9135</v>
      </c>
      <c r="G2768" t="s">
        <v>2655</v>
      </c>
      <c r="H2768" t="s">
        <v>7051</v>
      </c>
      <c r="I2768" t="s">
        <v>2657</v>
      </c>
      <c r="J2768" t="s">
        <v>2655</v>
      </c>
    </row>
    <row r="2769" spans="1:10" x14ac:dyDescent="0.2">
      <c r="A2769">
        <v>91410005</v>
      </c>
      <c r="B2769" t="s">
        <v>7052</v>
      </c>
      <c r="C2769" t="s">
        <v>60</v>
      </c>
      <c r="D2769" t="s">
        <v>61</v>
      </c>
      <c r="E2769">
        <v>2768</v>
      </c>
      <c r="F2769">
        <v>9141</v>
      </c>
      <c r="G2769" t="s">
        <v>7053</v>
      </c>
      <c r="H2769" t="s">
        <v>1657</v>
      </c>
      <c r="I2769" t="s">
        <v>7054</v>
      </c>
      <c r="J2769" t="s">
        <v>7053</v>
      </c>
    </row>
    <row r="2770" spans="1:10" x14ac:dyDescent="0.2">
      <c r="A2770">
        <v>91411015</v>
      </c>
      <c r="B2770" t="s">
        <v>7052</v>
      </c>
      <c r="C2770" t="s">
        <v>7055</v>
      </c>
      <c r="D2770" t="s">
        <v>61</v>
      </c>
      <c r="E2770">
        <v>2769</v>
      </c>
      <c r="F2770">
        <v>9141</v>
      </c>
      <c r="G2770" t="s">
        <v>7056</v>
      </c>
      <c r="H2770" t="s">
        <v>7057</v>
      </c>
      <c r="I2770" t="s">
        <v>7058</v>
      </c>
      <c r="J2770" t="s">
        <v>7056</v>
      </c>
    </row>
    <row r="2771" spans="1:10" x14ac:dyDescent="0.2">
      <c r="A2771">
        <v>91411028</v>
      </c>
      <c r="B2771" t="s">
        <v>7052</v>
      </c>
      <c r="C2771" t="s">
        <v>7059</v>
      </c>
      <c r="D2771" t="s">
        <v>61</v>
      </c>
      <c r="E2771">
        <v>2770</v>
      </c>
      <c r="F2771">
        <v>9141</v>
      </c>
      <c r="G2771" t="s">
        <v>3367</v>
      </c>
      <c r="H2771" t="s">
        <v>4545</v>
      </c>
      <c r="I2771" t="s">
        <v>3369</v>
      </c>
      <c r="J2771" t="s">
        <v>3367</v>
      </c>
    </row>
    <row r="2772" spans="1:10" x14ac:dyDescent="0.2">
      <c r="A2772">
        <v>91450001</v>
      </c>
      <c r="B2772" t="s">
        <v>7060</v>
      </c>
      <c r="C2772" t="s">
        <v>60</v>
      </c>
      <c r="D2772" t="s">
        <v>61</v>
      </c>
      <c r="E2772">
        <v>2771</v>
      </c>
      <c r="F2772">
        <v>9145</v>
      </c>
      <c r="G2772" t="s">
        <v>3318</v>
      </c>
      <c r="H2772" t="s">
        <v>7061</v>
      </c>
      <c r="I2772" t="s">
        <v>3320</v>
      </c>
      <c r="J2772" t="s">
        <v>3318</v>
      </c>
    </row>
    <row r="2773" spans="1:10" x14ac:dyDescent="0.2">
      <c r="A2773">
        <v>91451011</v>
      </c>
      <c r="B2773" t="s">
        <v>7060</v>
      </c>
      <c r="C2773" t="s">
        <v>7062</v>
      </c>
      <c r="D2773" t="s">
        <v>61</v>
      </c>
      <c r="E2773">
        <v>2772</v>
      </c>
      <c r="F2773">
        <v>9145</v>
      </c>
      <c r="G2773" t="s">
        <v>7063</v>
      </c>
      <c r="H2773" t="s">
        <v>7064</v>
      </c>
      <c r="I2773" t="s">
        <v>7065</v>
      </c>
      <c r="J2773" t="s">
        <v>7063</v>
      </c>
    </row>
    <row r="2774" spans="1:10" x14ac:dyDescent="0.2">
      <c r="A2774">
        <v>91451024</v>
      </c>
      <c r="B2774" t="s">
        <v>7060</v>
      </c>
      <c r="C2774" t="s">
        <v>7066</v>
      </c>
      <c r="D2774" t="s">
        <v>61</v>
      </c>
      <c r="E2774">
        <v>2773</v>
      </c>
      <c r="F2774">
        <v>9145</v>
      </c>
      <c r="G2774" t="s">
        <v>7067</v>
      </c>
      <c r="H2774" t="s">
        <v>7068</v>
      </c>
      <c r="I2774" t="s">
        <v>7069</v>
      </c>
      <c r="J2774" t="s">
        <v>7067</v>
      </c>
    </row>
    <row r="2775" spans="1:10" x14ac:dyDescent="0.2">
      <c r="A2775">
        <v>91451037</v>
      </c>
      <c r="B2775" t="s">
        <v>7060</v>
      </c>
      <c r="C2775" t="s">
        <v>7070</v>
      </c>
      <c r="D2775" t="s">
        <v>61</v>
      </c>
      <c r="E2775">
        <v>2774</v>
      </c>
      <c r="F2775">
        <v>9145</v>
      </c>
      <c r="G2775" t="s">
        <v>7071</v>
      </c>
      <c r="H2775" t="s">
        <v>7072</v>
      </c>
      <c r="I2775" t="s">
        <v>7073</v>
      </c>
      <c r="J2775" t="s">
        <v>7071</v>
      </c>
    </row>
    <row r="2776" spans="1:10" x14ac:dyDescent="0.2">
      <c r="A2776">
        <v>91451040</v>
      </c>
      <c r="B2776" t="s">
        <v>7060</v>
      </c>
      <c r="C2776" t="s">
        <v>7074</v>
      </c>
      <c r="D2776" t="s">
        <v>61</v>
      </c>
      <c r="E2776">
        <v>2775</v>
      </c>
      <c r="F2776">
        <v>9145</v>
      </c>
      <c r="G2776" t="s">
        <v>7075</v>
      </c>
      <c r="H2776" t="s">
        <v>7076</v>
      </c>
      <c r="I2776" t="s">
        <v>7077</v>
      </c>
      <c r="J2776" t="s">
        <v>7075</v>
      </c>
    </row>
    <row r="2777" spans="1:10" x14ac:dyDescent="0.2">
      <c r="A2777">
        <v>91451053</v>
      </c>
      <c r="B2777" t="s">
        <v>7060</v>
      </c>
      <c r="C2777" t="s">
        <v>7078</v>
      </c>
      <c r="D2777" t="s">
        <v>61</v>
      </c>
      <c r="E2777">
        <v>2776</v>
      </c>
      <c r="F2777">
        <v>9145</v>
      </c>
      <c r="G2777" t="s">
        <v>7079</v>
      </c>
      <c r="H2777" t="s">
        <v>7080</v>
      </c>
      <c r="I2777" t="s">
        <v>7081</v>
      </c>
      <c r="J2777" t="s">
        <v>7079</v>
      </c>
    </row>
    <row r="2778" spans="1:10" x14ac:dyDescent="0.2">
      <c r="A2778">
        <v>91451066</v>
      </c>
      <c r="B2778" t="s">
        <v>7060</v>
      </c>
      <c r="C2778" t="s">
        <v>7082</v>
      </c>
      <c r="D2778" t="s">
        <v>61</v>
      </c>
      <c r="E2778">
        <v>2777</v>
      </c>
      <c r="F2778">
        <v>9145</v>
      </c>
      <c r="G2778" t="s">
        <v>7083</v>
      </c>
      <c r="H2778" t="s">
        <v>434</v>
      </c>
      <c r="I2778" t="s">
        <v>7084</v>
      </c>
      <c r="J2778" t="s">
        <v>7083</v>
      </c>
    </row>
    <row r="2779" spans="1:10" x14ac:dyDescent="0.2">
      <c r="A2779">
        <v>91451079</v>
      </c>
      <c r="B2779" t="s">
        <v>7060</v>
      </c>
      <c r="C2779" t="s">
        <v>7085</v>
      </c>
      <c r="D2779" t="s">
        <v>61</v>
      </c>
      <c r="E2779">
        <v>2778</v>
      </c>
      <c r="F2779">
        <v>9145</v>
      </c>
      <c r="G2779" t="s">
        <v>7086</v>
      </c>
      <c r="H2779" t="s">
        <v>7087</v>
      </c>
      <c r="I2779" t="s">
        <v>7088</v>
      </c>
      <c r="J2779" t="s">
        <v>7086</v>
      </c>
    </row>
    <row r="2780" spans="1:10" x14ac:dyDescent="0.2">
      <c r="A2780">
        <v>91451082</v>
      </c>
      <c r="B2780" t="s">
        <v>7060</v>
      </c>
      <c r="C2780" t="s">
        <v>7089</v>
      </c>
      <c r="D2780" t="s">
        <v>61</v>
      </c>
      <c r="E2780">
        <v>2779</v>
      </c>
      <c r="F2780">
        <v>9145</v>
      </c>
      <c r="G2780" t="s">
        <v>3308</v>
      </c>
      <c r="H2780" t="s">
        <v>7090</v>
      </c>
      <c r="I2780" t="s">
        <v>3310</v>
      </c>
      <c r="J2780" t="s">
        <v>7091</v>
      </c>
    </row>
    <row r="2781" spans="1:10" x14ac:dyDescent="0.2">
      <c r="A2781">
        <v>91451095</v>
      </c>
      <c r="B2781" t="s">
        <v>7060</v>
      </c>
      <c r="C2781" t="s">
        <v>7092</v>
      </c>
      <c r="D2781" t="s">
        <v>61</v>
      </c>
      <c r="E2781">
        <v>2780</v>
      </c>
      <c r="F2781">
        <v>9145</v>
      </c>
      <c r="G2781" t="s">
        <v>7093</v>
      </c>
      <c r="H2781" t="s">
        <v>7094</v>
      </c>
      <c r="I2781" t="s">
        <v>7095</v>
      </c>
      <c r="J2781" t="s">
        <v>7093</v>
      </c>
    </row>
    <row r="2782" spans="1:10" x14ac:dyDescent="0.2">
      <c r="A2782">
        <v>91451109</v>
      </c>
      <c r="B2782" t="s">
        <v>7060</v>
      </c>
      <c r="C2782" t="s">
        <v>7096</v>
      </c>
      <c r="D2782" t="s">
        <v>61</v>
      </c>
      <c r="E2782">
        <v>2781</v>
      </c>
      <c r="F2782">
        <v>9145</v>
      </c>
      <c r="G2782" t="s">
        <v>7097</v>
      </c>
      <c r="H2782" t="s">
        <v>7098</v>
      </c>
      <c r="I2782" t="s">
        <v>7099</v>
      </c>
      <c r="J2782" t="s">
        <v>7097</v>
      </c>
    </row>
    <row r="2783" spans="1:10" x14ac:dyDescent="0.2">
      <c r="A2783">
        <v>91470009</v>
      </c>
      <c r="B2783" t="s">
        <v>7100</v>
      </c>
      <c r="C2783" t="s">
        <v>60</v>
      </c>
      <c r="D2783" t="s">
        <v>61</v>
      </c>
      <c r="E2783">
        <v>2782</v>
      </c>
      <c r="F2783">
        <v>9147</v>
      </c>
      <c r="G2783" t="s">
        <v>540</v>
      </c>
      <c r="H2783" t="s">
        <v>541</v>
      </c>
      <c r="I2783" t="s">
        <v>542</v>
      </c>
      <c r="J2783" t="s">
        <v>540</v>
      </c>
    </row>
    <row r="2784" spans="1:10" x14ac:dyDescent="0.2">
      <c r="A2784">
        <v>91500009</v>
      </c>
      <c r="B2784" t="s">
        <v>7101</v>
      </c>
      <c r="C2784" t="s">
        <v>60</v>
      </c>
      <c r="D2784" t="s">
        <v>61</v>
      </c>
      <c r="E2784">
        <v>2783</v>
      </c>
      <c r="F2784">
        <v>9150</v>
      </c>
      <c r="G2784" t="s">
        <v>7102</v>
      </c>
      <c r="H2784" t="s">
        <v>7103</v>
      </c>
      <c r="I2784" t="s">
        <v>7104</v>
      </c>
      <c r="J2784" t="s">
        <v>7102</v>
      </c>
    </row>
    <row r="2785" spans="1:10" x14ac:dyDescent="0.2">
      <c r="A2785">
        <v>91540005</v>
      </c>
      <c r="B2785" t="s">
        <v>7105</v>
      </c>
      <c r="C2785" t="s">
        <v>60</v>
      </c>
      <c r="D2785" t="s">
        <v>61</v>
      </c>
      <c r="E2785">
        <v>2784</v>
      </c>
      <c r="F2785">
        <v>9154</v>
      </c>
      <c r="G2785" t="s">
        <v>1067</v>
      </c>
      <c r="H2785" t="s">
        <v>7072</v>
      </c>
      <c r="I2785" t="s">
        <v>1069</v>
      </c>
      <c r="J2785" t="s">
        <v>1067</v>
      </c>
    </row>
    <row r="2786" spans="1:10" x14ac:dyDescent="0.2">
      <c r="A2786">
        <v>91570002</v>
      </c>
      <c r="B2786" t="s">
        <v>7106</v>
      </c>
      <c r="C2786" t="s">
        <v>60</v>
      </c>
      <c r="D2786" t="s">
        <v>61</v>
      </c>
      <c r="E2786">
        <v>2785</v>
      </c>
      <c r="F2786">
        <v>9157</v>
      </c>
      <c r="G2786" t="s">
        <v>3371</v>
      </c>
      <c r="H2786" t="s">
        <v>733</v>
      </c>
      <c r="I2786" t="s">
        <v>3373</v>
      </c>
      <c r="J2786" t="s">
        <v>3371</v>
      </c>
    </row>
    <row r="2787" spans="1:10" x14ac:dyDescent="0.2">
      <c r="A2787">
        <v>91580001</v>
      </c>
      <c r="B2787" t="s">
        <v>7107</v>
      </c>
      <c r="C2787" t="s">
        <v>60</v>
      </c>
      <c r="D2787" t="s">
        <v>61</v>
      </c>
      <c r="E2787">
        <v>2786</v>
      </c>
      <c r="F2787">
        <v>9158</v>
      </c>
      <c r="G2787" t="s">
        <v>7108</v>
      </c>
      <c r="H2787" t="s">
        <v>7109</v>
      </c>
      <c r="I2787" t="s">
        <v>7110</v>
      </c>
      <c r="J2787" t="s">
        <v>7108</v>
      </c>
    </row>
    <row r="2788" spans="1:10" x14ac:dyDescent="0.2">
      <c r="A2788">
        <v>91581011</v>
      </c>
      <c r="B2788" t="s">
        <v>7107</v>
      </c>
      <c r="C2788" t="s">
        <v>7111</v>
      </c>
      <c r="D2788" t="s">
        <v>61</v>
      </c>
      <c r="E2788">
        <v>2787</v>
      </c>
      <c r="F2788">
        <v>9158</v>
      </c>
      <c r="G2788" t="s">
        <v>7112</v>
      </c>
      <c r="H2788" t="s">
        <v>7113</v>
      </c>
      <c r="I2788" t="s">
        <v>7114</v>
      </c>
      <c r="J2788" t="s">
        <v>7112</v>
      </c>
    </row>
    <row r="2789" spans="1:10" x14ac:dyDescent="0.2">
      <c r="A2789">
        <v>91590000</v>
      </c>
      <c r="B2789" t="s">
        <v>7115</v>
      </c>
      <c r="C2789" t="s">
        <v>60</v>
      </c>
      <c r="D2789" t="s">
        <v>61</v>
      </c>
      <c r="E2789">
        <v>2788</v>
      </c>
      <c r="F2789">
        <v>9159</v>
      </c>
      <c r="G2789" t="s">
        <v>7116</v>
      </c>
      <c r="H2789" t="s">
        <v>4890</v>
      </c>
      <c r="I2789" t="s">
        <v>7117</v>
      </c>
      <c r="J2789" t="s">
        <v>7116</v>
      </c>
    </row>
    <row r="2790" spans="1:10" x14ac:dyDescent="0.2">
      <c r="A2790">
        <v>91591010</v>
      </c>
      <c r="B2790" t="s">
        <v>7115</v>
      </c>
      <c r="C2790" t="s">
        <v>7118</v>
      </c>
      <c r="D2790" t="s">
        <v>61</v>
      </c>
      <c r="E2790">
        <v>2789</v>
      </c>
      <c r="F2790">
        <v>9159</v>
      </c>
      <c r="G2790" t="s">
        <v>7119</v>
      </c>
      <c r="H2790" t="s">
        <v>7120</v>
      </c>
      <c r="I2790" t="s">
        <v>7121</v>
      </c>
      <c r="J2790" t="s">
        <v>7119</v>
      </c>
    </row>
    <row r="2791" spans="1:10" x14ac:dyDescent="0.2">
      <c r="A2791">
        <v>91591023</v>
      </c>
      <c r="B2791" t="s">
        <v>7115</v>
      </c>
      <c r="C2791" t="s">
        <v>7122</v>
      </c>
      <c r="D2791" t="s">
        <v>61</v>
      </c>
      <c r="E2791">
        <v>2790</v>
      </c>
      <c r="F2791">
        <v>9159</v>
      </c>
      <c r="G2791" t="s">
        <v>7123</v>
      </c>
      <c r="H2791" t="s">
        <v>7124</v>
      </c>
      <c r="I2791" t="s">
        <v>7125</v>
      </c>
      <c r="J2791" t="s">
        <v>7123</v>
      </c>
    </row>
    <row r="2792" spans="1:10" x14ac:dyDescent="0.2">
      <c r="A2792">
        <v>91591036</v>
      </c>
      <c r="B2792" t="s">
        <v>7115</v>
      </c>
      <c r="C2792" t="s">
        <v>7126</v>
      </c>
      <c r="D2792" t="s">
        <v>61</v>
      </c>
      <c r="E2792">
        <v>2791</v>
      </c>
      <c r="F2792">
        <v>9159</v>
      </c>
      <c r="G2792" t="s">
        <v>7127</v>
      </c>
      <c r="H2792" t="s">
        <v>7128</v>
      </c>
      <c r="I2792" t="s">
        <v>7129</v>
      </c>
      <c r="J2792" t="s">
        <v>7127</v>
      </c>
    </row>
    <row r="2793" spans="1:10" x14ac:dyDescent="0.2">
      <c r="A2793">
        <v>91591049</v>
      </c>
      <c r="B2793" t="s">
        <v>7115</v>
      </c>
      <c r="C2793" t="s">
        <v>7130</v>
      </c>
      <c r="D2793" t="s">
        <v>61</v>
      </c>
      <c r="E2793">
        <v>2792</v>
      </c>
      <c r="F2793">
        <v>9159</v>
      </c>
      <c r="G2793" t="s">
        <v>7131</v>
      </c>
      <c r="H2793" t="s">
        <v>1502</v>
      </c>
      <c r="I2793" t="s">
        <v>7132</v>
      </c>
      <c r="J2793" t="s">
        <v>7131</v>
      </c>
    </row>
    <row r="2794" spans="1:10" x14ac:dyDescent="0.2">
      <c r="A2794">
        <v>91610001</v>
      </c>
      <c r="B2794" t="s">
        <v>7133</v>
      </c>
      <c r="C2794" t="s">
        <v>60</v>
      </c>
      <c r="D2794" t="s">
        <v>61</v>
      </c>
      <c r="E2794">
        <v>2793</v>
      </c>
      <c r="F2794">
        <v>9161</v>
      </c>
      <c r="G2794" t="s">
        <v>7134</v>
      </c>
      <c r="H2794" t="s">
        <v>7135</v>
      </c>
      <c r="I2794" t="s">
        <v>7136</v>
      </c>
      <c r="J2794" t="s">
        <v>7134</v>
      </c>
    </row>
    <row r="2795" spans="1:10" x14ac:dyDescent="0.2">
      <c r="A2795">
        <v>91620000</v>
      </c>
      <c r="B2795" t="s">
        <v>7137</v>
      </c>
      <c r="C2795" t="s">
        <v>60</v>
      </c>
      <c r="D2795" t="s">
        <v>61</v>
      </c>
      <c r="E2795">
        <v>2794</v>
      </c>
      <c r="F2795">
        <v>9162</v>
      </c>
      <c r="G2795" t="s">
        <v>118</v>
      </c>
      <c r="H2795" t="s">
        <v>7138</v>
      </c>
      <c r="I2795" t="s">
        <v>3799</v>
      </c>
      <c r="J2795" t="s">
        <v>118</v>
      </c>
    </row>
    <row r="2796" spans="1:10" x14ac:dyDescent="0.2">
      <c r="A2796">
        <v>91621010</v>
      </c>
      <c r="B2796" t="s">
        <v>7137</v>
      </c>
      <c r="C2796" t="s">
        <v>7139</v>
      </c>
      <c r="D2796" t="s">
        <v>61</v>
      </c>
      <c r="E2796">
        <v>2795</v>
      </c>
      <c r="F2796">
        <v>9162</v>
      </c>
      <c r="G2796" t="s">
        <v>7140</v>
      </c>
      <c r="H2796" t="s">
        <v>7141</v>
      </c>
      <c r="I2796" t="s">
        <v>7142</v>
      </c>
      <c r="J2796" t="s">
        <v>7140</v>
      </c>
    </row>
    <row r="2797" spans="1:10" x14ac:dyDescent="0.2">
      <c r="A2797">
        <v>91630009</v>
      </c>
      <c r="B2797" t="s">
        <v>7143</v>
      </c>
      <c r="C2797" t="s">
        <v>60</v>
      </c>
      <c r="D2797" t="s">
        <v>61</v>
      </c>
      <c r="E2797">
        <v>2796</v>
      </c>
      <c r="F2797">
        <v>9163</v>
      </c>
      <c r="G2797" t="s">
        <v>7144</v>
      </c>
      <c r="H2797" t="s">
        <v>7145</v>
      </c>
      <c r="I2797" t="s">
        <v>7146</v>
      </c>
      <c r="J2797" t="s">
        <v>7144</v>
      </c>
    </row>
    <row r="2798" spans="1:10" x14ac:dyDescent="0.2">
      <c r="A2798">
        <v>91640008</v>
      </c>
      <c r="B2798" t="s">
        <v>7147</v>
      </c>
      <c r="C2798" t="s">
        <v>60</v>
      </c>
      <c r="D2798" t="s">
        <v>61</v>
      </c>
      <c r="E2798">
        <v>2797</v>
      </c>
      <c r="F2798">
        <v>9164</v>
      </c>
      <c r="G2798" t="s">
        <v>7148</v>
      </c>
      <c r="H2798" t="s">
        <v>2455</v>
      </c>
      <c r="I2798" t="s">
        <v>7149</v>
      </c>
      <c r="J2798" t="s">
        <v>7148</v>
      </c>
    </row>
    <row r="2799" spans="1:10" x14ac:dyDescent="0.2">
      <c r="A2799">
        <v>91641018</v>
      </c>
      <c r="B2799" t="s">
        <v>7147</v>
      </c>
      <c r="C2799" t="s">
        <v>7150</v>
      </c>
      <c r="D2799" t="s">
        <v>61</v>
      </c>
      <c r="E2799">
        <v>2798</v>
      </c>
      <c r="F2799">
        <v>9164</v>
      </c>
      <c r="G2799" t="s">
        <v>5544</v>
      </c>
      <c r="H2799" t="s">
        <v>7151</v>
      </c>
      <c r="I2799" t="s">
        <v>7152</v>
      </c>
      <c r="J2799" t="s">
        <v>5544</v>
      </c>
    </row>
    <row r="2800" spans="1:10" x14ac:dyDescent="0.2">
      <c r="A2800">
        <v>91680004</v>
      </c>
      <c r="B2800" t="s">
        <v>7153</v>
      </c>
      <c r="C2800" t="s">
        <v>60</v>
      </c>
      <c r="D2800" t="s">
        <v>61</v>
      </c>
      <c r="E2800">
        <v>2799</v>
      </c>
      <c r="F2800">
        <v>9168</v>
      </c>
      <c r="G2800" t="s">
        <v>2491</v>
      </c>
      <c r="H2800" t="s">
        <v>7154</v>
      </c>
      <c r="I2800" t="s">
        <v>2493</v>
      </c>
      <c r="J2800" t="s">
        <v>2491</v>
      </c>
    </row>
    <row r="2801" spans="1:10" x14ac:dyDescent="0.2">
      <c r="A2801">
        <v>91681014</v>
      </c>
      <c r="B2801" t="s">
        <v>7153</v>
      </c>
      <c r="C2801" t="s">
        <v>7155</v>
      </c>
      <c r="D2801" t="s">
        <v>61</v>
      </c>
      <c r="E2801">
        <v>2800</v>
      </c>
      <c r="F2801">
        <v>9168</v>
      </c>
      <c r="G2801" t="s">
        <v>7156</v>
      </c>
      <c r="H2801" t="s">
        <v>7157</v>
      </c>
      <c r="I2801" t="s">
        <v>7158</v>
      </c>
      <c r="J2801" t="s">
        <v>7156</v>
      </c>
    </row>
    <row r="2802" spans="1:10" x14ac:dyDescent="0.2">
      <c r="A2802">
        <v>91681027</v>
      </c>
      <c r="B2802" t="s">
        <v>7153</v>
      </c>
      <c r="C2802" t="s">
        <v>7159</v>
      </c>
      <c r="D2802" t="s">
        <v>61</v>
      </c>
      <c r="E2802">
        <v>2801</v>
      </c>
      <c r="F2802">
        <v>9168</v>
      </c>
      <c r="G2802" t="s">
        <v>7160</v>
      </c>
      <c r="H2802" t="s">
        <v>7161</v>
      </c>
      <c r="I2802" t="s">
        <v>7162</v>
      </c>
      <c r="J2802" t="s">
        <v>7160</v>
      </c>
    </row>
    <row r="2803" spans="1:10" x14ac:dyDescent="0.2">
      <c r="A2803">
        <v>91681030</v>
      </c>
      <c r="B2803" t="s">
        <v>7153</v>
      </c>
      <c r="C2803" t="s">
        <v>7163</v>
      </c>
      <c r="D2803" t="s">
        <v>61</v>
      </c>
      <c r="E2803">
        <v>2802</v>
      </c>
      <c r="F2803">
        <v>9168</v>
      </c>
      <c r="G2803" t="s">
        <v>7164</v>
      </c>
      <c r="H2803" t="s">
        <v>7165</v>
      </c>
      <c r="I2803" t="s">
        <v>7166</v>
      </c>
      <c r="J2803" t="s">
        <v>7164</v>
      </c>
    </row>
    <row r="2804" spans="1:10" x14ac:dyDescent="0.2">
      <c r="A2804">
        <v>91681043</v>
      </c>
      <c r="B2804" t="s">
        <v>7153</v>
      </c>
      <c r="C2804" t="s">
        <v>7167</v>
      </c>
      <c r="D2804" t="s">
        <v>61</v>
      </c>
      <c r="E2804">
        <v>2803</v>
      </c>
      <c r="F2804">
        <v>9168</v>
      </c>
      <c r="G2804" t="s">
        <v>7168</v>
      </c>
      <c r="H2804" t="s">
        <v>7169</v>
      </c>
      <c r="I2804" t="s">
        <v>7170</v>
      </c>
      <c r="J2804" t="s">
        <v>7168</v>
      </c>
    </row>
    <row r="2805" spans="1:10" x14ac:dyDescent="0.2">
      <c r="A2805">
        <v>91700005</v>
      </c>
      <c r="B2805" t="s">
        <v>7171</v>
      </c>
      <c r="C2805" t="s">
        <v>60</v>
      </c>
      <c r="D2805" t="s">
        <v>61</v>
      </c>
      <c r="E2805">
        <v>2804</v>
      </c>
      <c r="F2805">
        <v>9170</v>
      </c>
      <c r="G2805" t="s">
        <v>7172</v>
      </c>
      <c r="H2805" t="s">
        <v>7173</v>
      </c>
      <c r="I2805" t="s">
        <v>7174</v>
      </c>
      <c r="J2805" t="s">
        <v>7172</v>
      </c>
    </row>
    <row r="2806" spans="1:10" x14ac:dyDescent="0.2">
      <c r="A2806">
        <v>91710004</v>
      </c>
      <c r="B2806" t="s">
        <v>7175</v>
      </c>
      <c r="C2806" t="s">
        <v>60</v>
      </c>
      <c r="D2806" t="s">
        <v>61</v>
      </c>
      <c r="E2806">
        <v>2805</v>
      </c>
      <c r="F2806">
        <v>9171</v>
      </c>
      <c r="G2806" t="s">
        <v>2487</v>
      </c>
      <c r="H2806" t="s">
        <v>4623</v>
      </c>
      <c r="I2806" t="s">
        <v>2489</v>
      </c>
      <c r="J2806" t="s">
        <v>2487</v>
      </c>
    </row>
    <row r="2807" spans="1:10" x14ac:dyDescent="0.2">
      <c r="A2807">
        <v>91720003</v>
      </c>
      <c r="B2807" t="s">
        <v>7176</v>
      </c>
      <c r="C2807" t="s">
        <v>60</v>
      </c>
      <c r="D2807" t="s">
        <v>61</v>
      </c>
      <c r="E2807">
        <v>2806</v>
      </c>
      <c r="F2807">
        <v>9172</v>
      </c>
      <c r="G2807" t="s">
        <v>7177</v>
      </c>
      <c r="H2807" t="s">
        <v>7178</v>
      </c>
      <c r="I2807" t="s">
        <v>7179</v>
      </c>
      <c r="J2807" t="s">
        <v>7177</v>
      </c>
    </row>
    <row r="2808" spans="1:10" x14ac:dyDescent="0.2">
      <c r="A2808">
        <v>91721013</v>
      </c>
      <c r="B2808" t="s">
        <v>7176</v>
      </c>
      <c r="C2808" t="s">
        <v>7180</v>
      </c>
      <c r="D2808" t="s">
        <v>61</v>
      </c>
      <c r="E2808">
        <v>2807</v>
      </c>
      <c r="F2808">
        <v>9172</v>
      </c>
      <c r="G2808" t="s">
        <v>7181</v>
      </c>
      <c r="H2808" t="s">
        <v>7182</v>
      </c>
      <c r="I2808" t="s">
        <v>7183</v>
      </c>
      <c r="J2808" t="s">
        <v>7181</v>
      </c>
    </row>
    <row r="2809" spans="1:10" x14ac:dyDescent="0.2">
      <c r="A2809">
        <v>91730002</v>
      </c>
      <c r="B2809" t="s">
        <v>7184</v>
      </c>
      <c r="C2809" t="s">
        <v>60</v>
      </c>
      <c r="D2809" t="s">
        <v>61</v>
      </c>
      <c r="E2809">
        <v>2808</v>
      </c>
      <c r="F2809">
        <v>9173</v>
      </c>
      <c r="G2809" t="s">
        <v>7185</v>
      </c>
      <c r="H2809" t="s">
        <v>7186</v>
      </c>
      <c r="I2809" t="s">
        <v>7187</v>
      </c>
      <c r="J2809" t="s">
        <v>7185</v>
      </c>
    </row>
    <row r="2810" spans="1:10" x14ac:dyDescent="0.2">
      <c r="A2810">
        <v>91750000</v>
      </c>
      <c r="B2810" t="s">
        <v>7188</v>
      </c>
      <c r="C2810" t="s">
        <v>60</v>
      </c>
      <c r="D2810" t="s">
        <v>61</v>
      </c>
      <c r="E2810">
        <v>2809</v>
      </c>
      <c r="F2810">
        <v>9175</v>
      </c>
      <c r="G2810" t="s">
        <v>7189</v>
      </c>
      <c r="H2810" t="s">
        <v>7190</v>
      </c>
      <c r="I2810" t="s">
        <v>7191</v>
      </c>
      <c r="J2810" t="s">
        <v>7189</v>
      </c>
    </row>
    <row r="2811" spans="1:10" x14ac:dyDescent="0.2">
      <c r="A2811">
        <v>91760009</v>
      </c>
      <c r="B2811" t="s">
        <v>7192</v>
      </c>
      <c r="C2811" t="s">
        <v>60</v>
      </c>
      <c r="D2811" t="s">
        <v>61</v>
      </c>
      <c r="E2811">
        <v>2810</v>
      </c>
      <c r="F2811">
        <v>9176</v>
      </c>
      <c r="G2811" t="s">
        <v>118</v>
      </c>
      <c r="H2811" t="s">
        <v>7193</v>
      </c>
      <c r="I2811" t="s">
        <v>4092</v>
      </c>
      <c r="J2811" t="s">
        <v>118</v>
      </c>
    </row>
    <row r="2812" spans="1:10" x14ac:dyDescent="0.2">
      <c r="A2812">
        <v>91761019</v>
      </c>
      <c r="B2812" t="s">
        <v>7192</v>
      </c>
      <c r="C2812" t="s">
        <v>7194</v>
      </c>
      <c r="D2812" t="s">
        <v>61</v>
      </c>
      <c r="E2812">
        <v>2811</v>
      </c>
      <c r="F2812">
        <v>9176</v>
      </c>
      <c r="G2812" t="s">
        <v>118</v>
      </c>
      <c r="H2812" t="s">
        <v>7193</v>
      </c>
      <c r="I2812" t="s">
        <v>4092</v>
      </c>
      <c r="J2812" t="s">
        <v>118</v>
      </c>
    </row>
    <row r="2813" spans="1:10" x14ac:dyDescent="0.2">
      <c r="A2813">
        <v>91761022</v>
      </c>
      <c r="B2813" t="s">
        <v>7192</v>
      </c>
      <c r="C2813" t="s">
        <v>7195</v>
      </c>
      <c r="D2813" t="s">
        <v>61</v>
      </c>
      <c r="E2813">
        <v>2812</v>
      </c>
      <c r="F2813">
        <v>9176</v>
      </c>
      <c r="G2813" t="s">
        <v>118</v>
      </c>
      <c r="H2813" t="s">
        <v>7196</v>
      </c>
      <c r="I2813" t="s">
        <v>7197</v>
      </c>
      <c r="J2813" t="s">
        <v>118</v>
      </c>
    </row>
    <row r="2814" spans="1:10" x14ac:dyDescent="0.2">
      <c r="A2814">
        <v>91761035</v>
      </c>
      <c r="B2814" t="s">
        <v>7192</v>
      </c>
      <c r="C2814" t="s">
        <v>7198</v>
      </c>
      <c r="D2814" t="s">
        <v>61</v>
      </c>
      <c r="E2814">
        <v>2813</v>
      </c>
      <c r="F2814">
        <v>9176</v>
      </c>
      <c r="G2814" t="s">
        <v>118</v>
      </c>
      <c r="H2814" t="s">
        <v>7199</v>
      </c>
      <c r="I2814" t="s">
        <v>7200</v>
      </c>
      <c r="J2814" t="s">
        <v>118</v>
      </c>
    </row>
    <row r="2815" spans="1:10" x14ac:dyDescent="0.2">
      <c r="A2815">
        <v>91761048</v>
      </c>
      <c r="B2815" t="s">
        <v>7192</v>
      </c>
      <c r="C2815" t="s">
        <v>7201</v>
      </c>
      <c r="D2815" t="s">
        <v>61</v>
      </c>
      <c r="E2815">
        <v>2814</v>
      </c>
      <c r="F2815">
        <v>9176</v>
      </c>
      <c r="G2815" t="s">
        <v>7202</v>
      </c>
      <c r="H2815" t="s">
        <v>7203</v>
      </c>
      <c r="I2815" t="s">
        <v>7204</v>
      </c>
      <c r="J2815" t="s">
        <v>7202</v>
      </c>
    </row>
    <row r="2816" spans="1:10" x14ac:dyDescent="0.2">
      <c r="A2816">
        <v>91770008</v>
      </c>
      <c r="B2816" t="s">
        <v>7205</v>
      </c>
      <c r="C2816" t="s">
        <v>60</v>
      </c>
      <c r="D2816" t="s">
        <v>61</v>
      </c>
      <c r="E2816">
        <v>2815</v>
      </c>
      <c r="F2816">
        <v>9177</v>
      </c>
      <c r="G2816" t="s">
        <v>2481</v>
      </c>
      <c r="H2816" t="s">
        <v>1492</v>
      </c>
      <c r="I2816" t="s">
        <v>2483</v>
      </c>
      <c r="J2816" t="s">
        <v>2481</v>
      </c>
    </row>
    <row r="2817" spans="1:10" x14ac:dyDescent="0.2">
      <c r="A2817">
        <v>91771018</v>
      </c>
      <c r="B2817" t="s">
        <v>7205</v>
      </c>
      <c r="C2817" t="s">
        <v>7206</v>
      </c>
      <c r="D2817" t="s">
        <v>61</v>
      </c>
      <c r="E2817">
        <v>2816</v>
      </c>
      <c r="F2817">
        <v>9177</v>
      </c>
      <c r="G2817" t="s">
        <v>7207</v>
      </c>
      <c r="H2817" t="s">
        <v>7208</v>
      </c>
      <c r="I2817" t="s">
        <v>7209</v>
      </c>
      <c r="J2817" t="s">
        <v>7207</v>
      </c>
    </row>
    <row r="2818" spans="1:10" x14ac:dyDescent="0.2">
      <c r="A2818">
        <v>91771021</v>
      </c>
      <c r="B2818" t="s">
        <v>7205</v>
      </c>
      <c r="C2818" t="s">
        <v>7210</v>
      </c>
      <c r="D2818" t="s">
        <v>61</v>
      </c>
      <c r="E2818">
        <v>2817</v>
      </c>
      <c r="F2818">
        <v>9177</v>
      </c>
      <c r="G2818" t="s">
        <v>3314</v>
      </c>
      <c r="H2818" t="s">
        <v>7211</v>
      </c>
      <c r="I2818" t="s">
        <v>7212</v>
      </c>
      <c r="J2818" t="s">
        <v>3314</v>
      </c>
    </row>
    <row r="2819" spans="1:10" x14ac:dyDescent="0.2">
      <c r="A2819">
        <v>91800008</v>
      </c>
      <c r="B2819" t="s">
        <v>7213</v>
      </c>
      <c r="C2819" t="s">
        <v>60</v>
      </c>
      <c r="D2819" t="s">
        <v>61</v>
      </c>
      <c r="E2819">
        <v>2818</v>
      </c>
      <c r="F2819">
        <v>9180</v>
      </c>
      <c r="G2819" t="s">
        <v>2473</v>
      </c>
      <c r="H2819" t="s">
        <v>5881</v>
      </c>
      <c r="I2819" t="s">
        <v>2475</v>
      </c>
      <c r="J2819" t="s">
        <v>2473</v>
      </c>
    </row>
    <row r="2820" spans="1:10" x14ac:dyDescent="0.2">
      <c r="A2820">
        <v>91801018</v>
      </c>
      <c r="B2820" t="s">
        <v>7213</v>
      </c>
      <c r="C2820" t="s">
        <v>7214</v>
      </c>
      <c r="D2820" t="s">
        <v>61</v>
      </c>
      <c r="E2820">
        <v>2819</v>
      </c>
      <c r="F2820">
        <v>9180</v>
      </c>
      <c r="G2820" t="s">
        <v>7215</v>
      </c>
      <c r="H2820" t="s">
        <v>3112</v>
      </c>
      <c r="I2820" t="s">
        <v>7216</v>
      </c>
      <c r="J2820" t="s">
        <v>7215</v>
      </c>
    </row>
    <row r="2821" spans="1:10" x14ac:dyDescent="0.2">
      <c r="A2821">
        <v>91801021</v>
      </c>
      <c r="B2821" t="s">
        <v>7213</v>
      </c>
      <c r="C2821" t="s">
        <v>7217</v>
      </c>
      <c r="D2821" t="s">
        <v>61</v>
      </c>
      <c r="E2821">
        <v>2820</v>
      </c>
      <c r="F2821">
        <v>9180</v>
      </c>
      <c r="G2821" t="s">
        <v>7218</v>
      </c>
      <c r="H2821" t="s">
        <v>7219</v>
      </c>
      <c r="I2821" t="s">
        <v>7220</v>
      </c>
      <c r="J2821" t="s">
        <v>7218</v>
      </c>
    </row>
    <row r="2822" spans="1:10" x14ac:dyDescent="0.2">
      <c r="A2822">
        <v>91801034</v>
      </c>
      <c r="B2822" t="s">
        <v>7213</v>
      </c>
      <c r="C2822" t="s">
        <v>7221</v>
      </c>
      <c r="D2822" t="s">
        <v>61</v>
      </c>
      <c r="E2822">
        <v>2821</v>
      </c>
      <c r="F2822">
        <v>9180</v>
      </c>
      <c r="G2822" t="s">
        <v>7222</v>
      </c>
      <c r="H2822" t="s">
        <v>7223</v>
      </c>
      <c r="I2822" t="s">
        <v>7224</v>
      </c>
      <c r="J2822" t="s">
        <v>7222</v>
      </c>
    </row>
    <row r="2823" spans="1:10" x14ac:dyDescent="0.2">
      <c r="A2823">
        <v>91820006</v>
      </c>
      <c r="B2823" t="s">
        <v>7225</v>
      </c>
      <c r="C2823" t="s">
        <v>60</v>
      </c>
      <c r="D2823" t="s">
        <v>61</v>
      </c>
      <c r="E2823">
        <v>2822</v>
      </c>
      <c r="F2823">
        <v>9182</v>
      </c>
      <c r="G2823" t="s">
        <v>7226</v>
      </c>
      <c r="H2823" t="s">
        <v>3132</v>
      </c>
      <c r="I2823" t="s">
        <v>7227</v>
      </c>
      <c r="J2823" t="s">
        <v>7226</v>
      </c>
    </row>
    <row r="2824" spans="1:10" x14ac:dyDescent="0.2">
      <c r="A2824">
        <v>91830005</v>
      </c>
      <c r="B2824" t="s">
        <v>7228</v>
      </c>
      <c r="C2824" t="s">
        <v>60</v>
      </c>
      <c r="D2824" t="s">
        <v>61</v>
      </c>
      <c r="E2824">
        <v>2823</v>
      </c>
      <c r="F2824">
        <v>9183</v>
      </c>
      <c r="G2824" t="s">
        <v>2268</v>
      </c>
      <c r="H2824" t="s">
        <v>7229</v>
      </c>
      <c r="I2824" t="s">
        <v>2270</v>
      </c>
      <c r="J2824" t="s">
        <v>2268</v>
      </c>
    </row>
    <row r="2825" spans="1:10" x14ac:dyDescent="0.2">
      <c r="A2825">
        <v>91831015</v>
      </c>
      <c r="B2825" t="s">
        <v>7228</v>
      </c>
      <c r="C2825" t="s">
        <v>7230</v>
      </c>
      <c r="D2825" t="s">
        <v>61</v>
      </c>
      <c r="E2825">
        <v>2824</v>
      </c>
      <c r="F2825">
        <v>9183</v>
      </c>
      <c r="G2825" t="s">
        <v>7231</v>
      </c>
      <c r="H2825" t="s">
        <v>7232</v>
      </c>
      <c r="I2825" t="s">
        <v>7233</v>
      </c>
      <c r="J2825" t="s">
        <v>7231</v>
      </c>
    </row>
    <row r="2826" spans="1:10" x14ac:dyDescent="0.2">
      <c r="A2826">
        <v>91831028</v>
      </c>
      <c r="B2826" t="s">
        <v>7228</v>
      </c>
      <c r="C2826" t="s">
        <v>7234</v>
      </c>
      <c r="D2826" t="s">
        <v>61</v>
      </c>
      <c r="E2826">
        <v>2825</v>
      </c>
      <c r="F2826">
        <v>9183</v>
      </c>
      <c r="G2826" t="s">
        <v>7235</v>
      </c>
      <c r="H2826" t="s">
        <v>7236</v>
      </c>
      <c r="I2826" t="s">
        <v>7237</v>
      </c>
      <c r="J2826" t="s">
        <v>7235</v>
      </c>
    </row>
    <row r="2827" spans="1:10" x14ac:dyDescent="0.2">
      <c r="A2827">
        <v>91831031</v>
      </c>
      <c r="B2827" t="s">
        <v>7228</v>
      </c>
      <c r="C2827" t="s">
        <v>7238</v>
      </c>
      <c r="D2827" t="s">
        <v>61</v>
      </c>
      <c r="E2827">
        <v>2826</v>
      </c>
      <c r="F2827">
        <v>9183</v>
      </c>
      <c r="G2827" t="s">
        <v>7239</v>
      </c>
      <c r="H2827" t="s">
        <v>7240</v>
      </c>
      <c r="I2827" t="s">
        <v>7241</v>
      </c>
      <c r="J2827" t="s">
        <v>7239</v>
      </c>
    </row>
    <row r="2828" spans="1:10" x14ac:dyDescent="0.2">
      <c r="A2828">
        <v>91831044</v>
      </c>
      <c r="B2828" t="s">
        <v>7228</v>
      </c>
      <c r="C2828" t="s">
        <v>7242</v>
      </c>
      <c r="D2828" t="s">
        <v>61</v>
      </c>
      <c r="E2828">
        <v>2827</v>
      </c>
      <c r="F2828">
        <v>9183</v>
      </c>
      <c r="G2828" t="s">
        <v>7243</v>
      </c>
      <c r="H2828" t="s">
        <v>7244</v>
      </c>
      <c r="I2828" t="s">
        <v>7245</v>
      </c>
      <c r="J2828" t="s">
        <v>7243</v>
      </c>
    </row>
    <row r="2829" spans="1:10" x14ac:dyDescent="0.2">
      <c r="A2829">
        <v>91840004</v>
      </c>
      <c r="B2829" t="s">
        <v>7246</v>
      </c>
      <c r="C2829" t="s">
        <v>60</v>
      </c>
      <c r="D2829" t="s">
        <v>61</v>
      </c>
      <c r="E2829">
        <v>2828</v>
      </c>
      <c r="F2829">
        <v>9184</v>
      </c>
      <c r="G2829" t="s">
        <v>7247</v>
      </c>
      <c r="H2829" t="s">
        <v>4619</v>
      </c>
      <c r="I2829" t="s">
        <v>7248</v>
      </c>
      <c r="J2829" t="s">
        <v>7247</v>
      </c>
    </row>
    <row r="2830" spans="1:10" x14ac:dyDescent="0.2">
      <c r="A2830">
        <v>91870001</v>
      </c>
      <c r="B2830" t="s">
        <v>7249</v>
      </c>
      <c r="C2830" t="s">
        <v>60</v>
      </c>
      <c r="D2830" t="s">
        <v>61</v>
      </c>
      <c r="E2830">
        <v>2829</v>
      </c>
      <c r="F2830">
        <v>9187</v>
      </c>
      <c r="G2830" t="s">
        <v>2477</v>
      </c>
      <c r="H2830" t="s">
        <v>7250</v>
      </c>
      <c r="I2830" t="s">
        <v>2479</v>
      </c>
      <c r="J2830" t="s">
        <v>2477</v>
      </c>
    </row>
    <row r="2831" spans="1:10" x14ac:dyDescent="0.2">
      <c r="A2831">
        <v>91871011</v>
      </c>
      <c r="B2831" t="s">
        <v>7249</v>
      </c>
      <c r="C2831" t="s">
        <v>7251</v>
      </c>
      <c r="D2831" t="s">
        <v>61</v>
      </c>
      <c r="E2831">
        <v>2830</v>
      </c>
      <c r="F2831">
        <v>9187</v>
      </c>
      <c r="G2831" t="s">
        <v>7252</v>
      </c>
      <c r="H2831" t="s">
        <v>7253</v>
      </c>
      <c r="I2831" t="s">
        <v>7254</v>
      </c>
      <c r="J2831" t="s">
        <v>7252</v>
      </c>
    </row>
    <row r="2832" spans="1:10" x14ac:dyDescent="0.2">
      <c r="A2832">
        <v>91871024</v>
      </c>
      <c r="B2832" t="s">
        <v>7249</v>
      </c>
      <c r="C2832" t="s">
        <v>7255</v>
      </c>
      <c r="D2832" t="s">
        <v>61</v>
      </c>
      <c r="E2832">
        <v>2831</v>
      </c>
      <c r="F2832">
        <v>9187</v>
      </c>
      <c r="G2832" t="s">
        <v>7256</v>
      </c>
      <c r="H2832" t="s">
        <v>5607</v>
      </c>
      <c r="I2832" t="s">
        <v>7257</v>
      </c>
      <c r="J2832" t="s">
        <v>7256</v>
      </c>
    </row>
    <row r="2833" spans="1:10" x14ac:dyDescent="0.2">
      <c r="A2833">
        <v>91910000</v>
      </c>
      <c r="B2833" t="s">
        <v>7258</v>
      </c>
      <c r="C2833" t="s">
        <v>60</v>
      </c>
      <c r="D2833" t="s">
        <v>61</v>
      </c>
      <c r="E2833">
        <v>2832</v>
      </c>
      <c r="F2833">
        <v>9191</v>
      </c>
      <c r="G2833" t="s">
        <v>7259</v>
      </c>
      <c r="H2833" t="s">
        <v>7260</v>
      </c>
      <c r="I2833" t="s">
        <v>7261</v>
      </c>
      <c r="J2833" t="s">
        <v>7259</v>
      </c>
    </row>
    <row r="2834" spans="1:10" x14ac:dyDescent="0.2">
      <c r="A2834">
        <v>91930008</v>
      </c>
      <c r="B2834" t="s">
        <v>7262</v>
      </c>
      <c r="C2834" t="s">
        <v>60</v>
      </c>
      <c r="D2834" t="s">
        <v>61</v>
      </c>
      <c r="E2834">
        <v>2833</v>
      </c>
      <c r="F2834">
        <v>9193</v>
      </c>
      <c r="G2834" t="s">
        <v>7263</v>
      </c>
      <c r="H2834" t="s">
        <v>7264</v>
      </c>
      <c r="I2834" t="s">
        <v>7265</v>
      </c>
      <c r="J2834" t="s">
        <v>7263</v>
      </c>
    </row>
    <row r="2835" spans="1:10" x14ac:dyDescent="0.2">
      <c r="A2835">
        <v>91940007</v>
      </c>
      <c r="B2835" t="s">
        <v>7266</v>
      </c>
      <c r="C2835" t="s">
        <v>60</v>
      </c>
      <c r="D2835" t="s">
        <v>61</v>
      </c>
      <c r="E2835">
        <v>2834</v>
      </c>
      <c r="F2835">
        <v>9194</v>
      </c>
      <c r="G2835" t="s">
        <v>547</v>
      </c>
      <c r="H2835" t="s">
        <v>7267</v>
      </c>
      <c r="I2835" t="s">
        <v>7268</v>
      </c>
      <c r="J2835" t="s">
        <v>547</v>
      </c>
    </row>
    <row r="2836" spans="1:10" x14ac:dyDescent="0.2">
      <c r="A2836">
        <v>91970004</v>
      </c>
      <c r="B2836" t="s">
        <v>7269</v>
      </c>
      <c r="C2836" t="s">
        <v>60</v>
      </c>
      <c r="D2836" t="s">
        <v>61</v>
      </c>
      <c r="E2836">
        <v>2835</v>
      </c>
      <c r="F2836">
        <v>9197</v>
      </c>
      <c r="G2836" t="s">
        <v>7270</v>
      </c>
      <c r="H2836" t="s">
        <v>7271</v>
      </c>
      <c r="I2836" t="s">
        <v>7272</v>
      </c>
      <c r="J2836" t="s">
        <v>7270</v>
      </c>
    </row>
    <row r="2837" spans="1:10" x14ac:dyDescent="0.2">
      <c r="A2837">
        <v>91980003</v>
      </c>
      <c r="B2837" t="s">
        <v>7273</v>
      </c>
      <c r="C2837" t="s">
        <v>60</v>
      </c>
      <c r="D2837" t="s">
        <v>61</v>
      </c>
      <c r="E2837">
        <v>2836</v>
      </c>
      <c r="F2837">
        <v>9198</v>
      </c>
      <c r="G2837" t="s">
        <v>7274</v>
      </c>
      <c r="H2837" t="s">
        <v>7275</v>
      </c>
      <c r="I2837" t="s">
        <v>7276</v>
      </c>
      <c r="J2837" t="s">
        <v>7274</v>
      </c>
    </row>
    <row r="2838" spans="1:10" x14ac:dyDescent="0.2">
      <c r="A2838">
        <v>92020003</v>
      </c>
      <c r="B2838" t="s">
        <v>7277</v>
      </c>
      <c r="C2838" t="s">
        <v>60</v>
      </c>
      <c r="D2838" t="s">
        <v>61</v>
      </c>
      <c r="E2838">
        <v>2837</v>
      </c>
      <c r="F2838">
        <v>9202</v>
      </c>
      <c r="G2838" t="s">
        <v>7278</v>
      </c>
      <c r="H2838" t="s">
        <v>7279</v>
      </c>
      <c r="I2838" t="s">
        <v>7280</v>
      </c>
      <c r="J2838" t="s">
        <v>7278</v>
      </c>
    </row>
    <row r="2839" spans="1:10" x14ac:dyDescent="0.2">
      <c r="A2839">
        <v>92030002</v>
      </c>
      <c r="B2839" t="s">
        <v>7281</v>
      </c>
      <c r="C2839" t="s">
        <v>60</v>
      </c>
      <c r="D2839" t="s">
        <v>61</v>
      </c>
      <c r="E2839">
        <v>2838</v>
      </c>
      <c r="F2839">
        <v>9203</v>
      </c>
      <c r="G2839" t="s">
        <v>7282</v>
      </c>
      <c r="H2839" t="s">
        <v>7283</v>
      </c>
      <c r="I2839" t="s">
        <v>7284</v>
      </c>
      <c r="J2839" t="s">
        <v>7282</v>
      </c>
    </row>
    <row r="2840" spans="1:10" x14ac:dyDescent="0.2">
      <c r="A2840">
        <v>92031012</v>
      </c>
      <c r="B2840" t="s">
        <v>7281</v>
      </c>
      <c r="C2840" t="s">
        <v>7285</v>
      </c>
      <c r="D2840" t="s">
        <v>61</v>
      </c>
      <c r="E2840">
        <v>2839</v>
      </c>
      <c r="F2840">
        <v>9203</v>
      </c>
      <c r="G2840" t="s">
        <v>7286</v>
      </c>
      <c r="H2840" t="s">
        <v>7287</v>
      </c>
      <c r="I2840" t="s">
        <v>7288</v>
      </c>
      <c r="J2840" t="s">
        <v>7286</v>
      </c>
    </row>
    <row r="2841" spans="1:10" x14ac:dyDescent="0.2">
      <c r="A2841">
        <v>92040001</v>
      </c>
      <c r="B2841" t="s">
        <v>7289</v>
      </c>
      <c r="C2841" t="s">
        <v>60</v>
      </c>
      <c r="D2841" t="s">
        <v>61</v>
      </c>
      <c r="E2841">
        <v>2840</v>
      </c>
      <c r="F2841">
        <v>9204</v>
      </c>
      <c r="G2841" t="s">
        <v>1838</v>
      </c>
      <c r="H2841" t="s">
        <v>7290</v>
      </c>
      <c r="I2841" t="s">
        <v>1840</v>
      </c>
      <c r="J2841" t="s">
        <v>1838</v>
      </c>
    </row>
    <row r="2842" spans="1:10" x14ac:dyDescent="0.2">
      <c r="A2842">
        <v>92041011</v>
      </c>
      <c r="B2842" t="s">
        <v>7289</v>
      </c>
      <c r="C2842" t="s">
        <v>7291</v>
      </c>
      <c r="D2842" t="s">
        <v>61</v>
      </c>
      <c r="E2842">
        <v>2841</v>
      </c>
      <c r="F2842">
        <v>9204</v>
      </c>
      <c r="G2842" t="s">
        <v>7292</v>
      </c>
      <c r="H2842" t="s">
        <v>7293</v>
      </c>
      <c r="I2842" t="s">
        <v>7294</v>
      </c>
      <c r="J2842" t="s">
        <v>7292</v>
      </c>
    </row>
    <row r="2843" spans="1:10" x14ac:dyDescent="0.2">
      <c r="A2843">
        <v>92060009</v>
      </c>
      <c r="B2843" t="s">
        <v>7295</v>
      </c>
      <c r="C2843" t="s">
        <v>60</v>
      </c>
      <c r="D2843" t="s">
        <v>61</v>
      </c>
      <c r="E2843">
        <v>2842</v>
      </c>
      <c r="F2843">
        <v>9206</v>
      </c>
      <c r="G2843" t="s">
        <v>7296</v>
      </c>
      <c r="H2843" t="s">
        <v>7297</v>
      </c>
      <c r="I2843" t="s">
        <v>7298</v>
      </c>
      <c r="J2843" t="s">
        <v>7296</v>
      </c>
    </row>
    <row r="2844" spans="1:10" x14ac:dyDescent="0.2">
      <c r="A2844">
        <v>92061019</v>
      </c>
      <c r="B2844" t="s">
        <v>7295</v>
      </c>
      <c r="C2844" t="s">
        <v>7299</v>
      </c>
      <c r="D2844" t="s">
        <v>61</v>
      </c>
      <c r="E2844">
        <v>2843</v>
      </c>
      <c r="F2844">
        <v>9206</v>
      </c>
      <c r="G2844" t="s">
        <v>7300</v>
      </c>
      <c r="H2844" t="s">
        <v>7301</v>
      </c>
      <c r="I2844" t="s">
        <v>7302</v>
      </c>
      <c r="J2844" t="s">
        <v>7300</v>
      </c>
    </row>
    <row r="2845" spans="1:10" x14ac:dyDescent="0.2">
      <c r="A2845">
        <v>92061022</v>
      </c>
      <c r="B2845" t="s">
        <v>7295</v>
      </c>
      <c r="C2845" t="s">
        <v>7303</v>
      </c>
      <c r="D2845" t="s">
        <v>61</v>
      </c>
      <c r="E2845">
        <v>2844</v>
      </c>
      <c r="F2845">
        <v>9206</v>
      </c>
      <c r="G2845" t="s">
        <v>7304</v>
      </c>
      <c r="H2845" t="s">
        <v>7305</v>
      </c>
      <c r="I2845" t="s">
        <v>7306</v>
      </c>
      <c r="J2845" t="s">
        <v>7304</v>
      </c>
    </row>
    <row r="2846" spans="1:10" x14ac:dyDescent="0.2">
      <c r="A2846">
        <v>92061035</v>
      </c>
      <c r="B2846" t="s">
        <v>7295</v>
      </c>
      <c r="C2846" t="s">
        <v>7307</v>
      </c>
      <c r="D2846" t="s">
        <v>61</v>
      </c>
      <c r="E2846">
        <v>2845</v>
      </c>
      <c r="F2846">
        <v>9206</v>
      </c>
      <c r="G2846" t="s">
        <v>7308</v>
      </c>
      <c r="H2846" t="s">
        <v>7309</v>
      </c>
      <c r="I2846" t="s">
        <v>7310</v>
      </c>
      <c r="J2846" t="s">
        <v>7308</v>
      </c>
    </row>
    <row r="2847" spans="1:10" x14ac:dyDescent="0.2">
      <c r="A2847">
        <v>92061048</v>
      </c>
      <c r="B2847" t="s">
        <v>7295</v>
      </c>
      <c r="C2847" t="s">
        <v>7311</v>
      </c>
      <c r="D2847" t="s">
        <v>61</v>
      </c>
      <c r="E2847">
        <v>2846</v>
      </c>
      <c r="F2847">
        <v>9206</v>
      </c>
      <c r="G2847" t="s">
        <v>1838</v>
      </c>
      <c r="H2847" t="s">
        <v>7312</v>
      </c>
      <c r="I2847" t="s">
        <v>1840</v>
      </c>
      <c r="J2847" t="s">
        <v>1838</v>
      </c>
    </row>
    <row r="2848" spans="1:10" x14ac:dyDescent="0.2">
      <c r="A2848">
        <v>92100008</v>
      </c>
      <c r="B2848" t="s">
        <v>7313</v>
      </c>
      <c r="C2848" t="s">
        <v>60</v>
      </c>
      <c r="D2848" t="s">
        <v>61</v>
      </c>
      <c r="E2848">
        <v>2847</v>
      </c>
      <c r="F2848">
        <v>9210</v>
      </c>
      <c r="G2848" t="s">
        <v>2505</v>
      </c>
      <c r="H2848" t="s">
        <v>7314</v>
      </c>
      <c r="I2848" t="s">
        <v>2507</v>
      </c>
      <c r="J2848" t="s">
        <v>2505</v>
      </c>
    </row>
    <row r="2849" spans="1:10" x14ac:dyDescent="0.2">
      <c r="A2849">
        <v>92170001</v>
      </c>
      <c r="B2849" t="s">
        <v>7315</v>
      </c>
      <c r="C2849" t="s">
        <v>60</v>
      </c>
      <c r="D2849" t="s">
        <v>61</v>
      </c>
      <c r="E2849">
        <v>2848</v>
      </c>
      <c r="F2849">
        <v>9217</v>
      </c>
      <c r="G2849" t="s">
        <v>2548</v>
      </c>
      <c r="H2849" t="s">
        <v>7316</v>
      </c>
      <c r="I2849" t="s">
        <v>2550</v>
      </c>
      <c r="J2849" t="s">
        <v>2548</v>
      </c>
    </row>
    <row r="2850" spans="1:10" x14ac:dyDescent="0.2">
      <c r="A2850">
        <v>92210000</v>
      </c>
      <c r="B2850" t="s">
        <v>7317</v>
      </c>
      <c r="C2850" t="s">
        <v>60</v>
      </c>
      <c r="D2850" t="s">
        <v>61</v>
      </c>
      <c r="E2850">
        <v>2849</v>
      </c>
      <c r="F2850">
        <v>9221</v>
      </c>
      <c r="G2850" t="s">
        <v>2501</v>
      </c>
      <c r="H2850" t="s">
        <v>7318</v>
      </c>
      <c r="I2850" t="s">
        <v>2503</v>
      </c>
      <c r="J2850" t="s">
        <v>2501</v>
      </c>
    </row>
    <row r="2851" spans="1:10" x14ac:dyDescent="0.2">
      <c r="A2851">
        <v>92240007</v>
      </c>
      <c r="B2851" t="s">
        <v>7319</v>
      </c>
      <c r="C2851" t="s">
        <v>60</v>
      </c>
      <c r="D2851" t="s">
        <v>61</v>
      </c>
      <c r="E2851">
        <v>2850</v>
      </c>
      <c r="F2851">
        <v>9224</v>
      </c>
      <c r="G2851" t="s">
        <v>7320</v>
      </c>
      <c r="H2851" t="s">
        <v>7321</v>
      </c>
      <c r="I2851" t="s">
        <v>7322</v>
      </c>
      <c r="J2851" t="s">
        <v>7320</v>
      </c>
    </row>
    <row r="2852" spans="1:10" x14ac:dyDescent="0.2">
      <c r="A2852">
        <v>92230008</v>
      </c>
      <c r="B2852" t="s">
        <v>7323</v>
      </c>
      <c r="C2852" t="s">
        <v>7324</v>
      </c>
      <c r="D2852" t="s">
        <v>61</v>
      </c>
      <c r="E2852">
        <v>2851</v>
      </c>
      <c r="F2852">
        <v>9226</v>
      </c>
      <c r="G2852" t="s">
        <v>7325</v>
      </c>
      <c r="H2852" t="s">
        <v>7326</v>
      </c>
      <c r="I2852" t="s">
        <v>7327</v>
      </c>
      <c r="J2852" t="s">
        <v>7325</v>
      </c>
    </row>
    <row r="2853" spans="1:10" x14ac:dyDescent="0.2">
      <c r="A2853">
        <v>92260005</v>
      </c>
      <c r="B2853" t="s">
        <v>7323</v>
      </c>
      <c r="C2853" t="s">
        <v>60</v>
      </c>
      <c r="D2853" t="s">
        <v>61</v>
      </c>
      <c r="E2853">
        <v>2852</v>
      </c>
      <c r="F2853">
        <v>9226</v>
      </c>
      <c r="G2853" t="s">
        <v>1834</v>
      </c>
      <c r="H2853" t="s">
        <v>7328</v>
      </c>
      <c r="I2853" t="s">
        <v>1836</v>
      </c>
      <c r="J2853" t="s">
        <v>1834</v>
      </c>
    </row>
    <row r="2854" spans="1:10" x14ac:dyDescent="0.2">
      <c r="A2854">
        <v>92270004</v>
      </c>
      <c r="B2854" t="s">
        <v>7329</v>
      </c>
      <c r="C2854" t="s">
        <v>60</v>
      </c>
      <c r="D2854" t="s">
        <v>61</v>
      </c>
      <c r="E2854">
        <v>2853</v>
      </c>
      <c r="F2854">
        <v>9227</v>
      </c>
      <c r="G2854" t="s">
        <v>7330</v>
      </c>
      <c r="H2854" t="s">
        <v>7331</v>
      </c>
      <c r="I2854" t="s">
        <v>7332</v>
      </c>
      <c r="J2854" t="s">
        <v>7330</v>
      </c>
    </row>
    <row r="2855" spans="1:10" x14ac:dyDescent="0.2">
      <c r="A2855">
        <v>92330001</v>
      </c>
      <c r="B2855" t="s">
        <v>7333</v>
      </c>
      <c r="C2855" t="s">
        <v>60</v>
      </c>
      <c r="D2855" t="s">
        <v>61</v>
      </c>
      <c r="E2855">
        <v>2854</v>
      </c>
      <c r="F2855">
        <v>9233</v>
      </c>
      <c r="G2855" t="s">
        <v>7334</v>
      </c>
      <c r="H2855" t="s">
        <v>7335</v>
      </c>
      <c r="I2855" t="s">
        <v>7336</v>
      </c>
      <c r="J2855" t="s">
        <v>7334</v>
      </c>
    </row>
    <row r="2856" spans="1:10" x14ac:dyDescent="0.2">
      <c r="A2856">
        <v>92360008</v>
      </c>
      <c r="B2856" t="s">
        <v>7337</v>
      </c>
      <c r="C2856" t="s">
        <v>60</v>
      </c>
      <c r="D2856" t="s">
        <v>61</v>
      </c>
      <c r="E2856">
        <v>2855</v>
      </c>
      <c r="F2856">
        <v>9236</v>
      </c>
      <c r="G2856" t="s">
        <v>2509</v>
      </c>
      <c r="H2856" t="s">
        <v>7338</v>
      </c>
      <c r="I2856" t="s">
        <v>2511</v>
      </c>
      <c r="J2856" t="s">
        <v>2509</v>
      </c>
    </row>
    <row r="2857" spans="1:10" x14ac:dyDescent="0.2">
      <c r="A2857">
        <v>92440003</v>
      </c>
      <c r="B2857" t="s">
        <v>7339</v>
      </c>
      <c r="C2857" t="s">
        <v>60</v>
      </c>
      <c r="D2857" t="s">
        <v>61</v>
      </c>
      <c r="E2857">
        <v>2856</v>
      </c>
      <c r="F2857">
        <v>9244</v>
      </c>
      <c r="G2857" t="s">
        <v>6525</v>
      </c>
      <c r="H2857" t="s">
        <v>7340</v>
      </c>
      <c r="I2857" t="s">
        <v>7341</v>
      </c>
      <c r="J2857" t="s">
        <v>6525</v>
      </c>
    </row>
    <row r="2858" spans="1:10" x14ac:dyDescent="0.2">
      <c r="A2858">
        <v>92450002</v>
      </c>
      <c r="B2858" t="s">
        <v>7342</v>
      </c>
      <c r="C2858" t="s">
        <v>60</v>
      </c>
      <c r="D2858" t="s">
        <v>61</v>
      </c>
      <c r="E2858">
        <v>2857</v>
      </c>
      <c r="F2858">
        <v>9245</v>
      </c>
      <c r="G2858" t="s">
        <v>7343</v>
      </c>
      <c r="H2858" t="s">
        <v>7344</v>
      </c>
      <c r="I2858" t="s">
        <v>7345</v>
      </c>
      <c r="J2858" t="s">
        <v>7343</v>
      </c>
    </row>
    <row r="2859" spans="1:10" x14ac:dyDescent="0.2">
      <c r="A2859">
        <v>92510009</v>
      </c>
      <c r="B2859" t="s">
        <v>7346</v>
      </c>
      <c r="C2859" t="s">
        <v>60</v>
      </c>
      <c r="D2859" t="s">
        <v>61</v>
      </c>
      <c r="E2859">
        <v>2858</v>
      </c>
      <c r="F2859">
        <v>9251</v>
      </c>
      <c r="G2859" t="s">
        <v>7347</v>
      </c>
      <c r="H2859" t="s">
        <v>7348</v>
      </c>
      <c r="I2859" t="s">
        <v>7349</v>
      </c>
      <c r="J2859" t="s">
        <v>7347</v>
      </c>
    </row>
    <row r="2860" spans="1:10" x14ac:dyDescent="0.2">
      <c r="A2860">
        <v>92511019</v>
      </c>
      <c r="B2860" t="s">
        <v>7346</v>
      </c>
      <c r="C2860" t="s">
        <v>7350</v>
      </c>
      <c r="D2860" t="s">
        <v>61</v>
      </c>
      <c r="E2860">
        <v>2859</v>
      </c>
      <c r="F2860">
        <v>9251</v>
      </c>
      <c r="G2860" t="s">
        <v>7351</v>
      </c>
      <c r="H2860" t="s">
        <v>7352</v>
      </c>
      <c r="I2860" t="s">
        <v>7353</v>
      </c>
      <c r="J2860" t="s">
        <v>7351</v>
      </c>
    </row>
    <row r="2861" spans="1:10" x14ac:dyDescent="0.2">
      <c r="A2861">
        <v>92560004</v>
      </c>
      <c r="B2861" t="s">
        <v>7354</v>
      </c>
      <c r="C2861" t="s">
        <v>60</v>
      </c>
      <c r="D2861" t="s">
        <v>61</v>
      </c>
      <c r="E2861">
        <v>2860</v>
      </c>
      <c r="F2861">
        <v>9256</v>
      </c>
      <c r="G2861" t="s">
        <v>7355</v>
      </c>
      <c r="H2861" t="s">
        <v>7356</v>
      </c>
      <c r="I2861" t="s">
        <v>7357</v>
      </c>
      <c r="J2861" t="s">
        <v>7355</v>
      </c>
    </row>
    <row r="2862" spans="1:10" x14ac:dyDescent="0.2">
      <c r="A2862">
        <v>92630000</v>
      </c>
      <c r="B2862" t="s">
        <v>7358</v>
      </c>
      <c r="C2862" t="s">
        <v>60</v>
      </c>
      <c r="D2862" t="s">
        <v>61</v>
      </c>
      <c r="E2862">
        <v>2861</v>
      </c>
      <c r="F2862">
        <v>9263</v>
      </c>
      <c r="G2862" t="s">
        <v>2671</v>
      </c>
      <c r="H2862" t="s">
        <v>7359</v>
      </c>
      <c r="I2862" t="s">
        <v>2673</v>
      </c>
      <c r="J2862" t="s">
        <v>2671</v>
      </c>
    </row>
    <row r="2863" spans="1:10" x14ac:dyDescent="0.2">
      <c r="A2863">
        <v>92640009</v>
      </c>
      <c r="B2863" t="s">
        <v>7360</v>
      </c>
      <c r="C2863" t="s">
        <v>60</v>
      </c>
      <c r="D2863" t="s">
        <v>61</v>
      </c>
      <c r="E2863">
        <v>2862</v>
      </c>
      <c r="F2863">
        <v>9264</v>
      </c>
      <c r="G2863" t="s">
        <v>7361</v>
      </c>
      <c r="H2863" t="s">
        <v>7362</v>
      </c>
      <c r="I2863" t="s">
        <v>7363</v>
      </c>
      <c r="J2863" t="s">
        <v>7361</v>
      </c>
    </row>
    <row r="2864" spans="1:10" x14ac:dyDescent="0.2">
      <c r="A2864">
        <v>92670006</v>
      </c>
      <c r="B2864" t="s">
        <v>7364</v>
      </c>
      <c r="C2864" t="s">
        <v>60</v>
      </c>
      <c r="D2864" t="s">
        <v>61</v>
      </c>
      <c r="E2864">
        <v>2863</v>
      </c>
      <c r="F2864">
        <v>9267</v>
      </c>
      <c r="G2864" t="s">
        <v>1769</v>
      </c>
      <c r="H2864" t="s">
        <v>7365</v>
      </c>
      <c r="I2864" t="s">
        <v>1771</v>
      </c>
      <c r="J2864" t="s">
        <v>1769</v>
      </c>
    </row>
    <row r="2865" spans="1:10" x14ac:dyDescent="0.2">
      <c r="A2865">
        <v>92690004</v>
      </c>
      <c r="B2865" t="s">
        <v>7366</v>
      </c>
      <c r="C2865" t="s">
        <v>60</v>
      </c>
      <c r="D2865" t="s">
        <v>61</v>
      </c>
      <c r="E2865">
        <v>2864</v>
      </c>
      <c r="F2865">
        <v>9269</v>
      </c>
      <c r="G2865" t="s">
        <v>7367</v>
      </c>
      <c r="H2865" t="s">
        <v>7368</v>
      </c>
      <c r="I2865" t="s">
        <v>7369</v>
      </c>
      <c r="J2865" t="s">
        <v>7367</v>
      </c>
    </row>
    <row r="2866" spans="1:10" x14ac:dyDescent="0.2">
      <c r="A2866">
        <v>92700006</v>
      </c>
      <c r="B2866" t="s">
        <v>7370</v>
      </c>
      <c r="C2866" t="s">
        <v>60</v>
      </c>
      <c r="D2866" t="s">
        <v>61</v>
      </c>
      <c r="E2866">
        <v>2865</v>
      </c>
      <c r="F2866">
        <v>9270</v>
      </c>
      <c r="G2866" t="s">
        <v>7371</v>
      </c>
      <c r="H2866" t="s">
        <v>7372</v>
      </c>
      <c r="I2866" t="s">
        <v>7373</v>
      </c>
      <c r="J2866" t="s">
        <v>7371</v>
      </c>
    </row>
    <row r="2867" spans="1:10" x14ac:dyDescent="0.2">
      <c r="A2867">
        <v>92701016</v>
      </c>
      <c r="B2867" t="s">
        <v>7370</v>
      </c>
      <c r="C2867" t="s">
        <v>7374</v>
      </c>
      <c r="D2867" t="s">
        <v>61</v>
      </c>
      <c r="E2867">
        <v>2866</v>
      </c>
      <c r="F2867">
        <v>9270</v>
      </c>
      <c r="G2867" t="s">
        <v>7375</v>
      </c>
      <c r="H2867" t="s">
        <v>1381</v>
      </c>
      <c r="I2867" t="s">
        <v>7376</v>
      </c>
      <c r="J2867" t="s">
        <v>7375</v>
      </c>
    </row>
    <row r="2868" spans="1:10" x14ac:dyDescent="0.2">
      <c r="A2868">
        <v>92701029</v>
      </c>
      <c r="B2868" t="s">
        <v>7370</v>
      </c>
      <c r="C2868" t="s">
        <v>7377</v>
      </c>
      <c r="D2868" t="s">
        <v>61</v>
      </c>
      <c r="E2868">
        <v>2867</v>
      </c>
      <c r="F2868">
        <v>9270</v>
      </c>
      <c r="G2868" t="s">
        <v>7378</v>
      </c>
      <c r="H2868" t="s">
        <v>7379</v>
      </c>
      <c r="I2868" t="s">
        <v>7380</v>
      </c>
      <c r="J2868" t="s">
        <v>7378</v>
      </c>
    </row>
    <row r="2869" spans="1:10" x14ac:dyDescent="0.2">
      <c r="A2869">
        <v>92710005</v>
      </c>
      <c r="B2869" t="s">
        <v>7381</v>
      </c>
      <c r="C2869" t="s">
        <v>60</v>
      </c>
      <c r="D2869" t="s">
        <v>61</v>
      </c>
      <c r="E2869">
        <v>2868</v>
      </c>
      <c r="F2869">
        <v>9271</v>
      </c>
      <c r="G2869" t="s">
        <v>7382</v>
      </c>
      <c r="H2869" t="s">
        <v>7383</v>
      </c>
      <c r="I2869" t="s">
        <v>7384</v>
      </c>
      <c r="J2869" t="s">
        <v>7382</v>
      </c>
    </row>
    <row r="2870" spans="1:10" x14ac:dyDescent="0.2">
      <c r="A2870">
        <v>92790007</v>
      </c>
      <c r="B2870" t="s">
        <v>7385</v>
      </c>
      <c r="C2870" t="s">
        <v>60</v>
      </c>
      <c r="D2870" t="s">
        <v>61</v>
      </c>
      <c r="E2870">
        <v>2869</v>
      </c>
      <c r="F2870">
        <v>9279</v>
      </c>
      <c r="G2870" t="s">
        <v>2667</v>
      </c>
      <c r="H2870" t="s">
        <v>7386</v>
      </c>
      <c r="I2870" t="s">
        <v>2669</v>
      </c>
      <c r="J2870" t="s">
        <v>2667</v>
      </c>
    </row>
    <row r="2871" spans="1:10" x14ac:dyDescent="0.2">
      <c r="A2871">
        <v>92830006</v>
      </c>
      <c r="B2871" t="s">
        <v>7387</v>
      </c>
      <c r="C2871" t="s">
        <v>60</v>
      </c>
      <c r="D2871" t="s">
        <v>61</v>
      </c>
      <c r="E2871">
        <v>2870</v>
      </c>
      <c r="F2871">
        <v>9283</v>
      </c>
      <c r="G2871" t="s">
        <v>2276</v>
      </c>
      <c r="H2871" t="s">
        <v>7388</v>
      </c>
      <c r="I2871" t="s">
        <v>2278</v>
      </c>
      <c r="J2871" t="s">
        <v>2276</v>
      </c>
    </row>
    <row r="2872" spans="1:10" x14ac:dyDescent="0.2">
      <c r="A2872">
        <v>92840005</v>
      </c>
      <c r="B2872" t="s">
        <v>7389</v>
      </c>
      <c r="C2872" t="s">
        <v>60</v>
      </c>
      <c r="D2872" t="s">
        <v>61</v>
      </c>
      <c r="E2872">
        <v>2871</v>
      </c>
      <c r="F2872">
        <v>9284</v>
      </c>
      <c r="G2872" t="s">
        <v>7390</v>
      </c>
      <c r="H2872" t="s">
        <v>7391</v>
      </c>
      <c r="I2872" t="s">
        <v>7392</v>
      </c>
      <c r="J2872" t="s">
        <v>7390</v>
      </c>
    </row>
    <row r="2873" spans="1:10" x14ac:dyDescent="0.2">
      <c r="A2873">
        <v>80220000</v>
      </c>
      <c r="B2873" t="s">
        <v>7393</v>
      </c>
      <c r="C2873" t="s">
        <v>7394</v>
      </c>
      <c r="D2873" t="s">
        <v>61</v>
      </c>
      <c r="E2873">
        <v>2872</v>
      </c>
      <c r="F2873">
        <v>9288</v>
      </c>
      <c r="G2873" t="s">
        <v>2272</v>
      </c>
      <c r="H2873" t="s">
        <v>7395</v>
      </c>
      <c r="I2873" t="s">
        <v>2274</v>
      </c>
      <c r="J2873" t="s">
        <v>2272</v>
      </c>
    </row>
    <row r="2874" spans="1:10" x14ac:dyDescent="0.2">
      <c r="A2874">
        <v>92880001</v>
      </c>
      <c r="B2874" t="s">
        <v>7393</v>
      </c>
      <c r="C2874" t="s">
        <v>60</v>
      </c>
      <c r="D2874" t="s">
        <v>61</v>
      </c>
      <c r="E2874">
        <v>2873</v>
      </c>
      <c r="F2874">
        <v>9288</v>
      </c>
      <c r="G2874" t="s">
        <v>2272</v>
      </c>
      <c r="H2874" t="s">
        <v>7395</v>
      </c>
      <c r="I2874" t="s">
        <v>2274</v>
      </c>
      <c r="J2874" t="s">
        <v>2272</v>
      </c>
    </row>
    <row r="2875" spans="1:10" x14ac:dyDescent="0.2">
      <c r="A2875">
        <v>92881011</v>
      </c>
      <c r="B2875" t="s">
        <v>7393</v>
      </c>
      <c r="C2875" t="s">
        <v>7396</v>
      </c>
      <c r="D2875" t="s">
        <v>61</v>
      </c>
      <c r="E2875">
        <v>2874</v>
      </c>
      <c r="F2875">
        <v>9288</v>
      </c>
      <c r="G2875" t="s">
        <v>7397</v>
      </c>
      <c r="H2875" t="s">
        <v>5531</v>
      </c>
      <c r="I2875" t="s">
        <v>7398</v>
      </c>
      <c r="J2875" t="s">
        <v>7397</v>
      </c>
    </row>
    <row r="2876" spans="1:10" x14ac:dyDescent="0.2">
      <c r="A2876">
        <v>92881024</v>
      </c>
      <c r="B2876" t="s">
        <v>7393</v>
      </c>
      <c r="C2876" t="s">
        <v>7399</v>
      </c>
      <c r="D2876" t="s">
        <v>61</v>
      </c>
      <c r="E2876">
        <v>2875</v>
      </c>
      <c r="F2876">
        <v>9288</v>
      </c>
      <c r="G2876" t="s">
        <v>7400</v>
      </c>
      <c r="H2876" t="s">
        <v>7401</v>
      </c>
      <c r="I2876" t="s">
        <v>7402</v>
      </c>
      <c r="J2876" t="s">
        <v>7400</v>
      </c>
    </row>
    <row r="2877" spans="1:10" x14ac:dyDescent="0.2">
      <c r="A2877">
        <v>92881037</v>
      </c>
      <c r="B2877" t="s">
        <v>7393</v>
      </c>
      <c r="C2877" t="s">
        <v>7403</v>
      </c>
      <c r="D2877" t="s">
        <v>61</v>
      </c>
      <c r="E2877">
        <v>2876</v>
      </c>
      <c r="F2877">
        <v>9288</v>
      </c>
      <c r="G2877" t="s">
        <v>7404</v>
      </c>
      <c r="H2877" t="s">
        <v>7405</v>
      </c>
      <c r="I2877" t="s">
        <v>7406</v>
      </c>
      <c r="J2877" t="s">
        <v>7404</v>
      </c>
    </row>
    <row r="2878" spans="1:10" x14ac:dyDescent="0.2">
      <c r="A2878">
        <v>92881040</v>
      </c>
      <c r="B2878" t="s">
        <v>7393</v>
      </c>
      <c r="C2878" t="s">
        <v>7407</v>
      </c>
      <c r="D2878" t="s">
        <v>61</v>
      </c>
      <c r="E2878">
        <v>2877</v>
      </c>
      <c r="F2878">
        <v>9288</v>
      </c>
      <c r="G2878" t="s">
        <v>7408</v>
      </c>
      <c r="H2878" t="s">
        <v>7409</v>
      </c>
      <c r="I2878" t="s">
        <v>7410</v>
      </c>
      <c r="J2878" t="s">
        <v>7408</v>
      </c>
    </row>
    <row r="2879" spans="1:10" x14ac:dyDescent="0.2">
      <c r="A2879">
        <v>92881053</v>
      </c>
      <c r="B2879" t="s">
        <v>7393</v>
      </c>
      <c r="C2879" t="s">
        <v>7411</v>
      </c>
      <c r="D2879" t="s">
        <v>61</v>
      </c>
      <c r="E2879">
        <v>2878</v>
      </c>
      <c r="F2879">
        <v>9288</v>
      </c>
      <c r="G2879" t="s">
        <v>7412</v>
      </c>
      <c r="H2879" t="s">
        <v>7413</v>
      </c>
      <c r="I2879" t="s">
        <v>7414</v>
      </c>
      <c r="J2879" t="s">
        <v>7415</v>
      </c>
    </row>
    <row r="2880" spans="1:10" x14ac:dyDescent="0.2">
      <c r="A2880">
        <v>92881066</v>
      </c>
      <c r="B2880" t="s">
        <v>7393</v>
      </c>
      <c r="C2880" t="s">
        <v>7416</v>
      </c>
      <c r="D2880" t="s">
        <v>61</v>
      </c>
      <c r="E2880">
        <v>2879</v>
      </c>
      <c r="F2880">
        <v>9288</v>
      </c>
      <c r="G2880" t="s">
        <v>7417</v>
      </c>
      <c r="H2880" t="s">
        <v>7418</v>
      </c>
      <c r="I2880" t="s">
        <v>7419</v>
      </c>
      <c r="J2880" t="s">
        <v>7417</v>
      </c>
    </row>
    <row r="2881" spans="1:10" x14ac:dyDescent="0.2">
      <c r="A2881">
        <v>92881079</v>
      </c>
      <c r="B2881" t="s">
        <v>7393</v>
      </c>
      <c r="C2881" t="s">
        <v>7420</v>
      </c>
      <c r="D2881" t="s">
        <v>61</v>
      </c>
      <c r="E2881">
        <v>2880</v>
      </c>
      <c r="F2881">
        <v>9288</v>
      </c>
      <c r="G2881" t="s">
        <v>7421</v>
      </c>
      <c r="H2881" t="s">
        <v>7422</v>
      </c>
      <c r="I2881" t="s">
        <v>7423</v>
      </c>
      <c r="J2881" t="s">
        <v>7421</v>
      </c>
    </row>
    <row r="2882" spans="1:10" x14ac:dyDescent="0.2">
      <c r="A2882">
        <v>92881082</v>
      </c>
      <c r="B2882" t="s">
        <v>7393</v>
      </c>
      <c r="C2882" t="s">
        <v>7424</v>
      </c>
      <c r="D2882" t="s">
        <v>61</v>
      </c>
      <c r="E2882">
        <v>2881</v>
      </c>
      <c r="F2882">
        <v>9288</v>
      </c>
      <c r="G2882" t="s">
        <v>7425</v>
      </c>
      <c r="H2882" t="s">
        <v>7426</v>
      </c>
      <c r="I2882" t="s">
        <v>7427</v>
      </c>
      <c r="J2882" t="s">
        <v>7425</v>
      </c>
    </row>
    <row r="2883" spans="1:10" x14ac:dyDescent="0.2">
      <c r="A2883">
        <v>92881095</v>
      </c>
      <c r="B2883" t="s">
        <v>7393</v>
      </c>
      <c r="C2883" t="s">
        <v>7428</v>
      </c>
      <c r="D2883" t="s">
        <v>61</v>
      </c>
      <c r="E2883">
        <v>2882</v>
      </c>
      <c r="F2883">
        <v>9288</v>
      </c>
      <c r="G2883" t="s">
        <v>7429</v>
      </c>
      <c r="H2883" t="s">
        <v>7430</v>
      </c>
      <c r="I2883" t="s">
        <v>7431</v>
      </c>
      <c r="J2883" t="s">
        <v>7429</v>
      </c>
    </row>
    <row r="2884" spans="1:10" x14ac:dyDescent="0.2">
      <c r="A2884">
        <v>92881109</v>
      </c>
      <c r="B2884" t="s">
        <v>7393</v>
      </c>
      <c r="C2884" t="s">
        <v>5352</v>
      </c>
      <c r="D2884" t="s">
        <v>61</v>
      </c>
      <c r="E2884">
        <v>2883</v>
      </c>
      <c r="F2884">
        <v>9288</v>
      </c>
      <c r="G2884" t="s">
        <v>5353</v>
      </c>
      <c r="H2884" t="s">
        <v>7432</v>
      </c>
      <c r="I2884" t="s">
        <v>7433</v>
      </c>
      <c r="J2884" t="s">
        <v>5353</v>
      </c>
    </row>
    <row r="2885" spans="1:10" x14ac:dyDescent="0.2">
      <c r="A2885">
        <v>92881112</v>
      </c>
      <c r="B2885" t="s">
        <v>7393</v>
      </c>
      <c r="C2885" t="s">
        <v>7434</v>
      </c>
      <c r="D2885" t="s">
        <v>61</v>
      </c>
      <c r="E2885">
        <v>2884</v>
      </c>
      <c r="F2885">
        <v>9288</v>
      </c>
      <c r="G2885" t="s">
        <v>7435</v>
      </c>
      <c r="H2885" t="s">
        <v>7436</v>
      </c>
      <c r="I2885" t="s">
        <v>7437</v>
      </c>
      <c r="J2885" t="s">
        <v>7435</v>
      </c>
    </row>
    <row r="2886" spans="1:10" x14ac:dyDescent="0.2">
      <c r="A2886">
        <v>92881125</v>
      </c>
      <c r="B2886" t="s">
        <v>7393</v>
      </c>
      <c r="C2886" t="s">
        <v>7438</v>
      </c>
      <c r="D2886" t="s">
        <v>61</v>
      </c>
      <c r="E2886">
        <v>2885</v>
      </c>
      <c r="F2886">
        <v>9288</v>
      </c>
      <c r="G2886" t="s">
        <v>7439</v>
      </c>
      <c r="H2886" t="s">
        <v>7440</v>
      </c>
      <c r="I2886" t="s">
        <v>7441</v>
      </c>
      <c r="J2886" t="s">
        <v>7439</v>
      </c>
    </row>
    <row r="2887" spans="1:10" x14ac:dyDescent="0.2">
      <c r="A2887">
        <v>92910001</v>
      </c>
      <c r="B2887" t="s">
        <v>7442</v>
      </c>
      <c r="C2887" t="s">
        <v>60</v>
      </c>
      <c r="D2887" t="s">
        <v>61</v>
      </c>
      <c r="E2887">
        <v>2886</v>
      </c>
      <c r="F2887">
        <v>9291</v>
      </c>
      <c r="G2887" t="s">
        <v>7443</v>
      </c>
      <c r="H2887" t="s">
        <v>7444</v>
      </c>
      <c r="I2887" t="s">
        <v>7445</v>
      </c>
      <c r="J2887" t="s">
        <v>7443</v>
      </c>
    </row>
    <row r="2888" spans="1:10" x14ac:dyDescent="0.2">
      <c r="A2888">
        <v>92970005</v>
      </c>
      <c r="B2888" t="s">
        <v>7446</v>
      </c>
      <c r="C2888" t="s">
        <v>60</v>
      </c>
      <c r="D2888" t="s">
        <v>61</v>
      </c>
      <c r="E2888">
        <v>2887</v>
      </c>
      <c r="F2888">
        <v>9297</v>
      </c>
      <c r="G2888" t="s">
        <v>555</v>
      </c>
      <c r="H2888" t="s">
        <v>7447</v>
      </c>
      <c r="I2888" t="s">
        <v>557</v>
      </c>
      <c r="J2888" t="s">
        <v>555</v>
      </c>
    </row>
    <row r="2889" spans="1:10" x14ac:dyDescent="0.2">
      <c r="A2889">
        <v>93020004</v>
      </c>
      <c r="B2889" t="s">
        <v>7448</v>
      </c>
      <c r="C2889" t="s">
        <v>60</v>
      </c>
      <c r="D2889" t="s">
        <v>61</v>
      </c>
      <c r="E2889">
        <v>2888</v>
      </c>
      <c r="F2889">
        <v>9302</v>
      </c>
      <c r="G2889" t="s">
        <v>7449</v>
      </c>
      <c r="H2889" t="s">
        <v>7072</v>
      </c>
      <c r="I2889" t="s">
        <v>7450</v>
      </c>
      <c r="J2889" t="s">
        <v>7449</v>
      </c>
    </row>
    <row r="2890" spans="1:10" x14ac:dyDescent="0.2">
      <c r="A2890">
        <v>93021014</v>
      </c>
      <c r="B2890" t="s">
        <v>7448</v>
      </c>
      <c r="C2890" t="s">
        <v>7451</v>
      </c>
      <c r="D2890" t="s">
        <v>61</v>
      </c>
      <c r="E2890">
        <v>2889</v>
      </c>
      <c r="F2890">
        <v>9302</v>
      </c>
      <c r="G2890" t="s">
        <v>7452</v>
      </c>
      <c r="H2890" t="s">
        <v>7453</v>
      </c>
      <c r="I2890" t="s">
        <v>7454</v>
      </c>
      <c r="J2890" t="s">
        <v>7452</v>
      </c>
    </row>
    <row r="2891" spans="1:10" x14ac:dyDescent="0.2">
      <c r="A2891">
        <v>93021027</v>
      </c>
      <c r="B2891" t="s">
        <v>7448</v>
      </c>
      <c r="C2891" t="s">
        <v>7455</v>
      </c>
      <c r="D2891" t="s">
        <v>61</v>
      </c>
      <c r="E2891">
        <v>2890</v>
      </c>
      <c r="F2891">
        <v>9302</v>
      </c>
      <c r="G2891" t="s">
        <v>7456</v>
      </c>
      <c r="H2891" t="s">
        <v>5641</v>
      </c>
      <c r="I2891" t="s">
        <v>7457</v>
      </c>
      <c r="J2891" t="s">
        <v>7456</v>
      </c>
    </row>
    <row r="2892" spans="1:10" x14ac:dyDescent="0.2">
      <c r="A2892">
        <v>93040002</v>
      </c>
      <c r="B2892" t="s">
        <v>7458</v>
      </c>
      <c r="C2892" t="s">
        <v>60</v>
      </c>
      <c r="D2892" t="s">
        <v>61</v>
      </c>
      <c r="E2892">
        <v>2891</v>
      </c>
      <c r="F2892">
        <v>9304</v>
      </c>
      <c r="G2892" t="s">
        <v>7459</v>
      </c>
      <c r="H2892" t="s">
        <v>7460</v>
      </c>
      <c r="I2892" t="s">
        <v>7461</v>
      </c>
      <c r="J2892" t="s">
        <v>7459</v>
      </c>
    </row>
    <row r="2893" spans="1:10" x14ac:dyDescent="0.2">
      <c r="A2893">
        <v>93041012</v>
      </c>
      <c r="B2893" t="s">
        <v>7458</v>
      </c>
      <c r="C2893" t="s">
        <v>5370</v>
      </c>
      <c r="D2893" t="s">
        <v>61</v>
      </c>
      <c r="E2893">
        <v>2892</v>
      </c>
      <c r="F2893">
        <v>9304</v>
      </c>
      <c r="G2893" t="s">
        <v>5371</v>
      </c>
      <c r="H2893" t="s">
        <v>87</v>
      </c>
      <c r="I2893" t="s">
        <v>7462</v>
      </c>
      <c r="J2893" t="s">
        <v>5371</v>
      </c>
    </row>
    <row r="2894" spans="1:10" x14ac:dyDescent="0.2">
      <c r="A2894">
        <v>93150004</v>
      </c>
      <c r="B2894" t="s">
        <v>7463</v>
      </c>
      <c r="C2894" t="s">
        <v>60</v>
      </c>
      <c r="D2894" t="s">
        <v>61</v>
      </c>
      <c r="E2894">
        <v>2893</v>
      </c>
      <c r="F2894">
        <v>9315</v>
      </c>
      <c r="G2894" t="s">
        <v>7464</v>
      </c>
      <c r="H2894" t="s">
        <v>7465</v>
      </c>
      <c r="I2894" t="s">
        <v>7466</v>
      </c>
      <c r="J2894" t="s">
        <v>7464</v>
      </c>
    </row>
    <row r="2895" spans="1:10" x14ac:dyDescent="0.2">
      <c r="A2895">
        <v>93151030</v>
      </c>
      <c r="B2895" t="s">
        <v>7463</v>
      </c>
      <c r="C2895" t="s">
        <v>7467</v>
      </c>
      <c r="D2895" t="s">
        <v>61</v>
      </c>
      <c r="E2895">
        <v>2894</v>
      </c>
      <c r="F2895">
        <v>9315</v>
      </c>
      <c r="G2895" t="s">
        <v>7468</v>
      </c>
      <c r="H2895" t="s">
        <v>7469</v>
      </c>
      <c r="I2895" t="s">
        <v>7470</v>
      </c>
      <c r="J2895" t="s">
        <v>7468</v>
      </c>
    </row>
    <row r="2896" spans="1:10" x14ac:dyDescent="0.2">
      <c r="A2896">
        <v>93151043</v>
      </c>
      <c r="B2896" t="s">
        <v>7463</v>
      </c>
      <c r="C2896" t="s">
        <v>7471</v>
      </c>
      <c r="D2896" t="s">
        <v>61</v>
      </c>
      <c r="E2896">
        <v>2895</v>
      </c>
      <c r="F2896">
        <v>9315</v>
      </c>
      <c r="G2896" t="s">
        <v>7472</v>
      </c>
      <c r="H2896" t="s">
        <v>7473</v>
      </c>
      <c r="I2896" t="s">
        <v>7474</v>
      </c>
      <c r="J2896" t="s">
        <v>7472</v>
      </c>
    </row>
    <row r="2897" spans="1:10" x14ac:dyDescent="0.2">
      <c r="A2897">
        <v>93170002</v>
      </c>
      <c r="B2897" t="s">
        <v>7475</v>
      </c>
      <c r="C2897" t="s">
        <v>60</v>
      </c>
      <c r="D2897" t="s">
        <v>61</v>
      </c>
      <c r="E2897">
        <v>2896</v>
      </c>
      <c r="F2897">
        <v>9317</v>
      </c>
      <c r="G2897" t="s">
        <v>567</v>
      </c>
      <c r="H2897" t="s">
        <v>5422</v>
      </c>
      <c r="I2897" t="s">
        <v>569</v>
      </c>
      <c r="J2897" t="s">
        <v>567</v>
      </c>
    </row>
    <row r="2898" spans="1:10" x14ac:dyDescent="0.2">
      <c r="A2898">
        <v>93171012</v>
      </c>
      <c r="B2898" t="s">
        <v>7475</v>
      </c>
      <c r="C2898" t="s">
        <v>7476</v>
      </c>
      <c r="D2898" t="s">
        <v>61</v>
      </c>
      <c r="E2898">
        <v>2897</v>
      </c>
      <c r="F2898">
        <v>9317</v>
      </c>
      <c r="G2898" t="s">
        <v>7477</v>
      </c>
      <c r="H2898" t="s">
        <v>7478</v>
      </c>
      <c r="I2898" t="s">
        <v>7479</v>
      </c>
      <c r="J2898" t="s">
        <v>7477</v>
      </c>
    </row>
    <row r="2899" spans="1:10" x14ac:dyDescent="0.2">
      <c r="A2899">
        <v>93171025</v>
      </c>
      <c r="B2899" t="s">
        <v>7475</v>
      </c>
      <c r="C2899" t="s">
        <v>7480</v>
      </c>
      <c r="D2899" t="s">
        <v>61</v>
      </c>
      <c r="E2899">
        <v>2898</v>
      </c>
      <c r="F2899">
        <v>9317</v>
      </c>
      <c r="G2899" t="s">
        <v>7481</v>
      </c>
      <c r="H2899" t="s">
        <v>7482</v>
      </c>
      <c r="I2899" t="s">
        <v>7483</v>
      </c>
      <c r="J2899" t="s">
        <v>7481</v>
      </c>
    </row>
    <row r="2900" spans="1:10" x14ac:dyDescent="0.2">
      <c r="A2900">
        <v>93171038</v>
      </c>
      <c r="B2900" t="s">
        <v>7475</v>
      </c>
      <c r="C2900" t="s">
        <v>7484</v>
      </c>
      <c r="D2900" t="s">
        <v>61</v>
      </c>
      <c r="E2900">
        <v>2899</v>
      </c>
      <c r="F2900">
        <v>9317</v>
      </c>
      <c r="G2900" t="s">
        <v>7485</v>
      </c>
      <c r="H2900" t="s">
        <v>288</v>
      </c>
      <c r="I2900" t="s">
        <v>7486</v>
      </c>
      <c r="J2900" t="s">
        <v>7485</v>
      </c>
    </row>
    <row r="2901" spans="1:10" x14ac:dyDescent="0.2">
      <c r="A2901">
        <v>93210001</v>
      </c>
      <c r="B2901" t="s">
        <v>7487</v>
      </c>
      <c r="C2901" t="s">
        <v>60</v>
      </c>
      <c r="D2901" t="s">
        <v>61</v>
      </c>
      <c r="E2901">
        <v>2900</v>
      </c>
      <c r="F2901">
        <v>9321</v>
      </c>
      <c r="G2901" t="s">
        <v>571</v>
      </c>
      <c r="H2901" t="s">
        <v>7488</v>
      </c>
      <c r="I2901" t="s">
        <v>573</v>
      </c>
      <c r="J2901" t="s">
        <v>571</v>
      </c>
    </row>
    <row r="2902" spans="1:10" x14ac:dyDescent="0.2">
      <c r="A2902">
        <v>93211024</v>
      </c>
      <c r="B2902" t="s">
        <v>7487</v>
      </c>
      <c r="C2902" t="s">
        <v>7489</v>
      </c>
      <c r="D2902" t="s">
        <v>61</v>
      </c>
      <c r="E2902">
        <v>2901</v>
      </c>
      <c r="F2902">
        <v>9321</v>
      </c>
      <c r="G2902" t="s">
        <v>7490</v>
      </c>
      <c r="H2902" t="s">
        <v>7491</v>
      </c>
      <c r="I2902" t="s">
        <v>7492</v>
      </c>
      <c r="J2902" t="s">
        <v>7490</v>
      </c>
    </row>
    <row r="2903" spans="1:10" x14ac:dyDescent="0.2">
      <c r="A2903">
        <v>93211037</v>
      </c>
      <c r="B2903" t="s">
        <v>7487</v>
      </c>
      <c r="C2903" t="s">
        <v>7493</v>
      </c>
      <c r="D2903" t="s">
        <v>61</v>
      </c>
      <c r="E2903">
        <v>2902</v>
      </c>
      <c r="F2903">
        <v>9321</v>
      </c>
      <c r="G2903" t="s">
        <v>7494</v>
      </c>
      <c r="H2903" t="s">
        <v>7495</v>
      </c>
      <c r="I2903" t="s">
        <v>7496</v>
      </c>
      <c r="J2903" t="s">
        <v>7494</v>
      </c>
    </row>
    <row r="2904" spans="1:10" x14ac:dyDescent="0.2">
      <c r="A2904">
        <v>93240008</v>
      </c>
      <c r="B2904" t="s">
        <v>7497</v>
      </c>
      <c r="C2904" t="s">
        <v>60</v>
      </c>
      <c r="D2904" t="s">
        <v>61</v>
      </c>
      <c r="E2904">
        <v>2903</v>
      </c>
      <c r="F2904">
        <v>9324</v>
      </c>
      <c r="G2904" t="s">
        <v>7498</v>
      </c>
      <c r="H2904" t="s">
        <v>7499</v>
      </c>
      <c r="I2904" t="s">
        <v>7500</v>
      </c>
      <c r="J2904" t="s">
        <v>7498</v>
      </c>
    </row>
    <row r="2905" spans="1:10" x14ac:dyDescent="0.2">
      <c r="A2905">
        <v>93241018</v>
      </c>
      <c r="B2905" t="s">
        <v>7497</v>
      </c>
      <c r="C2905" t="s">
        <v>7501</v>
      </c>
      <c r="D2905" t="s">
        <v>61</v>
      </c>
      <c r="E2905">
        <v>2904</v>
      </c>
      <c r="F2905">
        <v>9324</v>
      </c>
      <c r="G2905" t="s">
        <v>7502</v>
      </c>
      <c r="H2905" t="s">
        <v>5607</v>
      </c>
      <c r="I2905" t="s">
        <v>7503</v>
      </c>
      <c r="J2905" t="s">
        <v>7502</v>
      </c>
    </row>
    <row r="2906" spans="1:10" x14ac:dyDescent="0.2">
      <c r="A2906">
        <v>93260006</v>
      </c>
      <c r="B2906" t="s">
        <v>7504</v>
      </c>
      <c r="C2906" t="s">
        <v>60</v>
      </c>
      <c r="D2906" t="s">
        <v>61</v>
      </c>
      <c r="E2906">
        <v>2905</v>
      </c>
      <c r="F2906">
        <v>9326</v>
      </c>
      <c r="G2906" t="s">
        <v>563</v>
      </c>
      <c r="H2906" t="s">
        <v>7505</v>
      </c>
      <c r="I2906" t="s">
        <v>565</v>
      </c>
      <c r="J2906" t="s">
        <v>563</v>
      </c>
    </row>
    <row r="2907" spans="1:10" x14ac:dyDescent="0.2">
      <c r="A2907">
        <v>93310004</v>
      </c>
      <c r="B2907" t="s">
        <v>7506</v>
      </c>
      <c r="C2907" t="s">
        <v>60</v>
      </c>
      <c r="D2907" t="s">
        <v>61</v>
      </c>
      <c r="E2907">
        <v>2906</v>
      </c>
      <c r="F2907">
        <v>9331</v>
      </c>
      <c r="G2907" t="s">
        <v>575</v>
      </c>
      <c r="H2907" t="s">
        <v>3535</v>
      </c>
      <c r="I2907" t="s">
        <v>577</v>
      </c>
      <c r="J2907" t="s">
        <v>575</v>
      </c>
    </row>
    <row r="2908" spans="1:10" x14ac:dyDescent="0.2">
      <c r="A2908">
        <v>93340001</v>
      </c>
      <c r="B2908" t="s">
        <v>7507</v>
      </c>
      <c r="C2908" t="s">
        <v>60</v>
      </c>
      <c r="D2908" t="s">
        <v>61</v>
      </c>
      <c r="E2908">
        <v>2907</v>
      </c>
      <c r="F2908">
        <v>9334</v>
      </c>
      <c r="G2908" t="s">
        <v>7508</v>
      </c>
      <c r="H2908" t="s">
        <v>7509</v>
      </c>
      <c r="I2908" t="s">
        <v>7510</v>
      </c>
      <c r="J2908" t="s">
        <v>7508</v>
      </c>
    </row>
    <row r="2909" spans="1:10" x14ac:dyDescent="0.2">
      <c r="A2909">
        <v>93390006</v>
      </c>
      <c r="B2909" t="s">
        <v>7511</v>
      </c>
      <c r="C2909" t="s">
        <v>60</v>
      </c>
      <c r="D2909" t="s">
        <v>61</v>
      </c>
      <c r="E2909">
        <v>2908</v>
      </c>
      <c r="F2909">
        <v>9339</v>
      </c>
      <c r="G2909" t="s">
        <v>3328</v>
      </c>
      <c r="H2909" t="s">
        <v>7512</v>
      </c>
      <c r="I2909" t="s">
        <v>3330</v>
      </c>
      <c r="J2909" t="s">
        <v>3328</v>
      </c>
    </row>
    <row r="2910" spans="1:10" x14ac:dyDescent="0.2">
      <c r="A2910">
        <v>93430005</v>
      </c>
      <c r="B2910" t="s">
        <v>7513</v>
      </c>
      <c r="C2910" t="s">
        <v>60</v>
      </c>
      <c r="D2910" t="s">
        <v>61</v>
      </c>
      <c r="E2910">
        <v>2909</v>
      </c>
      <c r="F2910">
        <v>9343</v>
      </c>
      <c r="G2910" t="s">
        <v>3340</v>
      </c>
      <c r="H2910" t="s">
        <v>7514</v>
      </c>
      <c r="I2910" t="s">
        <v>3341</v>
      </c>
      <c r="J2910" t="s">
        <v>3340</v>
      </c>
    </row>
    <row r="2911" spans="1:10" x14ac:dyDescent="0.2">
      <c r="A2911">
        <v>93431015</v>
      </c>
      <c r="B2911" t="s">
        <v>7513</v>
      </c>
      <c r="C2911" t="s">
        <v>7515</v>
      </c>
      <c r="D2911" t="s">
        <v>61</v>
      </c>
      <c r="E2911">
        <v>2910</v>
      </c>
      <c r="F2911">
        <v>9343</v>
      </c>
      <c r="G2911" t="s">
        <v>7516</v>
      </c>
      <c r="H2911" t="s">
        <v>7517</v>
      </c>
      <c r="I2911" t="s">
        <v>7518</v>
      </c>
      <c r="J2911" t="s">
        <v>7516</v>
      </c>
    </row>
    <row r="2912" spans="1:10" x14ac:dyDescent="0.2">
      <c r="A2912">
        <v>93431028</v>
      </c>
      <c r="B2912" t="s">
        <v>7513</v>
      </c>
      <c r="C2912" t="s">
        <v>7519</v>
      </c>
      <c r="D2912" t="s">
        <v>61</v>
      </c>
      <c r="E2912">
        <v>2911</v>
      </c>
      <c r="F2912">
        <v>9343</v>
      </c>
      <c r="G2912" t="s">
        <v>7520</v>
      </c>
      <c r="H2912" t="s">
        <v>7521</v>
      </c>
      <c r="I2912" t="s">
        <v>7522</v>
      </c>
      <c r="J2912" t="s">
        <v>7520</v>
      </c>
    </row>
    <row r="2913" spans="1:10" x14ac:dyDescent="0.2">
      <c r="A2913">
        <v>93480000</v>
      </c>
      <c r="B2913" t="s">
        <v>7523</v>
      </c>
      <c r="C2913" t="s">
        <v>60</v>
      </c>
      <c r="D2913" t="s">
        <v>61</v>
      </c>
      <c r="E2913">
        <v>2912</v>
      </c>
      <c r="F2913">
        <v>9348</v>
      </c>
      <c r="G2913" t="s">
        <v>7524</v>
      </c>
      <c r="H2913" t="s">
        <v>7525</v>
      </c>
      <c r="I2913" t="s">
        <v>7526</v>
      </c>
      <c r="J2913" t="s">
        <v>7524</v>
      </c>
    </row>
    <row r="2914" spans="1:10" x14ac:dyDescent="0.2">
      <c r="A2914">
        <v>93481010</v>
      </c>
      <c r="B2914" t="s">
        <v>7523</v>
      </c>
      <c r="C2914" t="s">
        <v>7527</v>
      </c>
      <c r="D2914" t="s">
        <v>61</v>
      </c>
      <c r="E2914">
        <v>2913</v>
      </c>
      <c r="F2914">
        <v>9348</v>
      </c>
      <c r="G2914" t="s">
        <v>7528</v>
      </c>
      <c r="H2914" t="s">
        <v>7529</v>
      </c>
      <c r="I2914" t="s">
        <v>7530</v>
      </c>
      <c r="J2914" t="s">
        <v>7528</v>
      </c>
    </row>
    <row r="2915" spans="1:10" x14ac:dyDescent="0.2">
      <c r="A2915">
        <v>93481023</v>
      </c>
      <c r="B2915" t="s">
        <v>7523</v>
      </c>
      <c r="C2915" t="s">
        <v>7531</v>
      </c>
      <c r="D2915" t="s">
        <v>61</v>
      </c>
      <c r="E2915">
        <v>2914</v>
      </c>
      <c r="F2915">
        <v>9348</v>
      </c>
      <c r="G2915" t="s">
        <v>7532</v>
      </c>
      <c r="H2915" t="s">
        <v>7533</v>
      </c>
      <c r="I2915" t="s">
        <v>7534</v>
      </c>
      <c r="J2915" t="s">
        <v>7532</v>
      </c>
    </row>
    <row r="2916" spans="1:10" x14ac:dyDescent="0.2">
      <c r="A2916">
        <v>93481036</v>
      </c>
      <c r="B2916" t="s">
        <v>7523</v>
      </c>
      <c r="C2916" t="s">
        <v>7535</v>
      </c>
      <c r="D2916" t="s">
        <v>61</v>
      </c>
      <c r="E2916">
        <v>2915</v>
      </c>
      <c r="F2916">
        <v>9348</v>
      </c>
      <c r="G2916" t="s">
        <v>7536</v>
      </c>
      <c r="H2916" t="s">
        <v>7537</v>
      </c>
      <c r="I2916" t="s">
        <v>7538</v>
      </c>
      <c r="J2916" t="s">
        <v>7536</v>
      </c>
    </row>
    <row r="2917" spans="1:10" x14ac:dyDescent="0.2">
      <c r="A2917">
        <v>93481049</v>
      </c>
      <c r="B2917" t="s">
        <v>7523</v>
      </c>
      <c r="C2917" t="s">
        <v>7539</v>
      </c>
      <c r="D2917" t="s">
        <v>61</v>
      </c>
      <c r="E2917">
        <v>2916</v>
      </c>
      <c r="F2917">
        <v>9348</v>
      </c>
      <c r="G2917" t="s">
        <v>7540</v>
      </c>
      <c r="H2917" t="s">
        <v>7541</v>
      </c>
      <c r="I2917" t="s">
        <v>7542</v>
      </c>
      <c r="J2917" t="s">
        <v>7540</v>
      </c>
    </row>
    <row r="2918" spans="1:10" x14ac:dyDescent="0.2">
      <c r="A2918">
        <v>93500001</v>
      </c>
      <c r="B2918" t="s">
        <v>7543</v>
      </c>
      <c r="C2918" t="s">
        <v>60</v>
      </c>
      <c r="D2918" t="s">
        <v>61</v>
      </c>
      <c r="E2918">
        <v>2917</v>
      </c>
      <c r="F2918">
        <v>9350</v>
      </c>
      <c r="G2918" t="s">
        <v>7544</v>
      </c>
      <c r="H2918" t="s">
        <v>7545</v>
      </c>
      <c r="I2918" t="s">
        <v>7546</v>
      </c>
      <c r="J2918" t="s">
        <v>7544</v>
      </c>
    </row>
    <row r="2919" spans="1:10" x14ac:dyDescent="0.2">
      <c r="A2919">
        <v>93510000</v>
      </c>
      <c r="B2919" t="s">
        <v>7547</v>
      </c>
      <c r="C2919" t="s">
        <v>60</v>
      </c>
      <c r="D2919" t="s">
        <v>61</v>
      </c>
      <c r="E2919">
        <v>2918</v>
      </c>
      <c r="F2919">
        <v>9351</v>
      </c>
      <c r="G2919" t="s">
        <v>1623</v>
      </c>
      <c r="H2919" t="s">
        <v>3199</v>
      </c>
      <c r="I2919" t="s">
        <v>1625</v>
      </c>
      <c r="J2919" t="s">
        <v>1623</v>
      </c>
    </row>
    <row r="2920" spans="1:10" x14ac:dyDescent="0.2">
      <c r="A2920">
        <v>93540007</v>
      </c>
      <c r="B2920" t="s">
        <v>7548</v>
      </c>
      <c r="C2920" t="s">
        <v>60</v>
      </c>
      <c r="D2920" t="s">
        <v>61</v>
      </c>
      <c r="E2920">
        <v>2919</v>
      </c>
      <c r="F2920">
        <v>9354</v>
      </c>
      <c r="G2920" t="s">
        <v>7549</v>
      </c>
      <c r="H2920" t="s">
        <v>7550</v>
      </c>
      <c r="I2920" t="s">
        <v>7551</v>
      </c>
      <c r="J2920" t="s">
        <v>7549</v>
      </c>
    </row>
    <row r="2921" spans="1:10" x14ac:dyDescent="0.2">
      <c r="A2921">
        <v>93541017</v>
      </c>
      <c r="B2921" t="s">
        <v>7548</v>
      </c>
      <c r="C2921" t="s">
        <v>7552</v>
      </c>
      <c r="D2921" t="s">
        <v>61</v>
      </c>
      <c r="E2921">
        <v>2920</v>
      </c>
      <c r="F2921">
        <v>9354</v>
      </c>
      <c r="G2921" t="s">
        <v>7553</v>
      </c>
      <c r="H2921" t="s">
        <v>5829</v>
      </c>
      <c r="I2921" t="s">
        <v>7554</v>
      </c>
      <c r="J2921" t="s">
        <v>7553</v>
      </c>
    </row>
    <row r="2922" spans="1:10" x14ac:dyDescent="0.2">
      <c r="A2922">
        <v>93541020</v>
      </c>
      <c r="B2922" t="s">
        <v>7548</v>
      </c>
      <c r="C2922" t="s">
        <v>7555</v>
      </c>
      <c r="D2922" t="s">
        <v>61</v>
      </c>
      <c r="E2922">
        <v>2921</v>
      </c>
      <c r="F2922">
        <v>9354</v>
      </c>
      <c r="G2922" t="s">
        <v>7556</v>
      </c>
      <c r="H2922" t="s">
        <v>7557</v>
      </c>
      <c r="I2922" t="s">
        <v>7558</v>
      </c>
      <c r="J2922" t="s">
        <v>7556</v>
      </c>
    </row>
    <row r="2923" spans="1:10" x14ac:dyDescent="0.2">
      <c r="A2923">
        <v>93541033</v>
      </c>
      <c r="B2923" t="s">
        <v>7548</v>
      </c>
      <c r="C2923" t="s">
        <v>7559</v>
      </c>
      <c r="D2923" t="s">
        <v>61</v>
      </c>
      <c r="E2923">
        <v>2922</v>
      </c>
      <c r="F2923">
        <v>9354</v>
      </c>
      <c r="G2923" t="s">
        <v>7560</v>
      </c>
      <c r="H2923" t="s">
        <v>7561</v>
      </c>
      <c r="I2923" t="s">
        <v>7562</v>
      </c>
      <c r="J2923" t="s">
        <v>7560</v>
      </c>
    </row>
    <row r="2924" spans="1:10" x14ac:dyDescent="0.2">
      <c r="A2924">
        <v>93590002</v>
      </c>
      <c r="B2924" t="s">
        <v>7563</v>
      </c>
      <c r="C2924" t="s">
        <v>60</v>
      </c>
      <c r="D2924" t="s">
        <v>61</v>
      </c>
      <c r="E2924">
        <v>2923</v>
      </c>
      <c r="F2924">
        <v>9359</v>
      </c>
      <c r="G2924" t="s">
        <v>1619</v>
      </c>
      <c r="H2924" t="s">
        <v>7564</v>
      </c>
      <c r="I2924" t="s">
        <v>1621</v>
      </c>
      <c r="J2924" t="s">
        <v>1619</v>
      </c>
    </row>
    <row r="2925" spans="1:10" x14ac:dyDescent="0.2">
      <c r="A2925">
        <v>88580001</v>
      </c>
      <c r="B2925" t="s">
        <v>7565</v>
      </c>
      <c r="C2925" t="s">
        <v>7566</v>
      </c>
      <c r="D2925" t="s">
        <v>7567</v>
      </c>
      <c r="E2925">
        <v>2924</v>
      </c>
      <c r="F2925">
        <v>9364</v>
      </c>
      <c r="G2925" t="s">
        <v>106</v>
      </c>
      <c r="H2925" t="s">
        <v>7568</v>
      </c>
      <c r="I2925" t="s">
        <v>7569</v>
      </c>
      <c r="J2925" t="s">
        <v>106</v>
      </c>
    </row>
    <row r="2926" spans="1:10" x14ac:dyDescent="0.2">
      <c r="A2926">
        <v>88581011</v>
      </c>
      <c r="B2926" t="s">
        <v>7565</v>
      </c>
      <c r="C2926" t="s">
        <v>7570</v>
      </c>
      <c r="D2926" t="s">
        <v>7567</v>
      </c>
      <c r="E2926">
        <v>2925</v>
      </c>
      <c r="F2926">
        <v>9364</v>
      </c>
      <c r="G2926" t="s">
        <v>7571</v>
      </c>
      <c r="H2926" t="s">
        <v>7572</v>
      </c>
      <c r="I2926" t="s">
        <v>7573</v>
      </c>
      <c r="J2926" t="s">
        <v>7571</v>
      </c>
    </row>
    <row r="2927" spans="1:10" x14ac:dyDescent="0.2">
      <c r="A2927">
        <v>93640000</v>
      </c>
      <c r="B2927" t="s">
        <v>7565</v>
      </c>
      <c r="C2927" t="s">
        <v>60</v>
      </c>
      <c r="D2927" t="s">
        <v>7567</v>
      </c>
      <c r="E2927">
        <v>2926</v>
      </c>
      <c r="F2927">
        <v>9364</v>
      </c>
      <c r="G2927" t="s">
        <v>579</v>
      </c>
      <c r="H2927" t="s">
        <v>7574</v>
      </c>
      <c r="I2927" t="s">
        <v>581</v>
      </c>
      <c r="J2927" t="s">
        <v>579</v>
      </c>
    </row>
    <row r="2928" spans="1:10" x14ac:dyDescent="0.2">
      <c r="A2928">
        <v>93670007</v>
      </c>
      <c r="B2928" t="s">
        <v>7575</v>
      </c>
      <c r="C2928" t="s">
        <v>60</v>
      </c>
      <c r="D2928" t="s">
        <v>61</v>
      </c>
      <c r="E2928">
        <v>2927</v>
      </c>
      <c r="F2928">
        <v>9367</v>
      </c>
      <c r="G2928" t="s">
        <v>1619</v>
      </c>
      <c r="H2928" t="s">
        <v>7576</v>
      </c>
      <c r="I2928" t="s">
        <v>1621</v>
      </c>
      <c r="J2928" t="s">
        <v>1619</v>
      </c>
    </row>
    <row r="2929" spans="1:10" x14ac:dyDescent="0.2">
      <c r="A2929">
        <v>93700007</v>
      </c>
      <c r="B2929" t="s">
        <v>7577</v>
      </c>
      <c r="C2929" t="s">
        <v>60</v>
      </c>
      <c r="D2929" t="s">
        <v>61</v>
      </c>
      <c r="E2929">
        <v>2928</v>
      </c>
      <c r="F2929">
        <v>9370</v>
      </c>
      <c r="G2929" t="s">
        <v>2873</v>
      </c>
      <c r="H2929" t="s">
        <v>4772</v>
      </c>
      <c r="I2929" t="s">
        <v>2875</v>
      </c>
      <c r="J2929" t="s">
        <v>2873</v>
      </c>
    </row>
    <row r="2930" spans="1:10" x14ac:dyDescent="0.2">
      <c r="A2930">
        <v>93701017</v>
      </c>
      <c r="B2930" t="s">
        <v>7577</v>
      </c>
      <c r="C2930" t="s">
        <v>7578</v>
      </c>
      <c r="D2930" t="s">
        <v>61</v>
      </c>
      <c r="E2930">
        <v>2929</v>
      </c>
      <c r="F2930">
        <v>9370</v>
      </c>
      <c r="G2930" t="s">
        <v>7579</v>
      </c>
      <c r="H2930" t="s">
        <v>7580</v>
      </c>
      <c r="I2930" t="s">
        <v>7581</v>
      </c>
      <c r="J2930" t="s">
        <v>7579</v>
      </c>
    </row>
    <row r="2931" spans="1:10" x14ac:dyDescent="0.2">
      <c r="A2931">
        <v>93701020</v>
      </c>
      <c r="B2931" t="s">
        <v>7577</v>
      </c>
      <c r="C2931" t="s">
        <v>7582</v>
      </c>
      <c r="D2931" t="s">
        <v>61</v>
      </c>
      <c r="E2931">
        <v>2930</v>
      </c>
      <c r="F2931">
        <v>9370</v>
      </c>
      <c r="G2931" t="s">
        <v>7583</v>
      </c>
      <c r="H2931" t="s">
        <v>7584</v>
      </c>
      <c r="I2931" t="s">
        <v>7585</v>
      </c>
      <c r="J2931" t="s">
        <v>7583</v>
      </c>
    </row>
    <row r="2932" spans="1:10" x14ac:dyDescent="0.2">
      <c r="A2932">
        <v>93701033</v>
      </c>
      <c r="B2932" t="s">
        <v>7577</v>
      </c>
      <c r="C2932" t="s">
        <v>7586</v>
      </c>
      <c r="D2932" t="s">
        <v>61</v>
      </c>
      <c r="E2932">
        <v>2931</v>
      </c>
      <c r="F2932">
        <v>9370</v>
      </c>
      <c r="G2932" t="s">
        <v>7587</v>
      </c>
      <c r="H2932" t="s">
        <v>7588</v>
      </c>
      <c r="I2932" t="s">
        <v>7589</v>
      </c>
      <c r="J2932" t="s">
        <v>7587</v>
      </c>
    </row>
    <row r="2933" spans="1:10" x14ac:dyDescent="0.2">
      <c r="A2933">
        <v>93701046</v>
      </c>
      <c r="B2933" t="s">
        <v>7577</v>
      </c>
      <c r="C2933" t="s">
        <v>7590</v>
      </c>
      <c r="D2933" t="s">
        <v>61</v>
      </c>
      <c r="E2933">
        <v>2932</v>
      </c>
      <c r="F2933">
        <v>9370</v>
      </c>
      <c r="G2933" t="s">
        <v>7591</v>
      </c>
      <c r="H2933" t="s">
        <v>7592</v>
      </c>
      <c r="I2933" t="s">
        <v>7593</v>
      </c>
      <c r="J2933" t="s">
        <v>7591</v>
      </c>
    </row>
    <row r="2934" spans="1:10" x14ac:dyDescent="0.2">
      <c r="A2934">
        <v>93701059</v>
      </c>
      <c r="B2934" t="s">
        <v>7577</v>
      </c>
      <c r="C2934" t="s">
        <v>7594</v>
      </c>
      <c r="D2934" t="s">
        <v>61</v>
      </c>
      <c r="E2934">
        <v>2933</v>
      </c>
      <c r="F2934">
        <v>9370</v>
      </c>
      <c r="G2934" t="s">
        <v>7595</v>
      </c>
      <c r="H2934" t="s">
        <v>7596</v>
      </c>
      <c r="I2934" t="s">
        <v>7597</v>
      </c>
      <c r="J2934" t="s">
        <v>7595</v>
      </c>
    </row>
    <row r="2935" spans="1:10" x14ac:dyDescent="0.2">
      <c r="A2935">
        <v>93750002</v>
      </c>
      <c r="B2935" t="s">
        <v>7598</v>
      </c>
      <c r="C2935" t="s">
        <v>60</v>
      </c>
      <c r="D2935" t="s">
        <v>61</v>
      </c>
      <c r="E2935">
        <v>2934</v>
      </c>
      <c r="F2935">
        <v>9375</v>
      </c>
      <c r="G2935" t="s">
        <v>2833</v>
      </c>
      <c r="H2935" t="s">
        <v>7599</v>
      </c>
      <c r="I2935" t="s">
        <v>2835</v>
      </c>
      <c r="J2935" t="s">
        <v>2833</v>
      </c>
    </row>
    <row r="2936" spans="1:10" x14ac:dyDescent="0.2">
      <c r="A2936">
        <v>93751012</v>
      </c>
      <c r="B2936" t="s">
        <v>7598</v>
      </c>
      <c r="C2936" t="s">
        <v>7600</v>
      </c>
      <c r="D2936" t="s">
        <v>61</v>
      </c>
      <c r="E2936">
        <v>2935</v>
      </c>
      <c r="F2936">
        <v>9375</v>
      </c>
      <c r="G2936" t="s">
        <v>2853</v>
      </c>
      <c r="H2936" t="s">
        <v>510</v>
      </c>
      <c r="I2936" t="s">
        <v>2854</v>
      </c>
      <c r="J2936" t="s">
        <v>2853</v>
      </c>
    </row>
    <row r="2937" spans="1:10" x14ac:dyDescent="0.2">
      <c r="A2937">
        <v>93751025</v>
      </c>
      <c r="B2937" t="s">
        <v>7598</v>
      </c>
      <c r="C2937" t="s">
        <v>7601</v>
      </c>
      <c r="D2937" t="s">
        <v>61</v>
      </c>
      <c r="E2937">
        <v>2936</v>
      </c>
      <c r="F2937">
        <v>9375</v>
      </c>
      <c r="G2937" t="s">
        <v>7602</v>
      </c>
      <c r="H2937" t="s">
        <v>7603</v>
      </c>
      <c r="I2937" t="s">
        <v>7604</v>
      </c>
      <c r="J2937" t="s">
        <v>7602</v>
      </c>
    </row>
    <row r="2938" spans="1:10" x14ac:dyDescent="0.2">
      <c r="A2938">
        <v>93751038</v>
      </c>
      <c r="B2938" t="s">
        <v>7598</v>
      </c>
      <c r="C2938" t="s">
        <v>7605</v>
      </c>
      <c r="D2938" t="s">
        <v>61</v>
      </c>
      <c r="E2938">
        <v>2937</v>
      </c>
      <c r="F2938">
        <v>9375</v>
      </c>
      <c r="G2938" t="s">
        <v>2849</v>
      </c>
      <c r="H2938" t="s">
        <v>7606</v>
      </c>
      <c r="I2938" t="s">
        <v>2851</v>
      </c>
      <c r="J2938" t="s">
        <v>2849</v>
      </c>
    </row>
    <row r="2939" spans="1:10" x14ac:dyDescent="0.2">
      <c r="A2939">
        <v>93751041</v>
      </c>
      <c r="B2939" t="s">
        <v>7598</v>
      </c>
      <c r="C2939" t="s">
        <v>7607</v>
      </c>
      <c r="D2939" t="s">
        <v>61</v>
      </c>
      <c r="E2939">
        <v>2938</v>
      </c>
      <c r="F2939">
        <v>9375</v>
      </c>
      <c r="G2939" t="s">
        <v>7608</v>
      </c>
      <c r="H2939" t="s">
        <v>7609</v>
      </c>
      <c r="I2939" t="s">
        <v>7610</v>
      </c>
      <c r="J2939" t="s">
        <v>7608</v>
      </c>
    </row>
    <row r="2940" spans="1:10" x14ac:dyDescent="0.2">
      <c r="A2940">
        <v>93751054</v>
      </c>
      <c r="B2940" t="s">
        <v>7598</v>
      </c>
      <c r="C2940" t="s">
        <v>7611</v>
      </c>
      <c r="D2940" t="s">
        <v>61</v>
      </c>
      <c r="E2940">
        <v>2939</v>
      </c>
      <c r="F2940">
        <v>9375</v>
      </c>
      <c r="G2940" t="s">
        <v>7612</v>
      </c>
      <c r="H2940" t="s">
        <v>7613</v>
      </c>
      <c r="I2940" t="s">
        <v>7614</v>
      </c>
      <c r="J2940" t="s">
        <v>7612</v>
      </c>
    </row>
    <row r="2941" spans="1:10" x14ac:dyDescent="0.2">
      <c r="A2941">
        <v>93760001</v>
      </c>
      <c r="B2941" t="s">
        <v>7615</v>
      </c>
      <c r="C2941" t="s">
        <v>60</v>
      </c>
      <c r="D2941" t="s">
        <v>61</v>
      </c>
      <c r="E2941">
        <v>2940</v>
      </c>
      <c r="F2941">
        <v>9376</v>
      </c>
      <c r="G2941" t="s">
        <v>2837</v>
      </c>
      <c r="H2941" t="s">
        <v>7616</v>
      </c>
      <c r="I2941" t="s">
        <v>2839</v>
      </c>
      <c r="J2941" t="s">
        <v>2837</v>
      </c>
    </row>
    <row r="2942" spans="1:10" x14ac:dyDescent="0.2">
      <c r="A2942">
        <v>93761011</v>
      </c>
      <c r="B2942" t="s">
        <v>7615</v>
      </c>
      <c r="C2942" t="s">
        <v>7617</v>
      </c>
      <c r="D2942" t="s">
        <v>61</v>
      </c>
      <c r="E2942">
        <v>2941</v>
      </c>
      <c r="F2942">
        <v>9376</v>
      </c>
      <c r="G2942" t="s">
        <v>3523</v>
      </c>
      <c r="H2942" t="s">
        <v>7618</v>
      </c>
      <c r="I2942" t="s">
        <v>3525</v>
      </c>
      <c r="J2942" t="s">
        <v>3523</v>
      </c>
    </row>
    <row r="2943" spans="1:10" x14ac:dyDescent="0.2">
      <c r="A2943">
        <v>93770000</v>
      </c>
      <c r="B2943" t="s">
        <v>7619</v>
      </c>
      <c r="C2943" t="s">
        <v>60</v>
      </c>
      <c r="D2943" t="s">
        <v>61</v>
      </c>
      <c r="E2943">
        <v>2942</v>
      </c>
      <c r="F2943">
        <v>9377</v>
      </c>
      <c r="G2943" t="s">
        <v>2841</v>
      </c>
      <c r="H2943" t="s">
        <v>7620</v>
      </c>
      <c r="I2943" t="s">
        <v>2843</v>
      </c>
      <c r="J2943" t="s">
        <v>2841</v>
      </c>
    </row>
    <row r="2944" spans="1:10" x14ac:dyDescent="0.2">
      <c r="A2944">
        <v>93950008</v>
      </c>
      <c r="B2944" t="s">
        <v>7619</v>
      </c>
      <c r="C2944" t="s">
        <v>7621</v>
      </c>
      <c r="D2944" t="s">
        <v>61</v>
      </c>
      <c r="E2944">
        <v>2943</v>
      </c>
      <c r="F2944">
        <v>9377</v>
      </c>
      <c r="G2944" t="s">
        <v>2869</v>
      </c>
      <c r="H2944" t="s">
        <v>7622</v>
      </c>
      <c r="I2944" t="s">
        <v>7623</v>
      </c>
      <c r="J2944" t="s">
        <v>2869</v>
      </c>
    </row>
    <row r="2945" spans="1:10" x14ac:dyDescent="0.2">
      <c r="A2945">
        <v>93680006</v>
      </c>
      <c r="B2945" t="s">
        <v>7624</v>
      </c>
      <c r="C2945" t="s">
        <v>7625</v>
      </c>
      <c r="D2945" t="s">
        <v>61</v>
      </c>
      <c r="E2945">
        <v>2944</v>
      </c>
      <c r="F2945">
        <v>9387</v>
      </c>
      <c r="G2945" t="s">
        <v>7626</v>
      </c>
      <c r="H2945" t="s">
        <v>7627</v>
      </c>
      <c r="I2945" t="s">
        <v>7628</v>
      </c>
      <c r="J2945" t="s">
        <v>7626</v>
      </c>
    </row>
    <row r="2946" spans="1:10" x14ac:dyDescent="0.2">
      <c r="A2946">
        <v>93870003</v>
      </c>
      <c r="B2946" t="s">
        <v>7624</v>
      </c>
      <c r="C2946" t="s">
        <v>60</v>
      </c>
      <c r="D2946" t="s">
        <v>61</v>
      </c>
      <c r="E2946">
        <v>2945</v>
      </c>
      <c r="F2946">
        <v>9387</v>
      </c>
      <c r="G2946" t="s">
        <v>2856</v>
      </c>
      <c r="H2946" t="s">
        <v>7629</v>
      </c>
      <c r="I2946" t="s">
        <v>2857</v>
      </c>
      <c r="J2946" t="s">
        <v>2856</v>
      </c>
    </row>
    <row r="2947" spans="1:10" x14ac:dyDescent="0.2">
      <c r="A2947">
        <v>93871013</v>
      </c>
      <c r="B2947" t="s">
        <v>7624</v>
      </c>
      <c r="C2947" t="s">
        <v>7625</v>
      </c>
      <c r="D2947" t="s">
        <v>61</v>
      </c>
      <c r="E2947">
        <v>2946</v>
      </c>
      <c r="F2947">
        <v>9387</v>
      </c>
      <c r="G2947" t="s">
        <v>7626</v>
      </c>
      <c r="H2947" t="s">
        <v>7627</v>
      </c>
      <c r="I2947" t="s">
        <v>7628</v>
      </c>
      <c r="J2947" t="s">
        <v>7626</v>
      </c>
    </row>
    <row r="2948" spans="1:10" x14ac:dyDescent="0.2">
      <c r="A2948">
        <v>93871026</v>
      </c>
      <c r="B2948" t="s">
        <v>7624</v>
      </c>
      <c r="C2948" t="s">
        <v>7630</v>
      </c>
      <c r="D2948" t="s">
        <v>61</v>
      </c>
      <c r="E2948">
        <v>2947</v>
      </c>
      <c r="F2948">
        <v>9387</v>
      </c>
      <c r="G2948" t="s">
        <v>7631</v>
      </c>
      <c r="H2948" t="s">
        <v>2516</v>
      </c>
      <c r="I2948" t="s">
        <v>7632</v>
      </c>
      <c r="J2948" t="s">
        <v>7631</v>
      </c>
    </row>
    <row r="2949" spans="1:10" x14ac:dyDescent="0.2">
      <c r="A2949">
        <v>93871039</v>
      </c>
      <c r="B2949" t="s">
        <v>7624</v>
      </c>
      <c r="C2949" t="s">
        <v>7633</v>
      </c>
      <c r="D2949" t="s">
        <v>61</v>
      </c>
      <c r="E2949">
        <v>2948</v>
      </c>
      <c r="F2949">
        <v>9387</v>
      </c>
      <c r="G2949" t="s">
        <v>7634</v>
      </c>
      <c r="H2949" t="s">
        <v>7635</v>
      </c>
      <c r="I2949" t="s">
        <v>7636</v>
      </c>
      <c r="J2949" t="s">
        <v>7634</v>
      </c>
    </row>
    <row r="2950" spans="1:10" x14ac:dyDescent="0.2">
      <c r="A2950">
        <v>93871042</v>
      </c>
      <c r="B2950" t="s">
        <v>7624</v>
      </c>
      <c r="C2950" t="s">
        <v>7637</v>
      </c>
      <c r="D2950" t="s">
        <v>61</v>
      </c>
      <c r="E2950">
        <v>2949</v>
      </c>
      <c r="F2950">
        <v>9387</v>
      </c>
      <c r="G2950" t="s">
        <v>588</v>
      </c>
      <c r="H2950" t="s">
        <v>7638</v>
      </c>
      <c r="I2950" t="s">
        <v>590</v>
      </c>
      <c r="J2950" t="s">
        <v>588</v>
      </c>
    </row>
    <row r="2951" spans="1:10" x14ac:dyDescent="0.2">
      <c r="A2951">
        <v>93830007</v>
      </c>
      <c r="B2951" t="s">
        <v>7639</v>
      </c>
      <c r="C2951" t="s">
        <v>7640</v>
      </c>
      <c r="D2951" t="s">
        <v>61</v>
      </c>
      <c r="E2951">
        <v>2950</v>
      </c>
      <c r="F2951">
        <v>9393</v>
      </c>
      <c r="G2951" t="s">
        <v>7641</v>
      </c>
      <c r="H2951" t="s">
        <v>7642</v>
      </c>
      <c r="I2951" t="s">
        <v>7643</v>
      </c>
      <c r="J2951" t="s">
        <v>7641</v>
      </c>
    </row>
    <row r="2952" spans="1:10" x14ac:dyDescent="0.2">
      <c r="A2952">
        <v>93930000</v>
      </c>
      <c r="B2952" t="s">
        <v>7639</v>
      </c>
      <c r="C2952" t="s">
        <v>60</v>
      </c>
      <c r="D2952" t="s">
        <v>61</v>
      </c>
      <c r="E2952">
        <v>2951</v>
      </c>
      <c r="F2952">
        <v>9393</v>
      </c>
      <c r="G2952" t="s">
        <v>7644</v>
      </c>
      <c r="H2952" t="s">
        <v>7645</v>
      </c>
      <c r="I2952" t="s">
        <v>7646</v>
      </c>
      <c r="J2952" t="s">
        <v>7644</v>
      </c>
    </row>
    <row r="2953" spans="1:10" x14ac:dyDescent="0.2">
      <c r="A2953">
        <v>93931010</v>
      </c>
      <c r="B2953" t="s">
        <v>7639</v>
      </c>
      <c r="C2953" t="s">
        <v>7647</v>
      </c>
      <c r="D2953" t="s">
        <v>61</v>
      </c>
      <c r="E2953">
        <v>2952</v>
      </c>
      <c r="F2953">
        <v>9393</v>
      </c>
      <c r="G2953" t="s">
        <v>7648</v>
      </c>
      <c r="H2953" t="s">
        <v>7649</v>
      </c>
      <c r="I2953" t="s">
        <v>7650</v>
      </c>
      <c r="J2953" t="s">
        <v>7648</v>
      </c>
    </row>
    <row r="2954" spans="1:10" x14ac:dyDescent="0.2">
      <c r="A2954">
        <v>93931023</v>
      </c>
      <c r="B2954" t="s">
        <v>7639</v>
      </c>
      <c r="C2954" t="s">
        <v>7651</v>
      </c>
      <c r="D2954" t="s">
        <v>61</v>
      </c>
      <c r="E2954">
        <v>2953</v>
      </c>
      <c r="F2954">
        <v>9393</v>
      </c>
      <c r="G2954" t="s">
        <v>7652</v>
      </c>
      <c r="H2954" t="s">
        <v>1717</v>
      </c>
      <c r="I2954" t="s">
        <v>7653</v>
      </c>
      <c r="J2954" t="s">
        <v>7652</v>
      </c>
    </row>
    <row r="2955" spans="1:10" x14ac:dyDescent="0.2">
      <c r="A2955">
        <v>94070000</v>
      </c>
      <c r="B2955" t="s">
        <v>7654</v>
      </c>
      <c r="C2955" t="s">
        <v>60</v>
      </c>
      <c r="D2955" t="s">
        <v>61</v>
      </c>
      <c r="E2955">
        <v>2954</v>
      </c>
      <c r="F2955">
        <v>9407</v>
      </c>
      <c r="G2955" t="s">
        <v>7655</v>
      </c>
      <c r="H2955" t="s">
        <v>7656</v>
      </c>
      <c r="I2955" t="s">
        <v>7657</v>
      </c>
      <c r="J2955" t="s">
        <v>7655</v>
      </c>
    </row>
    <row r="2956" spans="1:10" x14ac:dyDescent="0.2">
      <c r="A2956">
        <v>94100000</v>
      </c>
      <c r="B2956" t="s">
        <v>7658</v>
      </c>
      <c r="C2956" t="s">
        <v>60</v>
      </c>
      <c r="D2956" t="s">
        <v>61</v>
      </c>
      <c r="E2956">
        <v>2955</v>
      </c>
      <c r="F2956">
        <v>9410</v>
      </c>
      <c r="G2956" t="s">
        <v>2515</v>
      </c>
      <c r="H2956" t="s">
        <v>7659</v>
      </c>
      <c r="I2956" t="s">
        <v>2517</v>
      </c>
      <c r="J2956" t="s">
        <v>2515</v>
      </c>
    </row>
    <row r="2957" spans="1:10" x14ac:dyDescent="0.2">
      <c r="A2957">
        <v>94101010</v>
      </c>
      <c r="B2957" t="s">
        <v>7658</v>
      </c>
      <c r="C2957" t="s">
        <v>7660</v>
      </c>
      <c r="D2957" t="s">
        <v>61</v>
      </c>
      <c r="E2957">
        <v>2956</v>
      </c>
      <c r="F2957">
        <v>9410</v>
      </c>
      <c r="G2957" t="s">
        <v>7661</v>
      </c>
      <c r="H2957" t="s">
        <v>7662</v>
      </c>
      <c r="I2957" t="s">
        <v>7663</v>
      </c>
      <c r="J2957" t="s">
        <v>337</v>
      </c>
    </row>
    <row r="2958" spans="1:10" x14ac:dyDescent="0.2">
      <c r="A2958">
        <v>94101023</v>
      </c>
      <c r="B2958" t="s">
        <v>7658</v>
      </c>
      <c r="C2958" t="s">
        <v>7664</v>
      </c>
      <c r="D2958" t="s">
        <v>61</v>
      </c>
      <c r="E2958">
        <v>2957</v>
      </c>
      <c r="F2958">
        <v>9410</v>
      </c>
      <c r="G2958" t="s">
        <v>7665</v>
      </c>
      <c r="H2958" t="s">
        <v>7666</v>
      </c>
      <c r="I2958" t="s">
        <v>7667</v>
      </c>
      <c r="J2958" t="s">
        <v>7665</v>
      </c>
    </row>
    <row r="2959" spans="1:10" x14ac:dyDescent="0.2">
      <c r="A2959">
        <v>94101036</v>
      </c>
      <c r="B2959" t="s">
        <v>7658</v>
      </c>
      <c r="C2959" t="s">
        <v>7668</v>
      </c>
      <c r="D2959" t="s">
        <v>61</v>
      </c>
      <c r="E2959">
        <v>2958</v>
      </c>
      <c r="F2959">
        <v>9410</v>
      </c>
      <c r="G2959" t="s">
        <v>7669</v>
      </c>
      <c r="H2959" t="s">
        <v>7670</v>
      </c>
      <c r="I2959" t="s">
        <v>7671</v>
      </c>
      <c r="J2959" t="s">
        <v>7669</v>
      </c>
    </row>
    <row r="2960" spans="1:10" x14ac:dyDescent="0.2">
      <c r="A2960">
        <v>94101049</v>
      </c>
      <c r="B2960" t="s">
        <v>7658</v>
      </c>
      <c r="C2960" t="s">
        <v>7672</v>
      </c>
      <c r="D2960" t="s">
        <v>61</v>
      </c>
      <c r="E2960">
        <v>2959</v>
      </c>
      <c r="F2960">
        <v>9410</v>
      </c>
      <c r="G2960" t="s">
        <v>7673</v>
      </c>
      <c r="H2960" t="s">
        <v>7674</v>
      </c>
      <c r="I2960" t="s">
        <v>7675</v>
      </c>
      <c r="J2960" t="s">
        <v>7673</v>
      </c>
    </row>
    <row r="2961" spans="1:10" x14ac:dyDescent="0.2">
      <c r="A2961">
        <v>94230000</v>
      </c>
      <c r="B2961" t="s">
        <v>7676</v>
      </c>
      <c r="C2961" t="s">
        <v>60</v>
      </c>
      <c r="D2961" t="s">
        <v>61</v>
      </c>
      <c r="E2961">
        <v>2960</v>
      </c>
      <c r="F2961">
        <v>9423</v>
      </c>
      <c r="G2961" t="s">
        <v>7677</v>
      </c>
      <c r="H2961" t="s">
        <v>7678</v>
      </c>
      <c r="I2961" t="s">
        <v>7679</v>
      </c>
      <c r="J2961" t="s">
        <v>7677</v>
      </c>
    </row>
    <row r="2962" spans="1:10" x14ac:dyDescent="0.2">
      <c r="A2962">
        <v>94231010</v>
      </c>
      <c r="B2962" t="s">
        <v>7676</v>
      </c>
      <c r="C2962" t="s">
        <v>7680</v>
      </c>
      <c r="D2962" t="s">
        <v>61</v>
      </c>
      <c r="E2962">
        <v>2961</v>
      </c>
      <c r="F2962">
        <v>9423</v>
      </c>
      <c r="G2962" t="s">
        <v>7681</v>
      </c>
      <c r="H2962" t="s">
        <v>7682</v>
      </c>
      <c r="I2962" t="s">
        <v>7683</v>
      </c>
      <c r="J2962" t="s">
        <v>7681</v>
      </c>
    </row>
    <row r="2963" spans="1:10" x14ac:dyDescent="0.2">
      <c r="A2963">
        <v>94231023</v>
      </c>
      <c r="B2963" t="s">
        <v>7676</v>
      </c>
      <c r="C2963" t="s">
        <v>7684</v>
      </c>
      <c r="D2963" t="s">
        <v>61</v>
      </c>
      <c r="E2963">
        <v>2962</v>
      </c>
      <c r="F2963">
        <v>9423</v>
      </c>
      <c r="G2963" t="s">
        <v>7685</v>
      </c>
      <c r="H2963" t="s">
        <v>7686</v>
      </c>
      <c r="I2963" t="s">
        <v>7687</v>
      </c>
      <c r="J2963" t="s">
        <v>7685</v>
      </c>
    </row>
    <row r="2964" spans="1:10" x14ac:dyDescent="0.2">
      <c r="A2964">
        <v>94250008</v>
      </c>
      <c r="B2964" t="s">
        <v>7688</v>
      </c>
      <c r="C2964" t="s">
        <v>60</v>
      </c>
      <c r="D2964" t="s">
        <v>61</v>
      </c>
      <c r="E2964">
        <v>2963</v>
      </c>
      <c r="F2964">
        <v>9425</v>
      </c>
      <c r="G2964" t="s">
        <v>4174</v>
      </c>
      <c r="H2964" t="s">
        <v>7689</v>
      </c>
      <c r="I2964" t="s">
        <v>7690</v>
      </c>
      <c r="J2964" t="s">
        <v>4174</v>
      </c>
    </row>
    <row r="2965" spans="1:10" x14ac:dyDescent="0.2">
      <c r="A2965">
        <v>94290004</v>
      </c>
      <c r="B2965" t="s">
        <v>7691</v>
      </c>
      <c r="C2965" t="s">
        <v>60</v>
      </c>
      <c r="D2965" t="s">
        <v>61</v>
      </c>
      <c r="E2965">
        <v>2964</v>
      </c>
      <c r="F2965">
        <v>9429</v>
      </c>
      <c r="G2965" t="s">
        <v>603</v>
      </c>
      <c r="H2965" t="s">
        <v>7692</v>
      </c>
      <c r="I2965" t="s">
        <v>605</v>
      </c>
      <c r="J2965" t="s">
        <v>603</v>
      </c>
    </row>
    <row r="2966" spans="1:10" x14ac:dyDescent="0.2">
      <c r="A2966">
        <v>94300006</v>
      </c>
      <c r="B2966" t="s">
        <v>7693</v>
      </c>
      <c r="C2966" t="s">
        <v>60</v>
      </c>
      <c r="D2966" t="s">
        <v>61</v>
      </c>
      <c r="E2966">
        <v>2965</v>
      </c>
      <c r="F2966">
        <v>9430</v>
      </c>
      <c r="G2966" t="s">
        <v>607</v>
      </c>
      <c r="H2966" t="s">
        <v>7694</v>
      </c>
      <c r="I2966" t="s">
        <v>609</v>
      </c>
      <c r="J2966" t="s">
        <v>607</v>
      </c>
    </row>
    <row r="2967" spans="1:10" x14ac:dyDescent="0.2">
      <c r="A2967">
        <v>94301016</v>
      </c>
      <c r="B2967" t="s">
        <v>7693</v>
      </c>
      <c r="C2967" t="s">
        <v>7695</v>
      </c>
      <c r="D2967" t="s">
        <v>61</v>
      </c>
      <c r="E2967">
        <v>2966</v>
      </c>
      <c r="F2967">
        <v>9430</v>
      </c>
      <c r="G2967" t="s">
        <v>7696</v>
      </c>
      <c r="H2967" t="s">
        <v>7697</v>
      </c>
      <c r="I2967" t="s">
        <v>7698</v>
      </c>
      <c r="J2967" t="s">
        <v>7696</v>
      </c>
    </row>
    <row r="2968" spans="1:10" x14ac:dyDescent="0.2">
      <c r="A2968">
        <v>94301029</v>
      </c>
      <c r="B2968" t="s">
        <v>7693</v>
      </c>
      <c r="C2968" t="s">
        <v>7699</v>
      </c>
      <c r="D2968" t="s">
        <v>61</v>
      </c>
      <c r="E2968">
        <v>2967</v>
      </c>
      <c r="F2968">
        <v>9430</v>
      </c>
      <c r="G2968" t="s">
        <v>7700</v>
      </c>
      <c r="H2968" t="s">
        <v>7701</v>
      </c>
      <c r="I2968" t="s">
        <v>7702</v>
      </c>
      <c r="J2968" t="s">
        <v>7700</v>
      </c>
    </row>
    <row r="2969" spans="1:10" x14ac:dyDescent="0.2">
      <c r="A2969">
        <v>94301032</v>
      </c>
      <c r="B2969" t="s">
        <v>7693</v>
      </c>
      <c r="C2969" t="s">
        <v>7703</v>
      </c>
      <c r="D2969" t="s">
        <v>61</v>
      </c>
      <c r="E2969">
        <v>2968</v>
      </c>
      <c r="F2969">
        <v>9430</v>
      </c>
      <c r="G2969" t="s">
        <v>7704</v>
      </c>
      <c r="H2969" t="s">
        <v>7705</v>
      </c>
      <c r="I2969" t="s">
        <v>7706</v>
      </c>
      <c r="J2969" t="s">
        <v>7704</v>
      </c>
    </row>
    <row r="2970" spans="1:10" x14ac:dyDescent="0.2">
      <c r="A2970">
        <v>94301045</v>
      </c>
      <c r="B2970" t="s">
        <v>7693</v>
      </c>
      <c r="C2970" t="s">
        <v>7707</v>
      </c>
      <c r="D2970" t="s">
        <v>61</v>
      </c>
      <c r="E2970">
        <v>2969</v>
      </c>
      <c r="F2970">
        <v>9430</v>
      </c>
      <c r="G2970" t="s">
        <v>7708</v>
      </c>
      <c r="H2970" t="s">
        <v>4890</v>
      </c>
      <c r="I2970" t="s">
        <v>7709</v>
      </c>
      <c r="J2970" t="s">
        <v>7708</v>
      </c>
    </row>
    <row r="2971" spans="1:10" x14ac:dyDescent="0.2">
      <c r="A2971">
        <v>94301058</v>
      </c>
      <c r="B2971" t="s">
        <v>7693</v>
      </c>
      <c r="C2971" t="s">
        <v>7710</v>
      </c>
      <c r="D2971" t="s">
        <v>61</v>
      </c>
      <c r="E2971">
        <v>2970</v>
      </c>
      <c r="F2971">
        <v>9430</v>
      </c>
      <c r="G2971" t="s">
        <v>7711</v>
      </c>
      <c r="H2971" t="s">
        <v>7712</v>
      </c>
      <c r="I2971" t="s">
        <v>7713</v>
      </c>
      <c r="J2971" t="s">
        <v>7711</v>
      </c>
    </row>
    <row r="2972" spans="1:10" x14ac:dyDescent="0.2">
      <c r="A2972">
        <v>94301061</v>
      </c>
      <c r="B2972" t="s">
        <v>7693</v>
      </c>
      <c r="C2972" t="s">
        <v>7714</v>
      </c>
      <c r="D2972" t="s">
        <v>61</v>
      </c>
      <c r="E2972">
        <v>2971</v>
      </c>
      <c r="F2972">
        <v>9430</v>
      </c>
      <c r="G2972" t="s">
        <v>118</v>
      </c>
      <c r="H2972" t="s">
        <v>7715</v>
      </c>
      <c r="I2972" t="s">
        <v>7716</v>
      </c>
      <c r="J2972" t="s">
        <v>118</v>
      </c>
    </row>
    <row r="2973" spans="1:10" x14ac:dyDescent="0.2">
      <c r="A2973">
        <v>94310005</v>
      </c>
      <c r="B2973" t="s">
        <v>7717</v>
      </c>
      <c r="C2973" t="s">
        <v>60</v>
      </c>
      <c r="D2973" t="s">
        <v>61</v>
      </c>
      <c r="E2973">
        <v>2972</v>
      </c>
      <c r="F2973">
        <v>9431</v>
      </c>
      <c r="G2973" t="s">
        <v>2529</v>
      </c>
      <c r="H2973" t="s">
        <v>7718</v>
      </c>
      <c r="I2973" t="s">
        <v>2530</v>
      </c>
      <c r="J2973" t="s">
        <v>2529</v>
      </c>
    </row>
    <row r="2974" spans="1:10" x14ac:dyDescent="0.2">
      <c r="A2974">
        <v>94311015</v>
      </c>
      <c r="B2974" t="s">
        <v>7717</v>
      </c>
      <c r="C2974" t="s">
        <v>7719</v>
      </c>
      <c r="D2974" t="s">
        <v>61</v>
      </c>
      <c r="E2974">
        <v>2973</v>
      </c>
      <c r="F2974">
        <v>9431</v>
      </c>
      <c r="G2974" t="s">
        <v>7720</v>
      </c>
      <c r="H2974" t="s">
        <v>7721</v>
      </c>
      <c r="I2974" t="s">
        <v>7722</v>
      </c>
      <c r="J2974" t="s">
        <v>7720</v>
      </c>
    </row>
    <row r="2975" spans="1:10" x14ac:dyDescent="0.2">
      <c r="A2975">
        <v>94340002</v>
      </c>
      <c r="B2975" t="s">
        <v>7723</v>
      </c>
      <c r="C2975" t="s">
        <v>60</v>
      </c>
      <c r="D2975" t="s">
        <v>61</v>
      </c>
      <c r="E2975">
        <v>2974</v>
      </c>
      <c r="F2975">
        <v>9434</v>
      </c>
      <c r="G2975" t="s">
        <v>599</v>
      </c>
      <c r="H2975" t="s">
        <v>7724</v>
      </c>
      <c r="I2975" t="s">
        <v>601</v>
      </c>
      <c r="J2975" t="s">
        <v>599</v>
      </c>
    </row>
    <row r="2976" spans="1:10" x14ac:dyDescent="0.2">
      <c r="A2976">
        <v>94340015</v>
      </c>
      <c r="B2976" t="s">
        <v>7723</v>
      </c>
      <c r="C2976" t="s">
        <v>5838</v>
      </c>
      <c r="D2976" t="s">
        <v>61</v>
      </c>
      <c r="E2976">
        <v>2975</v>
      </c>
      <c r="F2976">
        <v>9434</v>
      </c>
      <c r="G2976" t="s">
        <v>599</v>
      </c>
      <c r="H2976" t="s">
        <v>7724</v>
      </c>
      <c r="I2976" t="s">
        <v>601</v>
      </c>
      <c r="J2976" t="s">
        <v>599</v>
      </c>
    </row>
    <row r="2977" spans="1:10" x14ac:dyDescent="0.2">
      <c r="A2977">
        <v>94341012</v>
      </c>
      <c r="B2977" t="s">
        <v>7723</v>
      </c>
      <c r="C2977" t="s">
        <v>7725</v>
      </c>
      <c r="D2977" t="s">
        <v>61</v>
      </c>
      <c r="E2977">
        <v>2976</v>
      </c>
      <c r="F2977">
        <v>9434</v>
      </c>
      <c r="G2977" t="s">
        <v>5512</v>
      </c>
      <c r="H2977" t="s">
        <v>2510</v>
      </c>
      <c r="I2977" t="s">
        <v>7726</v>
      </c>
      <c r="J2977" t="s">
        <v>5512</v>
      </c>
    </row>
    <row r="2978" spans="1:10" x14ac:dyDescent="0.2">
      <c r="A2978">
        <v>94341025</v>
      </c>
      <c r="B2978" t="s">
        <v>7723</v>
      </c>
      <c r="C2978" t="s">
        <v>7727</v>
      </c>
      <c r="D2978" t="s">
        <v>61</v>
      </c>
      <c r="E2978">
        <v>2977</v>
      </c>
      <c r="F2978">
        <v>9434</v>
      </c>
      <c r="G2978" t="s">
        <v>2519</v>
      </c>
      <c r="H2978" t="s">
        <v>7728</v>
      </c>
      <c r="I2978" t="s">
        <v>2521</v>
      </c>
      <c r="J2978" t="s">
        <v>2519</v>
      </c>
    </row>
    <row r="2979" spans="1:10" x14ac:dyDescent="0.2">
      <c r="A2979">
        <v>94341038</v>
      </c>
      <c r="B2979" t="s">
        <v>7723</v>
      </c>
      <c r="C2979" t="s">
        <v>7729</v>
      </c>
      <c r="D2979" t="s">
        <v>61</v>
      </c>
      <c r="E2979">
        <v>2978</v>
      </c>
      <c r="F2979">
        <v>9434</v>
      </c>
      <c r="G2979" t="s">
        <v>7730</v>
      </c>
      <c r="H2979" t="s">
        <v>7731</v>
      </c>
      <c r="I2979" t="s">
        <v>7732</v>
      </c>
      <c r="J2979" t="s">
        <v>7730</v>
      </c>
    </row>
    <row r="2980" spans="1:10" x14ac:dyDescent="0.2">
      <c r="A2980">
        <v>94341041</v>
      </c>
      <c r="B2980" t="s">
        <v>7723</v>
      </c>
      <c r="C2980" t="s">
        <v>7733</v>
      </c>
      <c r="D2980" t="s">
        <v>61</v>
      </c>
      <c r="E2980">
        <v>2979</v>
      </c>
      <c r="F2980">
        <v>9434</v>
      </c>
      <c r="G2980" t="s">
        <v>7734</v>
      </c>
      <c r="H2980" t="s">
        <v>7735</v>
      </c>
      <c r="I2980" t="s">
        <v>7736</v>
      </c>
      <c r="J2980" t="s">
        <v>7734</v>
      </c>
    </row>
    <row r="2981" spans="1:10" x14ac:dyDescent="0.2">
      <c r="A2981">
        <v>94341054</v>
      </c>
      <c r="B2981" t="s">
        <v>7723</v>
      </c>
      <c r="C2981" t="s">
        <v>7737</v>
      </c>
      <c r="D2981" t="s">
        <v>61</v>
      </c>
      <c r="E2981">
        <v>2980</v>
      </c>
      <c r="F2981">
        <v>9434</v>
      </c>
      <c r="G2981" t="s">
        <v>7738</v>
      </c>
      <c r="H2981" t="s">
        <v>7739</v>
      </c>
      <c r="I2981" t="s">
        <v>7740</v>
      </c>
      <c r="J2981" t="s">
        <v>7738</v>
      </c>
    </row>
    <row r="2982" spans="1:10" x14ac:dyDescent="0.2">
      <c r="A2982">
        <v>94341067</v>
      </c>
      <c r="B2982" t="s">
        <v>7723</v>
      </c>
      <c r="C2982" t="s">
        <v>7741</v>
      </c>
      <c r="D2982" t="s">
        <v>61</v>
      </c>
      <c r="E2982">
        <v>2981</v>
      </c>
      <c r="F2982">
        <v>9434</v>
      </c>
      <c r="G2982" t="s">
        <v>7742</v>
      </c>
      <c r="H2982" t="s">
        <v>367</v>
      </c>
      <c r="I2982" t="s">
        <v>7743</v>
      </c>
      <c r="J2982" t="s">
        <v>7742</v>
      </c>
    </row>
    <row r="2983" spans="1:10" x14ac:dyDescent="0.2">
      <c r="A2983">
        <v>94341070</v>
      </c>
      <c r="B2983" t="s">
        <v>7723</v>
      </c>
      <c r="C2983" t="s">
        <v>7744</v>
      </c>
      <c r="D2983" t="s">
        <v>61</v>
      </c>
      <c r="E2983">
        <v>2982</v>
      </c>
      <c r="F2983">
        <v>9434</v>
      </c>
      <c r="G2983" t="s">
        <v>7745</v>
      </c>
      <c r="H2983" t="s">
        <v>1306</v>
      </c>
      <c r="I2983" t="s">
        <v>7746</v>
      </c>
      <c r="J2983" t="s">
        <v>7745</v>
      </c>
    </row>
    <row r="2984" spans="1:10" x14ac:dyDescent="0.2">
      <c r="A2984">
        <v>94341083</v>
      </c>
      <c r="B2984" t="s">
        <v>7723</v>
      </c>
      <c r="C2984" t="s">
        <v>7747</v>
      </c>
      <c r="D2984" t="s">
        <v>61</v>
      </c>
      <c r="E2984">
        <v>2983</v>
      </c>
      <c r="F2984">
        <v>9434</v>
      </c>
      <c r="G2984" t="s">
        <v>7748</v>
      </c>
      <c r="H2984" t="s">
        <v>7749</v>
      </c>
      <c r="I2984" t="s">
        <v>7750</v>
      </c>
      <c r="J2984" t="s">
        <v>7748</v>
      </c>
    </row>
    <row r="2985" spans="1:10" x14ac:dyDescent="0.2">
      <c r="A2985">
        <v>94341096</v>
      </c>
      <c r="B2985" t="s">
        <v>7723</v>
      </c>
      <c r="C2985" t="s">
        <v>3849</v>
      </c>
      <c r="D2985" t="s">
        <v>61</v>
      </c>
      <c r="E2985">
        <v>2984</v>
      </c>
      <c r="F2985">
        <v>9434</v>
      </c>
      <c r="G2985" t="s">
        <v>607</v>
      </c>
      <c r="H2985" t="s">
        <v>7751</v>
      </c>
      <c r="I2985" t="s">
        <v>609</v>
      </c>
      <c r="J2985" t="s">
        <v>607</v>
      </c>
    </row>
    <row r="2986" spans="1:10" x14ac:dyDescent="0.2">
      <c r="A2986">
        <v>94390007</v>
      </c>
      <c r="B2986" t="s">
        <v>7752</v>
      </c>
      <c r="C2986" t="s">
        <v>60</v>
      </c>
      <c r="D2986" t="s">
        <v>61</v>
      </c>
      <c r="E2986">
        <v>2985</v>
      </c>
      <c r="F2986">
        <v>9439</v>
      </c>
      <c r="G2986" t="s">
        <v>7753</v>
      </c>
      <c r="H2986" t="s">
        <v>3376</v>
      </c>
      <c r="I2986" t="s">
        <v>7754</v>
      </c>
      <c r="J2986" t="s">
        <v>7753</v>
      </c>
    </row>
    <row r="2987" spans="1:10" x14ac:dyDescent="0.2">
      <c r="A2987">
        <v>94391017</v>
      </c>
      <c r="B2987" t="s">
        <v>7752</v>
      </c>
      <c r="C2987" t="s">
        <v>7755</v>
      </c>
      <c r="D2987" t="s">
        <v>61</v>
      </c>
      <c r="E2987">
        <v>2986</v>
      </c>
      <c r="F2987">
        <v>9439</v>
      </c>
      <c r="G2987" t="s">
        <v>7756</v>
      </c>
      <c r="H2987" t="s">
        <v>7757</v>
      </c>
      <c r="I2987" t="s">
        <v>7758</v>
      </c>
      <c r="J2987" t="s">
        <v>7756</v>
      </c>
    </row>
    <row r="2988" spans="1:10" x14ac:dyDescent="0.2">
      <c r="A2988">
        <v>94530009</v>
      </c>
      <c r="B2988" t="s">
        <v>7759</v>
      </c>
      <c r="C2988" t="s">
        <v>60</v>
      </c>
      <c r="D2988" t="s">
        <v>61</v>
      </c>
      <c r="E2988">
        <v>2987</v>
      </c>
      <c r="F2988">
        <v>9453</v>
      </c>
      <c r="G2988" t="s">
        <v>615</v>
      </c>
      <c r="H2988" t="s">
        <v>7760</v>
      </c>
      <c r="I2988" t="s">
        <v>617</v>
      </c>
      <c r="J2988" t="s">
        <v>615</v>
      </c>
    </row>
    <row r="2989" spans="1:10" x14ac:dyDescent="0.2">
      <c r="A2989">
        <v>94620003</v>
      </c>
      <c r="B2989" t="s">
        <v>7761</v>
      </c>
      <c r="C2989" t="s">
        <v>60</v>
      </c>
      <c r="D2989" t="s">
        <v>61</v>
      </c>
      <c r="E2989">
        <v>2988</v>
      </c>
      <c r="F2989">
        <v>9462</v>
      </c>
      <c r="G2989" t="s">
        <v>7762</v>
      </c>
      <c r="H2989" t="s">
        <v>7763</v>
      </c>
      <c r="I2989" t="s">
        <v>7764</v>
      </c>
      <c r="J2989" t="s">
        <v>7762</v>
      </c>
    </row>
    <row r="2990" spans="1:10" x14ac:dyDescent="0.2">
      <c r="A2990">
        <v>94621013</v>
      </c>
      <c r="B2990" t="s">
        <v>7761</v>
      </c>
      <c r="C2990" t="s">
        <v>7765</v>
      </c>
      <c r="D2990" t="s">
        <v>61</v>
      </c>
      <c r="E2990">
        <v>2989</v>
      </c>
      <c r="F2990">
        <v>9462</v>
      </c>
      <c r="G2990" t="s">
        <v>7766</v>
      </c>
      <c r="H2990" t="s">
        <v>7767</v>
      </c>
      <c r="I2990" t="s">
        <v>7768</v>
      </c>
      <c r="J2990" t="s">
        <v>7766</v>
      </c>
    </row>
    <row r="2991" spans="1:10" x14ac:dyDescent="0.2">
      <c r="A2991">
        <v>94621026</v>
      </c>
      <c r="B2991" t="s">
        <v>7761</v>
      </c>
      <c r="C2991" t="s">
        <v>7769</v>
      </c>
      <c r="D2991" t="s">
        <v>61</v>
      </c>
      <c r="E2991">
        <v>2990</v>
      </c>
      <c r="F2991">
        <v>9462</v>
      </c>
      <c r="G2991" t="s">
        <v>906</v>
      </c>
      <c r="H2991" t="s">
        <v>7770</v>
      </c>
      <c r="I2991" t="s">
        <v>7771</v>
      </c>
      <c r="J2991" t="s">
        <v>906</v>
      </c>
    </row>
    <row r="2992" spans="1:10" x14ac:dyDescent="0.2">
      <c r="A2992">
        <v>94640001</v>
      </c>
      <c r="B2992" t="s">
        <v>7772</v>
      </c>
      <c r="C2992" t="s">
        <v>60</v>
      </c>
      <c r="D2992" t="s">
        <v>61</v>
      </c>
      <c r="E2992">
        <v>2991</v>
      </c>
      <c r="F2992">
        <v>9464</v>
      </c>
      <c r="G2992" t="s">
        <v>3111</v>
      </c>
      <c r="H2992" t="s">
        <v>7773</v>
      </c>
      <c r="I2992" t="s">
        <v>3113</v>
      </c>
      <c r="J2992" t="s">
        <v>3111</v>
      </c>
    </row>
    <row r="2993" spans="1:10" x14ac:dyDescent="0.2">
      <c r="A2993">
        <v>94641011</v>
      </c>
      <c r="B2993" t="s">
        <v>7772</v>
      </c>
      <c r="C2993" t="s">
        <v>7774</v>
      </c>
      <c r="D2993" t="s">
        <v>61</v>
      </c>
      <c r="E2993">
        <v>2992</v>
      </c>
      <c r="F2993">
        <v>9464</v>
      </c>
      <c r="G2993" t="s">
        <v>7775</v>
      </c>
      <c r="H2993" t="s">
        <v>5607</v>
      </c>
      <c r="I2993" t="s">
        <v>7776</v>
      </c>
      <c r="J2993" t="s">
        <v>7775</v>
      </c>
    </row>
    <row r="2994" spans="1:10" x14ac:dyDescent="0.2">
      <c r="A2994">
        <v>94770001</v>
      </c>
      <c r="B2994" t="s">
        <v>7777</v>
      </c>
      <c r="C2994" t="s">
        <v>60</v>
      </c>
      <c r="D2994" t="s">
        <v>61</v>
      </c>
      <c r="E2994">
        <v>2993</v>
      </c>
      <c r="F2994">
        <v>9477</v>
      </c>
      <c r="G2994" t="s">
        <v>7778</v>
      </c>
      <c r="H2994" t="s">
        <v>2315</v>
      </c>
      <c r="I2994" t="s">
        <v>7779</v>
      </c>
      <c r="J2994" t="s">
        <v>7778</v>
      </c>
    </row>
    <row r="2995" spans="1:10" x14ac:dyDescent="0.2">
      <c r="A2995">
        <v>94771011</v>
      </c>
      <c r="B2995" t="s">
        <v>7777</v>
      </c>
      <c r="C2995" t="s">
        <v>7780</v>
      </c>
      <c r="D2995" t="s">
        <v>61</v>
      </c>
      <c r="E2995">
        <v>2994</v>
      </c>
      <c r="F2995">
        <v>9477</v>
      </c>
      <c r="G2995" t="s">
        <v>7781</v>
      </c>
      <c r="H2995" t="s">
        <v>7782</v>
      </c>
      <c r="I2995" t="s">
        <v>7783</v>
      </c>
      <c r="J2995" t="s">
        <v>7781</v>
      </c>
    </row>
    <row r="2996" spans="1:10" x14ac:dyDescent="0.2">
      <c r="A2996">
        <v>94780000</v>
      </c>
      <c r="B2996" t="s">
        <v>7784</v>
      </c>
      <c r="C2996" t="s">
        <v>60</v>
      </c>
      <c r="D2996" t="s">
        <v>61</v>
      </c>
      <c r="E2996">
        <v>2995</v>
      </c>
      <c r="F2996">
        <v>9478</v>
      </c>
      <c r="G2996" t="s">
        <v>7785</v>
      </c>
      <c r="H2996" t="s">
        <v>7786</v>
      </c>
      <c r="I2996" t="s">
        <v>7787</v>
      </c>
      <c r="J2996" t="s">
        <v>7785</v>
      </c>
    </row>
    <row r="2997" spans="1:10" x14ac:dyDescent="0.2">
      <c r="A2997">
        <v>94790009</v>
      </c>
      <c r="B2997" t="s">
        <v>7788</v>
      </c>
      <c r="C2997" t="s">
        <v>60</v>
      </c>
      <c r="D2997" t="s">
        <v>61</v>
      </c>
      <c r="E2997">
        <v>2996</v>
      </c>
      <c r="F2997">
        <v>9479</v>
      </c>
      <c r="G2997" t="s">
        <v>7789</v>
      </c>
      <c r="H2997" t="s">
        <v>4619</v>
      </c>
      <c r="I2997" t="s">
        <v>7790</v>
      </c>
      <c r="J2997" t="s">
        <v>7789</v>
      </c>
    </row>
    <row r="2998" spans="1:10" x14ac:dyDescent="0.2">
      <c r="A2998">
        <v>89220009</v>
      </c>
      <c r="B2998" t="s">
        <v>7791</v>
      </c>
      <c r="C2998" t="s">
        <v>60</v>
      </c>
      <c r="D2998" t="s">
        <v>61</v>
      </c>
      <c r="E2998">
        <v>2997</v>
      </c>
      <c r="F2998">
        <v>9484</v>
      </c>
      <c r="G2998" t="s">
        <v>489</v>
      </c>
      <c r="H2998" t="s">
        <v>7792</v>
      </c>
      <c r="I2998" t="s">
        <v>1754</v>
      </c>
      <c r="J2998" t="s">
        <v>489</v>
      </c>
    </row>
    <row r="2999" spans="1:10" x14ac:dyDescent="0.2">
      <c r="A2999">
        <v>89221019</v>
      </c>
      <c r="B2999" t="s">
        <v>7791</v>
      </c>
      <c r="C2999" t="s">
        <v>7793</v>
      </c>
      <c r="D2999" t="s">
        <v>61</v>
      </c>
      <c r="E2999">
        <v>2998</v>
      </c>
      <c r="F2999">
        <v>9484</v>
      </c>
      <c r="G2999" t="s">
        <v>7794</v>
      </c>
      <c r="H2999" t="s">
        <v>7795</v>
      </c>
      <c r="I2999" t="s">
        <v>7796</v>
      </c>
      <c r="J2999" t="s">
        <v>7794</v>
      </c>
    </row>
    <row r="3000" spans="1:10" x14ac:dyDescent="0.2">
      <c r="A3000">
        <v>94840007</v>
      </c>
      <c r="B3000" t="s">
        <v>7791</v>
      </c>
      <c r="C3000" t="s">
        <v>60</v>
      </c>
      <c r="D3000" t="s">
        <v>61</v>
      </c>
      <c r="E3000">
        <v>2999</v>
      </c>
      <c r="F3000">
        <v>9484</v>
      </c>
      <c r="G3000" t="s">
        <v>623</v>
      </c>
      <c r="H3000" t="s">
        <v>7797</v>
      </c>
      <c r="I3000" t="s">
        <v>625</v>
      </c>
      <c r="J3000" t="s">
        <v>623</v>
      </c>
    </row>
    <row r="3001" spans="1:10" x14ac:dyDescent="0.2">
      <c r="A3001">
        <v>94841017</v>
      </c>
      <c r="B3001" t="s">
        <v>7791</v>
      </c>
      <c r="C3001" t="s">
        <v>7798</v>
      </c>
      <c r="D3001" t="s">
        <v>61</v>
      </c>
      <c r="E3001">
        <v>3000</v>
      </c>
      <c r="F3001">
        <v>9484</v>
      </c>
      <c r="G3001" t="s">
        <v>7799</v>
      </c>
      <c r="H3001" t="s">
        <v>7800</v>
      </c>
      <c r="I3001" t="s">
        <v>7801</v>
      </c>
      <c r="J3001" t="s">
        <v>7799</v>
      </c>
    </row>
    <row r="3002" spans="1:10" x14ac:dyDescent="0.2">
      <c r="A3002">
        <v>94841020</v>
      </c>
      <c r="B3002" t="s">
        <v>7791</v>
      </c>
      <c r="C3002" t="s">
        <v>7802</v>
      </c>
      <c r="D3002" t="s">
        <v>61</v>
      </c>
      <c r="E3002">
        <v>3001</v>
      </c>
      <c r="F3002">
        <v>9484</v>
      </c>
      <c r="G3002" t="s">
        <v>2698</v>
      </c>
      <c r="H3002" t="s">
        <v>4523</v>
      </c>
      <c r="I3002" t="s">
        <v>2700</v>
      </c>
      <c r="J3002" t="s">
        <v>2698</v>
      </c>
    </row>
    <row r="3003" spans="1:10" x14ac:dyDescent="0.2">
      <c r="A3003">
        <v>94841033</v>
      </c>
      <c r="B3003" t="s">
        <v>7791</v>
      </c>
      <c r="C3003" t="s">
        <v>7803</v>
      </c>
      <c r="D3003" t="s">
        <v>61</v>
      </c>
      <c r="E3003">
        <v>3002</v>
      </c>
      <c r="F3003">
        <v>9484</v>
      </c>
      <c r="G3003" t="s">
        <v>627</v>
      </c>
      <c r="H3003" t="s">
        <v>7804</v>
      </c>
      <c r="I3003" t="s">
        <v>629</v>
      </c>
      <c r="J3003" t="s">
        <v>627</v>
      </c>
    </row>
    <row r="3004" spans="1:10" x14ac:dyDescent="0.2">
      <c r="A3004">
        <v>94841121</v>
      </c>
      <c r="B3004" t="s">
        <v>7791</v>
      </c>
      <c r="C3004" t="s">
        <v>7805</v>
      </c>
      <c r="D3004" t="s">
        <v>61</v>
      </c>
      <c r="E3004">
        <v>3003</v>
      </c>
      <c r="F3004">
        <v>9484</v>
      </c>
      <c r="G3004" t="s">
        <v>7806</v>
      </c>
      <c r="H3004" t="s">
        <v>7807</v>
      </c>
      <c r="I3004" t="s">
        <v>7808</v>
      </c>
      <c r="J3004" t="s">
        <v>7806</v>
      </c>
    </row>
    <row r="3005" spans="1:10" x14ac:dyDescent="0.2">
      <c r="A3005">
        <v>94841150</v>
      </c>
      <c r="B3005" t="s">
        <v>7791</v>
      </c>
      <c r="C3005" t="s">
        <v>3743</v>
      </c>
      <c r="D3005" t="s">
        <v>61</v>
      </c>
      <c r="E3005">
        <v>3004</v>
      </c>
      <c r="F3005">
        <v>9484</v>
      </c>
      <c r="G3005" t="s">
        <v>623</v>
      </c>
      <c r="H3005" t="s">
        <v>7809</v>
      </c>
      <c r="I3005" t="s">
        <v>625</v>
      </c>
      <c r="J3005" t="s">
        <v>623</v>
      </c>
    </row>
    <row r="3006" spans="1:10" x14ac:dyDescent="0.2">
      <c r="A3006">
        <v>94841163</v>
      </c>
      <c r="B3006" t="s">
        <v>7791</v>
      </c>
      <c r="C3006" t="s">
        <v>7810</v>
      </c>
      <c r="D3006" t="s">
        <v>61</v>
      </c>
      <c r="E3006">
        <v>3005</v>
      </c>
      <c r="F3006">
        <v>9484</v>
      </c>
      <c r="G3006" t="s">
        <v>4836</v>
      </c>
      <c r="H3006" t="s">
        <v>7811</v>
      </c>
      <c r="I3006" t="s">
        <v>4838</v>
      </c>
      <c r="J3006" t="s">
        <v>4836</v>
      </c>
    </row>
    <row r="3007" spans="1:10" x14ac:dyDescent="0.2">
      <c r="A3007">
        <v>94841176</v>
      </c>
      <c r="B3007" t="s">
        <v>7791</v>
      </c>
      <c r="C3007" t="s">
        <v>3669</v>
      </c>
      <c r="D3007" t="s">
        <v>61</v>
      </c>
      <c r="E3007">
        <v>3006</v>
      </c>
      <c r="F3007">
        <v>9484</v>
      </c>
      <c r="G3007" t="s">
        <v>619</v>
      </c>
      <c r="H3007" t="s">
        <v>7812</v>
      </c>
      <c r="I3007" t="s">
        <v>621</v>
      </c>
      <c r="J3007" t="s">
        <v>619</v>
      </c>
    </row>
    <row r="3008" spans="1:10" x14ac:dyDescent="0.2">
      <c r="A3008">
        <v>94841189</v>
      </c>
      <c r="B3008" t="s">
        <v>7791</v>
      </c>
      <c r="C3008" t="s">
        <v>764</v>
      </c>
      <c r="D3008" t="s">
        <v>61</v>
      </c>
      <c r="E3008">
        <v>3007</v>
      </c>
      <c r="F3008">
        <v>9484</v>
      </c>
      <c r="G3008" t="s">
        <v>78</v>
      </c>
      <c r="H3008" t="s">
        <v>7813</v>
      </c>
      <c r="I3008" t="s">
        <v>7814</v>
      </c>
      <c r="J3008" t="s">
        <v>78</v>
      </c>
    </row>
    <row r="3009" spans="1:10" x14ac:dyDescent="0.2">
      <c r="A3009">
        <v>94841192</v>
      </c>
      <c r="B3009" t="s">
        <v>7791</v>
      </c>
      <c r="C3009" t="s">
        <v>2729</v>
      </c>
      <c r="D3009" t="s">
        <v>61</v>
      </c>
      <c r="E3009">
        <v>3008</v>
      </c>
      <c r="F3009">
        <v>9484</v>
      </c>
      <c r="G3009" t="s">
        <v>78</v>
      </c>
      <c r="H3009" t="s">
        <v>7815</v>
      </c>
      <c r="I3009" t="s">
        <v>7816</v>
      </c>
      <c r="J3009" t="s">
        <v>78</v>
      </c>
    </row>
    <row r="3010" spans="1:10" x14ac:dyDescent="0.2">
      <c r="A3010">
        <v>94841206</v>
      </c>
      <c r="B3010" t="s">
        <v>7791</v>
      </c>
      <c r="C3010" t="s">
        <v>3907</v>
      </c>
      <c r="D3010" t="s">
        <v>61</v>
      </c>
      <c r="E3010">
        <v>3009</v>
      </c>
      <c r="F3010">
        <v>9484</v>
      </c>
      <c r="G3010" t="s">
        <v>268</v>
      </c>
      <c r="H3010" t="s">
        <v>7817</v>
      </c>
      <c r="I3010" t="s">
        <v>270</v>
      </c>
      <c r="J3010" t="s">
        <v>268</v>
      </c>
    </row>
    <row r="3011" spans="1:10" x14ac:dyDescent="0.2">
      <c r="A3011">
        <v>94841219</v>
      </c>
      <c r="B3011" t="s">
        <v>7791</v>
      </c>
      <c r="C3011" t="s">
        <v>767</v>
      </c>
      <c r="D3011" t="s">
        <v>61</v>
      </c>
      <c r="E3011">
        <v>3010</v>
      </c>
      <c r="F3011">
        <v>9484</v>
      </c>
      <c r="G3011" t="s">
        <v>279</v>
      </c>
      <c r="H3011" t="s">
        <v>7818</v>
      </c>
      <c r="I3011" t="s">
        <v>7819</v>
      </c>
      <c r="J3011" t="s">
        <v>279</v>
      </c>
    </row>
    <row r="3012" spans="1:10" x14ac:dyDescent="0.2">
      <c r="A3012">
        <v>94841222</v>
      </c>
      <c r="B3012" t="s">
        <v>7791</v>
      </c>
      <c r="C3012" t="s">
        <v>7820</v>
      </c>
      <c r="D3012" t="s">
        <v>61</v>
      </c>
      <c r="E3012">
        <v>3011</v>
      </c>
      <c r="F3012">
        <v>9484</v>
      </c>
      <c r="G3012" t="s">
        <v>272</v>
      </c>
      <c r="H3012" t="s">
        <v>5422</v>
      </c>
      <c r="I3012" t="s">
        <v>274</v>
      </c>
      <c r="J3012" t="s">
        <v>272</v>
      </c>
    </row>
    <row r="3013" spans="1:10" x14ac:dyDescent="0.2">
      <c r="A3013">
        <v>94870004</v>
      </c>
      <c r="B3013" t="s">
        <v>7791</v>
      </c>
      <c r="C3013" t="s">
        <v>7798</v>
      </c>
      <c r="D3013" t="s">
        <v>61</v>
      </c>
      <c r="E3013">
        <v>3012</v>
      </c>
      <c r="F3013">
        <v>9484</v>
      </c>
      <c r="G3013" t="s">
        <v>7799</v>
      </c>
      <c r="H3013" t="s">
        <v>7800</v>
      </c>
      <c r="I3013" t="s">
        <v>7801</v>
      </c>
      <c r="J3013" t="s">
        <v>7799</v>
      </c>
    </row>
    <row r="3014" spans="1:10" x14ac:dyDescent="0.2">
      <c r="A3014">
        <v>94930001</v>
      </c>
      <c r="B3014" t="s">
        <v>7791</v>
      </c>
      <c r="C3014" t="s">
        <v>7803</v>
      </c>
      <c r="D3014" t="s">
        <v>61</v>
      </c>
      <c r="E3014">
        <v>3013</v>
      </c>
      <c r="F3014">
        <v>9484</v>
      </c>
      <c r="G3014" t="s">
        <v>627</v>
      </c>
      <c r="H3014" t="s">
        <v>7804</v>
      </c>
      <c r="I3014" t="s">
        <v>629</v>
      </c>
      <c r="J3014" t="s">
        <v>627</v>
      </c>
    </row>
    <row r="3015" spans="1:10" x14ac:dyDescent="0.2">
      <c r="A3015">
        <v>94890002</v>
      </c>
      <c r="B3015" t="s">
        <v>7821</v>
      </c>
      <c r="C3015" t="s">
        <v>60</v>
      </c>
      <c r="D3015" t="s">
        <v>61</v>
      </c>
      <c r="E3015">
        <v>3014</v>
      </c>
      <c r="F3015">
        <v>9489</v>
      </c>
      <c r="G3015" t="s">
        <v>7822</v>
      </c>
      <c r="H3015" t="s">
        <v>7823</v>
      </c>
      <c r="I3015" t="s">
        <v>7824</v>
      </c>
      <c r="J3015" t="s">
        <v>7822</v>
      </c>
    </row>
    <row r="3016" spans="1:10" x14ac:dyDescent="0.2">
      <c r="A3016">
        <v>94910003</v>
      </c>
      <c r="B3016" t="s">
        <v>7825</v>
      </c>
      <c r="C3016" t="s">
        <v>60</v>
      </c>
      <c r="D3016" t="s">
        <v>61</v>
      </c>
      <c r="E3016">
        <v>3015</v>
      </c>
      <c r="F3016">
        <v>9491</v>
      </c>
      <c r="G3016" t="s">
        <v>7826</v>
      </c>
      <c r="H3016" t="s">
        <v>7827</v>
      </c>
      <c r="I3016" t="s">
        <v>7828</v>
      </c>
      <c r="J3016" t="s">
        <v>7826</v>
      </c>
    </row>
    <row r="3017" spans="1:10" x14ac:dyDescent="0.2">
      <c r="A3017">
        <v>94960008</v>
      </c>
      <c r="B3017" t="s">
        <v>7829</v>
      </c>
      <c r="C3017" t="s">
        <v>60</v>
      </c>
      <c r="D3017" t="s">
        <v>61</v>
      </c>
      <c r="E3017">
        <v>3016</v>
      </c>
      <c r="F3017">
        <v>9496</v>
      </c>
      <c r="G3017" t="s">
        <v>7830</v>
      </c>
      <c r="H3017" t="s">
        <v>7831</v>
      </c>
      <c r="I3017" t="s">
        <v>7832</v>
      </c>
      <c r="J3017" t="s">
        <v>7830</v>
      </c>
    </row>
    <row r="3018" spans="1:10" x14ac:dyDescent="0.2">
      <c r="A3018">
        <v>95000008</v>
      </c>
      <c r="B3018" t="s">
        <v>7833</v>
      </c>
      <c r="C3018" t="s">
        <v>60</v>
      </c>
      <c r="D3018" t="s">
        <v>61</v>
      </c>
      <c r="E3018">
        <v>3017</v>
      </c>
      <c r="F3018">
        <v>9500</v>
      </c>
      <c r="G3018" t="s">
        <v>7834</v>
      </c>
      <c r="H3018" t="s">
        <v>7835</v>
      </c>
      <c r="I3018" t="s">
        <v>7836</v>
      </c>
      <c r="J3018" t="s">
        <v>7834</v>
      </c>
    </row>
    <row r="3019" spans="1:10" x14ac:dyDescent="0.2">
      <c r="A3019">
        <v>95001018</v>
      </c>
      <c r="B3019" t="s">
        <v>7833</v>
      </c>
      <c r="C3019" t="s">
        <v>7837</v>
      </c>
      <c r="D3019" t="s">
        <v>61</v>
      </c>
      <c r="E3019">
        <v>3018</v>
      </c>
      <c r="F3019">
        <v>9500</v>
      </c>
      <c r="G3019" t="s">
        <v>7838</v>
      </c>
      <c r="H3019" t="s">
        <v>5607</v>
      </c>
      <c r="I3019" t="s">
        <v>7839</v>
      </c>
      <c r="J3019" t="s">
        <v>7838</v>
      </c>
    </row>
    <row r="3020" spans="1:10" x14ac:dyDescent="0.2">
      <c r="A3020">
        <v>94860005</v>
      </c>
      <c r="B3020" t="s">
        <v>7840</v>
      </c>
      <c r="C3020" t="s">
        <v>7841</v>
      </c>
      <c r="D3020" t="s">
        <v>61</v>
      </c>
      <c r="E3020">
        <v>3019</v>
      </c>
      <c r="F3020">
        <v>9511</v>
      </c>
      <c r="G3020" t="s">
        <v>7842</v>
      </c>
      <c r="H3020" t="s">
        <v>7843</v>
      </c>
      <c r="I3020" t="s">
        <v>7844</v>
      </c>
      <c r="J3020" t="s">
        <v>7842</v>
      </c>
    </row>
    <row r="3021" spans="1:10" x14ac:dyDescent="0.2">
      <c r="A3021">
        <v>95110000</v>
      </c>
      <c r="B3021" t="s">
        <v>7840</v>
      </c>
      <c r="C3021" t="s">
        <v>60</v>
      </c>
      <c r="D3021" t="s">
        <v>61</v>
      </c>
      <c r="E3021">
        <v>3020</v>
      </c>
      <c r="F3021">
        <v>9511</v>
      </c>
      <c r="G3021" t="s">
        <v>619</v>
      </c>
      <c r="H3021" t="s">
        <v>7845</v>
      </c>
      <c r="I3021" t="s">
        <v>621</v>
      </c>
      <c r="J3021" t="s">
        <v>619</v>
      </c>
    </row>
    <row r="3022" spans="1:10" x14ac:dyDescent="0.2">
      <c r="A3022">
        <v>95200004</v>
      </c>
      <c r="B3022" t="s">
        <v>7846</v>
      </c>
      <c r="C3022" t="s">
        <v>7847</v>
      </c>
      <c r="D3022" t="s">
        <v>61</v>
      </c>
      <c r="E3022">
        <v>3021</v>
      </c>
      <c r="F3022">
        <v>9523</v>
      </c>
      <c r="G3022" t="s">
        <v>7848</v>
      </c>
      <c r="H3022" t="s">
        <v>3132</v>
      </c>
      <c r="I3022" t="s">
        <v>7849</v>
      </c>
      <c r="J3022" t="s">
        <v>7848</v>
      </c>
    </row>
    <row r="3023" spans="1:10" x14ac:dyDescent="0.2">
      <c r="A3023">
        <v>95230001</v>
      </c>
      <c r="B3023" t="s">
        <v>7846</v>
      </c>
      <c r="C3023" t="s">
        <v>60</v>
      </c>
      <c r="D3023" t="s">
        <v>61</v>
      </c>
      <c r="E3023">
        <v>3022</v>
      </c>
      <c r="F3023">
        <v>9523</v>
      </c>
      <c r="G3023" t="s">
        <v>635</v>
      </c>
      <c r="H3023" t="s">
        <v>7850</v>
      </c>
      <c r="I3023" t="s">
        <v>637</v>
      </c>
      <c r="J3023" t="s">
        <v>635</v>
      </c>
    </row>
    <row r="3024" spans="1:10" x14ac:dyDescent="0.2">
      <c r="A3024">
        <v>95231011</v>
      </c>
      <c r="B3024" t="s">
        <v>7846</v>
      </c>
      <c r="C3024" t="s">
        <v>7847</v>
      </c>
      <c r="D3024" t="s">
        <v>61</v>
      </c>
      <c r="E3024">
        <v>3023</v>
      </c>
      <c r="F3024">
        <v>9523</v>
      </c>
      <c r="G3024" t="s">
        <v>7848</v>
      </c>
      <c r="H3024" t="s">
        <v>3132</v>
      </c>
      <c r="I3024" t="s">
        <v>7849</v>
      </c>
      <c r="J3024" t="s">
        <v>7848</v>
      </c>
    </row>
    <row r="3025" spans="1:10" x14ac:dyDescent="0.2">
      <c r="A3025">
        <v>95231040</v>
      </c>
      <c r="B3025" t="s">
        <v>7846</v>
      </c>
      <c r="C3025" t="s">
        <v>7851</v>
      </c>
      <c r="D3025" t="s">
        <v>61</v>
      </c>
      <c r="E3025">
        <v>3024</v>
      </c>
      <c r="F3025">
        <v>9523</v>
      </c>
      <c r="G3025" t="s">
        <v>1487</v>
      </c>
      <c r="H3025" t="s">
        <v>947</v>
      </c>
      <c r="I3025" t="s">
        <v>1489</v>
      </c>
      <c r="J3025" t="s">
        <v>1487</v>
      </c>
    </row>
    <row r="3026" spans="1:10" x14ac:dyDescent="0.2">
      <c r="A3026">
        <v>95270007</v>
      </c>
      <c r="B3026" t="s">
        <v>7852</v>
      </c>
      <c r="C3026" t="s">
        <v>60</v>
      </c>
      <c r="D3026" t="s">
        <v>61</v>
      </c>
      <c r="E3026">
        <v>3025</v>
      </c>
      <c r="F3026">
        <v>9527</v>
      </c>
      <c r="G3026" t="s">
        <v>1491</v>
      </c>
      <c r="H3026" t="s">
        <v>7853</v>
      </c>
      <c r="I3026" t="s">
        <v>1493</v>
      </c>
      <c r="J3026" t="s">
        <v>1491</v>
      </c>
    </row>
    <row r="3027" spans="1:10" x14ac:dyDescent="0.2">
      <c r="A3027">
        <v>95310006</v>
      </c>
      <c r="B3027" t="s">
        <v>7854</v>
      </c>
      <c r="C3027" t="s">
        <v>60</v>
      </c>
      <c r="D3027" t="s">
        <v>61</v>
      </c>
      <c r="E3027">
        <v>3026</v>
      </c>
      <c r="F3027">
        <v>9531</v>
      </c>
      <c r="G3027" t="s">
        <v>639</v>
      </c>
      <c r="H3027" t="s">
        <v>7855</v>
      </c>
      <c r="I3027" t="s">
        <v>641</v>
      </c>
      <c r="J3027" t="s">
        <v>639</v>
      </c>
    </row>
    <row r="3028" spans="1:10" x14ac:dyDescent="0.2">
      <c r="A3028">
        <v>95311016</v>
      </c>
      <c r="B3028" t="s">
        <v>7854</v>
      </c>
      <c r="C3028" t="s">
        <v>7856</v>
      </c>
      <c r="D3028" t="s">
        <v>61</v>
      </c>
      <c r="E3028">
        <v>3027</v>
      </c>
      <c r="F3028">
        <v>9531</v>
      </c>
      <c r="G3028" t="s">
        <v>1495</v>
      </c>
      <c r="H3028" t="s">
        <v>7857</v>
      </c>
      <c r="I3028" t="s">
        <v>1497</v>
      </c>
      <c r="J3028" t="s">
        <v>1495</v>
      </c>
    </row>
    <row r="3029" spans="1:10" x14ac:dyDescent="0.2">
      <c r="A3029">
        <v>95311029</v>
      </c>
      <c r="B3029" t="s">
        <v>7854</v>
      </c>
      <c r="C3029" t="s">
        <v>7858</v>
      </c>
      <c r="D3029" t="s">
        <v>61</v>
      </c>
      <c r="E3029">
        <v>3028</v>
      </c>
      <c r="F3029">
        <v>9531</v>
      </c>
      <c r="G3029" t="s">
        <v>7859</v>
      </c>
      <c r="H3029" t="s">
        <v>7860</v>
      </c>
      <c r="I3029" t="s">
        <v>7861</v>
      </c>
      <c r="J3029" t="s">
        <v>7859</v>
      </c>
    </row>
    <row r="3030" spans="1:10" x14ac:dyDescent="0.2">
      <c r="A3030">
        <v>95311032</v>
      </c>
      <c r="B3030" t="s">
        <v>7854</v>
      </c>
      <c r="C3030" t="s">
        <v>7862</v>
      </c>
      <c r="D3030" t="s">
        <v>61</v>
      </c>
      <c r="E3030">
        <v>3029</v>
      </c>
      <c r="F3030">
        <v>9531</v>
      </c>
      <c r="G3030" t="s">
        <v>7863</v>
      </c>
      <c r="H3030" t="s">
        <v>7864</v>
      </c>
      <c r="I3030" t="s">
        <v>7865</v>
      </c>
      <c r="J3030" t="s">
        <v>7863</v>
      </c>
    </row>
    <row r="3031" spans="1:10" x14ac:dyDescent="0.2">
      <c r="A3031">
        <v>95330004</v>
      </c>
      <c r="B3031" t="s">
        <v>7866</v>
      </c>
      <c r="C3031" t="s">
        <v>60</v>
      </c>
      <c r="D3031" t="s">
        <v>61</v>
      </c>
      <c r="E3031">
        <v>3030</v>
      </c>
      <c r="F3031">
        <v>9533</v>
      </c>
      <c r="G3031" t="s">
        <v>1512</v>
      </c>
      <c r="H3031" t="s">
        <v>935</v>
      </c>
      <c r="I3031" t="s">
        <v>1514</v>
      </c>
      <c r="J3031" t="s">
        <v>1512</v>
      </c>
    </row>
    <row r="3032" spans="1:10" x14ac:dyDescent="0.2">
      <c r="A3032">
        <v>95331014</v>
      </c>
      <c r="B3032" t="s">
        <v>7866</v>
      </c>
      <c r="C3032" t="s">
        <v>7867</v>
      </c>
      <c r="D3032" t="s">
        <v>61</v>
      </c>
      <c r="E3032">
        <v>3031</v>
      </c>
      <c r="F3032">
        <v>9533</v>
      </c>
      <c r="G3032" t="s">
        <v>7868</v>
      </c>
      <c r="H3032" t="s">
        <v>7869</v>
      </c>
      <c r="I3032" t="s">
        <v>7870</v>
      </c>
      <c r="J3032" t="s">
        <v>7871</v>
      </c>
    </row>
    <row r="3033" spans="1:10" x14ac:dyDescent="0.2">
      <c r="A3033">
        <v>95331027</v>
      </c>
      <c r="B3033" t="s">
        <v>7866</v>
      </c>
      <c r="C3033" t="s">
        <v>7872</v>
      </c>
      <c r="D3033" t="s">
        <v>61</v>
      </c>
      <c r="E3033">
        <v>3032</v>
      </c>
      <c r="F3033">
        <v>9533</v>
      </c>
      <c r="G3033" t="s">
        <v>7873</v>
      </c>
      <c r="H3033" t="s">
        <v>7874</v>
      </c>
      <c r="I3033" t="s">
        <v>7875</v>
      </c>
      <c r="J3033" t="s">
        <v>7873</v>
      </c>
    </row>
    <row r="3034" spans="1:10" x14ac:dyDescent="0.2">
      <c r="A3034">
        <v>95331030</v>
      </c>
      <c r="B3034" t="s">
        <v>7866</v>
      </c>
      <c r="C3034" t="s">
        <v>7876</v>
      </c>
      <c r="D3034" t="s">
        <v>61</v>
      </c>
      <c r="E3034">
        <v>3033</v>
      </c>
      <c r="F3034">
        <v>9533</v>
      </c>
      <c r="G3034" t="s">
        <v>7877</v>
      </c>
      <c r="H3034" t="s">
        <v>7878</v>
      </c>
      <c r="I3034" t="s">
        <v>7879</v>
      </c>
      <c r="J3034" t="s">
        <v>7877</v>
      </c>
    </row>
    <row r="3035" spans="1:10" x14ac:dyDescent="0.2">
      <c r="A3035">
        <v>95331043</v>
      </c>
      <c r="B3035" t="s">
        <v>7866</v>
      </c>
      <c r="C3035" t="s">
        <v>7880</v>
      </c>
      <c r="D3035" t="s">
        <v>61</v>
      </c>
      <c r="E3035">
        <v>3034</v>
      </c>
      <c r="F3035">
        <v>9533</v>
      </c>
      <c r="G3035" t="s">
        <v>7881</v>
      </c>
      <c r="H3035" t="s">
        <v>3132</v>
      </c>
      <c r="I3035" t="s">
        <v>7882</v>
      </c>
      <c r="J3035" t="s">
        <v>7881</v>
      </c>
    </row>
    <row r="3036" spans="1:10" x14ac:dyDescent="0.2">
      <c r="A3036">
        <v>95331056</v>
      </c>
      <c r="B3036" t="s">
        <v>7866</v>
      </c>
      <c r="C3036" t="s">
        <v>7883</v>
      </c>
      <c r="D3036" t="s">
        <v>61</v>
      </c>
      <c r="E3036">
        <v>3035</v>
      </c>
      <c r="F3036">
        <v>9533</v>
      </c>
      <c r="G3036" t="s">
        <v>7884</v>
      </c>
      <c r="H3036" t="s">
        <v>935</v>
      </c>
      <c r="I3036" t="s">
        <v>7885</v>
      </c>
      <c r="J3036" t="s">
        <v>7884</v>
      </c>
    </row>
    <row r="3037" spans="1:10" x14ac:dyDescent="0.2">
      <c r="A3037">
        <v>95331069</v>
      </c>
      <c r="B3037" t="s">
        <v>7866</v>
      </c>
      <c r="C3037" t="s">
        <v>7886</v>
      </c>
      <c r="D3037" t="s">
        <v>61</v>
      </c>
      <c r="E3037">
        <v>3036</v>
      </c>
      <c r="F3037">
        <v>9533</v>
      </c>
      <c r="G3037" t="s">
        <v>7887</v>
      </c>
      <c r="H3037" t="s">
        <v>7888</v>
      </c>
      <c r="I3037" t="s">
        <v>7889</v>
      </c>
      <c r="J3037" t="s">
        <v>7887</v>
      </c>
    </row>
    <row r="3038" spans="1:10" x14ac:dyDescent="0.2">
      <c r="A3038">
        <v>95331072</v>
      </c>
      <c r="B3038" t="s">
        <v>7866</v>
      </c>
      <c r="C3038" t="s">
        <v>7890</v>
      </c>
      <c r="D3038" t="s">
        <v>61</v>
      </c>
      <c r="E3038">
        <v>3037</v>
      </c>
      <c r="F3038">
        <v>9533</v>
      </c>
      <c r="G3038" t="s">
        <v>1516</v>
      </c>
      <c r="H3038" t="s">
        <v>935</v>
      </c>
      <c r="I3038" t="s">
        <v>1518</v>
      </c>
      <c r="J3038" t="s">
        <v>1516</v>
      </c>
    </row>
    <row r="3039" spans="1:10" x14ac:dyDescent="0.2">
      <c r="A3039">
        <v>95360001</v>
      </c>
      <c r="B3039" t="s">
        <v>7891</v>
      </c>
      <c r="C3039" t="s">
        <v>60</v>
      </c>
      <c r="D3039" t="s">
        <v>61</v>
      </c>
      <c r="E3039">
        <v>3038</v>
      </c>
      <c r="F3039">
        <v>9536</v>
      </c>
      <c r="G3039" t="s">
        <v>1501</v>
      </c>
      <c r="H3039" t="s">
        <v>7892</v>
      </c>
      <c r="I3039" t="s">
        <v>7893</v>
      </c>
      <c r="J3039" t="s">
        <v>1501</v>
      </c>
    </row>
    <row r="3040" spans="1:10" x14ac:dyDescent="0.2">
      <c r="A3040">
        <v>95370000</v>
      </c>
      <c r="B3040" t="s">
        <v>7894</v>
      </c>
      <c r="C3040" t="s">
        <v>60</v>
      </c>
      <c r="D3040" t="s">
        <v>61</v>
      </c>
      <c r="E3040">
        <v>3039</v>
      </c>
      <c r="F3040">
        <v>9537</v>
      </c>
      <c r="G3040" t="s">
        <v>7895</v>
      </c>
      <c r="H3040" t="s">
        <v>7896</v>
      </c>
      <c r="I3040" t="s">
        <v>7897</v>
      </c>
      <c r="J3040" t="s">
        <v>7895</v>
      </c>
    </row>
    <row r="3041" spans="1:10" x14ac:dyDescent="0.2">
      <c r="A3041">
        <v>95420008</v>
      </c>
      <c r="B3041" t="s">
        <v>7898</v>
      </c>
      <c r="C3041" t="s">
        <v>60</v>
      </c>
      <c r="D3041" t="s">
        <v>61</v>
      </c>
      <c r="E3041">
        <v>3040</v>
      </c>
      <c r="F3041">
        <v>9542</v>
      </c>
      <c r="G3041" t="s">
        <v>2694</v>
      </c>
      <c r="H3041" t="s">
        <v>7899</v>
      </c>
      <c r="I3041" t="s">
        <v>2696</v>
      </c>
      <c r="J3041" t="s">
        <v>2694</v>
      </c>
    </row>
    <row r="3042" spans="1:10" x14ac:dyDescent="0.2">
      <c r="A3042">
        <v>95460004</v>
      </c>
      <c r="B3042" t="s">
        <v>7900</v>
      </c>
      <c r="C3042" t="s">
        <v>60</v>
      </c>
      <c r="D3042" t="s">
        <v>61</v>
      </c>
      <c r="E3042">
        <v>3041</v>
      </c>
      <c r="F3042">
        <v>9546</v>
      </c>
      <c r="G3042" t="s">
        <v>7901</v>
      </c>
      <c r="H3042" t="s">
        <v>7902</v>
      </c>
      <c r="I3042" t="s">
        <v>7903</v>
      </c>
      <c r="J3042" t="s">
        <v>7901</v>
      </c>
    </row>
    <row r="3043" spans="1:10" x14ac:dyDescent="0.2">
      <c r="A3043">
        <v>95490001</v>
      </c>
      <c r="B3043" t="s">
        <v>7904</v>
      </c>
      <c r="C3043" t="s">
        <v>60</v>
      </c>
      <c r="D3043" t="s">
        <v>61</v>
      </c>
      <c r="E3043">
        <v>3042</v>
      </c>
      <c r="F3043">
        <v>9549</v>
      </c>
      <c r="G3043" t="s">
        <v>7905</v>
      </c>
      <c r="H3043" t="s">
        <v>2850</v>
      </c>
      <c r="I3043" t="s">
        <v>7906</v>
      </c>
      <c r="J3043" t="s">
        <v>7905</v>
      </c>
    </row>
    <row r="3044" spans="1:10" x14ac:dyDescent="0.2">
      <c r="A3044">
        <v>95491011</v>
      </c>
      <c r="B3044" t="s">
        <v>7904</v>
      </c>
      <c r="C3044" t="s">
        <v>7907</v>
      </c>
      <c r="D3044" t="s">
        <v>61</v>
      </c>
      <c r="E3044">
        <v>3043</v>
      </c>
      <c r="F3044">
        <v>9549</v>
      </c>
      <c r="G3044" t="s">
        <v>7325</v>
      </c>
      <c r="H3044" t="s">
        <v>7908</v>
      </c>
      <c r="I3044" t="s">
        <v>7909</v>
      </c>
      <c r="J3044" t="s">
        <v>7325</v>
      </c>
    </row>
    <row r="3045" spans="1:10" x14ac:dyDescent="0.2">
      <c r="A3045">
        <v>95500003</v>
      </c>
      <c r="B3045" t="s">
        <v>7910</v>
      </c>
      <c r="C3045" t="s">
        <v>60</v>
      </c>
      <c r="D3045" t="s">
        <v>61</v>
      </c>
      <c r="E3045">
        <v>3044</v>
      </c>
      <c r="F3045">
        <v>9550</v>
      </c>
      <c r="G3045" t="s">
        <v>643</v>
      </c>
      <c r="H3045" t="s">
        <v>7911</v>
      </c>
      <c r="I3045" t="s">
        <v>645</v>
      </c>
      <c r="J3045" t="s">
        <v>643</v>
      </c>
    </row>
    <row r="3046" spans="1:10" x14ac:dyDescent="0.2">
      <c r="A3046">
        <v>95510002</v>
      </c>
      <c r="B3046" t="s">
        <v>7912</v>
      </c>
      <c r="C3046" t="s">
        <v>60</v>
      </c>
      <c r="D3046" t="s">
        <v>61</v>
      </c>
      <c r="E3046">
        <v>3045</v>
      </c>
      <c r="F3046">
        <v>9551</v>
      </c>
      <c r="G3046" t="s">
        <v>7913</v>
      </c>
      <c r="H3046" t="s">
        <v>1245</v>
      </c>
      <c r="I3046" t="s">
        <v>7914</v>
      </c>
      <c r="J3046" t="s">
        <v>7913</v>
      </c>
    </row>
    <row r="3047" spans="1:10" x14ac:dyDescent="0.2">
      <c r="A3047">
        <v>95511012</v>
      </c>
      <c r="B3047" t="s">
        <v>7912</v>
      </c>
      <c r="C3047" t="s">
        <v>7915</v>
      </c>
      <c r="D3047" t="s">
        <v>61</v>
      </c>
      <c r="E3047">
        <v>3046</v>
      </c>
      <c r="F3047">
        <v>9551</v>
      </c>
      <c r="G3047" t="s">
        <v>7916</v>
      </c>
      <c r="H3047" t="s">
        <v>5607</v>
      </c>
      <c r="I3047" t="s">
        <v>7917</v>
      </c>
      <c r="J3047" t="s">
        <v>7916</v>
      </c>
    </row>
    <row r="3048" spans="1:10" x14ac:dyDescent="0.2">
      <c r="A3048">
        <v>95511025</v>
      </c>
      <c r="B3048" t="s">
        <v>7912</v>
      </c>
      <c r="C3048" t="s">
        <v>7918</v>
      </c>
      <c r="D3048" t="s">
        <v>61</v>
      </c>
      <c r="E3048">
        <v>3047</v>
      </c>
      <c r="F3048">
        <v>9551</v>
      </c>
      <c r="G3048" t="s">
        <v>7919</v>
      </c>
      <c r="H3048" t="s">
        <v>7920</v>
      </c>
      <c r="I3048" t="s">
        <v>7921</v>
      </c>
      <c r="J3048" t="s">
        <v>7919</v>
      </c>
    </row>
    <row r="3049" spans="1:10" x14ac:dyDescent="0.2">
      <c r="A3049">
        <v>95570006</v>
      </c>
      <c r="B3049" t="s">
        <v>7922</v>
      </c>
      <c r="C3049" t="s">
        <v>60</v>
      </c>
      <c r="D3049" t="s">
        <v>61</v>
      </c>
      <c r="E3049">
        <v>3048</v>
      </c>
      <c r="F3049">
        <v>9557</v>
      </c>
      <c r="G3049" t="s">
        <v>7923</v>
      </c>
      <c r="H3049" t="s">
        <v>7924</v>
      </c>
      <c r="I3049" t="s">
        <v>7925</v>
      </c>
      <c r="J3049" t="s">
        <v>7923</v>
      </c>
    </row>
    <row r="3050" spans="1:10" x14ac:dyDescent="0.2">
      <c r="A3050">
        <v>95571016</v>
      </c>
      <c r="B3050" t="s">
        <v>7922</v>
      </c>
      <c r="C3050" t="s">
        <v>7926</v>
      </c>
      <c r="D3050" t="s">
        <v>61</v>
      </c>
      <c r="E3050">
        <v>3049</v>
      </c>
      <c r="F3050">
        <v>9557</v>
      </c>
      <c r="G3050" t="s">
        <v>7927</v>
      </c>
      <c r="H3050" t="s">
        <v>7928</v>
      </c>
      <c r="I3050" t="s">
        <v>7929</v>
      </c>
      <c r="J3050" t="s">
        <v>7927</v>
      </c>
    </row>
    <row r="3051" spans="1:10" x14ac:dyDescent="0.2">
      <c r="A3051">
        <v>95571029</v>
      </c>
      <c r="B3051" t="s">
        <v>7922</v>
      </c>
      <c r="C3051" t="s">
        <v>7930</v>
      </c>
      <c r="D3051" t="s">
        <v>61</v>
      </c>
      <c r="E3051">
        <v>3050</v>
      </c>
      <c r="F3051">
        <v>9557</v>
      </c>
      <c r="G3051" t="s">
        <v>7931</v>
      </c>
      <c r="H3051" t="s">
        <v>4631</v>
      </c>
      <c r="I3051" t="s">
        <v>7932</v>
      </c>
      <c r="J3051" t="s">
        <v>7931</v>
      </c>
    </row>
    <row r="3052" spans="1:10" x14ac:dyDescent="0.2">
      <c r="A3052">
        <v>95571032</v>
      </c>
      <c r="B3052" t="s">
        <v>7922</v>
      </c>
      <c r="C3052" t="s">
        <v>7933</v>
      </c>
      <c r="D3052" t="s">
        <v>61</v>
      </c>
      <c r="E3052">
        <v>3051</v>
      </c>
      <c r="F3052">
        <v>9557</v>
      </c>
      <c r="G3052" t="s">
        <v>7934</v>
      </c>
      <c r="H3052" t="s">
        <v>7935</v>
      </c>
      <c r="I3052" t="s">
        <v>7936</v>
      </c>
      <c r="J3052" t="s">
        <v>7937</v>
      </c>
    </row>
    <row r="3053" spans="1:10" x14ac:dyDescent="0.2">
      <c r="A3053">
        <v>95590004</v>
      </c>
      <c r="B3053" t="s">
        <v>7938</v>
      </c>
      <c r="C3053" t="s">
        <v>60</v>
      </c>
      <c r="D3053" t="s">
        <v>61</v>
      </c>
      <c r="E3053">
        <v>3052</v>
      </c>
      <c r="F3053">
        <v>9559</v>
      </c>
      <c r="G3053" t="s">
        <v>7939</v>
      </c>
      <c r="H3053" t="s">
        <v>7940</v>
      </c>
      <c r="I3053" t="s">
        <v>7941</v>
      </c>
      <c r="J3053" t="s">
        <v>7939</v>
      </c>
    </row>
    <row r="3054" spans="1:10" x14ac:dyDescent="0.2">
      <c r="A3054">
        <v>95591014</v>
      </c>
      <c r="B3054" t="s">
        <v>7938</v>
      </c>
      <c r="C3054" t="s">
        <v>7942</v>
      </c>
      <c r="D3054" t="s">
        <v>61</v>
      </c>
      <c r="E3054">
        <v>3053</v>
      </c>
      <c r="F3054">
        <v>9559</v>
      </c>
      <c r="G3054" t="s">
        <v>7943</v>
      </c>
      <c r="H3054" t="s">
        <v>7944</v>
      </c>
      <c r="I3054" t="s">
        <v>7945</v>
      </c>
      <c r="J3054" t="s">
        <v>7943</v>
      </c>
    </row>
    <row r="3055" spans="1:10" x14ac:dyDescent="0.2">
      <c r="A3055">
        <v>95591027</v>
      </c>
      <c r="B3055" t="s">
        <v>7938</v>
      </c>
      <c r="C3055" t="s">
        <v>7946</v>
      </c>
      <c r="D3055" t="s">
        <v>61</v>
      </c>
      <c r="E3055">
        <v>3054</v>
      </c>
      <c r="F3055">
        <v>9559</v>
      </c>
      <c r="G3055" t="s">
        <v>7947</v>
      </c>
      <c r="H3055" t="s">
        <v>7948</v>
      </c>
      <c r="I3055" t="s">
        <v>7949</v>
      </c>
      <c r="J3055" t="s">
        <v>7947</v>
      </c>
    </row>
    <row r="3056" spans="1:10" x14ac:dyDescent="0.2">
      <c r="A3056">
        <v>95591030</v>
      </c>
      <c r="B3056" t="s">
        <v>7938</v>
      </c>
      <c r="C3056" t="s">
        <v>7950</v>
      </c>
      <c r="D3056" t="s">
        <v>61</v>
      </c>
      <c r="E3056">
        <v>3055</v>
      </c>
      <c r="F3056">
        <v>9559</v>
      </c>
      <c r="G3056" t="s">
        <v>7951</v>
      </c>
      <c r="H3056" t="s">
        <v>5311</v>
      </c>
      <c r="I3056" t="s">
        <v>7952</v>
      </c>
      <c r="J3056" t="s">
        <v>7951</v>
      </c>
    </row>
    <row r="3057" spans="1:10" x14ac:dyDescent="0.2">
      <c r="A3057">
        <v>95740005</v>
      </c>
      <c r="B3057" t="s">
        <v>7953</v>
      </c>
      <c r="C3057" t="s">
        <v>60</v>
      </c>
      <c r="D3057" t="s">
        <v>61</v>
      </c>
      <c r="E3057">
        <v>3056</v>
      </c>
      <c r="F3057">
        <v>9574</v>
      </c>
      <c r="G3057" t="s">
        <v>7954</v>
      </c>
      <c r="H3057" t="s">
        <v>3132</v>
      </c>
      <c r="I3057" t="s">
        <v>7955</v>
      </c>
      <c r="J3057" t="s">
        <v>7954</v>
      </c>
    </row>
    <row r="3058" spans="1:10" x14ac:dyDescent="0.2">
      <c r="A3058">
        <v>95741015</v>
      </c>
      <c r="B3058" t="s">
        <v>7953</v>
      </c>
      <c r="C3058" t="s">
        <v>7956</v>
      </c>
      <c r="D3058" t="s">
        <v>61</v>
      </c>
      <c r="E3058">
        <v>3057</v>
      </c>
      <c r="F3058">
        <v>9574</v>
      </c>
      <c r="G3058" t="s">
        <v>7957</v>
      </c>
      <c r="H3058" t="s">
        <v>7958</v>
      </c>
      <c r="I3058" t="s">
        <v>7959</v>
      </c>
      <c r="J3058" t="s">
        <v>7957</v>
      </c>
    </row>
    <row r="3059" spans="1:10" x14ac:dyDescent="0.2">
      <c r="A3059">
        <v>95741028</v>
      </c>
      <c r="B3059" t="s">
        <v>7953</v>
      </c>
      <c r="C3059" t="s">
        <v>7960</v>
      </c>
      <c r="D3059" t="s">
        <v>61</v>
      </c>
      <c r="E3059">
        <v>3058</v>
      </c>
      <c r="F3059">
        <v>9574</v>
      </c>
      <c r="G3059" t="s">
        <v>7961</v>
      </c>
      <c r="H3059" t="s">
        <v>7962</v>
      </c>
      <c r="I3059" t="s">
        <v>7963</v>
      </c>
      <c r="J3059" t="s">
        <v>7961</v>
      </c>
    </row>
    <row r="3060" spans="1:10" x14ac:dyDescent="0.2">
      <c r="A3060">
        <v>95750004</v>
      </c>
      <c r="B3060" t="s">
        <v>7964</v>
      </c>
      <c r="C3060" t="s">
        <v>60</v>
      </c>
      <c r="D3060" t="s">
        <v>61</v>
      </c>
      <c r="E3060">
        <v>3059</v>
      </c>
      <c r="F3060">
        <v>9575</v>
      </c>
      <c r="G3060" t="s">
        <v>7965</v>
      </c>
      <c r="H3060" t="s">
        <v>7966</v>
      </c>
      <c r="I3060" t="s">
        <v>7967</v>
      </c>
      <c r="J3060" t="s">
        <v>7965</v>
      </c>
    </row>
    <row r="3061" spans="1:10" x14ac:dyDescent="0.2">
      <c r="A3061">
        <v>95751014</v>
      </c>
      <c r="B3061" t="s">
        <v>7964</v>
      </c>
      <c r="C3061" t="s">
        <v>7968</v>
      </c>
      <c r="D3061" t="s">
        <v>61</v>
      </c>
      <c r="E3061">
        <v>3060</v>
      </c>
      <c r="F3061">
        <v>9575</v>
      </c>
      <c r="G3061" t="s">
        <v>7969</v>
      </c>
      <c r="H3061" t="s">
        <v>7970</v>
      </c>
      <c r="I3061" t="s">
        <v>7971</v>
      </c>
      <c r="J3061" t="s">
        <v>7969</v>
      </c>
    </row>
    <row r="3062" spans="1:10" x14ac:dyDescent="0.2">
      <c r="A3062">
        <v>95751027</v>
      </c>
      <c r="B3062" t="s">
        <v>7964</v>
      </c>
      <c r="C3062" t="s">
        <v>7972</v>
      </c>
      <c r="D3062" t="s">
        <v>61</v>
      </c>
      <c r="E3062">
        <v>3061</v>
      </c>
      <c r="F3062">
        <v>9575</v>
      </c>
      <c r="G3062" t="s">
        <v>126</v>
      </c>
      <c r="H3062" t="s">
        <v>7973</v>
      </c>
      <c r="I3062" t="s">
        <v>7974</v>
      </c>
      <c r="J3062" t="s">
        <v>126</v>
      </c>
    </row>
    <row r="3063" spans="1:10" x14ac:dyDescent="0.2">
      <c r="A3063">
        <v>95820000</v>
      </c>
      <c r="B3063" t="s">
        <v>7975</v>
      </c>
      <c r="C3063" t="s">
        <v>60</v>
      </c>
      <c r="D3063" t="s">
        <v>61</v>
      </c>
      <c r="E3063">
        <v>3062</v>
      </c>
      <c r="F3063">
        <v>9582</v>
      </c>
      <c r="G3063" t="s">
        <v>7976</v>
      </c>
      <c r="H3063" t="s">
        <v>7977</v>
      </c>
      <c r="I3063" t="s">
        <v>7978</v>
      </c>
      <c r="J3063" t="s">
        <v>7976</v>
      </c>
    </row>
    <row r="3064" spans="1:10" x14ac:dyDescent="0.2">
      <c r="A3064">
        <v>95821010</v>
      </c>
      <c r="B3064" t="s">
        <v>7975</v>
      </c>
      <c r="C3064" t="s">
        <v>7979</v>
      </c>
      <c r="D3064" t="s">
        <v>61</v>
      </c>
      <c r="E3064">
        <v>3063</v>
      </c>
      <c r="F3064">
        <v>9582</v>
      </c>
      <c r="G3064" t="s">
        <v>7980</v>
      </c>
      <c r="H3064" t="s">
        <v>7981</v>
      </c>
      <c r="I3064" t="s">
        <v>7982</v>
      </c>
      <c r="J3064" t="s">
        <v>7980</v>
      </c>
    </row>
    <row r="3065" spans="1:10" x14ac:dyDescent="0.2">
      <c r="A3065">
        <v>95821023</v>
      </c>
      <c r="B3065" t="s">
        <v>7975</v>
      </c>
      <c r="C3065" t="s">
        <v>7983</v>
      </c>
      <c r="D3065" t="s">
        <v>61</v>
      </c>
      <c r="E3065">
        <v>3064</v>
      </c>
      <c r="F3065">
        <v>9582</v>
      </c>
      <c r="G3065" t="s">
        <v>7984</v>
      </c>
      <c r="H3065" t="s">
        <v>6362</v>
      </c>
      <c r="I3065" t="s">
        <v>7985</v>
      </c>
      <c r="J3065" t="s">
        <v>7984</v>
      </c>
    </row>
    <row r="3066" spans="1:10" x14ac:dyDescent="0.2">
      <c r="A3066">
        <v>95830009</v>
      </c>
      <c r="B3066" t="s">
        <v>7986</v>
      </c>
      <c r="C3066" t="s">
        <v>60</v>
      </c>
      <c r="D3066" t="s">
        <v>61</v>
      </c>
      <c r="E3066">
        <v>3065</v>
      </c>
      <c r="F3066">
        <v>9583</v>
      </c>
      <c r="G3066" t="s">
        <v>7987</v>
      </c>
      <c r="H3066" t="s">
        <v>7988</v>
      </c>
      <c r="I3066" t="s">
        <v>7989</v>
      </c>
      <c r="J3066" t="s">
        <v>7987</v>
      </c>
    </row>
    <row r="3067" spans="1:10" x14ac:dyDescent="0.2">
      <c r="A3067">
        <v>95831019</v>
      </c>
      <c r="B3067" t="s">
        <v>7986</v>
      </c>
      <c r="C3067" t="s">
        <v>7990</v>
      </c>
      <c r="D3067" t="s">
        <v>61</v>
      </c>
      <c r="E3067">
        <v>3066</v>
      </c>
      <c r="F3067">
        <v>9583</v>
      </c>
      <c r="G3067" t="s">
        <v>7991</v>
      </c>
      <c r="H3067" t="s">
        <v>7992</v>
      </c>
      <c r="I3067" t="s">
        <v>7993</v>
      </c>
      <c r="J3067" t="s">
        <v>7991</v>
      </c>
    </row>
    <row r="3068" spans="1:10" x14ac:dyDescent="0.2">
      <c r="A3068">
        <v>95831022</v>
      </c>
      <c r="B3068" t="s">
        <v>7986</v>
      </c>
      <c r="C3068" t="s">
        <v>7994</v>
      </c>
      <c r="D3068" t="s">
        <v>61</v>
      </c>
      <c r="E3068">
        <v>3067</v>
      </c>
      <c r="F3068">
        <v>9583</v>
      </c>
      <c r="G3068" t="s">
        <v>1549</v>
      </c>
      <c r="H3068" t="s">
        <v>7995</v>
      </c>
      <c r="I3068" t="s">
        <v>1551</v>
      </c>
      <c r="J3068" t="s">
        <v>1549</v>
      </c>
    </row>
    <row r="3069" spans="1:10" x14ac:dyDescent="0.2">
      <c r="A3069">
        <v>95840008</v>
      </c>
      <c r="B3069" t="s">
        <v>7996</v>
      </c>
      <c r="C3069" t="s">
        <v>60</v>
      </c>
      <c r="D3069" t="s">
        <v>61</v>
      </c>
      <c r="E3069">
        <v>3068</v>
      </c>
      <c r="F3069">
        <v>9584</v>
      </c>
      <c r="G3069" t="s">
        <v>657</v>
      </c>
      <c r="H3069" t="s">
        <v>7997</v>
      </c>
      <c r="I3069" t="s">
        <v>659</v>
      </c>
      <c r="J3069" t="s">
        <v>657</v>
      </c>
    </row>
    <row r="3070" spans="1:10" x14ac:dyDescent="0.2">
      <c r="A3070">
        <v>95841018</v>
      </c>
      <c r="B3070" t="s">
        <v>7996</v>
      </c>
      <c r="C3070" t="s">
        <v>7998</v>
      </c>
      <c r="D3070" t="s">
        <v>61</v>
      </c>
      <c r="E3070">
        <v>3069</v>
      </c>
      <c r="F3070">
        <v>9584</v>
      </c>
      <c r="G3070" t="s">
        <v>7999</v>
      </c>
      <c r="H3070" t="s">
        <v>8000</v>
      </c>
      <c r="I3070" t="s">
        <v>8001</v>
      </c>
      <c r="J3070" t="s">
        <v>7999</v>
      </c>
    </row>
    <row r="3071" spans="1:10" x14ac:dyDescent="0.2">
      <c r="A3071">
        <v>95841021</v>
      </c>
      <c r="B3071" t="s">
        <v>7996</v>
      </c>
      <c r="C3071" t="s">
        <v>8002</v>
      </c>
      <c r="D3071" t="s">
        <v>61</v>
      </c>
      <c r="E3071">
        <v>3070</v>
      </c>
      <c r="F3071">
        <v>9584</v>
      </c>
      <c r="G3071" t="s">
        <v>8003</v>
      </c>
      <c r="H3071" t="s">
        <v>8004</v>
      </c>
      <c r="I3071" t="s">
        <v>8005</v>
      </c>
      <c r="J3071" t="s">
        <v>8006</v>
      </c>
    </row>
    <row r="3072" spans="1:10" x14ac:dyDescent="0.2">
      <c r="A3072">
        <v>95841034</v>
      </c>
      <c r="B3072" t="s">
        <v>7996</v>
      </c>
      <c r="C3072" t="s">
        <v>8007</v>
      </c>
      <c r="D3072" t="s">
        <v>61</v>
      </c>
      <c r="E3072">
        <v>3071</v>
      </c>
      <c r="F3072">
        <v>9584</v>
      </c>
      <c r="G3072" t="s">
        <v>8008</v>
      </c>
      <c r="H3072" t="s">
        <v>8009</v>
      </c>
      <c r="I3072" t="s">
        <v>8010</v>
      </c>
      <c r="J3072" t="s">
        <v>8008</v>
      </c>
    </row>
    <row r="3073" spans="1:10" x14ac:dyDescent="0.2">
      <c r="A3073">
        <v>95841047</v>
      </c>
      <c r="B3073" t="s">
        <v>7996</v>
      </c>
      <c r="C3073" t="s">
        <v>8011</v>
      </c>
      <c r="D3073" t="s">
        <v>61</v>
      </c>
      <c r="E3073">
        <v>3072</v>
      </c>
      <c r="F3073">
        <v>9584</v>
      </c>
      <c r="G3073" t="s">
        <v>8012</v>
      </c>
      <c r="H3073" t="s">
        <v>8013</v>
      </c>
      <c r="I3073" t="s">
        <v>8014</v>
      </c>
      <c r="J3073" t="s">
        <v>8012</v>
      </c>
    </row>
    <row r="3074" spans="1:10" x14ac:dyDescent="0.2">
      <c r="A3074">
        <v>95841050</v>
      </c>
      <c r="B3074" t="s">
        <v>7996</v>
      </c>
      <c r="C3074" t="s">
        <v>8015</v>
      </c>
      <c r="D3074" t="s">
        <v>61</v>
      </c>
      <c r="E3074">
        <v>3073</v>
      </c>
      <c r="F3074">
        <v>9584</v>
      </c>
      <c r="G3074" t="s">
        <v>8016</v>
      </c>
      <c r="H3074" t="s">
        <v>8017</v>
      </c>
      <c r="I3074" t="s">
        <v>8018</v>
      </c>
      <c r="J3074" t="s">
        <v>8016</v>
      </c>
    </row>
    <row r="3075" spans="1:10" x14ac:dyDescent="0.2">
      <c r="A3075">
        <v>95841063</v>
      </c>
      <c r="B3075" t="s">
        <v>7996</v>
      </c>
      <c r="C3075" t="s">
        <v>8019</v>
      </c>
      <c r="D3075" t="s">
        <v>61</v>
      </c>
      <c r="E3075">
        <v>3074</v>
      </c>
      <c r="F3075">
        <v>9584</v>
      </c>
      <c r="G3075" t="s">
        <v>8020</v>
      </c>
      <c r="H3075" t="s">
        <v>8021</v>
      </c>
      <c r="I3075" t="s">
        <v>8022</v>
      </c>
      <c r="J3075" t="s">
        <v>8020</v>
      </c>
    </row>
    <row r="3076" spans="1:10" x14ac:dyDescent="0.2">
      <c r="A3076">
        <v>95841076</v>
      </c>
      <c r="B3076" t="s">
        <v>7996</v>
      </c>
      <c r="C3076" t="s">
        <v>8023</v>
      </c>
      <c r="D3076" t="s">
        <v>61</v>
      </c>
      <c r="E3076">
        <v>3075</v>
      </c>
      <c r="F3076">
        <v>9584</v>
      </c>
      <c r="G3076" t="s">
        <v>8024</v>
      </c>
      <c r="H3076" t="s">
        <v>5453</v>
      </c>
      <c r="I3076" t="s">
        <v>8025</v>
      </c>
      <c r="J3076" t="s">
        <v>8024</v>
      </c>
    </row>
    <row r="3077" spans="1:10" x14ac:dyDescent="0.2">
      <c r="A3077">
        <v>95841092</v>
      </c>
      <c r="B3077" t="s">
        <v>7996</v>
      </c>
      <c r="C3077" t="s">
        <v>8026</v>
      </c>
      <c r="D3077" t="s">
        <v>61</v>
      </c>
      <c r="E3077">
        <v>3076</v>
      </c>
      <c r="F3077">
        <v>9584</v>
      </c>
      <c r="G3077" t="s">
        <v>8027</v>
      </c>
      <c r="H3077" t="s">
        <v>8028</v>
      </c>
      <c r="I3077" t="s">
        <v>8029</v>
      </c>
      <c r="J3077" t="s">
        <v>8027</v>
      </c>
    </row>
    <row r="3078" spans="1:10" x14ac:dyDescent="0.2">
      <c r="A3078">
        <v>95841106</v>
      </c>
      <c r="B3078" t="s">
        <v>7996</v>
      </c>
      <c r="C3078" t="s">
        <v>8030</v>
      </c>
      <c r="D3078" t="s">
        <v>61</v>
      </c>
      <c r="E3078">
        <v>3077</v>
      </c>
      <c r="F3078">
        <v>9584</v>
      </c>
      <c r="G3078" t="s">
        <v>8031</v>
      </c>
      <c r="H3078" t="s">
        <v>2418</v>
      </c>
      <c r="I3078" t="s">
        <v>8032</v>
      </c>
      <c r="J3078" t="s">
        <v>8031</v>
      </c>
    </row>
    <row r="3079" spans="1:10" x14ac:dyDescent="0.2">
      <c r="A3079">
        <v>95841119</v>
      </c>
      <c r="B3079" t="s">
        <v>7996</v>
      </c>
      <c r="C3079" t="s">
        <v>8033</v>
      </c>
      <c r="D3079" t="s">
        <v>61</v>
      </c>
      <c r="E3079">
        <v>3078</v>
      </c>
      <c r="F3079">
        <v>9584</v>
      </c>
      <c r="G3079" t="s">
        <v>8034</v>
      </c>
      <c r="H3079" t="s">
        <v>8035</v>
      </c>
      <c r="I3079" t="s">
        <v>8036</v>
      </c>
      <c r="J3079" t="s">
        <v>8034</v>
      </c>
    </row>
    <row r="3080" spans="1:10" x14ac:dyDescent="0.2">
      <c r="A3080">
        <v>95850007</v>
      </c>
      <c r="B3080" t="s">
        <v>8037</v>
      </c>
      <c r="C3080" t="s">
        <v>60</v>
      </c>
      <c r="D3080" t="s">
        <v>61</v>
      </c>
      <c r="E3080">
        <v>3079</v>
      </c>
      <c r="F3080">
        <v>9585</v>
      </c>
      <c r="G3080" t="s">
        <v>1525</v>
      </c>
      <c r="H3080" t="s">
        <v>8038</v>
      </c>
      <c r="I3080" t="s">
        <v>1527</v>
      </c>
      <c r="J3080" t="s">
        <v>1525</v>
      </c>
    </row>
    <row r="3081" spans="1:10" x14ac:dyDescent="0.2">
      <c r="A3081">
        <v>95880004</v>
      </c>
      <c r="B3081" t="s">
        <v>8039</v>
      </c>
      <c r="C3081" t="s">
        <v>60</v>
      </c>
      <c r="D3081" t="s">
        <v>61</v>
      </c>
      <c r="E3081">
        <v>3080</v>
      </c>
      <c r="F3081">
        <v>9588</v>
      </c>
      <c r="G3081" t="s">
        <v>1529</v>
      </c>
      <c r="H3081" t="s">
        <v>8040</v>
      </c>
      <c r="I3081" t="s">
        <v>1531</v>
      </c>
      <c r="J3081" t="s">
        <v>1529</v>
      </c>
    </row>
    <row r="3082" spans="1:10" x14ac:dyDescent="0.2">
      <c r="A3082">
        <v>95890003</v>
      </c>
      <c r="B3082" t="s">
        <v>8041</v>
      </c>
      <c r="C3082" t="s">
        <v>60</v>
      </c>
      <c r="D3082" t="s">
        <v>61</v>
      </c>
      <c r="E3082">
        <v>3081</v>
      </c>
      <c r="F3082">
        <v>9589</v>
      </c>
      <c r="G3082" t="s">
        <v>1533</v>
      </c>
      <c r="H3082" t="s">
        <v>5893</v>
      </c>
      <c r="I3082" t="s">
        <v>1535</v>
      </c>
      <c r="J3082" t="s">
        <v>1533</v>
      </c>
    </row>
    <row r="3083" spans="1:10" x14ac:dyDescent="0.2">
      <c r="A3083">
        <v>95891039</v>
      </c>
      <c r="B3083" t="s">
        <v>8041</v>
      </c>
      <c r="C3083" t="s">
        <v>8042</v>
      </c>
      <c r="D3083" t="s">
        <v>61</v>
      </c>
      <c r="E3083">
        <v>3082</v>
      </c>
      <c r="F3083">
        <v>9589</v>
      </c>
      <c r="G3083" t="s">
        <v>8043</v>
      </c>
      <c r="H3083" t="s">
        <v>8044</v>
      </c>
      <c r="I3083" t="s">
        <v>8045</v>
      </c>
      <c r="J3083" t="s">
        <v>8043</v>
      </c>
    </row>
    <row r="3084" spans="1:10" x14ac:dyDescent="0.2">
      <c r="A3084">
        <v>95910004</v>
      </c>
      <c r="B3084" t="s">
        <v>8046</v>
      </c>
      <c r="C3084" t="s">
        <v>60</v>
      </c>
      <c r="D3084" t="s">
        <v>61</v>
      </c>
      <c r="E3084">
        <v>3083</v>
      </c>
      <c r="F3084">
        <v>9591</v>
      </c>
      <c r="G3084" t="s">
        <v>1537</v>
      </c>
      <c r="H3084" t="s">
        <v>8047</v>
      </c>
      <c r="I3084" t="s">
        <v>1539</v>
      </c>
      <c r="J3084" t="s">
        <v>1537</v>
      </c>
    </row>
    <row r="3085" spans="1:10" x14ac:dyDescent="0.2">
      <c r="A3085">
        <v>95980007</v>
      </c>
      <c r="B3085" t="s">
        <v>8048</v>
      </c>
      <c r="C3085" t="s">
        <v>60</v>
      </c>
      <c r="D3085" t="s">
        <v>61</v>
      </c>
      <c r="E3085">
        <v>3084</v>
      </c>
      <c r="F3085">
        <v>9598</v>
      </c>
      <c r="G3085" t="s">
        <v>8049</v>
      </c>
      <c r="H3085" t="s">
        <v>8050</v>
      </c>
      <c r="I3085" t="s">
        <v>8051</v>
      </c>
      <c r="J3085" t="s">
        <v>8049</v>
      </c>
    </row>
    <row r="3086" spans="1:10" x14ac:dyDescent="0.2">
      <c r="A3086">
        <v>96020007</v>
      </c>
      <c r="B3086" t="s">
        <v>8052</v>
      </c>
      <c r="C3086" t="s">
        <v>60</v>
      </c>
      <c r="D3086" t="s">
        <v>61</v>
      </c>
      <c r="E3086">
        <v>3085</v>
      </c>
      <c r="F3086">
        <v>9602</v>
      </c>
      <c r="G3086" t="s">
        <v>665</v>
      </c>
      <c r="H3086" t="s">
        <v>8053</v>
      </c>
      <c r="I3086" t="s">
        <v>667</v>
      </c>
      <c r="J3086" t="s">
        <v>665</v>
      </c>
    </row>
    <row r="3087" spans="1:10" x14ac:dyDescent="0.2">
      <c r="A3087">
        <v>96030006</v>
      </c>
      <c r="B3087" t="s">
        <v>8054</v>
      </c>
      <c r="C3087" t="s">
        <v>60</v>
      </c>
      <c r="D3087" t="s">
        <v>61</v>
      </c>
      <c r="E3087">
        <v>3086</v>
      </c>
      <c r="F3087">
        <v>9603</v>
      </c>
      <c r="G3087" t="s">
        <v>8055</v>
      </c>
      <c r="H3087" t="s">
        <v>434</v>
      </c>
      <c r="I3087" t="s">
        <v>8056</v>
      </c>
      <c r="J3087" t="s">
        <v>8055</v>
      </c>
    </row>
    <row r="3088" spans="1:10" x14ac:dyDescent="0.2">
      <c r="A3088">
        <v>96031016</v>
      </c>
      <c r="B3088" t="s">
        <v>8054</v>
      </c>
      <c r="C3088" t="s">
        <v>8057</v>
      </c>
      <c r="D3088" t="s">
        <v>61</v>
      </c>
      <c r="E3088">
        <v>3087</v>
      </c>
      <c r="F3088">
        <v>9603</v>
      </c>
      <c r="G3088" t="s">
        <v>8058</v>
      </c>
      <c r="H3088" t="s">
        <v>8059</v>
      </c>
      <c r="I3088" t="s">
        <v>8060</v>
      </c>
      <c r="J3088" t="s">
        <v>8058</v>
      </c>
    </row>
    <row r="3089" spans="1:10" x14ac:dyDescent="0.2">
      <c r="A3089">
        <v>96031029</v>
      </c>
      <c r="B3089" t="s">
        <v>8054</v>
      </c>
      <c r="C3089" t="s">
        <v>8061</v>
      </c>
      <c r="D3089" t="s">
        <v>61</v>
      </c>
      <c r="E3089">
        <v>3088</v>
      </c>
      <c r="F3089">
        <v>9603</v>
      </c>
      <c r="G3089" t="s">
        <v>8062</v>
      </c>
      <c r="H3089" t="s">
        <v>8063</v>
      </c>
      <c r="I3089" t="s">
        <v>8064</v>
      </c>
      <c r="J3089" t="s">
        <v>8062</v>
      </c>
    </row>
    <row r="3090" spans="1:10" x14ac:dyDescent="0.2">
      <c r="A3090">
        <v>96040005</v>
      </c>
      <c r="B3090" t="s">
        <v>8065</v>
      </c>
      <c r="C3090" t="s">
        <v>60</v>
      </c>
      <c r="D3090" t="s">
        <v>61</v>
      </c>
      <c r="E3090">
        <v>3089</v>
      </c>
      <c r="F3090">
        <v>9604</v>
      </c>
      <c r="G3090" t="s">
        <v>8066</v>
      </c>
      <c r="H3090" t="s">
        <v>8067</v>
      </c>
      <c r="I3090" t="s">
        <v>8068</v>
      </c>
      <c r="J3090" t="s">
        <v>8066</v>
      </c>
    </row>
    <row r="3091" spans="1:10" x14ac:dyDescent="0.2">
      <c r="A3091">
        <v>96100002</v>
      </c>
      <c r="B3091" t="s">
        <v>8069</v>
      </c>
      <c r="C3091" t="s">
        <v>60</v>
      </c>
      <c r="D3091" t="s">
        <v>61</v>
      </c>
      <c r="E3091">
        <v>3090</v>
      </c>
      <c r="F3091">
        <v>9610</v>
      </c>
      <c r="G3091" t="s">
        <v>8070</v>
      </c>
      <c r="H3091" t="s">
        <v>8071</v>
      </c>
      <c r="I3091" t="s">
        <v>8072</v>
      </c>
      <c r="J3091" t="s">
        <v>8070</v>
      </c>
    </row>
    <row r="3092" spans="1:10" x14ac:dyDescent="0.2">
      <c r="A3092">
        <v>96140008</v>
      </c>
      <c r="B3092" t="s">
        <v>8073</v>
      </c>
      <c r="C3092" t="s">
        <v>60</v>
      </c>
      <c r="D3092" t="s">
        <v>61</v>
      </c>
      <c r="E3092">
        <v>3091</v>
      </c>
      <c r="F3092">
        <v>9614</v>
      </c>
      <c r="G3092" t="s">
        <v>8074</v>
      </c>
      <c r="H3092" t="s">
        <v>8075</v>
      </c>
      <c r="I3092" t="s">
        <v>8076</v>
      </c>
      <c r="J3092" t="s">
        <v>8074</v>
      </c>
    </row>
    <row r="3093" spans="1:10" x14ac:dyDescent="0.2">
      <c r="A3093">
        <v>96170005</v>
      </c>
      <c r="B3093" t="s">
        <v>8077</v>
      </c>
      <c r="C3093" t="s">
        <v>60</v>
      </c>
      <c r="D3093" t="s">
        <v>61</v>
      </c>
      <c r="E3093">
        <v>3092</v>
      </c>
      <c r="F3093">
        <v>9617</v>
      </c>
      <c r="G3093" t="s">
        <v>8078</v>
      </c>
      <c r="H3093" t="s">
        <v>8079</v>
      </c>
      <c r="I3093" t="s">
        <v>8080</v>
      </c>
      <c r="J3093" t="s">
        <v>8078</v>
      </c>
    </row>
    <row r="3094" spans="1:10" x14ac:dyDescent="0.2">
      <c r="A3094">
        <v>96171015</v>
      </c>
      <c r="B3094" t="s">
        <v>8077</v>
      </c>
      <c r="C3094" t="s">
        <v>8081</v>
      </c>
      <c r="D3094" t="s">
        <v>61</v>
      </c>
      <c r="E3094">
        <v>3093</v>
      </c>
      <c r="F3094">
        <v>9617</v>
      </c>
      <c r="G3094" t="s">
        <v>8082</v>
      </c>
      <c r="H3094" t="s">
        <v>8083</v>
      </c>
      <c r="I3094" t="s">
        <v>8084</v>
      </c>
      <c r="J3094" t="s">
        <v>8082</v>
      </c>
    </row>
    <row r="3095" spans="1:10" x14ac:dyDescent="0.2">
      <c r="A3095">
        <v>96190003</v>
      </c>
      <c r="B3095" t="s">
        <v>8085</v>
      </c>
      <c r="C3095" t="s">
        <v>60</v>
      </c>
      <c r="D3095" t="s">
        <v>61</v>
      </c>
      <c r="E3095">
        <v>3094</v>
      </c>
      <c r="F3095">
        <v>9619</v>
      </c>
      <c r="G3095" t="s">
        <v>8086</v>
      </c>
      <c r="H3095" t="s">
        <v>8087</v>
      </c>
      <c r="I3095" t="s">
        <v>8088</v>
      </c>
      <c r="J3095" t="s">
        <v>8086</v>
      </c>
    </row>
    <row r="3096" spans="1:10" x14ac:dyDescent="0.2">
      <c r="A3096">
        <v>96200005</v>
      </c>
      <c r="B3096" t="s">
        <v>8089</v>
      </c>
      <c r="C3096" t="s">
        <v>60</v>
      </c>
      <c r="D3096" t="s">
        <v>61</v>
      </c>
      <c r="E3096">
        <v>3095</v>
      </c>
      <c r="F3096">
        <v>9620</v>
      </c>
      <c r="G3096" t="s">
        <v>8090</v>
      </c>
      <c r="H3096" t="s">
        <v>3199</v>
      </c>
      <c r="I3096" t="s">
        <v>8091</v>
      </c>
      <c r="J3096" t="s">
        <v>8090</v>
      </c>
    </row>
    <row r="3097" spans="1:10" x14ac:dyDescent="0.2">
      <c r="A3097">
        <v>96230002</v>
      </c>
      <c r="B3097" t="s">
        <v>8092</v>
      </c>
      <c r="C3097" t="s">
        <v>60</v>
      </c>
      <c r="D3097" t="s">
        <v>61</v>
      </c>
      <c r="E3097">
        <v>3096</v>
      </c>
      <c r="F3097">
        <v>9623</v>
      </c>
      <c r="G3097" t="s">
        <v>8093</v>
      </c>
      <c r="H3097" t="s">
        <v>8094</v>
      </c>
      <c r="I3097" t="s">
        <v>8095</v>
      </c>
      <c r="J3097" t="s">
        <v>8093</v>
      </c>
    </row>
    <row r="3098" spans="1:10" x14ac:dyDescent="0.2">
      <c r="A3098">
        <v>96280007</v>
      </c>
      <c r="B3098" t="s">
        <v>8096</v>
      </c>
      <c r="C3098" t="s">
        <v>60</v>
      </c>
      <c r="D3098" t="s">
        <v>61</v>
      </c>
      <c r="E3098">
        <v>3097</v>
      </c>
      <c r="F3098">
        <v>9628</v>
      </c>
      <c r="G3098" t="s">
        <v>8097</v>
      </c>
      <c r="H3098" t="s">
        <v>8098</v>
      </c>
      <c r="I3098" t="s">
        <v>8099</v>
      </c>
      <c r="J3098" t="s">
        <v>8100</v>
      </c>
    </row>
    <row r="3099" spans="1:10" x14ac:dyDescent="0.2">
      <c r="A3099">
        <v>96320006</v>
      </c>
      <c r="B3099" t="s">
        <v>8101</v>
      </c>
      <c r="C3099" t="s">
        <v>60</v>
      </c>
      <c r="D3099" t="s">
        <v>61</v>
      </c>
      <c r="E3099">
        <v>3098</v>
      </c>
      <c r="F3099">
        <v>9632</v>
      </c>
      <c r="G3099" t="s">
        <v>8102</v>
      </c>
      <c r="H3099" t="s">
        <v>8103</v>
      </c>
      <c r="I3099" t="s">
        <v>8104</v>
      </c>
      <c r="J3099" t="s">
        <v>8102</v>
      </c>
    </row>
    <row r="3100" spans="1:10" x14ac:dyDescent="0.2">
      <c r="A3100">
        <v>96370001</v>
      </c>
      <c r="B3100" t="s">
        <v>8105</v>
      </c>
      <c r="C3100" t="s">
        <v>60</v>
      </c>
      <c r="D3100" t="s">
        <v>61</v>
      </c>
      <c r="E3100">
        <v>3099</v>
      </c>
      <c r="F3100">
        <v>9637</v>
      </c>
      <c r="G3100" t="s">
        <v>8106</v>
      </c>
      <c r="H3100" t="s">
        <v>8107</v>
      </c>
      <c r="I3100" t="s">
        <v>8108</v>
      </c>
      <c r="J3100" t="s">
        <v>8106</v>
      </c>
    </row>
    <row r="3101" spans="1:10" x14ac:dyDescent="0.2">
      <c r="A3101">
        <v>96371011</v>
      </c>
      <c r="B3101" t="s">
        <v>8105</v>
      </c>
      <c r="C3101" t="s">
        <v>8109</v>
      </c>
      <c r="D3101" t="s">
        <v>61</v>
      </c>
      <c r="E3101">
        <v>3100</v>
      </c>
      <c r="F3101">
        <v>9637</v>
      </c>
      <c r="G3101" t="s">
        <v>8110</v>
      </c>
      <c r="H3101" t="s">
        <v>8111</v>
      </c>
      <c r="I3101" t="s">
        <v>8112</v>
      </c>
      <c r="J3101" t="s">
        <v>8110</v>
      </c>
    </row>
    <row r="3102" spans="1:10" x14ac:dyDescent="0.2">
      <c r="A3102">
        <v>96390009</v>
      </c>
      <c r="B3102" t="s">
        <v>8113</v>
      </c>
      <c r="C3102" t="s">
        <v>60</v>
      </c>
      <c r="D3102" t="s">
        <v>61</v>
      </c>
      <c r="E3102">
        <v>3101</v>
      </c>
      <c r="F3102">
        <v>9639</v>
      </c>
      <c r="G3102" t="s">
        <v>2538</v>
      </c>
      <c r="H3102" t="s">
        <v>8114</v>
      </c>
      <c r="I3102" t="s">
        <v>2540</v>
      </c>
      <c r="J3102" t="s">
        <v>2538</v>
      </c>
    </row>
    <row r="3103" spans="1:10" x14ac:dyDescent="0.2">
      <c r="A3103">
        <v>96391035</v>
      </c>
      <c r="B3103" t="s">
        <v>8113</v>
      </c>
      <c r="C3103" t="s">
        <v>8115</v>
      </c>
      <c r="D3103" t="s">
        <v>61</v>
      </c>
      <c r="E3103">
        <v>3102</v>
      </c>
      <c r="F3103">
        <v>9639</v>
      </c>
      <c r="G3103" t="s">
        <v>8116</v>
      </c>
      <c r="H3103" t="s">
        <v>3778</v>
      </c>
      <c r="I3103" t="s">
        <v>8117</v>
      </c>
      <c r="J3103" t="s">
        <v>8116</v>
      </c>
    </row>
    <row r="3104" spans="1:10" x14ac:dyDescent="0.2">
      <c r="A3104">
        <v>96391048</v>
      </c>
      <c r="B3104" t="s">
        <v>8113</v>
      </c>
      <c r="C3104" t="s">
        <v>8118</v>
      </c>
      <c r="D3104" t="s">
        <v>61</v>
      </c>
      <c r="E3104">
        <v>3103</v>
      </c>
      <c r="F3104">
        <v>9639</v>
      </c>
      <c r="G3104" t="s">
        <v>8119</v>
      </c>
      <c r="H3104" t="s">
        <v>8120</v>
      </c>
      <c r="I3104" t="s">
        <v>8121</v>
      </c>
      <c r="J3104" t="s">
        <v>8119</v>
      </c>
    </row>
    <row r="3105" spans="1:10" x14ac:dyDescent="0.2">
      <c r="A3105">
        <v>96391051</v>
      </c>
      <c r="B3105" t="s">
        <v>8113</v>
      </c>
      <c r="C3105" t="s">
        <v>8122</v>
      </c>
      <c r="D3105" t="s">
        <v>61</v>
      </c>
      <c r="E3105">
        <v>3104</v>
      </c>
      <c r="F3105">
        <v>9639</v>
      </c>
      <c r="G3105" t="s">
        <v>8123</v>
      </c>
      <c r="H3105" t="s">
        <v>8124</v>
      </c>
      <c r="I3105" t="s">
        <v>8125</v>
      </c>
      <c r="J3105" t="s">
        <v>8123</v>
      </c>
    </row>
    <row r="3106" spans="1:10" x14ac:dyDescent="0.2">
      <c r="A3106">
        <v>96391064</v>
      </c>
      <c r="B3106" t="s">
        <v>8113</v>
      </c>
      <c r="C3106" t="s">
        <v>8126</v>
      </c>
      <c r="D3106" t="s">
        <v>61</v>
      </c>
      <c r="E3106">
        <v>3105</v>
      </c>
      <c r="F3106">
        <v>9639</v>
      </c>
      <c r="G3106" t="s">
        <v>8127</v>
      </c>
      <c r="H3106" t="s">
        <v>8128</v>
      </c>
      <c r="I3106" t="s">
        <v>8129</v>
      </c>
      <c r="J3106" t="s">
        <v>8127</v>
      </c>
    </row>
    <row r="3107" spans="1:10" x14ac:dyDescent="0.2">
      <c r="A3107">
        <v>96420009</v>
      </c>
      <c r="B3107" t="s">
        <v>8130</v>
      </c>
      <c r="C3107" t="s">
        <v>60</v>
      </c>
      <c r="D3107" t="s">
        <v>61</v>
      </c>
      <c r="E3107">
        <v>3106</v>
      </c>
      <c r="F3107">
        <v>9642</v>
      </c>
      <c r="G3107" t="s">
        <v>8131</v>
      </c>
      <c r="H3107" t="s">
        <v>8132</v>
      </c>
      <c r="I3107" t="s">
        <v>8133</v>
      </c>
      <c r="J3107" t="s">
        <v>8131</v>
      </c>
    </row>
    <row r="3108" spans="1:10" x14ac:dyDescent="0.2">
      <c r="A3108">
        <v>96421019</v>
      </c>
      <c r="B3108" t="s">
        <v>8130</v>
      </c>
      <c r="C3108" t="s">
        <v>8134</v>
      </c>
      <c r="D3108" t="s">
        <v>61</v>
      </c>
      <c r="E3108">
        <v>3107</v>
      </c>
      <c r="F3108">
        <v>9642</v>
      </c>
      <c r="G3108" t="s">
        <v>8135</v>
      </c>
      <c r="H3108" t="s">
        <v>2468</v>
      </c>
      <c r="I3108" t="s">
        <v>8136</v>
      </c>
      <c r="J3108" t="s">
        <v>8135</v>
      </c>
    </row>
    <row r="3109" spans="1:10" x14ac:dyDescent="0.2">
      <c r="A3109">
        <v>96150007</v>
      </c>
      <c r="B3109" t="s">
        <v>8137</v>
      </c>
      <c r="C3109" t="s">
        <v>8138</v>
      </c>
      <c r="D3109" t="s">
        <v>61</v>
      </c>
      <c r="E3109">
        <v>3108</v>
      </c>
      <c r="F3109">
        <v>9644</v>
      </c>
      <c r="G3109" t="s">
        <v>8139</v>
      </c>
      <c r="H3109" t="s">
        <v>4946</v>
      </c>
      <c r="I3109" t="s">
        <v>8140</v>
      </c>
      <c r="J3109" t="s">
        <v>8139</v>
      </c>
    </row>
    <row r="3110" spans="1:10" x14ac:dyDescent="0.2">
      <c r="A3110">
        <v>96440007</v>
      </c>
      <c r="B3110" t="s">
        <v>8137</v>
      </c>
      <c r="C3110" t="s">
        <v>60</v>
      </c>
      <c r="D3110" t="s">
        <v>61</v>
      </c>
      <c r="E3110">
        <v>3109</v>
      </c>
      <c r="F3110">
        <v>9644</v>
      </c>
      <c r="G3110" t="s">
        <v>661</v>
      </c>
      <c r="H3110" t="s">
        <v>8141</v>
      </c>
      <c r="I3110" t="s">
        <v>663</v>
      </c>
      <c r="J3110" t="s">
        <v>661</v>
      </c>
    </row>
    <row r="3111" spans="1:10" x14ac:dyDescent="0.2">
      <c r="A3111">
        <v>96441017</v>
      </c>
      <c r="B3111" t="s">
        <v>8137</v>
      </c>
      <c r="C3111" t="s">
        <v>8138</v>
      </c>
      <c r="D3111" t="s">
        <v>61</v>
      </c>
      <c r="E3111">
        <v>3110</v>
      </c>
      <c r="F3111">
        <v>9644</v>
      </c>
      <c r="G3111" t="s">
        <v>8139</v>
      </c>
      <c r="H3111" t="s">
        <v>4946</v>
      </c>
      <c r="I3111" t="s">
        <v>8140</v>
      </c>
      <c r="J3111" t="s">
        <v>8139</v>
      </c>
    </row>
    <row r="3112" spans="1:10" x14ac:dyDescent="0.2">
      <c r="A3112">
        <v>96441020</v>
      </c>
      <c r="B3112" t="s">
        <v>8137</v>
      </c>
      <c r="C3112" t="s">
        <v>8142</v>
      </c>
      <c r="D3112" t="s">
        <v>61</v>
      </c>
      <c r="E3112">
        <v>3111</v>
      </c>
      <c r="F3112">
        <v>9644</v>
      </c>
      <c r="G3112" t="s">
        <v>8143</v>
      </c>
      <c r="H3112" t="s">
        <v>5799</v>
      </c>
      <c r="I3112" t="s">
        <v>8144</v>
      </c>
      <c r="J3112" t="s">
        <v>8143</v>
      </c>
    </row>
    <row r="3113" spans="1:10" x14ac:dyDescent="0.2">
      <c r="A3113">
        <v>96441033</v>
      </c>
      <c r="B3113" t="s">
        <v>8137</v>
      </c>
      <c r="C3113" t="s">
        <v>8145</v>
      </c>
      <c r="D3113" t="s">
        <v>61</v>
      </c>
      <c r="E3113">
        <v>3112</v>
      </c>
      <c r="F3113">
        <v>9644</v>
      </c>
      <c r="G3113" t="s">
        <v>8146</v>
      </c>
      <c r="H3113" t="s">
        <v>8147</v>
      </c>
      <c r="I3113" t="s">
        <v>8148</v>
      </c>
      <c r="J3113" t="s">
        <v>8149</v>
      </c>
    </row>
    <row r="3114" spans="1:10" x14ac:dyDescent="0.2">
      <c r="A3114">
        <v>96441046</v>
      </c>
      <c r="B3114" t="s">
        <v>8137</v>
      </c>
      <c r="C3114" t="s">
        <v>8150</v>
      </c>
      <c r="D3114" t="s">
        <v>61</v>
      </c>
      <c r="E3114">
        <v>3113</v>
      </c>
      <c r="F3114">
        <v>9644</v>
      </c>
      <c r="G3114" t="s">
        <v>8151</v>
      </c>
      <c r="H3114" t="s">
        <v>8152</v>
      </c>
      <c r="I3114" t="s">
        <v>8153</v>
      </c>
      <c r="J3114" t="s">
        <v>8151</v>
      </c>
    </row>
    <row r="3115" spans="1:10" x14ac:dyDescent="0.2">
      <c r="A3115">
        <v>96441059</v>
      </c>
      <c r="B3115" t="s">
        <v>8137</v>
      </c>
      <c r="C3115" t="s">
        <v>8154</v>
      </c>
      <c r="D3115" t="s">
        <v>61</v>
      </c>
      <c r="E3115">
        <v>3114</v>
      </c>
      <c r="F3115">
        <v>9644</v>
      </c>
      <c r="G3115" t="s">
        <v>8155</v>
      </c>
      <c r="H3115" t="s">
        <v>5531</v>
      </c>
      <c r="I3115" t="s">
        <v>8156</v>
      </c>
      <c r="J3115" t="s">
        <v>8155</v>
      </c>
    </row>
    <row r="3116" spans="1:10" x14ac:dyDescent="0.2">
      <c r="A3116">
        <v>96441062</v>
      </c>
      <c r="B3116" t="s">
        <v>8137</v>
      </c>
      <c r="C3116" t="s">
        <v>8157</v>
      </c>
      <c r="D3116" t="s">
        <v>61</v>
      </c>
      <c r="E3116">
        <v>3115</v>
      </c>
      <c r="F3116">
        <v>9644</v>
      </c>
      <c r="G3116" t="s">
        <v>8158</v>
      </c>
      <c r="H3116" t="s">
        <v>7800</v>
      </c>
      <c r="I3116" t="s">
        <v>8159</v>
      </c>
      <c r="J3116" t="s">
        <v>8158</v>
      </c>
    </row>
    <row r="3117" spans="1:10" x14ac:dyDescent="0.2">
      <c r="A3117">
        <v>96441075</v>
      </c>
      <c r="B3117" t="s">
        <v>8137</v>
      </c>
      <c r="C3117" t="s">
        <v>8160</v>
      </c>
      <c r="D3117" t="s">
        <v>61</v>
      </c>
      <c r="E3117">
        <v>3116</v>
      </c>
      <c r="F3117">
        <v>9644</v>
      </c>
      <c r="G3117" t="s">
        <v>8161</v>
      </c>
      <c r="H3117" t="s">
        <v>8162</v>
      </c>
      <c r="I3117" t="s">
        <v>8163</v>
      </c>
      <c r="J3117" t="s">
        <v>8161</v>
      </c>
    </row>
    <row r="3118" spans="1:10" x14ac:dyDescent="0.2">
      <c r="A3118">
        <v>96490002</v>
      </c>
      <c r="B3118" t="s">
        <v>8164</v>
      </c>
      <c r="C3118" t="s">
        <v>60</v>
      </c>
      <c r="D3118" t="s">
        <v>61</v>
      </c>
      <c r="E3118">
        <v>3117</v>
      </c>
      <c r="F3118">
        <v>9649</v>
      </c>
      <c r="G3118" t="s">
        <v>8165</v>
      </c>
      <c r="H3118" t="s">
        <v>8166</v>
      </c>
      <c r="I3118" t="s">
        <v>8167</v>
      </c>
      <c r="J3118" t="s">
        <v>8165</v>
      </c>
    </row>
    <row r="3119" spans="1:10" x14ac:dyDescent="0.2">
      <c r="A3119">
        <v>96560008</v>
      </c>
      <c r="B3119" t="s">
        <v>8168</v>
      </c>
      <c r="C3119" t="s">
        <v>60</v>
      </c>
      <c r="D3119" t="s">
        <v>61</v>
      </c>
      <c r="E3119">
        <v>3118</v>
      </c>
      <c r="F3119">
        <v>9656</v>
      </c>
      <c r="G3119" t="s">
        <v>1286</v>
      </c>
      <c r="H3119" t="s">
        <v>8169</v>
      </c>
      <c r="I3119" t="s">
        <v>1287</v>
      </c>
      <c r="J3119" t="s">
        <v>1286</v>
      </c>
    </row>
    <row r="3120" spans="1:10" x14ac:dyDescent="0.2">
      <c r="A3120">
        <v>96570007</v>
      </c>
      <c r="B3120" t="s">
        <v>8170</v>
      </c>
      <c r="C3120" t="s">
        <v>60</v>
      </c>
      <c r="D3120" t="s">
        <v>61</v>
      </c>
      <c r="E3120">
        <v>3119</v>
      </c>
      <c r="F3120">
        <v>9657</v>
      </c>
      <c r="G3120" t="s">
        <v>1568</v>
      </c>
      <c r="H3120" t="s">
        <v>8171</v>
      </c>
      <c r="I3120" t="s">
        <v>1570</v>
      </c>
      <c r="J3120" t="s">
        <v>1568</v>
      </c>
    </row>
    <row r="3121" spans="1:10" x14ac:dyDescent="0.2">
      <c r="A3121">
        <v>96580006</v>
      </c>
      <c r="B3121" t="s">
        <v>8172</v>
      </c>
      <c r="C3121" t="s">
        <v>60</v>
      </c>
      <c r="D3121" t="s">
        <v>61</v>
      </c>
      <c r="E3121">
        <v>3120</v>
      </c>
      <c r="F3121">
        <v>9658</v>
      </c>
      <c r="G3121" t="s">
        <v>8173</v>
      </c>
      <c r="H3121" t="s">
        <v>5970</v>
      </c>
      <c r="I3121" t="s">
        <v>8174</v>
      </c>
      <c r="J3121" t="s">
        <v>8173</v>
      </c>
    </row>
    <row r="3122" spans="1:10" x14ac:dyDescent="0.2">
      <c r="A3122">
        <v>96600007</v>
      </c>
      <c r="B3122" t="s">
        <v>8175</v>
      </c>
      <c r="C3122" t="s">
        <v>60</v>
      </c>
      <c r="D3122" t="s">
        <v>61</v>
      </c>
      <c r="E3122">
        <v>3121</v>
      </c>
      <c r="F3122">
        <v>9660</v>
      </c>
      <c r="G3122" t="s">
        <v>8176</v>
      </c>
      <c r="H3122" t="s">
        <v>8177</v>
      </c>
      <c r="I3122" t="s">
        <v>8178</v>
      </c>
      <c r="J3122" t="s">
        <v>8176</v>
      </c>
    </row>
    <row r="3123" spans="1:10" x14ac:dyDescent="0.2">
      <c r="A3123">
        <v>96601017</v>
      </c>
      <c r="B3123" t="s">
        <v>8175</v>
      </c>
      <c r="C3123" t="s">
        <v>8179</v>
      </c>
      <c r="D3123" t="s">
        <v>61</v>
      </c>
      <c r="E3123">
        <v>3122</v>
      </c>
      <c r="F3123">
        <v>9660</v>
      </c>
      <c r="G3123" t="s">
        <v>8180</v>
      </c>
      <c r="H3123" t="s">
        <v>8181</v>
      </c>
      <c r="I3123" t="s">
        <v>8182</v>
      </c>
      <c r="J3123" t="s">
        <v>8180</v>
      </c>
    </row>
    <row r="3124" spans="1:10" x14ac:dyDescent="0.2">
      <c r="A3124">
        <v>96720008</v>
      </c>
      <c r="B3124" t="s">
        <v>8183</v>
      </c>
      <c r="C3124" t="s">
        <v>60</v>
      </c>
      <c r="D3124" t="s">
        <v>61</v>
      </c>
      <c r="E3124">
        <v>3123</v>
      </c>
      <c r="F3124">
        <v>9672</v>
      </c>
      <c r="G3124" t="s">
        <v>672</v>
      </c>
      <c r="H3124" t="s">
        <v>8184</v>
      </c>
      <c r="I3124" t="s">
        <v>674</v>
      </c>
      <c r="J3124" t="s">
        <v>672</v>
      </c>
    </row>
    <row r="3125" spans="1:10" x14ac:dyDescent="0.2">
      <c r="A3125">
        <v>96730007</v>
      </c>
      <c r="B3125" t="s">
        <v>8185</v>
      </c>
      <c r="C3125" t="s">
        <v>60</v>
      </c>
      <c r="D3125" t="s">
        <v>61</v>
      </c>
      <c r="E3125">
        <v>3124</v>
      </c>
      <c r="F3125">
        <v>9673</v>
      </c>
      <c r="G3125" t="s">
        <v>8186</v>
      </c>
      <c r="H3125" t="s">
        <v>980</v>
      </c>
      <c r="I3125" t="s">
        <v>8187</v>
      </c>
      <c r="J3125" t="s">
        <v>8186</v>
      </c>
    </row>
    <row r="3126" spans="1:10" x14ac:dyDescent="0.2">
      <c r="A3126">
        <v>96731017</v>
      </c>
      <c r="B3126" t="s">
        <v>8185</v>
      </c>
      <c r="C3126" t="s">
        <v>8188</v>
      </c>
      <c r="D3126" t="s">
        <v>61</v>
      </c>
      <c r="E3126">
        <v>3125</v>
      </c>
      <c r="F3126">
        <v>9673</v>
      </c>
      <c r="G3126" t="s">
        <v>8189</v>
      </c>
      <c r="H3126" t="s">
        <v>8190</v>
      </c>
      <c r="I3126" t="s">
        <v>8191</v>
      </c>
      <c r="J3126" t="s">
        <v>8189</v>
      </c>
    </row>
    <row r="3127" spans="1:10" x14ac:dyDescent="0.2">
      <c r="A3127">
        <v>96731020</v>
      </c>
      <c r="B3127" t="s">
        <v>8185</v>
      </c>
      <c r="C3127" t="s">
        <v>8192</v>
      </c>
      <c r="D3127" t="s">
        <v>61</v>
      </c>
      <c r="E3127">
        <v>3126</v>
      </c>
      <c r="F3127">
        <v>9673</v>
      </c>
      <c r="G3127" t="s">
        <v>8193</v>
      </c>
      <c r="H3127" t="s">
        <v>5799</v>
      </c>
      <c r="I3127" t="s">
        <v>8194</v>
      </c>
      <c r="J3127" t="s">
        <v>8193</v>
      </c>
    </row>
    <row r="3128" spans="1:10" x14ac:dyDescent="0.2">
      <c r="A3128">
        <v>96740006</v>
      </c>
      <c r="B3128" t="s">
        <v>8195</v>
      </c>
      <c r="C3128" t="s">
        <v>60</v>
      </c>
      <c r="D3128" t="s">
        <v>61</v>
      </c>
      <c r="E3128">
        <v>3127</v>
      </c>
      <c r="F3128">
        <v>9674</v>
      </c>
      <c r="G3128" t="s">
        <v>1293</v>
      </c>
      <c r="H3128" t="s">
        <v>87</v>
      </c>
      <c r="I3128" t="s">
        <v>1295</v>
      </c>
      <c r="J3128" t="s">
        <v>1293</v>
      </c>
    </row>
    <row r="3129" spans="1:10" x14ac:dyDescent="0.2">
      <c r="A3129">
        <v>96741016</v>
      </c>
      <c r="B3129" t="s">
        <v>8195</v>
      </c>
      <c r="C3129" t="s">
        <v>8196</v>
      </c>
      <c r="D3129" t="s">
        <v>61</v>
      </c>
      <c r="E3129">
        <v>3128</v>
      </c>
      <c r="F3129">
        <v>9674</v>
      </c>
      <c r="G3129" t="s">
        <v>8197</v>
      </c>
      <c r="H3129" t="s">
        <v>8198</v>
      </c>
      <c r="I3129" t="s">
        <v>8199</v>
      </c>
      <c r="J3129" t="s">
        <v>8197</v>
      </c>
    </row>
    <row r="3130" spans="1:10" x14ac:dyDescent="0.2">
      <c r="A3130">
        <v>96810002</v>
      </c>
      <c r="B3130" t="s">
        <v>8200</v>
      </c>
      <c r="C3130" t="s">
        <v>60</v>
      </c>
      <c r="D3130" t="s">
        <v>61</v>
      </c>
      <c r="E3130">
        <v>3129</v>
      </c>
      <c r="F3130">
        <v>9681</v>
      </c>
      <c r="G3130" t="s">
        <v>1092</v>
      </c>
      <c r="H3130" t="s">
        <v>8201</v>
      </c>
      <c r="I3130" t="s">
        <v>1094</v>
      </c>
      <c r="J3130" t="s">
        <v>1092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13</vt:i4>
      </vt:variant>
    </vt:vector>
  </HeadingPairs>
  <TitlesOfParts>
    <vt:vector size="16" baseType="lpstr">
      <vt:lpstr>WNIOSEK</vt:lpstr>
      <vt:lpstr>ArkuszPOM</vt:lpstr>
      <vt:lpstr>BankiOddzialy</vt:lpstr>
      <vt:lpstr>WNIOSEK!_ftnref1</vt:lpstr>
      <vt:lpstr>BANKI_ODDZIALY</vt:lpstr>
      <vt:lpstr>NrKonta</vt:lpstr>
      <vt:lpstr>WNIOSEK!Obszar_wydruku</vt:lpstr>
      <vt:lpstr>PESEL</vt:lpstr>
      <vt:lpstr>pom_BankOddzial</vt:lpstr>
      <vt:lpstr>pom_Czy26znakow</vt:lpstr>
      <vt:lpstr>pom_DoKontroli</vt:lpstr>
      <vt:lpstr>pom_NrKonta</vt:lpstr>
      <vt:lpstr>pom_PESEL</vt:lpstr>
      <vt:lpstr>pom_PeselLiczbaZnakowOK</vt:lpstr>
      <vt:lpstr>pom_PeselSumaOK</vt:lpstr>
      <vt:lpstr>pom_WynikKontroli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Żółkowska Monika</dc:creator>
  <cp:lastModifiedBy>Kossakowska Sylwia</cp:lastModifiedBy>
  <cp:lastPrinted>2019-08-27T13:14:41Z</cp:lastPrinted>
  <dcterms:created xsi:type="dcterms:W3CDTF">1997-02-26T13:46:56Z</dcterms:created>
  <dcterms:modified xsi:type="dcterms:W3CDTF">2019-08-28T08:30:45Z</dcterms:modified>
</cp:coreProperties>
</file>