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jura\AppData\Local\Temp\ezdpuw\20230217120226414\"/>
    </mc:Choice>
  </mc:AlternateContent>
  <xr:revisionPtr revIDLastSave="0" documentId="13_ncr:1_{62B6CBC0-CEBF-463B-9A1E-DC0BD9A12B7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22" i="1"/>
  <c r="F22" i="1"/>
  <c r="F11" i="1" l="1"/>
</calcChain>
</file>

<file path=xl/sharedStrings.xml><?xml version="1.0" encoding="utf-8"?>
<sst xmlns="http://schemas.openxmlformats.org/spreadsheetml/2006/main" count="46" uniqueCount="30">
  <si>
    <t xml:space="preserve">Jednostka samorządu terytorialnego </t>
  </si>
  <si>
    <t xml:space="preserve">Rodzaj placówki </t>
  </si>
  <si>
    <t xml:space="preserve">Kwota wnioskowanej dotacji </t>
  </si>
  <si>
    <t xml:space="preserve">Uwagi </t>
  </si>
  <si>
    <t>L.p.</t>
  </si>
  <si>
    <t>Liczba miejsc w placówce</t>
  </si>
  <si>
    <t>Moduł II - Zapewnienie funkcjonowania Dziennego Domu "Senior+"/Klubu "Senior+"</t>
  </si>
  <si>
    <t xml:space="preserve">Nr oferty </t>
  </si>
  <si>
    <t>Klub</t>
  </si>
  <si>
    <t>Gmina Brańszczyk</t>
  </si>
  <si>
    <t xml:space="preserve">Oferta odrzucona ze względu na brak złożenia korekty oferty </t>
  </si>
  <si>
    <t xml:space="preserve">Oferta odrzucona ze względu na brak podpisania korekty oferty kwalifikowanym podpisem elektronicznym przez osoby upoważnione do reprezentowania jednostki samorządu terytorialnego i kontrasygnowania przez skarbnika </t>
  </si>
  <si>
    <t>Moduł I - Utworzenie i/lub wyposażenie Dziennego Domu "Senior+"/Klubu "Senior+"</t>
  </si>
  <si>
    <t>Zestawienie ofert odrzuconych - Program "Senior+" Edycja 2023</t>
  </si>
  <si>
    <t>Gmina Stary Lubotyń</t>
  </si>
  <si>
    <t xml:space="preserve">Gmina Jabłonna </t>
  </si>
  <si>
    <t>54-2/2023/Senior+</t>
  </si>
  <si>
    <t>1221/2023/Senior+</t>
  </si>
  <si>
    <t>1037/2023/Senior+</t>
  </si>
  <si>
    <t>Miasto Otwock</t>
  </si>
  <si>
    <t>1049-2/2023/Senior+</t>
  </si>
  <si>
    <t>Miasto Radom</t>
  </si>
  <si>
    <t>Miasto Zielonka</t>
  </si>
  <si>
    <t>Gmina Grójec</t>
  </si>
  <si>
    <t>1087/2023/Senior+</t>
  </si>
  <si>
    <t>386/2023/Senior+</t>
  </si>
  <si>
    <t xml:space="preserve">Dzienny Dom </t>
  </si>
  <si>
    <t>13/2023/Senior+</t>
  </si>
  <si>
    <t>nieprawidłowe dane</t>
  </si>
  <si>
    <t xml:space="preserve">Oferta odrzucona, ponieważ nie wpisuje się w założenia Programu Wieloletniego "Senior+".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</si>
</sst>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zcionka tekstu podstawowego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18">
    <xf numFmtId="0" fontId="0" fillId="0" borderId="0" xfId="0"/>
    <xf numFmtId="0" fontId="1" fillId="0" borderId="0" xfId="0" applyFont="1"/>
    <xf numFmtId="0" fontId="3" fillId="4" borderId="1" xfId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8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8" fontId="4" fillId="4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4" borderId="0" xfId="0" applyFont="1" applyFill="1" applyAlignment="1">
      <alignment horizontal="center" vertical="center" wrapText="1"/>
    </xf>
    <xf numFmtId="8" fontId="4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2">
    <cellStyle name="Komórka zaznaczona" xfId="1" builtinId="23"/>
    <cellStyle name="Normalny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6:G11" totalsRowCount="1" headerRowDxfId="33" dataDxfId="32" totalsRowDxfId="31" headerRowCellStyle="Komórka zaznaczona">
  <autoFilter ref="A6:G10" xr:uid="{00000000-0009-0000-0100-000002000000}"/>
  <tableColumns count="7">
    <tableColumn id="1" xr3:uid="{00000000-0010-0000-0000-000001000000}" name="L.p." dataDxfId="30" totalsRowDxfId="6"/>
    <tableColumn id="3" xr3:uid="{00000000-0010-0000-0000-000003000000}" name="Jednostka samorządu terytorialnego " dataDxfId="29" totalsRowDxfId="5"/>
    <tableColumn id="2" xr3:uid="{798E64DF-99B8-4956-8BC1-769636721ABE}" name="Nr oferty " dataDxfId="28" totalsRowDxfId="4"/>
    <tableColumn id="4" xr3:uid="{00000000-0010-0000-0000-000004000000}" name="Rodzaj placówki " dataDxfId="27" totalsRowDxfId="3"/>
    <tableColumn id="5" xr3:uid="{00000000-0010-0000-0000-000005000000}" name="Liczba miejsc w placówce" totalsRowFunction="sum" dataDxfId="26" totalsRowDxfId="2"/>
    <tableColumn id="6" xr3:uid="{00000000-0010-0000-0000-000006000000}" name="Kwota wnioskowanej dotacji " totalsRowFunction="sum" dataDxfId="25" totalsRowDxfId="1"/>
    <tableColumn id="8" xr3:uid="{00000000-0010-0000-0000-000008000000}" name="Uwagi " dataDxfId="24" totalsRowDxfId="0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18:G22" totalsRowCount="1" headerRowDxfId="23" dataDxfId="22" totalsRowDxfId="21" headerRowCellStyle="Komórka zaznaczona">
  <autoFilter ref="A18:G21" xr:uid="{00000000-0009-0000-0100-000003000000}"/>
  <tableColumns count="7">
    <tableColumn id="1" xr3:uid="{00000000-0010-0000-0100-000001000000}" name="L.p." dataDxfId="20" totalsRowDxfId="19"/>
    <tableColumn id="3" xr3:uid="{00000000-0010-0000-0100-000003000000}" name="Jednostka samorządu terytorialnego " dataDxfId="18" totalsRowDxfId="17"/>
    <tableColumn id="2" xr3:uid="{7B974F13-57B4-498D-AB89-BC5CB81BD751}" name="Nr oferty " dataDxfId="16" totalsRowDxfId="15"/>
    <tableColumn id="4" xr3:uid="{00000000-0010-0000-0100-000004000000}" name="Rodzaj placówki " dataDxfId="14" totalsRowDxfId="13"/>
    <tableColumn id="5" xr3:uid="{00000000-0010-0000-0100-000005000000}" name="Liczba miejsc w placówce" totalsRowFunction="custom" dataDxfId="12" totalsRowDxfId="11">
      <totalsRowFormula>SUM(E19:E21)</totalsRowFormula>
    </tableColumn>
    <tableColumn id="6" xr3:uid="{00000000-0010-0000-0100-000006000000}" name="Kwota wnioskowanej dotacji " totalsRowFunction="custom" dataDxfId="10" totalsRowDxfId="9">
      <totalsRowFormula>SUM(F19:F21)</totalsRowFormula>
    </tableColumn>
    <tableColumn id="7" xr3:uid="{00000000-0010-0000-0100-000007000000}" name="Uwagi " dataDxfId="8" totalsRowDxfId="7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"/>
  <sheetViews>
    <sheetView tabSelected="1" zoomScaleNormal="100" workbookViewId="0">
      <selection activeCell="E11" sqref="E11"/>
    </sheetView>
  </sheetViews>
  <sheetFormatPr defaultRowHeight="14.25"/>
  <cols>
    <col min="1" max="1" width="5.875" customWidth="1"/>
    <col min="2" max="2" width="17.875" customWidth="1"/>
    <col min="3" max="3" width="18.375" customWidth="1"/>
    <col min="4" max="4" width="13.25" customWidth="1"/>
    <col min="5" max="5" width="12.625" customWidth="1"/>
    <col min="6" max="6" width="13.375" customWidth="1"/>
    <col min="7" max="7" width="42.375" customWidth="1"/>
    <col min="8" max="8" width="18.375" customWidth="1"/>
  </cols>
  <sheetData>
    <row r="2" spans="1:8" ht="33.75">
      <c r="A2" s="17" t="s">
        <v>13</v>
      </c>
      <c r="B2" s="17"/>
      <c r="C2" s="17"/>
      <c r="D2" s="17"/>
      <c r="E2" s="17"/>
      <c r="F2" s="17"/>
      <c r="G2" s="17"/>
      <c r="H2" s="15"/>
    </row>
    <row r="3" spans="1:8" ht="15">
      <c r="A3" s="1"/>
      <c r="B3" s="1"/>
      <c r="C3" s="1"/>
      <c r="D3" s="1"/>
      <c r="E3" s="1"/>
      <c r="F3" s="1"/>
      <c r="G3" s="1"/>
      <c r="H3" s="1"/>
    </row>
    <row r="4" spans="1:8" ht="24.95" customHeight="1">
      <c r="A4" s="16" t="s">
        <v>12</v>
      </c>
      <c r="B4" s="16"/>
      <c r="C4" s="16"/>
      <c r="D4" s="16"/>
      <c r="E4" s="16"/>
      <c r="F4" s="16"/>
      <c r="G4" s="16"/>
      <c r="H4" s="13"/>
    </row>
    <row r="5" spans="1:8" ht="20.100000000000001" customHeight="1" thickBot="1"/>
    <row r="6" spans="1:8" ht="63" customHeight="1" thickTop="1" thickBot="1">
      <c r="A6" s="2" t="s">
        <v>4</v>
      </c>
      <c r="B6" s="2" t="s">
        <v>0</v>
      </c>
      <c r="C6" s="2" t="s">
        <v>7</v>
      </c>
      <c r="D6" s="2" t="s">
        <v>1</v>
      </c>
      <c r="E6" s="2" t="s">
        <v>5</v>
      </c>
      <c r="F6" s="2" t="s">
        <v>2</v>
      </c>
      <c r="G6" s="2" t="s">
        <v>3</v>
      </c>
    </row>
    <row r="7" spans="1:8" ht="81" customHeight="1" thickTop="1">
      <c r="A7" s="3">
        <v>1</v>
      </c>
      <c r="B7" s="3" t="s">
        <v>14</v>
      </c>
      <c r="C7" s="3" t="s">
        <v>16</v>
      </c>
      <c r="D7" s="3" t="s">
        <v>8</v>
      </c>
      <c r="E7" s="3">
        <v>15</v>
      </c>
      <c r="F7" s="4">
        <v>200000</v>
      </c>
      <c r="G7" s="10" t="s">
        <v>11</v>
      </c>
    </row>
    <row r="8" spans="1:8" ht="52.5" customHeight="1">
      <c r="A8" s="5">
        <v>2</v>
      </c>
      <c r="B8" s="6" t="s">
        <v>15</v>
      </c>
      <c r="C8" s="6" t="s">
        <v>17</v>
      </c>
      <c r="D8" s="5" t="s">
        <v>8</v>
      </c>
      <c r="E8" s="6" t="s">
        <v>28</v>
      </c>
      <c r="F8" s="7">
        <v>200000</v>
      </c>
      <c r="G8" s="6" t="s">
        <v>10</v>
      </c>
    </row>
    <row r="9" spans="1:8" ht="57" customHeight="1">
      <c r="A9" s="5">
        <v>3</v>
      </c>
      <c r="B9" s="6" t="s">
        <v>9</v>
      </c>
      <c r="C9" s="6" t="s">
        <v>18</v>
      </c>
      <c r="D9" s="5" t="s">
        <v>8</v>
      </c>
      <c r="E9" s="5">
        <v>15</v>
      </c>
      <c r="F9" s="7">
        <v>152000</v>
      </c>
      <c r="G9" s="12" t="s">
        <v>10</v>
      </c>
    </row>
    <row r="10" spans="1:8" ht="87" customHeight="1">
      <c r="A10" s="5">
        <v>4</v>
      </c>
      <c r="B10" s="6" t="s">
        <v>19</v>
      </c>
      <c r="C10" s="6" t="s">
        <v>20</v>
      </c>
      <c r="D10" s="5" t="s">
        <v>8</v>
      </c>
      <c r="E10" s="5">
        <v>56</v>
      </c>
      <c r="F10" s="7">
        <v>200000</v>
      </c>
      <c r="G10" s="10" t="s">
        <v>29</v>
      </c>
    </row>
    <row r="11" spans="1:8" ht="45" customHeight="1">
      <c r="A11" s="5"/>
      <c r="B11" s="5"/>
      <c r="C11" s="5"/>
      <c r="D11" s="5"/>
      <c r="E11" s="5">
        <f>SUBTOTAL(109,Tabela2[Liczba miejsc w placówce])</f>
        <v>86</v>
      </c>
      <c r="F11" s="7">
        <f>SUBTOTAL(109,Tabela2[[Kwota wnioskowanej dotacji ]])</f>
        <v>752000</v>
      </c>
      <c r="G11" s="6"/>
    </row>
    <row r="12" spans="1:8" ht="20.100000000000001" customHeight="1">
      <c r="A12" s="8"/>
      <c r="B12" s="8"/>
      <c r="C12" s="8"/>
      <c r="D12" s="8"/>
      <c r="E12" s="8"/>
      <c r="F12" s="8"/>
      <c r="G12" s="8"/>
    </row>
    <row r="13" spans="1:8" ht="15.75">
      <c r="A13" s="8"/>
      <c r="B13" s="8"/>
      <c r="C13" s="8"/>
      <c r="D13" s="8"/>
      <c r="E13" s="8"/>
      <c r="F13" s="8"/>
      <c r="G13" s="8"/>
      <c r="H13" s="8"/>
    </row>
    <row r="14" spans="1:8" ht="15" customHeight="1">
      <c r="A14" s="8"/>
      <c r="B14" s="8"/>
      <c r="C14" s="8"/>
      <c r="D14" s="8"/>
      <c r="E14" s="8"/>
      <c r="F14" s="8"/>
      <c r="G14" s="8"/>
      <c r="H14" s="8"/>
    </row>
    <row r="15" spans="1:8" ht="15" customHeight="1">
      <c r="A15" s="8"/>
      <c r="B15" s="8"/>
      <c r="C15" s="8"/>
      <c r="D15" s="8"/>
      <c r="E15" s="8"/>
      <c r="F15" s="8"/>
      <c r="G15" s="8"/>
      <c r="H15" s="9"/>
    </row>
    <row r="16" spans="1:8" ht="24.95" customHeight="1">
      <c r="A16" s="16" t="s">
        <v>6</v>
      </c>
      <c r="B16" s="16"/>
      <c r="C16" s="16"/>
      <c r="D16" s="16"/>
      <c r="E16" s="16"/>
      <c r="F16" s="16"/>
      <c r="G16" s="16"/>
      <c r="H16" s="8"/>
    </row>
    <row r="17" spans="1:8" ht="24.95" customHeight="1" thickBot="1">
      <c r="A17" s="8"/>
      <c r="B17" s="8"/>
      <c r="C17" s="8"/>
      <c r="D17" s="8"/>
      <c r="E17" s="8"/>
      <c r="F17" s="8"/>
      <c r="G17" s="8"/>
      <c r="H17" s="14"/>
    </row>
    <row r="18" spans="1:8" ht="54" customHeight="1" thickTop="1" thickBot="1">
      <c r="A18" s="2" t="s">
        <v>4</v>
      </c>
      <c r="B18" s="2" t="s">
        <v>0</v>
      </c>
      <c r="C18" s="2" t="s">
        <v>7</v>
      </c>
      <c r="D18" s="2" t="s">
        <v>1</v>
      </c>
      <c r="E18" s="2" t="s">
        <v>5</v>
      </c>
      <c r="F18" s="2" t="s">
        <v>2</v>
      </c>
      <c r="G18" s="2" t="s">
        <v>3</v>
      </c>
      <c r="H18" s="8"/>
    </row>
    <row r="19" spans="1:8" ht="59.25" customHeight="1" thickTop="1">
      <c r="A19" s="10">
        <v>1</v>
      </c>
      <c r="B19" s="10" t="s">
        <v>21</v>
      </c>
      <c r="C19" s="10" t="s">
        <v>27</v>
      </c>
      <c r="D19" s="10" t="s">
        <v>26</v>
      </c>
      <c r="E19" s="10">
        <v>30</v>
      </c>
      <c r="F19" s="11">
        <v>144000</v>
      </c>
      <c r="G19" s="10" t="s">
        <v>10</v>
      </c>
    </row>
    <row r="20" spans="1:8" ht="57.75" customHeight="1">
      <c r="A20" s="10">
        <v>2</v>
      </c>
      <c r="B20" s="10" t="s">
        <v>22</v>
      </c>
      <c r="C20" s="10" t="s">
        <v>25</v>
      </c>
      <c r="D20" s="10" t="s">
        <v>8</v>
      </c>
      <c r="E20" s="10">
        <v>50</v>
      </c>
      <c r="F20" s="11">
        <v>48000</v>
      </c>
      <c r="G20" s="10" t="s">
        <v>10</v>
      </c>
    </row>
    <row r="21" spans="1:8" ht="67.5" customHeight="1">
      <c r="A21" s="10">
        <v>3</v>
      </c>
      <c r="B21" s="10" t="s">
        <v>23</v>
      </c>
      <c r="C21" s="10" t="s">
        <v>24</v>
      </c>
      <c r="D21" s="10" t="s">
        <v>8</v>
      </c>
      <c r="E21" s="10">
        <v>85</v>
      </c>
      <c r="F21" s="11">
        <v>20320</v>
      </c>
      <c r="G21" s="12" t="s">
        <v>10</v>
      </c>
    </row>
    <row r="22" spans="1:8" ht="39.950000000000003" customHeight="1">
      <c r="A22" s="6"/>
      <c r="B22" s="6"/>
      <c r="C22" s="6"/>
      <c r="D22" s="6"/>
      <c r="E22" s="10">
        <f>SUM(E19:E21)</f>
        <v>165</v>
      </c>
      <c r="F22" s="11">
        <f>SUM(F19:F21)</f>
        <v>212320</v>
      </c>
      <c r="G22" s="6"/>
    </row>
    <row r="23" spans="1:8" ht="66.75" customHeight="1"/>
    <row r="24" spans="1:8" ht="87" customHeight="1"/>
    <row r="25" spans="1:8" ht="39.950000000000003" customHeight="1"/>
    <row r="26" spans="1:8" ht="39.950000000000003" customHeight="1"/>
    <row r="27" spans="1:8" ht="39.950000000000003" customHeight="1"/>
    <row r="28" spans="1:8" ht="45" customHeight="1"/>
    <row r="29" spans="1:8" ht="20.100000000000001" customHeight="1"/>
  </sheetData>
  <mergeCells count="3">
    <mergeCell ref="A4:G4"/>
    <mergeCell ref="A2:G2"/>
    <mergeCell ref="A16:G16"/>
  </mergeCells>
  <pageMargins left="0.25" right="0.25" top="0.75" bottom="0.75" header="0.3" footer="0.3"/>
  <pageSetup paperSize="9" orientation="landscape" horizontalDpi="4294967294" verticalDpi="4294967294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Kinga Jura</cp:lastModifiedBy>
  <cp:lastPrinted>2022-02-18T09:10:06Z</cp:lastPrinted>
  <dcterms:created xsi:type="dcterms:W3CDTF">2020-01-27T23:32:15Z</dcterms:created>
  <dcterms:modified xsi:type="dcterms:W3CDTF">2023-02-17T11:05:38Z</dcterms:modified>
</cp:coreProperties>
</file>