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glowacka\Desktop\AOON\2026\WYNIKI\Podział dla jednostek i informacja na stronę\"/>
    </mc:Choice>
  </mc:AlternateContent>
  <xr:revisionPtr revIDLastSave="0" documentId="13_ncr:1_{3629FE21-6E43-4CA5-93AE-F72E9BB9618C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6" i="1"/>
  <c r="F7" i="1"/>
  <c r="F8" i="1"/>
  <c r="F9" i="1"/>
  <c r="F10" i="1"/>
  <c r="F11" i="1"/>
  <c r="F12" i="1"/>
  <c r="F13" i="1"/>
  <c r="F14" i="1"/>
  <c r="F15" i="1"/>
  <c r="F5" i="1" l="1"/>
  <c r="E103" i="1"/>
  <c r="D103" i="1"/>
  <c r="F103" i="1" l="1"/>
</calcChain>
</file>

<file path=xl/sharedStrings.xml><?xml version="1.0" encoding="utf-8"?>
<sst xmlns="http://schemas.openxmlformats.org/spreadsheetml/2006/main" count="308" uniqueCount="305">
  <si>
    <t>Lp.</t>
  </si>
  <si>
    <t>Gmina/powiat</t>
  </si>
  <si>
    <t>Adres wnioskodawcy</t>
  </si>
  <si>
    <t>Podział środków na koszty obsługi dla gminy/powiatu</t>
  </si>
  <si>
    <t>Ogółem kwota przyznana na realizację programu</t>
  </si>
  <si>
    <t>Podział przyznanych środków na realizację zadania</t>
  </si>
  <si>
    <t>1.</t>
  </si>
  <si>
    <t>2.</t>
  </si>
  <si>
    <t>3.</t>
  </si>
  <si>
    <t>4.</t>
  </si>
  <si>
    <t>5.</t>
  </si>
  <si>
    <t>6.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</si>
  <si>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</si>
  <si>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</si>
  <si>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</si>
  <si>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</si>
  <si>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</si>
  <si>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</si>
  <si>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</si>
  <si>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</si>
  <si>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</si>
  <si>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</si>
  <si>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</si>
  <si>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</si>
  <si>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</si>
  <si>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</si>
  <si>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</si>
  <si>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</si>
  <si>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</si>
  <si>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</si>
  <si>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</si>
  <si>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</si>
  <si>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</si>
  <si>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</si>
  <si>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</si>
  <si>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</si>
  <si>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</si>
  <si>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</si>
  <si>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</si>
  <si>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</si>
  <si>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</si>
  <si>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</si>
  <si>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</si>
  <si>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 xml:space="preserve">32. </t>
  </si>
  <si>
    <t xml:space="preserve">33. </t>
  </si>
  <si>
    <t xml:space="preserve">34. </t>
  </si>
  <si>
    <t xml:space="preserve">35. </t>
  </si>
  <si>
    <t xml:space="preserve">36. </t>
  </si>
  <si>
    <t xml:space="preserve">37. </t>
  </si>
  <si>
    <t xml:space="preserve">38. </t>
  </si>
  <si>
    <t xml:space="preserve">39. </t>
  </si>
  <si>
    <t xml:space="preserve">40. </t>
  </si>
  <si>
    <t xml:space="preserve">41. </t>
  </si>
  <si>
    <t xml:space="preserve">42. </t>
  </si>
  <si>
    <t xml:space="preserve">43. </t>
  </si>
  <si>
    <t xml:space="preserve">44. </t>
  </si>
  <si>
    <t xml:space="preserve">45. </t>
  </si>
  <si>
    <t xml:space="preserve">46. </t>
  </si>
  <si>
    <t xml:space="preserve">47. </t>
  </si>
  <si>
    <t xml:space="preserve">48. </t>
  </si>
  <si>
    <t xml:space="preserve">49. </t>
  </si>
  <si>
    <t xml:space="preserve">50. </t>
  </si>
  <si>
    <t xml:space="preserve">51. 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</si>
  <si>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</si>
  <si>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</si>
  <si>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</si>
  <si>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</si>
  <si>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</si>
  <si>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</si>
  <si>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</si>
  <si>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</si>
  <si>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</si>
  <si>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</si>
  <si>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</si>
  <si>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63. </t>
  </si>
  <si>
    <t xml:space="preserve">64. </t>
  </si>
  <si>
    <t xml:space="preserve">65. </t>
  </si>
  <si>
    <t xml:space="preserve">66. </t>
  </si>
  <si>
    <t xml:space="preserve">67. </t>
  </si>
  <si>
    <t xml:space="preserve">68. </t>
  </si>
  <si>
    <t xml:space="preserve">69. </t>
  </si>
  <si>
    <t xml:space="preserve">70. </t>
  </si>
  <si>
    <t xml:space="preserve">71. </t>
  </si>
  <si>
    <t xml:space="preserve">72. </t>
  </si>
  <si>
    <t xml:space="preserve">73. </t>
  </si>
  <si>
    <t xml:space="preserve">74. </t>
  </si>
  <si>
    <t xml:space="preserve">75. </t>
  </si>
  <si>
    <t xml:space="preserve">76. </t>
  </si>
  <si>
    <t xml:space="preserve">77. </t>
  </si>
  <si>
    <t xml:space="preserve">78. </t>
  </si>
  <si>
    <t xml:space="preserve">79. </t>
  </si>
  <si>
    <t xml:space="preserve">80. </t>
  </si>
  <si>
    <t xml:space="preserve">81. </t>
  </si>
  <si>
    <t xml:space="preserve">82. </t>
  </si>
  <si>
    <t xml:space="preserve">83. </t>
  </si>
  <si>
    <t xml:space="preserve">84. </t>
  </si>
  <si>
    <t xml:space="preserve">85. </t>
  </si>
  <si>
    <t>Powiat Bartoszycki</t>
  </si>
  <si>
    <t>Powiat Gołdapski</t>
  </si>
  <si>
    <t>Powiat Kętrzyński</t>
  </si>
  <si>
    <t>Powiat Olecki</t>
  </si>
  <si>
    <t>Powiat Ostródzki</t>
  </si>
  <si>
    <t>Powiat Szczycieński</t>
  </si>
  <si>
    <t>Powiat Węgorzewski</t>
  </si>
  <si>
    <t xml:space="preserve">86. </t>
  </si>
  <si>
    <t xml:space="preserve">87. </t>
  </si>
  <si>
    <t xml:space="preserve">88. </t>
  </si>
  <si>
    <t xml:space="preserve">89. </t>
  </si>
  <si>
    <t xml:space="preserve">90. </t>
  </si>
  <si>
    <t xml:space="preserve">91. </t>
  </si>
  <si>
    <r>
      <t xml:space="preserve">Z up. WOJEWODY 
WARMIŃSKO-MAZURSKIEGO
</t>
    </r>
    <r>
      <rPr>
        <b/>
        <sz val="11"/>
        <rFont val="Calibri"/>
        <family val="2"/>
        <charset val="238"/>
        <scheme val="minor"/>
      </rPr>
      <t>Adrian Żemis</t>
    </r>
    <r>
      <rPr>
        <sz val="11"/>
        <rFont val="Calibri"/>
        <family val="2"/>
        <charset val="238"/>
        <scheme val="minor"/>
      </rPr>
      <t xml:space="preserve">
DYREKTOR 
Wydziału Polityki Społecznej</t>
    </r>
  </si>
  <si>
    <t xml:space="preserve">92. </t>
  </si>
  <si>
    <t xml:space="preserve">93. </t>
  </si>
  <si>
    <t xml:space="preserve">94. </t>
  </si>
  <si>
    <t xml:space="preserve">95. </t>
  </si>
  <si>
    <t xml:space="preserve">96. </t>
  </si>
  <si>
    <t xml:space="preserve">97. </t>
  </si>
  <si>
    <t xml:space="preserve">98. </t>
  </si>
  <si>
    <t xml:space="preserve"> Gmina Barczewo</t>
  </si>
  <si>
    <t>Gmina Biała Piska</t>
  </si>
  <si>
    <t>Gmina Miasto Biskupiec</t>
  </si>
  <si>
    <t xml:space="preserve"> Gmina Bisztynek</t>
  </si>
  <si>
    <t xml:space="preserve"> Gmina Miasto Braniewo</t>
  </si>
  <si>
    <t xml:space="preserve"> Gmina Dobre Miasto</t>
  </si>
  <si>
    <t xml:space="preserve"> Gmina Miasto Działdowo</t>
  </si>
  <si>
    <t xml:space="preserve"> Gmina Miasto Elbląg</t>
  </si>
  <si>
    <t xml:space="preserve"> Gmina Miasto Ełk</t>
  </si>
  <si>
    <t xml:space="preserve"> Gmina Giżycko</t>
  </si>
  <si>
    <t>Gmina Górowo Iławeckie</t>
  </si>
  <si>
    <t xml:space="preserve"> Gmina Iława</t>
  </si>
  <si>
    <t xml:space="preserve"> Gmina Jeziorany</t>
  </si>
  <si>
    <t xml:space="preserve"> Gmina Kętrzyn</t>
  </si>
  <si>
    <t>Gmina Kisielice</t>
  </si>
  <si>
    <t xml:space="preserve"> Gmina Korsze</t>
  </si>
  <si>
    <t xml:space="preserve">  Gmina Lidzbark Warmiński</t>
  </si>
  <si>
    <t xml:space="preserve"> Gmina Lidzbark</t>
  </si>
  <si>
    <t xml:space="preserve"> Gmina Lubawa</t>
  </si>
  <si>
    <t xml:space="preserve"> Gmina Miłakowo</t>
  </si>
  <si>
    <t xml:space="preserve"> Gmina Młynary</t>
  </si>
  <si>
    <t xml:space="preserve"> Gmina Morąg</t>
  </si>
  <si>
    <t xml:space="preserve"> Gmina Miasto Mrągowo</t>
  </si>
  <si>
    <t xml:space="preserve"> Gmina Nidzica</t>
  </si>
  <si>
    <t xml:space="preserve">  Gmina Nowe Miasto Lubawskie</t>
  </si>
  <si>
    <t xml:space="preserve"> Gmina Olecko</t>
  </si>
  <si>
    <t xml:space="preserve"> Gmina Miasto Olsztyn</t>
  </si>
  <si>
    <t>Gmina Olsztynek</t>
  </si>
  <si>
    <t>Gmina Orneta</t>
  </si>
  <si>
    <t xml:space="preserve"> Gmina Orzysz</t>
  </si>
  <si>
    <t xml:space="preserve"> Gmina Ostróda</t>
  </si>
  <si>
    <t xml:space="preserve"> Gmina Pasłęk</t>
  </si>
  <si>
    <t>Gmina Pasym</t>
  </si>
  <si>
    <t xml:space="preserve"> Gmina Pieniężno</t>
  </si>
  <si>
    <t xml:space="preserve"> Gmina Pisz</t>
  </si>
  <si>
    <t>Gmina Reszel</t>
  </si>
  <si>
    <t>Gmina Ryn</t>
  </si>
  <si>
    <t xml:space="preserve"> Gmina Sępopol</t>
  </si>
  <si>
    <t xml:space="preserve"> Gmina Susz</t>
  </si>
  <si>
    <t>Gmina Szczytno</t>
  </si>
  <si>
    <t xml:space="preserve"> Gmina Tolkmicko</t>
  </si>
  <si>
    <t>Gmina Zalewo</t>
  </si>
  <si>
    <t xml:space="preserve"> Gmina Barciany</t>
  </si>
  <si>
    <t xml:space="preserve"> Gmina Bartoszyce</t>
  </si>
  <si>
    <t xml:space="preserve"> Gmina Biskupiec</t>
  </si>
  <si>
    <t xml:space="preserve"> Gmina Braniewo</t>
  </si>
  <si>
    <t xml:space="preserve"> Gmina Dywity</t>
  </si>
  <si>
    <t>Gmina Działdowo</t>
  </si>
  <si>
    <t>Gmina Elbląg</t>
  </si>
  <si>
    <t xml:space="preserve">  Gmina Gietrzwałd</t>
  </si>
  <si>
    <t xml:space="preserve">  Gmina Giżycko</t>
  </si>
  <si>
    <t>Gmina Godkowo</t>
  </si>
  <si>
    <t xml:space="preserve"> Gmina Górowo Iławeckie</t>
  </si>
  <si>
    <t>Gmina Grodziczno</t>
  </si>
  <si>
    <t xml:space="preserve"> Gmina Gronowo Elbląskie</t>
  </si>
  <si>
    <t xml:space="preserve"> Gmina Iłowo-Osada</t>
  </si>
  <si>
    <t>Gmina Jonkowo</t>
  </si>
  <si>
    <t xml:space="preserve"> Gmina Kalinowo</t>
  </si>
  <si>
    <t>Gmina Kętrzyn</t>
  </si>
  <si>
    <t>Gmina Kiwity</t>
  </si>
  <si>
    <t xml:space="preserve"> Gmina Kolno</t>
  </si>
  <si>
    <t xml:space="preserve"> Gmina Kruklanki</t>
  </si>
  <si>
    <t>Gmina Lelkowo</t>
  </si>
  <si>
    <t xml:space="preserve"> Gmina Lidzbark Warmiński</t>
  </si>
  <si>
    <t>Gmina Lubomino</t>
  </si>
  <si>
    <t xml:space="preserve"> Gmina Łukta</t>
  </si>
  <si>
    <t xml:space="preserve"> Gmina Małdyty</t>
  </si>
  <si>
    <t>Gmina Milejewo</t>
  </si>
  <si>
    <t xml:space="preserve"> Gmina Miłki</t>
  </si>
  <si>
    <t xml:space="preserve"> Gmina Mrągowo</t>
  </si>
  <si>
    <t>Gmina Nowe Miasto Lubawskie</t>
  </si>
  <si>
    <t>Gmina Ostróda</t>
  </si>
  <si>
    <t xml:space="preserve"> Gmina Piecki</t>
  </si>
  <si>
    <t xml:space="preserve"> Gmina Płoskinia </t>
  </si>
  <si>
    <t xml:space="preserve"> Gmina Pozezdrze</t>
  </si>
  <si>
    <t xml:space="preserve"> Gmina Prostki</t>
  </si>
  <si>
    <t>Gmina Purda</t>
  </si>
  <si>
    <t xml:space="preserve"> Gmina Rozogi</t>
  </si>
  <si>
    <t>Gmina Rychliki</t>
  </si>
  <si>
    <t>Gmina Srokowo</t>
  </si>
  <si>
    <t xml:space="preserve"> Gmina Stawiguda</t>
  </si>
  <si>
    <t xml:space="preserve">  Gmina Świątki</t>
  </si>
  <si>
    <t>Gmina Świętajno</t>
  </si>
  <si>
    <t xml:space="preserve"> Gmina Wielbark</t>
  </si>
  <si>
    <t xml:space="preserve"> Gmina Wilczęta</t>
  </si>
  <si>
    <t xml:space="preserve"> Gmina Wydminy</t>
  </si>
  <si>
    <t>Powiat Braniewski</t>
  </si>
  <si>
    <t>11-010 Barczewo
ul. Plac Ratuszowy 1</t>
  </si>
  <si>
    <t>11-200 Bartoszyce
ul. Bohaterów Monte Cassino 1</t>
  </si>
  <si>
    <t>12-230 Biała Piska
Pl. Adama Mickiewicza 25</t>
  </si>
  <si>
    <t>11-300 Biskupiec
Al.. Niepodległości 2</t>
  </si>
  <si>
    <t>11-230 Bisztynek
ul. T.Kościuszki 2</t>
  </si>
  <si>
    <t>ul. Kościuszki 111
14-500 Braniewo</t>
  </si>
  <si>
    <t>ul. Warszawska 14
11-040 Dobre Miasto</t>
  </si>
  <si>
    <t>13-200 Działdowo, 
ul. Zamkowa 12</t>
  </si>
  <si>
    <t>82-300 Elbląg, 
ul. Łączności 1</t>
  </si>
  <si>
    <t>ul. Marsz. J. Piłsudskiego 4, 19-300 Ełk</t>
  </si>
  <si>
    <t>Aleja 1 Maja
11-500 Giżycko</t>
  </si>
  <si>
    <t>Plac Zwycięstwa 14
19-500 Gołdap</t>
  </si>
  <si>
    <t>Pl. Ratuszowy 18
11-220 Górowo Iławeckie</t>
  </si>
  <si>
    <t>ul. Niepodległości 13
14-200 iława</t>
  </si>
  <si>
    <t>11-320 Jeziorany, 
ul. Plac Zamkowy 4</t>
  </si>
  <si>
    <t>ul. Wojska Polskiego 11, 
11-400 Kętrzyn</t>
  </si>
  <si>
    <t>ul. Daszyńskiego 5
14-220 Kisielice</t>
  </si>
  <si>
    <t>ul. Mickiewicza 13 
11-430 Korsze</t>
  </si>
  <si>
    <t>ul. Świętochowskiego 14,
11-100 Lidzbark Warmiński</t>
  </si>
  <si>
    <t>ul. Sądowa 21
13-230 Lidzbark</t>
  </si>
  <si>
    <t>ul. Rzepnikowskiego 9A
14-260 Lubawa</t>
  </si>
  <si>
    <t>ul.OLSZTYŃSKA 16
14-310 MIŁAKOWO</t>
  </si>
  <si>
    <t>Ul. Dworcowa 29
14-420 Młynary</t>
  </si>
  <si>
    <t>14-300 Morąg, 
ul. 11-go Listopada 9</t>
  </si>
  <si>
    <t>ul. Królewiecka 60A
11- 700 Mrągowo</t>
  </si>
  <si>
    <t>Plac Wolności 1
13-100 Nidzica</t>
  </si>
  <si>
    <t>ul. Rynek 1, 
13-300 Nowe Miasto Lubawskie</t>
  </si>
  <si>
    <t>Plac Wolności 3, 
19-400 Olecko</t>
  </si>
  <si>
    <t>Plac Jana Pawła II 1
10-101 Olsztyn</t>
  </si>
  <si>
    <t>Ratusz 1
11-015 Olsztynek</t>
  </si>
  <si>
    <t xml:space="preserve">Plac Wolności 26
11-130 Orneta
</t>
  </si>
  <si>
    <t>ul. Rynek 3, 
12-250 Orzysz</t>
  </si>
  <si>
    <t>ul. Mickiewicza 24
14-100 Ostróda</t>
  </si>
  <si>
    <t>pl. św. Wojciecha 5, 
14-400 Pasłęk</t>
  </si>
  <si>
    <t>Rynek 8 
12-130 Pasym</t>
  </si>
  <si>
    <t>ul. Generalska 8, 
14-520 Pieniężno</t>
  </si>
  <si>
    <t>ul. Gizewiusza 5
12-200 Pisz</t>
  </si>
  <si>
    <t>Rynek 24
11-440 Reszel</t>
  </si>
  <si>
    <t xml:space="preserve">11-520 Ryn, ul. Ratuszowa 2 </t>
  </si>
  <si>
    <t>ul. 11 Listopada 7, 
11-210 Sępopol</t>
  </si>
  <si>
    <t>ul. Józefa Wybickiego 6, 
14-240 Susz</t>
  </si>
  <si>
    <t>ul. Henryka Sienkiewicza 1
12-100 Szczytno</t>
  </si>
  <si>
    <t>82-340 Tolkmicko 
ul. Plac Wolności 3</t>
  </si>
  <si>
    <t>14-230 Zalewo
ul. Częstochowska 8</t>
  </si>
  <si>
    <t>11-410 Barciany 
ul. Szkolna 3</t>
  </si>
  <si>
    <t>ul. Plac Zwycięstwa 2, 
11-200 Bartoszyce</t>
  </si>
  <si>
    <t>Biskupiec 13-340
ul.Rynek 1</t>
  </si>
  <si>
    <t>14-500 Braniewo
ul. Moniuszki 5</t>
  </si>
  <si>
    <t>11-001 Dywity
ul. Olsztyńska 32</t>
  </si>
  <si>
    <t>ul Księżodworska 10
13-200 Działdowo</t>
  </si>
  <si>
    <t>ul. Browarna 85
82-300 Elbląg</t>
  </si>
  <si>
    <t>ul. Olsztyńska 2
11-036 Gietrzwałd</t>
  </si>
  <si>
    <t>ul. Mickiewicza 33,
11-500 Giżycko</t>
  </si>
  <si>
    <t>Godkowo 14
14-407 Godkowo</t>
  </si>
  <si>
    <t>ul. Kościuszki 17
11-220 Górowo Iławeckie</t>
  </si>
  <si>
    <t>Grodziczno 17A, 13-324 Grodziczno</t>
  </si>
  <si>
    <t>82-335 Gronowo Elbląskie
ul. Łączności 3</t>
  </si>
  <si>
    <t>ul.Andersa 2a, 
14-200 Iława</t>
  </si>
  <si>
    <t>13-240 Iłowo-Osada
ul. Wyzwolenia 5</t>
  </si>
  <si>
    <t>Klonowa 2
11-042 Jonkowo</t>
  </si>
  <si>
    <t>Ul. Mazurska 11
19-314 Kalinowo</t>
  </si>
  <si>
    <t>Kościuszki 2
11-400 Kętrzyn</t>
  </si>
  <si>
    <t>Kiwity 28
11-106 Kiwity</t>
  </si>
  <si>
    <t>Kolno 33, 
11-311 Kolno</t>
  </si>
  <si>
    <t>ul. 22 Lipca 10
11 - 612 Kruklanki</t>
  </si>
  <si>
    <t>Lelkowo 21
14-521 Lelkowo</t>
  </si>
  <si>
    <t>ul. Krasickiego 1 
11-100 Lidzbark Warmiński</t>
  </si>
  <si>
    <t>Fijewo 73, 
14-260 Lubawa</t>
  </si>
  <si>
    <t>ul. Kopernika 7
11-135 Lubomino</t>
  </si>
  <si>
    <t>ul. Mazurska 2, 
14-105 Łukta</t>
  </si>
  <si>
    <t>ul. Kopernika 10
14-330 Małdyty</t>
  </si>
  <si>
    <t>ul. Elbląska 47
82-316 Milejewo</t>
  </si>
  <si>
    <t>ul. Mazurska 2
11-513 Miłki</t>
  </si>
  <si>
    <t>ul. Królewiecka 60A,
11-700 Mrągowo</t>
  </si>
  <si>
    <t>ul. Podleśna 1
13-300 Mszanowo</t>
  </si>
  <si>
    <t>ul. Jana Sobieskiego 1
14-100 Ostróda</t>
  </si>
  <si>
    <t>ul. Zwycięstwa 34
11-710 Piecki</t>
  </si>
  <si>
    <t>Płoskinia 8
14-526 Płoskinia</t>
  </si>
  <si>
    <t>ul. 1 Maja 1a 
11-610 Pozezdrze</t>
  </si>
  <si>
    <t>19-335 Prostki, 
ul. 1 Maja 44B</t>
  </si>
  <si>
    <t>Purda 19
11-030 Purda</t>
  </si>
  <si>
    <t>Ul. Wojciecha Kętrzyńskiego 22, 
12-114 Rozogi</t>
  </si>
  <si>
    <t>Rychliki 86
14-411 Rychliki</t>
  </si>
  <si>
    <t>plac Rynkowy 1
11-420 Srokowo</t>
  </si>
  <si>
    <t>ul..Olsztyńska 10
11-034 Stawiguda</t>
  </si>
  <si>
    <t>Świątki 87
11-008 Świątki</t>
  </si>
  <si>
    <t>ul. Grunwaldzka 15
12-140 Świętajno</t>
  </si>
  <si>
    <t>ul Grunwaldzka 2, 
12-160 Wielbark</t>
  </si>
  <si>
    <t>Wilczęta 84 
14-405 Wilczęta</t>
  </si>
  <si>
    <t>pl. Rynek 1/1
11-510 Wydminy</t>
  </si>
  <si>
    <t>11-200 Bartoszyce, 
ul. Lipowa 1</t>
  </si>
  <si>
    <t xml:space="preserve">Plac J. Piłsudskiego 2, 14-500 Braniewo
</t>
  </si>
  <si>
    <t>ul. Krótka 1, 
19-500 Gołdap</t>
  </si>
  <si>
    <t>Plac Grunwaldzki 1
11-400 Kętrzyn</t>
  </si>
  <si>
    <t>UL. KOLEJOWA 32, 
19-400 OLECKO</t>
  </si>
  <si>
    <t>UL. JANA III SOBIESKIEGO 5
14-100 OSTRÓDA</t>
  </si>
  <si>
    <t>ul. 3 Maja 17B
11-600 Węgorzewo</t>
  </si>
  <si>
    <t>Gmina Bartoszyce</t>
  </si>
  <si>
    <t>Gmina Gołdap</t>
  </si>
  <si>
    <r>
      <t xml:space="preserve">Podział środków przyznanych dla województwa warmińsko-mazurskiego na realizację </t>
    </r>
    <r>
      <rPr>
        <sz val="11"/>
        <color theme="1"/>
        <rFont val="Calibri"/>
        <family val="2"/>
        <charset val="238"/>
        <scheme val="minor"/>
      </rPr>
      <t>P</t>
    </r>
    <r>
      <rPr>
        <b/>
        <sz val="11"/>
        <color theme="1"/>
        <rFont val="Calibri"/>
        <family val="2"/>
        <charset val="238"/>
        <scheme val="minor"/>
      </rPr>
      <t xml:space="preserve">rogramu "Asystent osobisty osoby 
z niepełnosprawnością" dla jednostek Samorządu terytorialnego - edycja 2026.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</si>
</sst>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30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13" fillId="0" borderId="5" xfId="2" applyNumberFormat="1" applyFont="1" applyBorder="1" applyAlignment="1" applyProtection="1">
      <alignment horizontal="left" vertical="center" wrapText="1"/>
      <protection locked="0"/>
    </xf>
    <xf numFmtId="4" fontId="13" fillId="0" borderId="6" xfId="2" applyNumberFormat="1" applyFont="1" applyBorder="1" applyAlignment="1" applyProtection="1">
      <alignment horizontal="left" vertical="center" wrapText="1"/>
      <protection locked="0"/>
    </xf>
    <xf numFmtId="4" fontId="13" fillId="0" borderId="7" xfId="2" applyNumberFormat="1" applyFont="1" applyBorder="1" applyAlignment="1" applyProtection="1">
      <alignment horizontal="left" vertical="center" wrapText="1"/>
      <protection locked="0"/>
    </xf>
    <xf numFmtId="0" fontId="13" fillId="0" borderId="7" xfId="2" applyFont="1" applyBorder="1" applyAlignment="1" applyProtection="1">
      <alignment horizontal="left" vertical="center" wrapText="1"/>
      <protection locked="0"/>
    </xf>
    <xf numFmtId="0" fontId="13" fillId="0" borderId="8" xfId="2" applyFont="1" applyBorder="1" applyAlignment="1" applyProtection="1">
      <alignment horizontal="left" vertical="center" wrapText="1"/>
      <protection locked="0"/>
    </xf>
    <xf numFmtId="0" fontId="13" fillId="0" borderId="1" xfId="2" applyFont="1" applyBorder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3" fillId="0" borderId="6" xfId="2" applyFont="1" applyBorder="1" applyAlignment="1" applyProtection="1">
      <alignment horizontal="left" vertical="center" wrapText="1"/>
      <protection locked="0"/>
    </xf>
    <xf numFmtId="0" fontId="13" fillId="0" borderId="6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12" fillId="0" borderId="2" xfId="2" applyFont="1" applyBorder="1" applyAlignment="1" applyProtection="1">
      <alignment horizontal="left" vertical="center" wrapText="1"/>
      <protection locked="0"/>
    </xf>
    <xf numFmtId="0" fontId="12" fillId="0" borderId="1" xfId="2" applyFont="1" applyBorder="1" applyAlignment="1" applyProtection="1">
      <alignment horizontal="left" vertical="center" wrapText="1"/>
      <protection locked="0"/>
    </xf>
    <xf numFmtId="0" fontId="12" fillId="0" borderId="3" xfId="2" applyFont="1" applyBorder="1" applyAlignment="1" applyProtection="1">
      <alignment horizontal="left" vertical="center" wrapText="1"/>
      <protection locked="0"/>
    </xf>
    <xf numFmtId="0" fontId="12" fillId="0" borderId="4" xfId="2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</cellXfs>
  <cellStyles count="3">
    <cellStyle name="Normalny" xfId="0" builtinId="0"/>
    <cellStyle name="Normalny 2" xfId="1" xr:uid="{53EF93D5-7130-42FD-A212-D807AD525F9F}"/>
    <cellStyle name="Normalny_Arkusz1" xfId="2" xr:uid="{D37C183B-6DF5-44DC-A5B2-F4F0EF88A9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7"/>
  <sheetViews>
    <sheetView tabSelected="1" topLeftCell="A85" workbookViewId="0">
      <selection activeCell="K13" sqref="K13"/>
    </sheetView>
  </sheetViews>
  <sheetFormatPr defaultRowHeight="14.6" x14ac:dyDescent="0.4"/>
  <cols>
    <col min="1" max="1" width="5.61328125" style="6" customWidth="1"/>
    <col min="2" max="2" width="24.07421875" customWidth="1"/>
    <col min="3" max="3" width="20.15234375" customWidth="1"/>
    <col min="4" max="4" width="22.3046875" bestFit="1" customWidth="1"/>
    <col min="5" max="5" width="18.61328125" bestFit="1" customWidth="1"/>
    <col min="6" max="6" width="21.69140625" customWidth="1"/>
  </cols>
  <sheetData>
    <row r="1" spans="1:6" ht="57.55" customHeight="1" x14ac:dyDescent="0.4">
      <c r="B1" s="11" t="s">
        <v>304</v>
      </c>
      <c r="C1" s="12"/>
      <c r="D1" s="12"/>
      <c r="E1" s="12"/>
      <c r="F1" s="12"/>
    </row>
    <row r="3" spans="1:6" ht="48.45" customHeight="1" x14ac:dyDescent="0.4">
      <c r="A3" s="3" t="s">
        <v>0</v>
      </c>
      <c r="B3" s="3" t="s">
        <v>1</v>
      </c>
      <c r="C3" s="3" t="s">
        <v>2</v>
      </c>
      <c r="D3" s="4" t="s">
        <v>5</v>
      </c>
      <c r="E3" s="4" t="s">
        <v>3</v>
      </c>
      <c r="F3" s="4" t="s">
        <v>4</v>
      </c>
    </row>
    <row r="4" spans="1:6" x14ac:dyDescent="0.4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</row>
    <row r="5" spans="1:6" ht="24" x14ac:dyDescent="0.4">
      <c r="A5" s="7" t="s">
        <v>12</v>
      </c>
      <c r="B5" s="24" t="s">
        <v>118</v>
      </c>
      <c r="C5" s="14" t="s">
        <v>205</v>
      </c>
      <c r="D5" s="8">
        <v>308041.75</v>
      </c>
      <c r="E5" s="8">
        <v>6160.84</v>
      </c>
      <c r="F5" s="10">
        <f>D5+E5</f>
        <v>314202.59000000003</v>
      </c>
    </row>
    <row r="6" spans="1:6" ht="36" x14ac:dyDescent="0.4">
      <c r="A6" s="7" t="s">
        <v>13</v>
      </c>
      <c r="B6" s="25" t="s">
        <v>302</v>
      </c>
      <c r="C6" s="15" t="s">
        <v>206</v>
      </c>
      <c r="D6" s="8">
        <v>638424.77</v>
      </c>
      <c r="E6" s="8">
        <v>12768.5</v>
      </c>
      <c r="F6" s="10">
        <f t="shared" ref="F6:F69" si="0">D6+E6</f>
        <v>651193.27</v>
      </c>
    </row>
    <row r="7" spans="1:6" ht="24" x14ac:dyDescent="0.4">
      <c r="A7" s="7" t="s">
        <v>14</v>
      </c>
      <c r="B7" s="25" t="s">
        <v>119</v>
      </c>
      <c r="C7" s="15" t="s">
        <v>207</v>
      </c>
      <c r="D7" s="8">
        <v>197981.57</v>
      </c>
      <c r="E7" s="8">
        <v>3959.63</v>
      </c>
      <c r="F7" s="10">
        <f t="shared" si="0"/>
        <v>201941.2</v>
      </c>
    </row>
    <row r="8" spans="1:6" ht="24" x14ac:dyDescent="0.4">
      <c r="A8" s="7" t="s">
        <v>15</v>
      </c>
      <c r="B8" s="25" t="s">
        <v>120</v>
      </c>
      <c r="C8" s="16" t="s">
        <v>208</v>
      </c>
      <c r="D8" s="8">
        <v>739286.64</v>
      </c>
      <c r="E8" s="8">
        <v>14785.73</v>
      </c>
      <c r="F8" s="10">
        <f t="shared" si="0"/>
        <v>754072.37</v>
      </c>
    </row>
    <row r="9" spans="1:6" ht="24" x14ac:dyDescent="0.4">
      <c r="A9" s="7" t="s">
        <v>16</v>
      </c>
      <c r="B9" s="25" t="s">
        <v>121</v>
      </c>
      <c r="C9" s="16" t="s">
        <v>209</v>
      </c>
      <c r="D9" s="8">
        <v>125923.92</v>
      </c>
      <c r="E9" s="8">
        <v>2518.48</v>
      </c>
      <c r="F9" s="10">
        <f t="shared" si="0"/>
        <v>128442.4</v>
      </c>
    </row>
    <row r="10" spans="1:6" ht="24" x14ac:dyDescent="0.4">
      <c r="A10" s="7" t="s">
        <v>17</v>
      </c>
      <c r="B10" s="25" t="s">
        <v>122</v>
      </c>
      <c r="C10" s="16" t="s">
        <v>210</v>
      </c>
      <c r="D10" s="8">
        <v>865982.15</v>
      </c>
      <c r="E10" s="8">
        <v>17319.64</v>
      </c>
      <c r="F10" s="10">
        <f t="shared" si="0"/>
        <v>883301.79</v>
      </c>
    </row>
    <row r="11" spans="1:6" ht="24" x14ac:dyDescent="0.4">
      <c r="A11" s="7" t="s">
        <v>18</v>
      </c>
      <c r="B11" s="25" t="s">
        <v>123</v>
      </c>
      <c r="C11" s="16" t="s">
        <v>211</v>
      </c>
      <c r="D11" s="8">
        <v>1334855.1499999999</v>
      </c>
      <c r="E11" s="8">
        <v>26697.1</v>
      </c>
      <c r="F11" s="10">
        <f t="shared" si="0"/>
        <v>1361552.25</v>
      </c>
    </row>
    <row r="12" spans="1:6" ht="24" x14ac:dyDescent="0.4">
      <c r="A12" s="7" t="s">
        <v>19</v>
      </c>
      <c r="B12" s="25" t="s">
        <v>124</v>
      </c>
      <c r="C12" s="16" t="s">
        <v>212</v>
      </c>
      <c r="D12" s="8">
        <v>442702.61</v>
      </c>
      <c r="E12" s="8">
        <v>8854.0499999999993</v>
      </c>
      <c r="F12" s="10">
        <f t="shared" si="0"/>
        <v>451556.66</v>
      </c>
    </row>
    <row r="13" spans="1:6" ht="24" x14ac:dyDescent="0.4">
      <c r="A13" s="7" t="s">
        <v>20</v>
      </c>
      <c r="B13" s="25" t="s">
        <v>125</v>
      </c>
      <c r="C13" s="16" t="s">
        <v>213</v>
      </c>
      <c r="D13" s="8">
        <v>518929.34</v>
      </c>
      <c r="E13" s="8">
        <v>10378.59</v>
      </c>
      <c r="F13" s="10">
        <f t="shared" si="0"/>
        <v>529307.93000000005</v>
      </c>
    </row>
    <row r="14" spans="1:6" ht="24" x14ac:dyDescent="0.4">
      <c r="A14" s="7" t="s">
        <v>21</v>
      </c>
      <c r="B14" s="25" t="s">
        <v>126</v>
      </c>
      <c r="C14" s="16" t="s">
        <v>214</v>
      </c>
      <c r="D14" s="8">
        <v>1328244.01</v>
      </c>
      <c r="E14" s="8">
        <v>26564.880000000001</v>
      </c>
      <c r="F14" s="10">
        <f t="shared" si="0"/>
        <v>1354808.89</v>
      </c>
    </row>
    <row r="15" spans="1:6" ht="24" x14ac:dyDescent="0.4">
      <c r="A15" s="7" t="s">
        <v>22</v>
      </c>
      <c r="B15" s="25" t="s">
        <v>127</v>
      </c>
      <c r="C15" s="16" t="s">
        <v>215</v>
      </c>
      <c r="D15" s="8">
        <v>390036.74</v>
      </c>
      <c r="E15" s="8">
        <v>7800.73</v>
      </c>
      <c r="F15" s="10">
        <f t="shared" si="0"/>
        <v>397837.47</v>
      </c>
    </row>
    <row r="16" spans="1:6" ht="24" x14ac:dyDescent="0.4">
      <c r="A16" s="7" t="s">
        <v>23</v>
      </c>
      <c r="B16" s="25" t="s">
        <v>303</v>
      </c>
      <c r="C16" s="16" t="s">
        <v>216</v>
      </c>
      <c r="D16" s="8">
        <v>586864.23</v>
      </c>
      <c r="E16" s="8">
        <v>11737.29</v>
      </c>
      <c r="F16" s="10">
        <f t="shared" si="0"/>
        <v>598601.52</v>
      </c>
    </row>
    <row r="17" spans="1:6" ht="24" x14ac:dyDescent="0.4">
      <c r="A17" s="7" t="s">
        <v>24</v>
      </c>
      <c r="B17" s="25" t="s">
        <v>128</v>
      </c>
      <c r="C17" s="16" t="s">
        <v>217</v>
      </c>
      <c r="D17" s="8">
        <v>234745.7</v>
      </c>
      <c r="E17" s="8">
        <v>4694.91</v>
      </c>
      <c r="F17" s="10">
        <f t="shared" si="0"/>
        <v>239440.61000000002</v>
      </c>
    </row>
    <row r="18" spans="1:6" ht="24" x14ac:dyDescent="0.4">
      <c r="A18" s="7" t="s">
        <v>25</v>
      </c>
      <c r="B18" s="25" t="s">
        <v>129</v>
      </c>
      <c r="C18" s="17" t="s">
        <v>218</v>
      </c>
      <c r="D18" s="8">
        <v>1334909.6200000001</v>
      </c>
      <c r="E18" s="8">
        <v>26698.19</v>
      </c>
      <c r="F18" s="10">
        <f t="shared" si="0"/>
        <v>1361607.81</v>
      </c>
    </row>
    <row r="19" spans="1:6" ht="24" x14ac:dyDescent="0.4">
      <c r="A19" s="7" t="s">
        <v>26</v>
      </c>
      <c r="B19" s="26" t="s">
        <v>130</v>
      </c>
      <c r="C19" s="18" t="s">
        <v>219</v>
      </c>
      <c r="D19" s="8">
        <v>232113.2</v>
      </c>
      <c r="E19" s="8">
        <v>4642.26</v>
      </c>
      <c r="F19" s="10">
        <f t="shared" si="0"/>
        <v>236755.46000000002</v>
      </c>
    </row>
    <row r="20" spans="1:6" ht="24" x14ac:dyDescent="0.4">
      <c r="A20" s="7" t="s">
        <v>27</v>
      </c>
      <c r="B20" s="26" t="s">
        <v>131</v>
      </c>
      <c r="C20" s="18" t="s">
        <v>220</v>
      </c>
      <c r="D20" s="8">
        <v>1334174.3400000001</v>
      </c>
      <c r="E20" s="8">
        <v>26683.49</v>
      </c>
      <c r="F20" s="10">
        <f t="shared" si="0"/>
        <v>1360857.83</v>
      </c>
    </row>
    <row r="21" spans="1:6" ht="24" x14ac:dyDescent="0.4">
      <c r="A21" s="7" t="s">
        <v>28</v>
      </c>
      <c r="B21" s="26" t="s">
        <v>132</v>
      </c>
      <c r="C21" s="18" t="s">
        <v>221</v>
      </c>
      <c r="D21" s="8">
        <v>76370.83</v>
      </c>
      <c r="E21" s="8">
        <v>1527.42</v>
      </c>
      <c r="F21" s="10">
        <f t="shared" si="0"/>
        <v>77898.25</v>
      </c>
    </row>
    <row r="22" spans="1:6" ht="24" x14ac:dyDescent="0.4">
      <c r="A22" s="7" t="s">
        <v>29</v>
      </c>
      <c r="B22" s="26" t="s">
        <v>133</v>
      </c>
      <c r="C22" s="18" t="s">
        <v>222</v>
      </c>
      <c r="D22" s="8">
        <v>293320.95</v>
      </c>
      <c r="E22" s="8">
        <v>5866.42</v>
      </c>
      <c r="F22" s="10">
        <f t="shared" si="0"/>
        <v>299187.37</v>
      </c>
    </row>
    <row r="23" spans="1:6" ht="24" x14ac:dyDescent="0.4">
      <c r="A23" s="7" t="s">
        <v>30</v>
      </c>
      <c r="B23" s="26" t="s">
        <v>134</v>
      </c>
      <c r="C23" s="18" t="s">
        <v>223</v>
      </c>
      <c r="D23" s="8">
        <v>361442.09</v>
      </c>
      <c r="E23" s="8">
        <v>7228.84</v>
      </c>
      <c r="F23" s="10">
        <f t="shared" si="0"/>
        <v>368670.93000000005</v>
      </c>
    </row>
    <row r="24" spans="1:6" ht="24" x14ac:dyDescent="0.4">
      <c r="A24" s="7" t="s">
        <v>31</v>
      </c>
      <c r="B24" s="26" t="s">
        <v>135</v>
      </c>
      <c r="C24" s="18" t="s">
        <v>224</v>
      </c>
      <c r="D24" s="8">
        <v>554484.57999999996</v>
      </c>
      <c r="E24" s="8">
        <v>11089.69</v>
      </c>
      <c r="F24" s="10">
        <f t="shared" si="0"/>
        <v>565574.2699999999</v>
      </c>
    </row>
    <row r="25" spans="1:6" ht="24" x14ac:dyDescent="0.4">
      <c r="A25" s="7" t="s">
        <v>32</v>
      </c>
      <c r="B25" s="26" t="s">
        <v>136</v>
      </c>
      <c r="C25" s="18" t="s">
        <v>225</v>
      </c>
      <c r="D25" s="8">
        <v>1312978.23</v>
      </c>
      <c r="E25" s="8">
        <v>26259.57</v>
      </c>
      <c r="F25" s="10">
        <f t="shared" si="0"/>
        <v>1339237.8</v>
      </c>
    </row>
    <row r="26" spans="1:6" ht="24" x14ac:dyDescent="0.4">
      <c r="A26" s="7" t="s">
        <v>33</v>
      </c>
      <c r="B26" s="25" t="s">
        <v>137</v>
      </c>
      <c r="C26" s="19" t="s">
        <v>226</v>
      </c>
      <c r="D26" s="8">
        <v>1261236.1399999999</v>
      </c>
      <c r="E26" s="8">
        <v>25224.720000000001</v>
      </c>
      <c r="F26" s="10">
        <f t="shared" si="0"/>
        <v>1286460.8599999999</v>
      </c>
    </row>
    <row r="27" spans="1:6" ht="24" x14ac:dyDescent="0.4">
      <c r="A27" s="7" t="s">
        <v>34</v>
      </c>
      <c r="B27" s="27" t="s">
        <v>138</v>
      </c>
      <c r="C27" s="20" t="s">
        <v>227</v>
      </c>
      <c r="D27" s="8">
        <v>796283.55</v>
      </c>
      <c r="E27" s="8">
        <v>15925.67</v>
      </c>
      <c r="F27" s="10">
        <f t="shared" si="0"/>
        <v>812209.22000000009</v>
      </c>
    </row>
    <row r="28" spans="1:6" ht="24" x14ac:dyDescent="0.4">
      <c r="A28" s="7" t="s">
        <v>35</v>
      </c>
      <c r="B28" s="26" t="s">
        <v>139</v>
      </c>
      <c r="C28" s="18" t="s">
        <v>228</v>
      </c>
      <c r="D28" s="8">
        <v>1332567.6100000001</v>
      </c>
      <c r="E28" s="8">
        <v>26651.35</v>
      </c>
      <c r="F28" s="10">
        <f t="shared" si="0"/>
        <v>1359218.9600000002</v>
      </c>
    </row>
    <row r="29" spans="1:6" ht="24" x14ac:dyDescent="0.4">
      <c r="A29" s="7" t="s">
        <v>36</v>
      </c>
      <c r="B29" s="26" t="s">
        <v>140</v>
      </c>
      <c r="C29" s="18" t="s">
        <v>229</v>
      </c>
      <c r="D29" s="8">
        <v>390177.38</v>
      </c>
      <c r="E29" s="8">
        <v>7803.55</v>
      </c>
      <c r="F29" s="10">
        <f t="shared" si="0"/>
        <v>397980.93</v>
      </c>
    </row>
    <row r="30" spans="1:6" ht="24" x14ac:dyDescent="0.4">
      <c r="A30" s="7" t="s">
        <v>37</v>
      </c>
      <c r="B30" s="26" t="s">
        <v>141</v>
      </c>
      <c r="C30" s="18" t="s">
        <v>230</v>
      </c>
      <c r="D30" s="8">
        <v>1130383.1200000001</v>
      </c>
      <c r="E30" s="8">
        <v>22607.66</v>
      </c>
      <c r="F30" s="10">
        <f t="shared" si="0"/>
        <v>1152990.78</v>
      </c>
    </row>
    <row r="31" spans="1:6" ht="36" x14ac:dyDescent="0.4">
      <c r="A31" s="7" t="s">
        <v>38</v>
      </c>
      <c r="B31" s="26" t="s">
        <v>142</v>
      </c>
      <c r="C31" s="18" t="s">
        <v>231</v>
      </c>
      <c r="D31" s="8">
        <v>556302.71</v>
      </c>
      <c r="E31" s="8">
        <v>11126.05</v>
      </c>
      <c r="F31" s="10">
        <f t="shared" si="0"/>
        <v>567428.76</v>
      </c>
    </row>
    <row r="32" spans="1:6" ht="24" x14ac:dyDescent="0.4">
      <c r="A32" s="7" t="s">
        <v>39</v>
      </c>
      <c r="B32" s="26" t="s">
        <v>143</v>
      </c>
      <c r="C32" s="18" t="s">
        <v>232</v>
      </c>
      <c r="D32" s="8">
        <v>974324.74</v>
      </c>
      <c r="E32" s="8">
        <v>19486.5</v>
      </c>
      <c r="F32" s="10">
        <f t="shared" si="0"/>
        <v>993811.24</v>
      </c>
    </row>
    <row r="33" spans="1:6" ht="24" x14ac:dyDescent="0.4">
      <c r="A33" s="7" t="s">
        <v>40</v>
      </c>
      <c r="B33" s="26" t="s">
        <v>144</v>
      </c>
      <c r="C33" s="18" t="s">
        <v>233</v>
      </c>
      <c r="D33" s="8">
        <v>1403772.94</v>
      </c>
      <c r="E33" s="8">
        <v>28075.46</v>
      </c>
      <c r="F33" s="10">
        <f t="shared" si="0"/>
        <v>1431848.4</v>
      </c>
    </row>
    <row r="34" spans="1:6" ht="33.450000000000003" customHeight="1" x14ac:dyDescent="0.4">
      <c r="A34" s="7" t="s">
        <v>41</v>
      </c>
      <c r="B34" s="26" t="s">
        <v>145</v>
      </c>
      <c r="C34" s="18" t="s">
        <v>234</v>
      </c>
      <c r="D34" s="8">
        <v>626714.72</v>
      </c>
      <c r="E34" s="8">
        <v>12534.29</v>
      </c>
      <c r="F34" s="10">
        <f t="shared" si="0"/>
        <v>639249.01</v>
      </c>
    </row>
    <row r="35" spans="1:6" ht="36" x14ac:dyDescent="0.4">
      <c r="A35" s="7" t="s">
        <v>42</v>
      </c>
      <c r="B35" s="26" t="s">
        <v>146</v>
      </c>
      <c r="C35" s="18" t="s">
        <v>235</v>
      </c>
      <c r="D35" s="8">
        <v>632978.23</v>
      </c>
      <c r="E35" s="8">
        <v>12659.56</v>
      </c>
      <c r="F35" s="10">
        <f t="shared" si="0"/>
        <v>645637.79</v>
      </c>
    </row>
    <row r="36" spans="1:6" ht="24" x14ac:dyDescent="0.4">
      <c r="A36" s="7" t="s">
        <v>43</v>
      </c>
      <c r="B36" s="26" t="s">
        <v>147</v>
      </c>
      <c r="C36" s="18" t="s">
        <v>236</v>
      </c>
      <c r="D36" s="8">
        <v>296200.77</v>
      </c>
      <c r="E36" s="8">
        <v>5924.02</v>
      </c>
      <c r="F36" s="10">
        <f t="shared" si="0"/>
        <v>302124.79000000004</v>
      </c>
    </row>
    <row r="37" spans="1:6" ht="24" x14ac:dyDescent="0.4">
      <c r="A37" s="7" t="s">
        <v>44</v>
      </c>
      <c r="B37" s="26" t="s">
        <v>148</v>
      </c>
      <c r="C37" s="18" t="s">
        <v>237</v>
      </c>
      <c r="D37" s="8">
        <v>1041623.13</v>
      </c>
      <c r="E37" s="8">
        <v>20832.46</v>
      </c>
      <c r="F37" s="10">
        <f t="shared" si="0"/>
        <v>1062455.5900000001</v>
      </c>
    </row>
    <row r="38" spans="1:6" ht="24" x14ac:dyDescent="0.4">
      <c r="A38" s="7" t="s">
        <v>45</v>
      </c>
      <c r="B38" s="26" t="s">
        <v>149</v>
      </c>
      <c r="C38" s="18" t="s">
        <v>238</v>
      </c>
      <c r="D38" s="8">
        <v>1293370.71</v>
      </c>
      <c r="E38" s="8">
        <v>25867.41</v>
      </c>
      <c r="F38" s="10">
        <f t="shared" si="0"/>
        <v>1319238.1199999999</v>
      </c>
    </row>
    <row r="39" spans="1:6" ht="24" x14ac:dyDescent="0.4">
      <c r="A39" s="7" t="s">
        <v>46</v>
      </c>
      <c r="B39" s="26" t="s">
        <v>150</v>
      </c>
      <c r="C39" s="18" t="s">
        <v>239</v>
      </c>
      <c r="D39" s="8">
        <v>108760.25</v>
      </c>
      <c r="E39" s="8">
        <v>2175.21</v>
      </c>
      <c r="F39" s="10">
        <f t="shared" si="0"/>
        <v>110935.46</v>
      </c>
    </row>
    <row r="40" spans="1:6" ht="24" x14ac:dyDescent="0.4">
      <c r="A40" s="7" t="s">
        <v>47</v>
      </c>
      <c r="B40" s="26" t="s">
        <v>151</v>
      </c>
      <c r="C40" s="18" t="s">
        <v>240</v>
      </c>
      <c r="D40" s="8">
        <v>659212.39</v>
      </c>
      <c r="E40" s="8">
        <v>13184.25</v>
      </c>
      <c r="F40" s="10">
        <f t="shared" si="0"/>
        <v>672396.64</v>
      </c>
    </row>
    <row r="41" spans="1:6" ht="24" x14ac:dyDescent="0.4">
      <c r="A41" s="7" t="s">
        <v>48</v>
      </c>
      <c r="B41" s="26" t="s">
        <v>152</v>
      </c>
      <c r="C41" s="18" t="s">
        <v>241</v>
      </c>
      <c r="D41" s="8">
        <v>663660.38</v>
      </c>
      <c r="E41" s="8">
        <v>13273.21</v>
      </c>
      <c r="F41" s="10">
        <f t="shared" si="0"/>
        <v>676933.59</v>
      </c>
    </row>
    <row r="42" spans="1:6" ht="24" x14ac:dyDescent="0.4">
      <c r="A42" s="7" t="s">
        <v>49</v>
      </c>
      <c r="B42" s="26" t="s">
        <v>153</v>
      </c>
      <c r="C42" s="18" t="s">
        <v>242</v>
      </c>
      <c r="D42" s="8">
        <v>40936.639999999999</v>
      </c>
      <c r="E42" s="8">
        <v>818.73</v>
      </c>
      <c r="F42" s="10">
        <f t="shared" si="0"/>
        <v>41755.370000000003</v>
      </c>
    </row>
    <row r="43" spans="1:6" x14ac:dyDescent="0.4">
      <c r="A43" s="7" t="s">
        <v>50</v>
      </c>
      <c r="B43" s="26" t="s">
        <v>154</v>
      </c>
      <c r="C43" s="18" t="s">
        <v>243</v>
      </c>
      <c r="D43" s="8">
        <v>45856.6</v>
      </c>
      <c r="E43" s="8">
        <v>917.13</v>
      </c>
      <c r="F43" s="10">
        <f t="shared" si="0"/>
        <v>46773.729999999996</v>
      </c>
    </row>
    <row r="44" spans="1:6" ht="24" x14ac:dyDescent="0.4">
      <c r="A44" s="7" t="s">
        <v>51</v>
      </c>
      <c r="B44" s="26" t="s">
        <v>155</v>
      </c>
      <c r="C44" s="18" t="s">
        <v>244</v>
      </c>
      <c r="D44" s="8">
        <v>985369.11</v>
      </c>
      <c r="E44" s="8">
        <v>19707.38</v>
      </c>
      <c r="F44" s="10">
        <f t="shared" si="0"/>
        <v>1005076.49</v>
      </c>
    </row>
    <row r="45" spans="1:6" ht="24" x14ac:dyDescent="0.4">
      <c r="A45" s="7" t="s">
        <v>52</v>
      </c>
      <c r="B45" s="26" t="s">
        <v>156</v>
      </c>
      <c r="C45" s="18" t="s">
        <v>245</v>
      </c>
      <c r="D45" s="8">
        <v>150869.04</v>
      </c>
      <c r="E45" s="8">
        <v>3017.38</v>
      </c>
      <c r="F45" s="10">
        <f t="shared" si="0"/>
        <v>153886.42000000001</v>
      </c>
    </row>
    <row r="46" spans="1:6" ht="24" x14ac:dyDescent="0.4">
      <c r="A46" s="7" t="s">
        <v>53</v>
      </c>
      <c r="B46" s="26" t="s">
        <v>157</v>
      </c>
      <c r="C46" s="18" t="s">
        <v>246</v>
      </c>
      <c r="D46" s="8">
        <v>549256.28</v>
      </c>
      <c r="E46" s="8">
        <v>10985.13</v>
      </c>
      <c r="F46" s="10">
        <f t="shared" si="0"/>
        <v>560241.41</v>
      </c>
    </row>
    <row r="47" spans="1:6" ht="24" x14ac:dyDescent="0.4">
      <c r="A47" s="7" t="s">
        <v>54</v>
      </c>
      <c r="B47" s="26" t="s">
        <v>158</v>
      </c>
      <c r="C47" s="18" t="s">
        <v>247</v>
      </c>
      <c r="D47" s="8">
        <v>381075.96</v>
      </c>
      <c r="E47" s="8">
        <v>7621.52</v>
      </c>
      <c r="F47" s="10">
        <f t="shared" si="0"/>
        <v>388697.48000000004</v>
      </c>
    </row>
    <row r="48" spans="1:6" ht="24" x14ac:dyDescent="0.4">
      <c r="A48" s="7" t="s">
        <v>55</v>
      </c>
      <c r="B48" s="26" t="s">
        <v>159</v>
      </c>
      <c r="C48" s="18" t="s">
        <v>248</v>
      </c>
      <c r="D48" s="8">
        <v>319930.71000000002</v>
      </c>
      <c r="E48" s="8">
        <v>6398.61</v>
      </c>
      <c r="F48" s="10">
        <f t="shared" si="0"/>
        <v>326329.32</v>
      </c>
    </row>
    <row r="49" spans="1:6" ht="24" x14ac:dyDescent="0.4">
      <c r="A49" s="7" t="s">
        <v>56</v>
      </c>
      <c r="B49" s="26" t="s">
        <v>160</v>
      </c>
      <c r="C49" s="18" t="s">
        <v>249</v>
      </c>
      <c r="D49" s="8">
        <v>157949.54</v>
      </c>
      <c r="E49" s="8">
        <v>3158.99</v>
      </c>
      <c r="F49" s="10">
        <f t="shared" si="0"/>
        <v>161108.53</v>
      </c>
    </row>
    <row r="50" spans="1:6" ht="24" x14ac:dyDescent="0.4">
      <c r="A50" s="7" t="s">
        <v>57</v>
      </c>
      <c r="B50" s="26" t="s">
        <v>161</v>
      </c>
      <c r="C50" s="18" t="s">
        <v>250</v>
      </c>
      <c r="D50" s="8">
        <v>364708.15</v>
      </c>
      <c r="E50" s="8">
        <v>7294.16</v>
      </c>
      <c r="F50" s="10">
        <f t="shared" si="0"/>
        <v>372002.31</v>
      </c>
    </row>
    <row r="51" spans="1:6" ht="24" x14ac:dyDescent="0.4">
      <c r="A51" s="7" t="s">
        <v>58</v>
      </c>
      <c r="B51" s="26" t="s">
        <v>162</v>
      </c>
      <c r="C51" s="18" t="s">
        <v>251</v>
      </c>
      <c r="D51" s="8">
        <v>316748.03000000003</v>
      </c>
      <c r="E51" s="8">
        <v>6334.96</v>
      </c>
      <c r="F51" s="10">
        <f t="shared" si="0"/>
        <v>323082.99000000005</v>
      </c>
    </row>
    <row r="52" spans="1:6" ht="24" x14ac:dyDescent="0.4">
      <c r="A52" s="7" t="s">
        <v>59</v>
      </c>
      <c r="B52" s="26" t="s">
        <v>163</v>
      </c>
      <c r="C52" s="18" t="s">
        <v>252</v>
      </c>
      <c r="D52" s="8">
        <v>485649.44</v>
      </c>
      <c r="E52" s="8">
        <v>9712.99</v>
      </c>
      <c r="F52" s="10">
        <f t="shared" si="0"/>
        <v>495362.43</v>
      </c>
    </row>
    <row r="53" spans="1:6" ht="24" x14ac:dyDescent="0.4">
      <c r="A53" s="7" t="s">
        <v>60</v>
      </c>
      <c r="B53" s="26" t="s">
        <v>164</v>
      </c>
      <c r="C53" s="18" t="s">
        <v>253</v>
      </c>
      <c r="D53" s="8">
        <v>271048.26</v>
      </c>
      <c r="E53" s="8">
        <v>5420.97</v>
      </c>
      <c r="F53" s="10">
        <f t="shared" si="0"/>
        <v>276469.23</v>
      </c>
    </row>
    <row r="54" spans="1:6" ht="24" x14ac:dyDescent="0.4">
      <c r="A54" s="7" t="s">
        <v>61</v>
      </c>
      <c r="B54" s="26" t="s">
        <v>165</v>
      </c>
      <c r="C54" s="18" t="s">
        <v>254</v>
      </c>
      <c r="D54" s="8">
        <v>174135.72</v>
      </c>
      <c r="E54" s="8">
        <v>3482.71</v>
      </c>
      <c r="F54" s="10">
        <f t="shared" si="0"/>
        <v>177618.43</v>
      </c>
    </row>
    <row r="55" spans="1:6" ht="24" x14ac:dyDescent="0.4">
      <c r="A55" s="7" t="s">
        <v>62</v>
      </c>
      <c r="B55" s="26" t="s">
        <v>166</v>
      </c>
      <c r="C55" s="18" t="s">
        <v>255</v>
      </c>
      <c r="D55" s="8">
        <v>297054.06</v>
      </c>
      <c r="E55" s="8">
        <v>5941.08</v>
      </c>
      <c r="F55" s="10">
        <f t="shared" si="0"/>
        <v>302995.14</v>
      </c>
    </row>
    <row r="56" spans="1:6" ht="24" x14ac:dyDescent="0.4">
      <c r="A56" s="7" t="s">
        <v>63</v>
      </c>
      <c r="B56" s="26" t="s">
        <v>167</v>
      </c>
      <c r="C56" s="18" t="s">
        <v>256</v>
      </c>
      <c r="D56" s="8">
        <v>353298.63</v>
      </c>
      <c r="E56" s="8">
        <v>7065.97</v>
      </c>
      <c r="F56" s="10">
        <f t="shared" si="0"/>
        <v>360364.6</v>
      </c>
    </row>
    <row r="57" spans="1:6" ht="24" x14ac:dyDescent="0.4">
      <c r="A57" s="7" t="s">
        <v>64</v>
      </c>
      <c r="B57" s="26" t="s">
        <v>168</v>
      </c>
      <c r="C57" s="18" t="s">
        <v>257</v>
      </c>
      <c r="D57" s="8">
        <v>282217.5</v>
      </c>
      <c r="E57" s="8">
        <v>5644.35</v>
      </c>
      <c r="F57" s="10">
        <f t="shared" si="0"/>
        <v>287861.84999999998</v>
      </c>
    </row>
    <row r="58" spans="1:6" ht="24" x14ac:dyDescent="0.4">
      <c r="A58" s="7" t="s">
        <v>65</v>
      </c>
      <c r="B58" s="26" t="s">
        <v>169</v>
      </c>
      <c r="C58" s="18" t="s">
        <v>258</v>
      </c>
      <c r="D58" s="8">
        <v>184193.49</v>
      </c>
      <c r="E58" s="8">
        <v>3683.87</v>
      </c>
      <c r="F58" s="10">
        <f t="shared" si="0"/>
        <v>187877.36</v>
      </c>
    </row>
    <row r="59" spans="1:6" ht="24" x14ac:dyDescent="0.4">
      <c r="A59" s="7" t="s">
        <v>66</v>
      </c>
      <c r="B59" s="26" t="s">
        <v>170</v>
      </c>
      <c r="C59" s="18" t="s">
        <v>259</v>
      </c>
      <c r="D59" s="8">
        <v>576054.27</v>
      </c>
      <c r="E59" s="8">
        <v>11521.09</v>
      </c>
      <c r="F59" s="10">
        <f t="shared" si="0"/>
        <v>587575.36</v>
      </c>
    </row>
    <row r="60" spans="1:6" ht="24" x14ac:dyDescent="0.4">
      <c r="A60" s="7" t="s">
        <v>67</v>
      </c>
      <c r="B60" s="26" t="s">
        <v>171</v>
      </c>
      <c r="C60" s="18" t="s">
        <v>260</v>
      </c>
      <c r="D60" s="8">
        <v>82337.3</v>
      </c>
      <c r="E60" s="8">
        <v>1646.75</v>
      </c>
      <c r="F60" s="10">
        <f t="shared" si="0"/>
        <v>83984.05</v>
      </c>
    </row>
    <row r="61" spans="1:6" ht="24" x14ac:dyDescent="0.4">
      <c r="A61" s="7" t="s">
        <v>68</v>
      </c>
      <c r="B61" s="26" t="s">
        <v>172</v>
      </c>
      <c r="C61" s="18" t="s">
        <v>261</v>
      </c>
      <c r="D61" s="8">
        <v>393337.06</v>
      </c>
      <c r="E61" s="8">
        <v>7866.74</v>
      </c>
      <c r="F61" s="10">
        <f t="shared" si="0"/>
        <v>401203.8</v>
      </c>
    </row>
    <row r="62" spans="1:6" ht="24" x14ac:dyDescent="0.4">
      <c r="A62" s="7" t="s">
        <v>69</v>
      </c>
      <c r="B62" s="26" t="s">
        <v>129</v>
      </c>
      <c r="C62" s="18" t="s">
        <v>262</v>
      </c>
      <c r="D62" s="8">
        <v>910479.24</v>
      </c>
      <c r="E62" s="8">
        <v>18209.59</v>
      </c>
      <c r="F62" s="10">
        <f t="shared" si="0"/>
        <v>928688.83</v>
      </c>
    </row>
    <row r="63" spans="1:6" ht="24" x14ac:dyDescent="0.4">
      <c r="A63" s="7" t="s">
        <v>70</v>
      </c>
      <c r="B63" s="26" t="s">
        <v>173</v>
      </c>
      <c r="C63" s="18" t="s">
        <v>263</v>
      </c>
      <c r="D63" s="8">
        <v>131896.94</v>
      </c>
      <c r="E63" s="8">
        <v>2637.94</v>
      </c>
      <c r="F63" s="10">
        <f t="shared" si="0"/>
        <v>134534.88</v>
      </c>
    </row>
    <row r="64" spans="1:6" ht="24" x14ac:dyDescent="0.4">
      <c r="A64" s="7" t="s">
        <v>71</v>
      </c>
      <c r="B64" s="26" t="s">
        <v>174</v>
      </c>
      <c r="C64" s="18" t="s">
        <v>264</v>
      </c>
      <c r="D64" s="8">
        <v>351084.21</v>
      </c>
      <c r="E64" s="8">
        <v>7021.68</v>
      </c>
      <c r="F64" s="10">
        <f t="shared" si="0"/>
        <v>358105.89</v>
      </c>
    </row>
    <row r="65" spans="1:6" ht="24" x14ac:dyDescent="0.4">
      <c r="A65" s="7" t="s">
        <v>72</v>
      </c>
      <c r="B65" s="26" t="s">
        <v>175</v>
      </c>
      <c r="C65" s="18" t="s">
        <v>265</v>
      </c>
      <c r="D65" s="8">
        <v>1049830.98</v>
      </c>
      <c r="E65" s="8">
        <v>20996.62</v>
      </c>
      <c r="F65" s="10">
        <f t="shared" si="0"/>
        <v>1070827.6000000001</v>
      </c>
    </row>
    <row r="66" spans="1:6" ht="24" x14ac:dyDescent="0.4">
      <c r="A66" s="7" t="s">
        <v>73</v>
      </c>
      <c r="B66" s="26" t="s">
        <v>176</v>
      </c>
      <c r="C66" s="18" t="s">
        <v>266</v>
      </c>
      <c r="D66" s="8">
        <v>53868.71</v>
      </c>
      <c r="E66" s="8">
        <v>1077.3699999999999</v>
      </c>
      <c r="F66" s="10">
        <f t="shared" si="0"/>
        <v>54946.080000000002</v>
      </c>
    </row>
    <row r="67" spans="1:6" ht="24" x14ac:dyDescent="0.4">
      <c r="A67" s="7" t="s">
        <v>74</v>
      </c>
      <c r="B67" s="26" t="s">
        <v>177</v>
      </c>
      <c r="C67" s="18" t="s">
        <v>267</v>
      </c>
      <c r="D67" s="8">
        <v>76905.09</v>
      </c>
      <c r="E67" s="8">
        <v>1538.1</v>
      </c>
      <c r="F67" s="10">
        <f t="shared" si="0"/>
        <v>78443.19</v>
      </c>
    </row>
    <row r="68" spans="1:6" ht="24" x14ac:dyDescent="0.4">
      <c r="A68" s="7" t="s">
        <v>75</v>
      </c>
      <c r="B68" s="26" t="s">
        <v>178</v>
      </c>
      <c r="C68" s="18" t="s">
        <v>268</v>
      </c>
      <c r="D68" s="8">
        <v>198072.35</v>
      </c>
      <c r="E68" s="8">
        <v>3961.45</v>
      </c>
      <c r="F68" s="10">
        <f t="shared" si="0"/>
        <v>202033.80000000002</v>
      </c>
    </row>
    <row r="69" spans="1:6" ht="24" x14ac:dyDescent="0.4">
      <c r="A69" s="7" t="s">
        <v>76</v>
      </c>
      <c r="B69" s="26" t="s">
        <v>179</v>
      </c>
      <c r="C69" s="18" t="s">
        <v>269</v>
      </c>
      <c r="D69" s="8">
        <v>322786.09000000003</v>
      </c>
      <c r="E69" s="8">
        <v>6455.72</v>
      </c>
      <c r="F69" s="10">
        <f t="shared" si="0"/>
        <v>329241.81</v>
      </c>
    </row>
    <row r="70" spans="1:6" ht="24" x14ac:dyDescent="0.4">
      <c r="A70" s="7" t="s">
        <v>77</v>
      </c>
      <c r="B70" s="26" t="s">
        <v>180</v>
      </c>
      <c r="C70" s="18" t="s">
        <v>270</v>
      </c>
      <c r="D70" s="8">
        <v>240874.96</v>
      </c>
      <c r="E70" s="8">
        <v>4817.5</v>
      </c>
      <c r="F70" s="10">
        <f t="shared" ref="F70:F102" si="1">D70+E70</f>
        <v>245692.46</v>
      </c>
    </row>
    <row r="71" spans="1:6" ht="24" x14ac:dyDescent="0.4">
      <c r="A71" s="7" t="s">
        <v>78</v>
      </c>
      <c r="B71" s="26" t="s">
        <v>181</v>
      </c>
      <c r="C71" s="18" t="s">
        <v>271</v>
      </c>
      <c r="D71" s="8">
        <v>449715.92</v>
      </c>
      <c r="E71" s="8">
        <v>8994.32</v>
      </c>
      <c r="F71" s="10">
        <f t="shared" si="1"/>
        <v>458710.24</v>
      </c>
    </row>
    <row r="72" spans="1:6" ht="24" x14ac:dyDescent="0.4">
      <c r="A72" s="7" t="s">
        <v>79</v>
      </c>
      <c r="B72" s="26" t="s">
        <v>136</v>
      </c>
      <c r="C72" s="18" t="s">
        <v>272</v>
      </c>
      <c r="D72" s="8">
        <v>439323.21</v>
      </c>
      <c r="E72" s="8">
        <v>8786.4599999999991</v>
      </c>
      <c r="F72" s="10">
        <f t="shared" si="1"/>
        <v>448109.67000000004</v>
      </c>
    </row>
    <row r="73" spans="1:6" ht="24" x14ac:dyDescent="0.4">
      <c r="A73" s="7" t="s">
        <v>80</v>
      </c>
      <c r="B73" s="26" t="s">
        <v>182</v>
      </c>
      <c r="C73" s="18" t="s">
        <v>273</v>
      </c>
      <c r="D73" s="8">
        <v>240283.01</v>
      </c>
      <c r="E73" s="8">
        <v>4805.66</v>
      </c>
      <c r="F73" s="10">
        <f t="shared" si="1"/>
        <v>245088.67</v>
      </c>
    </row>
    <row r="74" spans="1:6" ht="24" x14ac:dyDescent="0.4">
      <c r="A74" s="7" t="s">
        <v>81</v>
      </c>
      <c r="B74" s="26" t="s">
        <v>183</v>
      </c>
      <c r="C74" s="18" t="s">
        <v>274</v>
      </c>
      <c r="D74" s="8">
        <v>398232.54</v>
      </c>
      <c r="E74" s="8">
        <v>7964.65</v>
      </c>
      <c r="F74" s="10">
        <f t="shared" si="1"/>
        <v>406197.19</v>
      </c>
    </row>
    <row r="75" spans="1:6" ht="24" x14ac:dyDescent="0.4">
      <c r="A75" s="7" t="s">
        <v>82</v>
      </c>
      <c r="B75" s="26" t="s">
        <v>184</v>
      </c>
      <c r="C75" s="18" t="s">
        <v>275</v>
      </c>
      <c r="D75" s="8">
        <v>1250998.53</v>
      </c>
      <c r="E75" s="8">
        <v>25019.97</v>
      </c>
      <c r="F75" s="10">
        <f t="shared" si="1"/>
        <v>1276018.5</v>
      </c>
    </row>
    <row r="76" spans="1:6" ht="24" x14ac:dyDescent="0.4">
      <c r="A76" s="7" t="s">
        <v>83</v>
      </c>
      <c r="B76" s="26" t="s">
        <v>185</v>
      </c>
      <c r="C76" s="18" t="s">
        <v>276</v>
      </c>
      <c r="D76" s="8">
        <v>143440.78</v>
      </c>
      <c r="E76" s="8">
        <v>2868.82</v>
      </c>
      <c r="F76" s="10">
        <f t="shared" si="1"/>
        <v>146309.6</v>
      </c>
    </row>
    <row r="77" spans="1:6" ht="24" x14ac:dyDescent="0.4">
      <c r="A77" s="7" t="s">
        <v>84</v>
      </c>
      <c r="B77" s="26" t="s">
        <v>186</v>
      </c>
      <c r="C77" s="18" t="s">
        <v>277</v>
      </c>
      <c r="D77" s="8">
        <v>408944.07</v>
      </c>
      <c r="E77" s="8">
        <v>8178.88</v>
      </c>
      <c r="F77" s="10">
        <f t="shared" si="1"/>
        <v>417122.95</v>
      </c>
    </row>
    <row r="78" spans="1:6" ht="24" x14ac:dyDescent="0.4">
      <c r="A78" s="7" t="s">
        <v>85</v>
      </c>
      <c r="B78" s="26" t="s">
        <v>187</v>
      </c>
      <c r="C78" s="18" t="s">
        <v>278</v>
      </c>
      <c r="D78" s="8">
        <v>603222</v>
      </c>
      <c r="E78" s="8">
        <v>12064.44</v>
      </c>
      <c r="F78" s="10">
        <f t="shared" si="1"/>
        <v>615286.43999999994</v>
      </c>
    </row>
    <row r="79" spans="1:6" ht="24" x14ac:dyDescent="0.4">
      <c r="A79" s="7" t="s">
        <v>86</v>
      </c>
      <c r="B79" s="26" t="s">
        <v>188</v>
      </c>
      <c r="C79" s="18" t="s">
        <v>279</v>
      </c>
      <c r="D79" s="8">
        <v>896372.78</v>
      </c>
      <c r="E79" s="8">
        <v>17927.46</v>
      </c>
      <c r="F79" s="10">
        <f t="shared" si="1"/>
        <v>914300.24</v>
      </c>
    </row>
    <row r="80" spans="1:6" ht="24" x14ac:dyDescent="0.4">
      <c r="A80" s="7" t="s">
        <v>87</v>
      </c>
      <c r="B80" s="26" t="s">
        <v>189</v>
      </c>
      <c r="C80" s="18" t="s">
        <v>280</v>
      </c>
      <c r="D80" s="8">
        <v>214792.95999999999</v>
      </c>
      <c r="E80" s="8">
        <v>4295.8599999999997</v>
      </c>
      <c r="F80" s="10">
        <f t="shared" si="1"/>
        <v>219088.81999999998</v>
      </c>
    </row>
    <row r="81" spans="1:6" ht="24" x14ac:dyDescent="0.4">
      <c r="A81" s="7" t="s">
        <v>88</v>
      </c>
      <c r="B81" s="26" t="s">
        <v>190</v>
      </c>
      <c r="C81" s="18" t="s">
        <v>281</v>
      </c>
      <c r="D81" s="8">
        <v>1247165.93</v>
      </c>
      <c r="E81" s="8">
        <v>24943.32</v>
      </c>
      <c r="F81" s="10">
        <f t="shared" si="1"/>
        <v>1272109.25</v>
      </c>
    </row>
    <row r="82" spans="1:6" ht="24" x14ac:dyDescent="0.4">
      <c r="A82" s="7" t="s">
        <v>89</v>
      </c>
      <c r="B82" s="26" t="s">
        <v>191</v>
      </c>
      <c r="C82" s="18" t="s">
        <v>282</v>
      </c>
      <c r="D82" s="8">
        <v>42664.53</v>
      </c>
      <c r="E82" s="8">
        <v>853.29</v>
      </c>
      <c r="F82" s="10">
        <f t="shared" si="1"/>
        <v>43517.82</v>
      </c>
    </row>
    <row r="83" spans="1:6" ht="24" x14ac:dyDescent="0.4">
      <c r="A83" s="7" t="s">
        <v>90</v>
      </c>
      <c r="B83" s="26" t="s">
        <v>192</v>
      </c>
      <c r="C83" s="18" t="s">
        <v>283</v>
      </c>
      <c r="D83" s="8">
        <v>116287.38</v>
      </c>
      <c r="E83" s="8">
        <v>2325.75</v>
      </c>
      <c r="F83" s="10">
        <f t="shared" si="1"/>
        <v>118613.13</v>
      </c>
    </row>
    <row r="84" spans="1:6" ht="24" x14ac:dyDescent="0.4">
      <c r="A84" s="7" t="s">
        <v>91</v>
      </c>
      <c r="B84" s="26" t="s">
        <v>193</v>
      </c>
      <c r="C84" s="18" t="s">
        <v>284</v>
      </c>
      <c r="D84" s="8">
        <v>581236.15</v>
      </c>
      <c r="E84" s="8">
        <v>11624.72</v>
      </c>
      <c r="F84" s="10">
        <f t="shared" si="1"/>
        <v>592860.87</v>
      </c>
    </row>
    <row r="85" spans="1:6" ht="24" x14ac:dyDescent="0.4">
      <c r="A85" s="7" t="s">
        <v>92</v>
      </c>
      <c r="B85" s="26" t="s">
        <v>194</v>
      </c>
      <c r="C85" s="18" t="s">
        <v>285</v>
      </c>
      <c r="D85" s="8">
        <v>136639.65</v>
      </c>
      <c r="E85" s="8">
        <v>2732.79</v>
      </c>
      <c r="F85" s="10">
        <f t="shared" si="1"/>
        <v>139372.44</v>
      </c>
    </row>
    <row r="86" spans="1:6" ht="36" x14ac:dyDescent="0.4">
      <c r="A86" s="7" t="s">
        <v>93</v>
      </c>
      <c r="B86" s="26" t="s">
        <v>195</v>
      </c>
      <c r="C86" s="18" t="s">
        <v>286</v>
      </c>
      <c r="D86" s="8">
        <v>325975.17</v>
      </c>
      <c r="E86" s="8">
        <v>6519.5</v>
      </c>
      <c r="F86" s="10">
        <f t="shared" si="1"/>
        <v>332494.67</v>
      </c>
    </row>
    <row r="87" spans="1:6" ht="24" x14ac:dyDescent="0.4">
      <c r="A87" s="7" t="s">
        <v>94</v>
      </c>
      <c r="B87" s="26" t="s">
        <v>196</v>
      </c>
      <c r="C87" s="18" t="s">
        <v>287</v>
      </c>
      <c r="D87" s="8">
        <v>144548.85</v>
      </c>
      <c r="E87" s="8">
        <v>2890.98</v>
      </c>
      <c r="F87" s="10">
        <f t="shared" si="1"/>
        <v>147439.83000000002</v>
      </c>
    </row>
    <row r="88" spans="1:6" ht="24" x14ac:dyDescent="0.4">
      <c r="A88" s="7" t="s">
        <v>95</v>
      </c>
      <c r="B88" s="26" t="s">
        <v>197</v>
      </c>
      <c r="C88" s="18" t="s">
        <v>288</v>
      </c>
      <c r="D88" s="8">
        <v>225191.67</v>
      </c>
      <c r="E88" s="8">
        <v>4503.83</v>
      </c>
      <c r="F88" s="10">
        <f t="shared" si="1"/>
        <v>229695.5</v>
      </c>
    </row>
    <row r="89" spans="1:6" ht="24" x14ac:dyDescent="0.4">
      <c r="A89" s="7" t="s">
        <v>96</v>
      </c>
      <c r="B89" s="26" t="s">
        <v>198</v>
      </c>
      <c r="C89" s="18" t="s">
        <v>289</v>
      </c>
      <c r="D89" s="8">
        <v>772061.37</v>
      </c>
      <c r="E89" s="8">
        <v>15441.23</v>
      </c>
      <c r="F89" s="10">
        <f t="shared" si="1"/>
        <v>787502.6</v>
      </c>
    </row>
    <row r="90" spans="1:6" ht="24" x14ac:dyDescent="0.4">
      <c r="A90" s="7" t="s">
        <v>104</v>
      </c>
      <c r="B90" s="26" t="s">
        <v>199</v>
      </c>
      <c r="C90" s="18" t="s">
        <v>290</v>
      </c>
      <c r="D90" s="8">
        <v>406913.34</v>
      </c>
      <c r="E90" s="8">
        <v>8138.27</v>
      </c>
      <c r="F90" s="10">
        <f t="shared" si="1"/>
        <v>415051.61000000004</v>
      </c>
    </row>
    <row r="91" spans="1:6" ht="24" x14ac:dyDescent="0.4">
      <c r="A91" s="7" t="s">
        <v>105</v>
      </c>
      <c r="B91" s="26" t="s">
        <v>200</v>
      </c>
      <c r="C91" s="18" t="s">
        <v>291</v>
      </c>
      <c r="D91" s="8">
        <v>158452.43</v>
      </c>
      <c r="E91" s="8">
        <v>3169.05</v>
      </c>
      <c r="F91" s="10">
        <f t="shared" si="1"/>
        <v>161621.47999999998</v>
      </c>
    </row>
    <row r="92" spans="1:6" ht="24" x14ac:dyDescent="0.4">
      <c r="A92" s="7" t="s">
        <v>106</v>
      </c>
      <c r="B92" s="26" t="s">
        <v>201</v>
      </c>
      <c r="C92" s="18" t="s">
        <v>292</v>
      </c>
      <c r="D92" s="8">
        <v>300113.5</v>
      </c>
      <c r="E92" s="8">
        <v>6002.27</v>
      </c>
      <c r="F92" s="10">
        <f t="shared" si="1"/>
        <v>306115.77</v>
      </c>
    </row>
    <row r="93" spans="1:6" ht="24" x14ac:dyDescent="0.4">
      <c r="A93" s="7" t="s">
        <v>107</v>
      </c>
      <c r="B93" s="26" t="s">
        <v>202</v>
      </c>
      <c r="C93" s="18" t="s">
        <v>293</v>
      </c>
      <c r="D93" s="8">
        <v>212097.18</v>
      </c>
      <c r="E93" s="8">
        <v>4241.9399999999996</v>
      </c>
      <c r="F93" s="10">
        <f t="shared" si="1"/>
        <v>216339.12</v>
      </c>
    </row>
    <row r="94" spans="1:6" ht="24" x14ac:dyDescent="0.4">
      <c r="A94" s="7" t="s">
        <v>108</v>
      </c>
      <c r="B94" s="26" t="s">
        <v>203</v>
      </c>
      <c r="C94" s="18" t="s">
        <v>294</v>
      </c>
      <c r="D94" s="8">
        <v>207019.51</v>
      </c>
      <c r="E94" s="8">
        <v>4140.3900000000003</v>
      </c>
      <c r="F94" s="10">
        <f t="shared" si="1"/>
        <v>211159.90000000002</v>
      </c>
    </row>
    <row r="95" spans="1:6" ht="24" x14ac:dyDescent="0.4">
      <c r="A95" s="7" t="s">
        <v>109</v>
      </c>
      <c r="B95" s="26" t="s">
        <v>97</v>
      </c>
      <c r="C95" s="18" t="s">
        <v>295</v>
      </c>
      <c r="D95" s="8">
        <v>437481.4</v>
      </c>
      <c r="E95" s="8">
        <v>8749.6299999999992</v>
      </c>
      <c r="F95" s="10">
        <f t="shared" si="1"/>
        <v>446231.03</v>
      </c>
    </row>
    <row r="96" spans="1:6" ht="36" x14ac:dyDescent="0.4">
      <c r="A96" s="7" t="s">
        <v>111</v>
      </c>
      <c r="B96" s="26" t="s">
        <v>204</v>
      </c>
      <c r="C96" s="18" t="s">
        <v>296</v>
      </c>
      <c r="D96" s="8">
        <v>244284.38</v>
      </c>
      <c r="E96" s="8">
        <v>4885.6899999999996</v>
      </c>
      <c r="F96" s="10">
        <f t="shared" si="1"/>
        <v>249170.07</v>
      </c>
    </row>
    <row r="97" spans="1:6" ht="24" x14ac:dyDescent="0.4">
      <c r="A97" s="7" t="s">
        <v>112</v>
      </c>
      <c r="B97" s="26" t="s">
        <v>98</v>
      </c>
      <c r="C97" s="18" t="s">
        <v>297</v>
      </c>
      <c r="D97" s="8">
        <v>311632.63</v>
      </c>
      <c r="E97" s="8">
        <v>6232.65</v>
      </c>
      <c r="F97" s="10">
        <f t="shared" si="1"/>
        <v>317865.28000000003</v>
      </c>
    </row>
    <row r="98" spans="1:6" ht="24" x14ac:dyDescent="0.4">
      <c r="A98" s="7" t="s">
        <v>113</v>
      </c>
      <c r="B98" s="26" t="s">
        <v>99</v>
      </c>
      <c r="C98" s="18" t="s">
        <v>298</v>
      </c>
      <c r="D98" s="8">
        <v>100923.35</v>
      </c>
      <c r="E98" s="8">
        <v>2018.47</v>
      </c>
      <c r="F98" s="10">
        <f t="shared" si="1"/>
        <v>102941.82</v>
      </c>
    </row>
    <row r="99" spans="1:6" ht="24" x14ac:dyDescent="0.4">
      <c r="A99" s="7" t="s">
        <v>114</v>
      </c>
      <c r="B99" s="26" t="s">
        <v>100</v>
      </c>
      <c r="C99" s="18" t="s">
        <v>299</v>
      </c>
      <c r="D99" s="8">
        <v>467675.88</v>
      </c>
      <c r="E99" s="8">
        <v>9353.52</v>
      </c>
      <c r="F99" s="10">
        <f t="shared" si="1"/>
        <v>477029.4</v>
      </c>
    </row>
    <row r="100" spans="1:6" ht="24" x14ac:dyDescent="0.4">
      <c r="A100" s="7" t="s">
        <v>115</v>
      </c>
      <c r="B100" s="25" t="s">
        <v>101</v>
      </c>
      <c r="C100" s="21" t="s">
        <v>300</v>
      </c>
      <c r="D100" s="8">
        <v>556693.30000000005</v>
      </c>
      <c r="E100" s="8">
        <v>11133.87</v>
      </c>
      <c r="F100" s="10">
        <f t="shared" si="1"/>
        <v>567827.17000000004</v>
      </c>
    </row>
    <row r="101" spans="1:6" ht="24" x14ac:dyDescent="0.4">
      <c r="A101" s="7" t="s">
        <v>116</v>
      </c>
      <c r="B101" s="28" t="s">
        <v>102</v>
      </c>
      <c r="C101" s="22" t="s">
        <v>246</v>
      </c>
      <c r="D101" s="8">
        <v>381448.61</v>
      </c>
      <c r="E101" s="8">
        <v>7628.97</v>
      </c>
      <c r="F101" s="10">
        <f t="shared" si="1"/>
        <v>389077.57999999996</v>
      </c>
    </row>
    <row r="102" spans="1:6" ht="24" x14ac:dyDescent="0.4">
      <c r="A102" s="7" t="s">
        <v>117</v>
      </c>
      <c r="B102" s="29" t="s">
        <v>103</v>
      </c>
      <c r="C102" s="23" t="s">
        <v>301</v>
      </c>
      <c r="D102" s="8">
        <v>627894.84</v>
      </c>
      <c r="E102" s="8">
        <v>12557.9</v>
      </c>
      <c r="F102" s="10">
        <f t="shared" si="1"/>
        <v>640452.74</v>
      </c>
    </row>
    <row r="103" spans="1:6" x14ac:dyDescent="0.4">
      <c r="A103" s="2"/>
      <c r="B103" s="1"/>
      <c r="C103" s="1"/>
      <c r="D103" s="9">
        <f>SUM(D5:D102)</f>
        <v>49176932.400000021</v>
      </c>
      <c r="E103" s="9">
        <f>SUM(E5:E102)</f>
        <v>983538.64999999932</v>
      </c>
      <c r="F103" s="9">
        <f>SUM(F5:F102)</f>
        <v>50160471.050000012</v>
      </c>
    </row>
    <row r="107" spans="1:6" ht="102" customHeight="1" x14ac:dyDescent="0.4">
      <c r="E107" s="13" t="s">
        <v>110</v>
      </c>
      <c r="F107" s="13"/>
    </row>
  </sheetData>
  <mergeCells count="2">
    <mergeCell ref="B1:F1"/>
    <mergeCell ref="E107:F107"/>
  </mergeCells>
  <phoneticPr fontId="4" type="noConversion"/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Głowacka-Rypińska</dc:creator>
  <cp:lastModifiedBy>Beata Głowacka-Rypińska</cp:lastModifiedBy>
  <cp:lastPrinted>2024-01-11T10:38:43Z</cp:lastPrinted>
  <dcterms:created xsi:type="dcterms:W3CDTF">2015-06-05T18:17:20Z</dcterms:created>
  <dcterms:modified xsi:type="dcterms:W3CDTF">2025-11-21T08:54:13Z</dcterms:modified>
</cp:coreProperties>
</file>