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sw.local\dfs\usr\omaluj\Olga Małuj  DZ WZP\SPECJALIZACJE DZ-WZP-1423\POSTĘPOWANIA KWALIFIKACYJNE\sw2026\"/>
    </mc:Choice>
  </mc:AlternateContent>
  <bookViews>
    <workbookView xWindow="0" yWindow="0" windowWidth="28800" windowHeight="12435" tabRatio="597"/>
  </bookViews>
  <sheets>
    <sheet name="Postępowanie_WIOSNA1-31.03.2026" sheetId="5" r:id="rId1"/>
    <sheet name="Arkusz1" sheetId="6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9" i="5" l="1"/>
  <c r="D24" i="5" l="1"/>
  <c r="D141" i="5" l="1"/>
  <c r="D84" i="5"/>
  <c r="D81" i="5"/>
  <c r="D61" i="5"/>
  <c r="D105" i="5" l="1"/>
  <c r="D77" i="5" l="1"/>
  <c r="D101" i="5"/>
  <c r="D53" i="5"/>
  <c r="D9" i="5"/>
  <c r="D73" i="5" l="1"/>
  <c r="D16" i="5" l="1"/>
  <c r="D13" i="5" l="1"/>
  <c r="D158" i="5" l="1"/>
  <c r="D130" i="5"/>
  <c r="D155" i="5" l="1"/>
  <c r="D152" i="5"/>
  <c r="D149" i="5"/>
  <c r="D144" i="5"/>
  <c r="D133" i="5"/>
  <c r="D123" i="5"/>
  <c r="D120" i="5"/>
  <c r="D115" i="5"/>
  <c r="D109" i="5"/>
  <c r="D95" i="5"/>
  <c r="D92" i="5"/>
  <c r="D68" i="5"/>
  <c r="D65" i="5"/>
  <c r="D57" i="5"/>
  <c r="D49" i="5"/>
  <c r="D46" i="5"/>
  <c r="D27" i="5"/>
  <c r="D21" i="5"/>
</calcChain>
</file>

<file path=xl/sharedStrings.xml><?xml version="1.0" encoding="utf-8"?>
<sst xmlns="http://schemas.openxmlformats.org/spreadsheetml/2006/main" count="325" uniqueCount="154">
  <si>
    <t>Oddział Chirurgii Urazowo-Ortopedycznej</t>
  </si>
  <si>
    <t>Oddział Kardiologiczny z Pododdziałem Chorób Wewnętrznych</t>
  </si>
  <si>
    <t>Oddział Neurologiczny</t>
  </si>
  <si>
    <t>Oddział Chorób Wewnętrznych</t>
  </si>
  <si>
    <t>Szpitalny Oddział Ratunkowy</t>
  </si>
  <si>
    <t>Oddział Chorób Wewnętrznych i Geriatrii</t>
  </si>
  <si>
    <t>Oddział Chorób Wewnętrznych z Pododdziałem Diabetologii</t>
  </si>
  <si>
    <t>Oddział Neurologii z Pododdziałem Udarowym</t>
  </si>
  <si>
    <t>Klinika Anestezjologii i Intensywnej Terapii</t>
  </si>
  <si>
    <t>Klinika Chorób Wewnętrznych, Endokrynologii i Diabetologii</t>
  </si>
  <si>
    <t>Klinika Chorób Wewnętrznych, Nefrologii i Transplantologii</t>
  </si>
  <si>
    <t>Oddział Chorób Wewnętrznych i Hepatologii</t>
  </si>
  <si>
    <t>Klinika Chorób Wewnętrznych i Gastroenterologii</t>
  </si>
  <si>
    <t>Klinika Neurologii</t>
  </si>
  <si>
    <t>Lp.</t>
  </si>
  <si>
    <t xml:space="preserve">LICZBA WOLNYCH MIEJSC SZKOLENIOWYCH DLA LEKARZY I LEKARZY DENTYSTÓW NA POSTĘPOWANIE KWALIFIKACYJNE </t>
  </si>
  <si>
    <t>Jednostka prowadząca szkolenie</t>
  </si>
  <si>
    <t>Nazwa komórki szkolącej</t>
  </si>
  <si>
    <t>1.</t>
  </si>
  <si>
    <t>Razem</t>
  </si>
  <si>
    <t>SP ZOZ MSWiA w Poznaniu im. prof. Ludwika Bierkowskiego, ul. Dojazd 34</t>
  </si>
  <si>
    <t>2.</t>
  </si>
  <si>
    <t>3.</t>
  </si>
  <si>
    <t>SP ZOZ MSWiA w Krakowie, ul. Kronikarza Galla 25</t>
  </si>
  <si>
    <t>4.</t>
  </si>
  <si>
    <t>5.</t>
  </si>
  <si>
    <t>SP ZOZ MSWiA w Łodzi, ul. Północna 42</t>
  </si>
  <si>
    <t xml:space="preserve">SP WZOZ MSWiA  w Bydgoszczy, ul. Markwarta 4-6  </t>
  </si>
  <si>
    <t>6.</t>
  </si>
  <si>
    <t>7.</t>
  </si>
  <si>
    <t>8.</t>
  </si>
  <si>
    <t>9.</t>
  </si>
  <si>
    <t>11.</t>
  </si>
  <si>
    <t>SP WZOZ MSWiA w Bydgoszczy, ul. Markwarta 4-6</t>
  </si>
  <si>
    <t xml:space="preserve">1. </t>
  </si>
  <si>
    <t xml:space="preserve">2. </t>
  </si>
  <si>
    <t>SP ZOZ Szpital Specjalistyczny MSWiA w Otwocku, ul. Bolesława Prusa 1/3</t>
  </si>
  <si>
    <t>SP ZOZ MSWiA w Białymstoku im. Marina Zyndrama Kościałkowskiego, ul. Fabryczna 27</t>
  </si>
  <si>
    <t>OGÓŁEM</t>
  </si>
  <si>
    <t>PIM MSWiA  w Warszawie, ul. Wołoska 137</t>
  </si>
  <si>
    <t>PIM  MSWiA w Warszawie, ul. Wołoska 137</t>
  </si>
  <si>
    <t>PIM MSWiA w Warszawie, ul. Wołoska 137</t>
  </si>
  <si>
    <t>SP ZOZ MSWiA w Rzeszowie, ul. Krakowska 16</t>
  </si>
  <si>
    <t>Zakład Diagnostyki Obrazowej</t>
  </si>
  <si>
    <t>Klinika Dermatologii</t>
  </si>
  <si>
    <t>SP ZOZ MSWiA w Kielcach im. św. Jana Pawła II ul. Wojska Polskiego 51</t>
  </si>
  <si>
    <t>SK MSWiA z Warmińsko-Mazurskim Centrum Onkologii w Olsztynie, ul. Wojska Polskiego 37</t>
  </si>
  <si>
    <t xml:space="preserve">  w SAMODZIELNYCH PUBLICZNYCH ZAKŁADACH OPIEKI ZDROWOTNEJ MSWiA oraz w PAŃSTWOWYM INSTYTUCIE MEDYCZNYM MSWiA                              </t>
  </si>
  <si>
    <t>Oddział Chirurgii Naczyniowej i Angiologii</t>
  </si>
  <si>
    <t>Klinika Chirurgii Gastroenterologicznej i Transplantologii</t>
  </si>
  <si>
    <t>Klinika Reumatologii, Chorób Tkanki Łącznej i Chorób Rzadkich</t>
  </si>
  <si>
    <t>Oddział Rehabilitacji Medycznej</t>
  </si>
  <si>
    <t>Klinika Kardiologii</t>
  </si>
  <si>
    <t>Oddział Geriatrii i Chorób Wewnętrznych</t>
  </si>
  <si>
    <t xml:space="preserve">Oddział Chorób Wewnętrznych </t>
  </si>
  <si>
    <t>SP ZOZ MSWiA w Lublinie ul. Grenadierów 3</t>
  </si>
  <si>
    <t>SP ZOZ MSWiA w Gdańsku, ul. Kartuska 4/6</t>
  </si>
  <si>
    <t>Oddział Gastroenterologiczny</t>
  </si>
  <si>
    <t>Samodzielny Pododdział Endokrynologiczny</t>
  </si>
  <si>
    <t>Poradnia Lekarza Podstawowej Opieki Zdrowotnej</t>
  </si>
  <si>
    <t>Oddział Terapii Izotopowej, Pracownia Medycyny Nuklearnej</t>
  </si>
  <si>
    <t>Centrum Patomorfologii</t>
  </si>
  <si>
    <t xml:space="preserve">3. </t>
  </si>
  <si>
    <t xml:space="preserve">4. </t>
  </si>
  <si>
    <t xml:space="preserve">Klinika Ortopedii i Traumatologii </t>
  </si>
  <si>
    <t>Oddział Chorób Wewnętrznych z Samodzielnym Pododdziałem Endokrynologii</t>
  </si>
  <si>
    <t>Centrum Stomatologii, Poradnia Ortodontyczna</t>
  </si>
  <si>
    <t>10.</t>
  </si>
  <si>
    <t>Oddział Ortopedii i Traumatologii Narządu Ruchu z Pododdziałem Chirurgii Kręgosłupa i Ortopedii Onkologicznej</t>
  </si>
  <si>
    <t>Pracownia rentgenodiagnostyki ogólnej, Pracownia tomografii komputerowej, Pracownia rezonansu magnetycznego, Pracownia USG</t>
  </si>
  <si>
    <t xml:space="preserve">ZATWIERDZAM 
Minister Spraw Wewnętrznych i Administracji 
z up.  Karina Szewczyk
Zastępca Dyrektora Departamentu Zdrowia
</t>
  </si>
  <si>
    <t>SP ZOZ MSWiA w Katowicach im. sierżanta Grzegorza Załogi ul. Wita Stwosza 39-41</t>
  </si>
  <si>
    <t>Oddział Nefrologii i Endokrynologii, Stacja Dializ przy Oddziale Nefrologii</t>
  </si>
  <si>
    <t>SP ZOZ MSWiA Centrum Rehabilitacji w Górznie</t>
  </si>
  <si>
    <t>Oddział Kardiologiczny z Pododdziałem Intensywnego Nadzoru Kardiologicznego</t>
  </si>
  <si>
    <t>Samodzielny Pododdział Kardiologii</t>
  </si>
  <si>
    <t>Oddział Chemioterapii</t>
  </si>
  <si>
    <t>Oddział Kardiologii</t>
  </si>
  <si>
    <t xml:space="preserve">Oddział Chorób Wewnętrznych i Gastroenterologii </t>
  </si>
  <si>
    <t>Oddział Ginekologii Onkologicznej i Uroginekologii</t>
  </si>
  <si>
    <t>Oddział Ortopedii, Traumatologii i Onkologii Narządu Ruchu</t>
  </si>
  <si>
    <t>RADIOTERAPIA ONKOLOGICZNA</t>
  </si>
  <si>
    <t>Klinika Radioterapii</t>
  </si>
  <si>
    <t>Oddział Anestezjologii i Intensywnej Terapii</t>
  </si>
  <si>
    <t>Oddział Hematologii i Chorób Wewnętrznych</t>
  </si>
  <si>
    <t>Klinika Kardiologii Zachowawczej i Nadciśnienia Tętniczego</t>
  </si>
  <si>
    <t xml:space="preserve">Klinika Kardiologii </t>
  </si>
  <si>
    <t>Oddział Onkologii</t>
  </si>
  <si>
    <t>Klinika Chirurgii Ogólnej i Naczyniowej</t>
  </si>
  <si>
    <t xml:space="preserve">5. </t>
  </si>
  <si>
    <t>Dział Diagnostyki Obrazowej</t>
  </si>
  <si>
    <t>SP ZOZ Sanatorium Uzdrowiskowe MSWiA w Sopocie</t>
  </si>
  <si>
    <t>SP ZOZ MSWiA we Wrocławiu</t>
  </si>
  <si>
    <t>Klinika Hematologii</t>
  </si>
  <si>
    <t xml:space="preserve">6. </t>
  </si>
  <si>
    <t>Oddział Kliniczny Hematologii i Chorób Wewnętrznych z Ośrodkiem Transplantacji Szpiku</t>
  </si>
  <si>
    <t>Klinika Onkologii i Immunoonkologii z oddziałem dziennym terapii onkologicznej</t>
  </si>
  <si>
    <t>W TERMINIE OD 01 DO 31 MARCA 2026 ROKU</t>
  </si>
  <si>
    <t>Liczba miejsc szkoleniowych udostępnionych na postępowanie 
1-31.03.2026 r.</t>
  </si>
  <si>
    <t>Oddział Urologii, Urologii Onkologicznej i Chirurgii Ogólnej z Pododdziałem Ortopedycznym</t>
  </si>
  <si>
    <t>SP ZOZ Sanatorium Uzdrowiskowe MSWiA "Orion" w Ciechocinku</t>
  </si>
  <si>
    <t>Oddział Chorób Wewnętrznych, Onkologii i Gastroenterologii wraz z Pododdziałem Kardiologii i Pododdziałem Angiologii</t>
  </si>
  <si>
    <t>Oddział Chiururgiczny Ogólny</t>
  </si>
  <si>
    <t>Oddział Chiurgii Ogólnej z Pododdziałem Urazowo-Ortopedycznym i Pododdziałem Urologicznym</t>
  </si>
  <si>
    <t>Oddział Kardiologiczny i Oddział Intensywnej Opieki Kardiologicznej</t>
  </si>
  <si>
    <t>Szpitalny Oddział Ratunkowy z Izbą Przyjęć</t>
  </si>
  <si>
    <t>Oddział Neurologiczny i Pododdział Udarowy</t>
  </si>
  <si>
    <t>Zakład Radiologii</t>
  </si>
  <si>
    <t>Oddział Kardiologiczny</t>
  </si>
  <si>
    <t>Oddział Rehabilitacji Neurologicznej</t>
  </si>
  <si>
    <t>Oddział Internistyczny z Pododdziałem Endokrynologicznym</t>
  </si>
  <si>
    <t>Gabinet Lekarza Podstawowej Opieki Zdrowotnej</t>
  </si>
  <si>
    <t>Oddział Chirurgii Onkologicznej, Plastycznej i Rekonstrukcyjnej</t>
  </si>
  <si>
    <t>Klinika Pulmonologii, Chorób Wewnętrznych, Pulmonologii Onkologicznej i Transplantologicznej</t>
  </si>
  <si>
    <t>Centrum Diagnostyki Radiologicznej</t>
  </si>
  <si>
    <t>Kliniczny Szpitalny Oddział Ratunkowy</t>
  </si>
  <si>
    <t>Oddział Chorób Wewnętrznych, Gastroenterologii i Kardiologii Onkologicznej</t>
  </si>
  <si>
    <t xml:space="preserve">SP ZOZ MSWiA w Gdańsku, ul.Kartuska 4/6 </t>
  </si>
  <si>
    <t xml:space="preserve">SP ZOZ MSWiA w Łodzi, ul. Północna 42 </t>
  </si>
  <si>
    <t>12.</t>
  </si>
  <si>
    <t>30. REHABILITACJA MEDYCZNA</t>
  </si>
  <si>
    <t>1. BALNEOLOGIA I MEDYCYNA FIZYKALNA</t>
  </si>
  <si>
    <t>2. CHIRURGIA NACZYNIOWA</t>
  </si>
  <si>
    <t>3. CHIRURGIA ONKOLOGICZNA</t>
  </si>
  <si>
    <t>4. CHIRURGIA OGÓLNA</t>
  </si>
  <si>
    <t>5. CHIRURGIA PLASTYCZNA</t>
  </si>
  <si>
    <t>6. CHOROBY PŁUC</t>
  </si>
  <si>
    <t>7. CHOROBY WEWNĘTRZNE</t>
  </si>
  <si>
    <t>8. DERMATOLOGIA I WENEROLOGIA</t>
  </si>
  <si>
    <t>9. DIABETOLOGIA</t>
  </si>
  <si>
    <t>10. ENDOKRYNOLOGIA</t>
  </si>
  <si>
    <t>11. GASTROENETEROLOGIA</t>
  </si>
  <si>
    <t>12. GERIATRIA</t>
  </si>
  <si>
    <t>13. GINEKOLOGIA ONKOLOGICZNA</t>
  </si>
  <si>
    <t>14. HEMATOLOGIA</t>
  </si>
  <si>
    <t>15. HIPERTENSJOLOGIA</t>
  </si>
  <si>
    <t>16. INTENSYWNA TERAPIA</t>
  </si>
  <si>
    <t>17. KARDIOCHIRURGIA</t>
  </si>
  <si>
    <t>18. KARDIOLOGIA</t>
  </si>
  <si>
    <t>19. MEDYCYNA NUKLEARNA</t>
  </si>
  <si>
    <t>20. MEDYCYNA RATUNKOWA</t>
  </si>
  <si>
    <t>21. MEDYCYNA RODZINNA</t>
  </si>
  <si>
    <t>22. NEFROLOGIA</t>
  </si>
  <si>
    <t>23. NEUROLOGIA</t>
  </si>
  <si>
    <t>24. ONKOLOGIA KLINICZNA</t>
  </si>
  <si>
    <t>25. ORTODONCJA</t>
  </si>
  <si>
    <t>26. ORTOPEDIA I TRAUMATOLOGIA NARZĄDU RUCHU</t>
  </si>
  <si>
    <t>27. PATOMORFOLOGIA</t>
  </si>
  <si>
    <t>28. RADIOLOGIA I DIAGNOSTYKA OBRAZOWA</t>
  </si>
  <si>
    <t>29. REHABILITACJA MEDYCZNA</t>
  </si>
  <si>
    <t>31. REUMATOLOGIA</t>
  </si>
  <si>
    <t>32. TRANSPLANTOLOGIA KLINICZNA</t>
  </si>
  <si>
    <t>33. UROLOGIA</t>
  </si>
  <si>
    <t xml:space="preserve">Warszawa, dnia 27 stycznia 2026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</si>
</sst>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0"/>
      <name val="Lato"/>
      <family val="2"/>
      <charset val="238"/>
    </font>
    <font>
      <b/>
      <sz val="10"/>
      <color indexed="8"/>
      <name val="Lato"/>
      <family val="2"/>
      <charset val="238"/>
    </font>
    <font>
      <b/>
      <sz val="10"/>
      <color rgb="FF333333"/>
      <name val="Lato"/>
      <family val="2"/>
      <charset val="238"/>
    </font>
    <font>
      <b/>
      <sz val="10"/>
      <color rgb="FF000000"/>
      <name val="Lato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EFEFE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36">
    <xf numFmtId="0" fontId="0" fillId="0" borderId="0" xfId="0"/>
    <xf numFmtId="0" fontId="3" fillId="0" borderId="0" xfId="1" applyFont="1" applyFill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3" fillId="0" borderId="0" xfId="1" applyFont="1" applyFill="1" applyBorder="1" applyAlignment="1">
      <alignment horizontal="right" vertical="center" wrapText="1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 wrapText="1"/>
    </xf>
    <xf numFmtId="0" fontId="2" fillId="2" borderId="5" xfId="2" applyFont="1" applyFill="1" applyBorder="1" applyAlignment="1">
      <alignment horizontal="center" vertical="center" wrapText="1"/>
    </xf>
    <xf numFmtId="0" fontId="2" fillId="0" borderId="9" xfId="0" applyFont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 wrapText="1"/>
    </xf>
    <xf numFmtId="0" fontId="3" fillId="0" borderId="17" xfId="2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16" xfId="1" applyFont="1" applyFill="1" applyBorder="1" applyAlignment="1">
      <alignment horizontal="left" vertical="center"/>
    </xf>
    <xf numFmtId="0" fontId="2" fillId="0" borderId="18" xfId="0" applyFont="1" applyFill="1" applyBorder="1" applyAlignment="1">
      <alignment horizontal="left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7" xfId="2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/>
    </xf>
    <xf numFmtId="0" fontId="3" fillId="0" borderId="20" xfId="2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3" fillId="0" borderId="1" xfId="2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2" xfId="1" applyFont="1" applyFill="1" applyBorder="1" applyAlignment="1">
      <alignment vertical="center" wrapText="1"/>
    </xf>
    <xf numFmtId="0" fontId="3" fillId="2" borderId="11" xfId="2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3" fillId="0" borderId="3" xfId="2" applyFont="1" applyFill="1" applyBorder="1" applyAlignment="1">
      <alignment vertical="center" wrapText="1"/>
    </xf>
    <xf numFmtId="0" fontId="2" fillId="0" borderId="19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3" fillId="0" borderId="3" xfId="1" applyFont="1" applyFill="1" applyBorder="1" applyAlignment="1">
      <alignment vertical="center" wrapText="1"/>
    </xf>
    <xf numFmtId="0" fontId="3" fillId="0" borderId="19" xfId="1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/>
    <xf numFmtId="0" fontId="2" fillId="0" borderId="14" xfId="0" applyFont="1" applyBorder="1" applyAlignment="1">
      <alignment vertical="center"/>
    </xf>
    <xf numFmtId="0" fontId="2" fillId="0" borderId="15" xfId="0" applyFont="1" applyFill="1" applyBorder="1" applyAlignment="1">
      <alignment horizontal="right" vertical="center"/>
    </xf>
    <xf numFmtId="0" fontId="3" fillId="0" borderId="0" xfId="2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/>
    <xf numFmtId="0" fontId="2" fillId="0" borderId="1" xfId="0" applyFont="1" applyFill="1" applyBorder="1" applyAlignment="1">
      <alignment vertical="center"/>
    </xf>
    <xf numFmtId="0" fontId="3" fillId="0" borderId="19" xfId="1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2" borderId="11" xfId="2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19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/>
    </xf>
    <xf numFmtId="0" fontId="3" fillId="0" borderId="23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0" xfId="2" applyFont="1" applyFill="1" applyBorder="1" applyAlignment="1">
      <alignment horizontal="center" vertical="center" wrapText="1"/>
    </xf>
    <xf numFmtId="0" fontId="3" fillId="0" borderId="21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/>
    </xf>
    <xf numFmtId="0" fontId="2" fillId="0" borderId="21" xfId="2" applyFont="1" applyFill="1" applyBorder="1" applyAlignment="1">
      <alignment horizontal="center" vertical="center" wrapText="1"/>
    </xf>
    <xf numFmtId="0" fontId="3" fillId="0" borderId="31" xfId="2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/>
    </xf>
    <xf numFmtId="0" fontId="3" fillId="0" borderId="32" xfId="1" applyFont="1" applyFill="1" applyBorder="1" applyAlignment="1">
      <alignment horizontal="center" vertical="center" wrapText="1"/>
    </xf>
    <xf numFmtId="0" fontId="3" fillId="0" borderId="33" xfId="1" applyFont="1" applyFill="1" applyBorder="1" applyAlignment="1">
      <alignment horizontal="center" vertical="center" wrapText="1"/>
    </xf>
    <xf numFmtId="0" fontId="3" fillId="0" borderId="23" xfId="1" applyFont="1" applyFill="1" applyBorder="1" applyAlignment="1">
      <alignment horizontal="right" vertical="center" wrapText="1"/>
    </xf>
    <xf numFmtId="0" fontId="3" fillId="0" borderId="6" xfId="1" applyFont="1" applyFill="1" applyBorder="1" applyAlignment="1">
      <alignment horizontal="right" vertical="center" wrapText="1"/>
    </xf>
    <xf numFmtId="0" fontId="3" fillId="0" borderId="7" xfId="1" applyFont="1" applyFill="1" applyBorder="1" applyAlignment="1">
      <alignment horizontal="right" vertical="center" wrapText="1"/>
    </xf>
    <xf numFmtId="0" fontId="3" fillId="0" borderId="18" xfId="1" applyFont="1" applyFill="1" applyBorder="1" applyAlignment="1">
      <alignment horizontal="right" vertical="center" wrapText="1"/>
    </xf>
    <xf numFmtId="0" fontId="3" fillId="0" borderId="4" xfId="1" applyFont="1" applyFill="1" applyBorder="1" applyAlignment="1">
      <alignment horizontal="right" vertical="center" wrapText="1"/>
    </xf>
    <xf numFmtId="0" fontId="3" fillId="0" borderId="8" xfId="1" applyFont="1" applyFill="1" applyBorder="1" applyAlignment="1">
      <alignment horizontal="right" vertical="center" wrapText="1"/>
    </xf>
    <xf numFmtId="0" fontId="2" fillId="0" borderId="16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30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3" fillId="0" borderId="18" xfId="1" applyFont="1" applyFill="1" applyBorder="1" applyAlignment="1">
      <alignment horizontal="left"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8" xfId="1" applyFont="1" applyFill="1" applyBorder="1" applyAlignment="1">
      <alignment horizontal="left" vertical="center" wrapText="1"/>
    </xf>
    <xf numFmtId="0" fontId="3" fillId="0" borderId="23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  <xf numFmtId="0" fontId="3" fillId="0" borderId="10" xfId="1" applyFont="1" applyFill="1" applyBorder="1" applyAlignment="1">
      <alignment horizontal="left" vertical="center" wrapText="1"/>
    </xf>
    <xf numFmtId="0" fontId="3" fillId="0" borderId="26" xfId="1" applyFont="1" applyFill="1" applyBorder="1" applyAlignment="1">
      <alignment horizontal="right" vertical="center" wrapText="1"/>
    </xf>
    <xf numFmtId="0" fontId="3" fillId="0" borderId="10" xfId="1" applyFont="1" applyFill="1" applyBorder="1" applyAlignment="1">
      <alignment horizontal="right" vertical="center" wrapText="1"/>
    </xf>
    <xf numFmtId="0" fontId="3" fillId="0" borderId="29" xfId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18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/>
    </xf>
  </cellXfs>
  <cellStyles count="3">
    <cellStyle name="Normalny" xfId="0" builtinId="0"/>
    <cellStyle name="Normalny_Arkusz1" xfId="2"/>
    <cellStyle name="Normalny_Arkusz1_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8"/>
  <sheetViews>
    <sheetView tabSelected="1" topLeftCell="A151" zoomScaleNormal="100" workbookViewId="0">
      <selection activeCell="J4" sqref="J4"/>
    </sheetView>
  </sheetViews>
  <sheetFormatPr defaultColWidth="9.28515625" defaultRowHeight="50.1" customHeight="1" x14ac:dyDescent="0.2"/>
  <cols>
    <col min="1" max="1" width="3.42578125" style="58" customWidth="1"/>
    <col min="2" max="2" width="37.7109375" style="59" customWidth="1"/>
    <col min="3" max="3" width="43.140625" style="59" customWidth="1"/>
    <col min="4" max="4" width="27.28515625" style="60" customWidth="1"/>
    <col min="5" max="16384" width="9.28515625" style="52"/>
  </cols>
  <sheetData>
    <row r="1" spans="1:4" ht="54.95" customHeight="1" x14ac:dyDescent="0.2">
      <c r="A1" s="127" t="s">
        <v>70</v>
      </c>
      <c r="B1" s="128"/>
      <c r="C1" s="53"/>
      <c r="D1" s="54" t="s">
        <v>153</v>
      </c>
    </row>
    <row r="2" spans="1:4" ht="50.1" customHeight="1" x14ac:dyDescent="0.2">
      <c r="A2" s="129" t="s">
        <v>15</v>
      </c>
      <c r="B2" s="130"/>
      <c r="C2" s="130"/>
      <c r="D2" s="131"/>
    </row>
    <row r="3" spans="1:4" ht="50.1" customHeight="1" x14ac:dyDescent="0.25">
      <c r="A3" s="129" t="s">
        <v>97</v>
      </c>
      <c r="B3" s="130"/>
      <c r="C3" s="130"/>
      <c r="D3" s="131"/>
    </row>
    <row r="4" spans="1:4" ht="50.1" customHeight="1" x14ac:dyDescent="0.2">
      <c r="A4" s="132" t="s">
        <v>47</v>
      </c>
      <c r="B4" s="133"/>
      <c r="C4" s="133"/>
      <c r="D4" s="134"/>
    </row>
    <row r="5" spans="1:4" ht="51.95" customHeight="1" x14ac:dyDescent="0.2">
      <c r="A5" s="70" t="s">
        <v>14</v>
      </c>
      <c r="B5" s="76" t="s">
        <v>16</v>
      </c>
      <c r="C5" s="76" t="s">
        <v>17</v>
      </c>
      <c r="D5" s="13" t="s">
        <v>98</v>
      </c>
    </row>
    <row r="6" spans="1:4" ht="50.1" customHeight="1" x14ac:dyDescent="0.2">
      <c r="A6" s="121" t="s">
        <v>121</v>
      </c>
      <c r="B6" s="122"/>
      <c r="C6" s="122"/>
      <c r="D6" s="123"/>
    </row>
    <row r="7" spans="1:4" ht="50.1" customHeight="1" x14ac:dyDescent="0.2">
      <c r="A7" s="70" t="s">
        <v>34</v>
      </c>
      <c r="B7" s="126" t="s">
        <v>100</v>
      </c>
      <c r="C7" s="126"/>
      <c r="D7" s="13">
        <v>2</v>
      </c>
    </row>
    <row r="8" spans="1:4" ht="50.1" customHeight="1" x14ac:dyDescent="0.2">
      <c r="A8" s="69" t="s">
        <v>35</v>
      </c>
      <c r="B8" s="88" t="s">
        <v>91</v>
      </c>
      <c r="C8" s="89"/>
      <c r="D8" s="13">
        <v>3</v>
      </c>
    </row>
    <row r="9" spans="1:4" ht="50.1" customHeight="1" thickBot="1" x14ac:dyDescent="0.25">
      <c r="A9" s="90" t="s">
        <v>19</v>
      </c>
      <c r="B9" s="91"/>
      <c r="C9" s="92"/>
      <c r="D9" s="41">
        <f>SUM(D7:D8)</f>
        <v>5</v>
      </c>
    </row>
    <row r="10" spans="1:4" ht="50.1" customHeight="1" x14ac:dyDescent="0.2">
      <c r="A10" s="121" t="s">
        <v>122</v>
      </c>
      <c r="B10" s="122"/>
      <c r="C10" s="122"/>
      <c r="D10" s="123"/>
    </row>
    <row r="11" spans="1:4" ht="64.5" customHeight="1" x14ac:dyDescent="0.2">
      <c r="A11" s="46" t="s">
        <v>18</v>
      </c>
      <c r="B11" s="23" t="s">
        <v>26</v>
      </c>
      <c r="C11" s="25" t="s">
        <v>48</v>
      </c>
      <c r="D11" s="13">
        <v>1</v>
      </c>
    </row>
    <row r="12" spans="1:4" ht="50.1" customHeight="1" x14ac:dyDescent="0.2">
      <c r="A12" s="46" t="s">
        <v>21</v>
      </c>
      <c r="B12" s="23" t="s">
        <v>41</v>
      </c>
      <c r="C12" s="25" t="s">
        <v>88</v>
      </c>
      <c r="D12" s="13">
        <v>2</v>
      </c>
    </row>
    <row r="13" spans="1:4" ht="50.1" customHeight="1" thickBot="1" x14ac:dyDescent="0.25">
      <c r="A13" s="90" t="s">
        <v>19</v>
      </c>
      <c r="B13" s="91"/>
      <c r="C13" s="92"/>
      <c r="D13" s="41">
        <f>SUM(D11:D12)</f>
        <v>3</v>
      </c>
    </row>
    <row r="14" spans="1:4" ht="50.1" customHeight="1" x14ac:dyDescent="0.2">
      <c r="A14" s="121" t="s">
        <v>123</v>
      </c>
      <c r="B14" s="122"/>
      <c r="C14" s="122"/>
      <c r="D14" s="123"/>
    </row>
    <row r="15" spans="1:4" ht="50.1" customHeight="1" x14ac:dyDescent="0.2">
      <c r="A15" s="46" t="s">
        <v>18</v>
      </c>
      <c r="B15" s="23" t="s">
        <v>41</v>
      </c>
      <c r="C15" s="25" t="s">
        <v>49</v>
      </c>
      <c r="D15" s="13">
        <v>2</v>
      </c>
    </row>
    <row r="16" spans="1:4" ht="50.1" customHeight="1" thickBot="1" x14ac:dyDescent="0.25">
      <c r="A16" s="90" t="s">
        <v>19</v>
      </c>
      <c r="B16" s="91"/>
      <c r="C16" s="92"/>
      <c r="D16" s="41">
        <f>SUM(D15:D15)</f>
        <v>2</v>
      </c>
    </row>
    <row r="17" spans="1:5" ht="50.1" customHeight="1" x14ac:dyDescent="0.2">
      <c r="A17" s="124" t="s">
        <v>124</v>
      </c>
      <c r="B17" s="125"/>
      <c r="C17" s="125"/>
      <c r="D17" s="110"/>
    </row>
    <row r="18" spans="1:5" ht="50.1" customHeight="1" x14ac:dyDescent="0.2">
      <c r="A18" s="46" t="s">
        <v>18</v>
      </c>
      <c r="B18" s="71" t="s">
        <v>45</v>
      </c>
      <c r="C18" s="30" t="s">
        <v>102</v>
      </c>
      <c r="D18" s="78">
        <v>1</v>
      </c>
    </row>
    <row r="19" spans="1:5" ht="50.1" customHeight="1" x14ac:dyDescent="0.2">
      <c r="A19" s="46" t="s">
        <v>21</v>
      </c>
      <c r="B19" s="71" t="s">
        <v>55</v>
      </c>
      <c r="C19" s="71" t="s">
        <v>103</v>
      </c>
      <c r="D19" s="78">
        <v>1</v>
      </c>
    </row>
    <row r="20" spans="1:5" ht="50.1" customHeight="1" x14ac:dyDescent="0.2">
      <c r="A20" s="46" t="s">
        <v>22</v>
      </c>
      <c r="B20" s="25" t="s">
        <v>41</v>
      </c>
      <c r="C20" s="33" t="s">
        <v>49</v>
      </c>
      <c r="D20" s="77">
        <v>2</v>
      </c>
    </row>
    <row r="21" spans="1:5" ht="50.1" customHeight="1" thickBot="1" x14ac:dyDescent="0.25">
      <c r="A21" s="90" t="s">
        <v>19</v>
      </c>
      <c r="B21" s="91"/>
      <c r="C21" s="92"/>
      <c r="D21" s="41">
        <f>SUM(D18:D20)</f>
        <v>4</v>
      </c>
    </row>
    <row r="22" spans="1:5" ht="50.1" customHeight="1" x14ac:dyDescent="0.2">
      <c r="A22" s="121" t="s">
        <v>125</v>
      </c>
      <c r="B22" s="122"/>
      <c r="C22" s="122"/>
      <c r="D22" s="123"/>
    </row>
    <row r="23" spans="1:5" ht="50.1" customHeight="1" x14ac:dyDescent="0.2">
      <c r="A23" s="46" t="s">
        <v>18</v>
      </c>
      <c r="B23" s="23" t="s">
        <v>41</v>
      </c>
      <c r="C23" s="25" t="s">
        <v>112</v>
      </c>
      <c r="D23" s="13">
        <v>1</v>
      </c>
      <c r="E23" s="51"/>
    </row>
    <row r="24" spans="1:5" ht="50.1" customHeight="1" thickBot="1" x14ac:dyDescent="0.25">
      <c r="A24" s="90" t="s">
        <v>19</v>
      </c>
      <c r="B24" s="91"/>
      <c r="C24" s="92"/>
      <c r="D24" s="41">
        <f>SUM(D23:D23)</f>
        <v>1</v>
      </c>
      <c r="E24" s="51"/>
    </row>
    <row r="25" spans="1:5" ht="50.1" customHeight="1" x14ac:dyDescent="0.2">
      <c r="A25" s="108" t="s">
        <v>126</v>
      </c>
      <c r="B25" s="109"/>
      <c r="C25" s="109"/>
      <c r="D25" s="110"/>
      <c r="E25" s="51"/>
    </row>
    <row r="26" spans="1:5" ht="50.1" customHeight="1" thickBot="1" x14ac:dyDescent="0.25">
      <c r="A26" s="46" t="s">
        <v>18</v>
      </c>
      <c r="B26" s="24" t="s">
        <v>41</v>
      </c>
      <c r="C26" s="36" t="s">
        <v>113</v>
      </c>
      <c r="D26" s="22">
        <v>1</v>
      </c>
      <c r="E26" s="51"/>
    </row>
    <row r="27" spans="1:5" ht="50.1" customHeight="1" thickBot="1" x14ac:dyDescent="0.25">
      <c r="A27" s="90" t="s">
        <v>19</v>
      </c>
      <c r="B27" s="94"/>
      <c r="C27" s="94"/>
      <c r="D27" s="8">
        <f>SUM(D26:D26)</f>
        <v>1</v>
      </c>
      <c r="E27" s="51"/>
    </row>
    <row r="28" spans="1:5" ht="50.1" customHeight="1" x14ac:dyDescent="0.2">
      <c r="A28" s="124" t="s">
        <v>127</v>
      </c>
      <c r="B28" s="125"/>
      <c r="C28" s="125"/>
      <c r="D28" s="110"/>
      <c r="E28" s="51"/>
    </row>
    <row r="29" spans="1:5" ht="50.1" customHeight="1" x14ac:dyDescent="0.2">
      <c r="A29" s="100" t="s">
        <v>18</v>
      </c>
      <c r="B29" s="98" t="s">
        <v>37</v>
      </c>
      <c r="C29" s="29" t="s">
        <v>77</v>
      </c>
      <c r="D29" s="13">
        <v>4</v>
      </c>
      <c r="E29" s="51"/>
    </row>
    <row r="30" spans="1:5" ht="50.1" customHeight="1" x14ac:dyDescent="0.2">
      <c r="A30" s="101"/>
      <c r="B30" s="99"/>
      <c r="C30" s="29" t="s">
        <v>78</v>
      </c>
      <c r="D30" s="13">
        <v>2</v>
      </c>
      <c r="E30" s="51"/>
    </row>
    <row r="31" spans="1:5" ht="50.1" customHeight="1" x14ac:dyDescent="0.2">
      <c r="A31" s="70" t="s">
        <v>21</v>
      </c>
      <c r="B31" s="71" t="s">
        <v>27</v>
      </c>
      <c r="C31" s="37" t="s">
        <v>1</v>
      </c>
      <c r="D31" s="13">
        <v>6</v>
      </c>
      <c r="E31" s="51"/>
    </row>
    <row r="32" spans="1:5" ht="50.1" customHeight="1" x14ac:dyDescent="0.2">
      <c r="A32" s="70" t="s">
        <v>22</v>
      </c>
      <c r="B32" s="71" t="s">
        <v>117</v>
      </c>
      <c r="C32" s="25" t="s">
        <v>3</v>
      </c>
      <c r="D32" s="13">
        <v>3</v>
      </c>
      <c r="E32" s="51"/>
    </row>
    <row r="33" spans="1:5" ht="50.1" customHeight="1" x14ac:dyDescent="0.2">
      <c r="A33" s="70" t="s">
        <v>24</v>
      </c>
      <c r="B33" s="66" t="s">
        <v>71</v>
      </c>
      <c r="C33" s="25" t="s">
        <v>101</v>
      </c>
      <c r="D33" s="13">
        <v>1</v>
      </c>
      <c r="E33" s="51"/>
    </row>
    <row r="34" spans="1:5" ht="50.1" customHeight="1" x14ac:dyDescent="0.2">
      <c r="A34" s="70" t="s">
        <v>25</v>
      </c>
      <c r="B34" s="27" t="s">
        <v>45</v>
      </c>
      <c r="C34" s="28" t="s">
        <v>54</v>
      </c>
      <c r="D34" s="13">
        <v>4</v>
      </c>
      <c r="E34" s="51"/>
    </row>
    <row r="35" spans="1:5" ht="50.1" customHeight="1" x14ac:dyDescent="0.2">
      <c r="A35" s="70" t="s">
        <v>28</v>
      </c>
      <c r="B35" s="25" t="s">
        <v>23</v>
      </c>
      <c r="C35" s="25" t="s">
        <v>5</v>
      </c>
      <c r="D35" s="13">
        <v>4</v>
      </c>
    </row>
    <row r="36" spans="1:5" ht="50.1" customHeight="1" x14ac:dyDescent="0.2">
      <c r="A36" s="70" t="s">
        <v>29</v>
      </c>
      <c r="B36" s="2" t="s">
        <v>55</v>
      </c>
      <c r="C36" s="25" t="s">
        <v>6</v>
      </c>
      <c r="D36" s="13">
        <v>3</v>
      </c>
    </row>
    <row r="37" spans="1:5" ht="50.1" customHeight="1" x14ac:dyDescent="0.2">
      <c r="A37" s="70" t="s">
        <v>30</v>
      </c>
      <c r="B37" s="25" t="s">
        <v>118</v>
      </c>
      <c r="C37" s="25" t="s">
        <v>65</v>
      </c>
      <c r="D37" s="13">
        <v>4</v>
      </c>
    </row>
    <row r="38" spans="1:5" ht="50.1" customHeight="1" x14ac:dyDescent="0.2">
      <c r="A38" s="70" t="s">
        <v>31</v>
      </c>
      <c r="B38" s="48" t="s">
        <v>46</v>
      </c>
      <c r="C38" s="33" t="s">
        <v>78</v>
      </c>
      <c r="D38" s="13">
        <v>3</v>
      </c>
    </row>
    <row r="39" spans="1:5" ht="50.1" customHeight="1" x14ac:dyDescent="0.2">
      <c r="A39" s="70" t="s">
        <v>67</v>
      </c>
      <c r="B39" s="23" t="s">
        <v>42</v>
      </c>
      <c r="C39" s="25" t="s">
        <v>3</v>
      </c>
      <c r="D39" s="13">
        <v>4</v>
      </c>
    </row>
    <row r="40" spans="1:5" ht="50.1" customHeight="1" x14ac:dyDescent="0.2">
      <c r="A40" s="70" t="s">
        <v>32</v>
      </c>
      <c r="B40" s="23" t="s">
        <v>92</v>
      </c>
      <c r="C40" s="25" t="s">
        <v>110</v>
      </c>
      <c r="D40" s="13">
        <v>5</v>
      </c>
    </row>
    <row r="41" spans="1:5" ht="50.1" customHeight="1" x14ac:dyDescent="0.2">
      <c r="A41" s="105" t="s">
        <v>119</v>
      </c>
      <c r="B41" s="102" t="s">
        <v>39</v>
      </c>
      <c r="C41" s="33" t="s">
        <v>113</v>
      </c>
      <c r="D41" s="13">
        <v>4</v>
      </c>
    </row>
    <row r="42" spans="1:5" ht="50.1" customHeight="1" x14ac:dyDescent="0.2">
      <c r="A42" s="106"/>
      <c r="B42" s="103"/>
      <c r="C42" s="33" t="s">
        <v>9</v>
      </c>
      <c r="D42" s="13">
        <v>3</v>
      </c>
    </row>
    <row r="43" spans="1:5" ht="50.1" customHeight="1" x14ac:dyDescent="0.2">
      <c r="A43" s="106"/>
      <c r="B43" s="103"/>
      <c r="C43" s="33" t="s">
        <v>10</v>
      </c>
      <c r="D43" s="13">
        <v>8</v>
      </c>
    </row>
    <row r="44" spans="1:5" ht="50.1" customHeight="1" x14ac:dyDescent="0.2">
      <c r="A44" s="106"/>
      <c r="B44" s="103"/>
      <c r="C44" s="33" t="s">
        <v>11</v>
      </c>
      <c r="D44" s="13">
        <v>4</v>
      </c>
    </row>
    <row r="45" spans="1:5" ht="50.1" customHeight="1" thickBot="1" x14ac:dyDescent="0.25">
      <c r="A45" s="107"/>
      <c r="B45" s="104"/>
      <c r="C45" s="33" t="s">
        <v>12</v>
      </c>
      <c r="D45" s="13">
        <v>4</v>
      </c>
    </row>
    <row r="46" spans="1:5" ht="50.1" customHeight="1" thickBot="1" x14ac:dyDescent="0.25">
      <c r="A46" s="90" t="s">
        <v>19</v>
      </c>
      <c r="B46" s="91"/>
      <c r="C46" s="92"/>
      <c r="D46" s="8">
        <f>SUM(D29:D45)</f>
        <v>66</v>
      </c>
    </row>
    <row r="47" spans="1:5" ht="50.1" customHeight="1" x14ac:dyDescent="0.2">
      <c r="A47" s="108" t="s">
        <v>128</v>
      </c>
      <c r="B47" s="125"/>
      <c r="C47" s="1"/>
      <c r="D47" s="14"/>
    </row>
    <row r="48" spans="1:5" ht="50.1" customHeight="1" thickBot="1" x14ac:dyDescent="0.25">
      <c r="A48" s="46" t="s">
        <v>18</v>
      </c>
      <c r="B48" s="25" t="s">
        <v>39</v>
      </c>
      <c r="C48" s="31" t="s">
        <v>44</v>
      </c>
      <c r="D48" s="22">
        <v>2</v>
      </c>
    </row>
    <row r="49" spans="1:4" ht="50.1" customHeight="1" thickBot="1" x14ac:dyDescent="0.25">
      <c r="A49" s="90" t="s">
        <v>19</v>
      </c>
      <c r="B49" s="91"/>
      <c r="C49" s="92"/>
      <c r="D49" s="9">
        <f>SUM(D48)</f>
        <v>2</v>
      </c>
    </row>
    <row r="50" spans="1:4" ht="50.1" customHeight="1" x14ac:dyDescent="0.2">
      <c r="A50" s="135" t="s">
        <v>129</v>
      </c>
      <c r="B50" s="97"/>
      <c r="C50" s="1"/>
      <c r="D50" s="14"/>
    </row>
    <row r="51" spans="1:4" ht="50.1" customHeight="1" x14ac:dyDescent="0.2">
      <c r="A51" s="46" t="s">
        <v>18</v>
      </c>
      <c r="B51" s="30" t="s">
        <v>55</v>
      </c>
      <c r="C51" s="31" t="s">
        <v>6</v>
      </c>
      <c r="D51" s="22">
        <v>3</v>
      </c>
    </row>
    <row r="52" spans="1:4" ht="50.1" customHeight="1" thickBot="1" x14ac:dyDescent="0.25">
      <c r="A52" s="46" t="s">
        <v>21</v>
      </c>
      <c r="B52" s="25" t="s">
        <v>39</v>
      </c>
      <c r="C52" s="31" t="s">
        <v>9</v>
      </c>
      <c r="D52" s="22">
        <v>7</v>
      </c>
    </row>
    <row r="53" spans="1:4" ht="50.1" customHeight="1" thickBot="1" x14ac:dyDescent="0.25">
      <c r="A53" s="90" t="s">
        <v>19</v>
      </c>
      <c r="B53" s="91"/>
      <c r="C53" s="92"/>
      <c r="D53" s="9">
        <f>SUM(D51:D52)</f>
        <v>10</v>
      </c>
    </row>
    <row r="54" spans="1:4" ht="50.1" customHeight="1" x14ac:dyDescent="0.2">
      <c r="A54" s="96" t="s">
        <v>130</v>
      </c>
      <c r="B54" s="97"/>
      <c r="C54" s="1"/>
      <c r="D54" s="14"/>
    </row>
    <row r="55" spans="1:4" ht="50.1" customHeight="1" x14ac:dyDescent="0.2">
      <c r="A55" s="46" t="s">
        <v>18</v>
      </c>
      <c r="B55" s="30" t="s">
        <v>26</v>
      </c>
      <c r="C55" s="31" t="s">
        <v>58</v>
      </c>
      <c r="D55" s="22">
        <v>2</v>
      </c>
    </row>
    <row r="56" spans="1:4" ht="50.1" customHeight="1" thickBot="1" x14ac:dyDescent="0.25">
      <c r="A56" s="72" t="s">
        <v>21</v>
      </c>
      <c r="B56" s="39" t="s">
        <v>39</v>
      </c>
      <c r="C56" s="40" t="s">
        <v>9</v>
      </c>
      <c r="D56" s="85">
        <v>3</v>
      </c>
    </row>
    <row r="57" spans="1:4" ht="50.1" customHeight="1" thickBot="1" x14ac:dyDescent="0.25">
      <c r="A57" s="90" t="s">
        <v>19</v>
      </c>
      <c r="B57" s="91"/>
      <c r="C57" s="92"/>
      <c r="D57" s="9">
        <f>SUM(D55:D56)</f>
        <v>5</v>
      </c>
    </row>
    <row r="58" spans="1:4" ht="50.1" customHeight="1" x14ac:dyDescent="0.2">
      <c r="A58" s="124" t="s">
        <v>131</v>
      </c>
      <c r="B58" s="97"/>
      <c r="C58" s="1"/>
      <c r="D58" s="14"/>
    </row>
    <row r="59" spans="1:4" ht="50.1" customHeight="1" x14ac:dyDescent="0.2">
      <c r="A59" s="68" t="s">
        <v>18</v>
      </c>
      <c r="B59" s="23" t="s">
        <v>56</v>
      </c>
      <c r="C59" s="26" t="s">
        <v>57</v>
      </c>
      <c r="D59" s="22">
        <v>3</v>
      </c>
    </row>
    <row r="60" spans="1:4" ht="50.1" customHeight="1" x14ac:dyDescent="0.2">
      <c r="A60" s="46" t="s">
        <v>21</v>
      </c>
      <c r="B60" s="25" t="s">
        <v>46</v>
      </c>
      <c r="C60" s="25" t="s">
        <v>116</v>
      </c>
      <c r="D60" s="78">
        <v>1</v>
      </c>
    </row>
    <row r="61" spans="1:4" ht="50.1" customHeight="1" thickBot="1" x14ac:dyDescent="0.25">
      <c r="A61" s="93" t="s">
        <v>19</v>
      </c>
      <c r="B61" s="94"/>
      <c r="C61" s="95"/>
      <c r="D61" s="41">
        <f>SUM(D59:D60)</f>
        <v>4</v>
      </c>
    </row>
    <row r="62" spans="1:4" ht="50.1" customHeight="1" x14ac:dyDescent="0.2">
      <c r="A62" s="68" t="s">
        <v>132</v>
      </c>
      <c r="B62" s="55"/>
      <c r="C62" s="1"/>
      <c r="D62" s="14"/>
    </row>
    <row r="63" spans="1:4" ht="50.1" customHeight="1" x14ac:dyDescent="0.2">
      <c r="A63" s="46" t="s">
        <v>18</v>
      </c>
      <c r="B63" s="23" t="s">
        <v>37</v>
      </c>
      <c r="C63" s="29" t="s">
        <v>53</v>
      </c>
      <c r="D63" s="77">
        <v>3</v>
      </c>
    </row>
    <row r="64" spans="1:4" ht="50.1" customHeight="1" thickBot="1" x14ac:dyDescent="0.25">
      <c r="A64" s="46" t="s">
        <v>35</v>
      </c>
      <c r="B64" s="45" t="s">
        <v>23</v>
      </c>
      <c r="C64" s="42" t="s">
        <v>5</v>
      </c>
      <c r="D64" s="81">
        <v>5</v>
      </c>
    </row>
    <row r="65" spans="1:4" ht="50.1" customHeight="1" thickBot="1" x14ac:dyDescent="0.25">
      <c r="A65" s="90" t="s">
        <v>19</v>
      </c>
      <c r="B65" s="91"/>
      <c r="C65" s="92"/>
      <c r="D65" s="9">
        <f>SUM(D63:D64)</f>
        <v>8</v>
      </c>
    </row>
    <row r="66" spans="1:4" ht="50.1" customHeight="1" x14ac:dyDescent="0.2">
      <c r="A66" s="96" t="s">
        <v>133</v>
      </c>
      <c r="B66" s="97"/>
      <c r="C66" s="1"/>
      <c r="D66" s="14"/>
    </row>
    <row r="67" spans="1:4" ht="50.1" customHeight="1" x14ac:dyDescent="0.2">
      <c r="A67" s="46" t="s">
        <v>18</v>
      </c>
      <c r="B67" s="71" t="s">
        <v>46</v>
      </c>
      <c r="C67" s="31" t="s">
        <v>79</v>
      </c>
      <c r="D67" s="22">
        <v>1</v>
      </c>
    </row>
    <row r="68" spans="1:4" ht="50.1" customHeight="1" thickBot="1" x14ac:dyDescent="0.25">
      <c r="A68" s="93" t="s">
        <v>19</v>
      </c>
      <c r="B68" s="94"/>
      <c r="C68" s="95"/>
      <c r="D68" s="41">
        <f>SUM(D67)</f>
        <v>1</v>
      </c>
    </row>
    <row r="69" spans="1:4" ht="50.1" customHeight="1" x14ac:dyDescent="0.2">
      <c r="A69" s="68" t="s">
        <v>134</v>
      </c>
      <c r="B69" s="2"/>
      <c r="C69" s="2"/>
      <c r="D69" s="19"/>
    </row>
    <row r="70" spans="1:4" ht="50.1" customHeight="1" x14ac:dyDescent="0.2">
      <c r="A70" s="68" t="s">
        <v>34</v>
      </c>
      <c r="B70" s="25" t="s">
        <v>46</v>
      </c>
      <c r="C70" s="25" t="s">
        <v>95</v>
      </c>
      <c r="D70" s="78">
        <v>2</v>
      </c>
    </row>
    <row r="71" spans="1:4" ht="50.1" customHeight="1" x14ac:dyDescent="0.2">
      <c r="A71" s="87" t="s">
        <v>35</v>
      </c>
      <c r="B71" s="25" t="s">
        <v>20</v>
      </c>
      <c r="C71" s="35" t="s">
        <v>84</v>
      </c>
      <c r="D71" s="78">
        <v>2</v>
      </c>
    </row>
    <row r="72" spans="1:4" ht="50.1" customHeight="1" x14ac:dyDescent="0.2">
      <c r="A72" s="87" t="s">
        <v>62</v>
      </c>
      <c r="B72" s="35" t="s">
        <v>41</v>
      </c>
      <c r="C72" s="35" t="s">
        <v>93</v>
      </c>
      <c r="D72" s="78">
        <v>3</v>
      </c>
    </row>
    <row r="73" spans="1:4" ht="50.1" customHeight="1" thickBot="1" x14ac:dyDescent="0.25">
      <c r="A73" s="93" t="s">
        <v>19</v>
      </c>
      <c r="B73" s="94"/>
      <c r="C73" s="95"/>
      <c r="D73" s="41">
        <f>SUM(D70:D72)</f>
        <v>7</v>
      </c>
    </row>
    <row r="74" spans="1:4" ht="50.1" customHeight="1" x14ac:dyDescent="0.2">
      <c r="A74" s="72" t="s">
        <v>135</v>
      </c>
      <c r="B74" s="2"/>
      <c r="C74" s="2"/>
      <c r="D74" s="19"/>
    </row>
    <row r="75" spans="1:4" ht="50.1" customHeight="1" x14ac:dyDescent="0.2">
      <c r="A75" s="46" t="s">
        <v>34</v>
      </c>
      <c r="B75" s="25" t="s">
        <v>42</v>
      </c>
      <c r="C75" s="35" t="s">
        <v>108</v>
      </c>
      <c r="D75" s="78">
        <v>3</v>
      </c>
    </row>
    <row r="76" spans="1:4" ht="50.1" customHeight="1" x14ac:dyDescent="0.2">
      <c r="A76" s="46" t="s">
        <v>35</v>
      </c>
      <c r="B76" s="25" t="s">
        <v>41</v>
      </c>
      <c r="C76" s="25" t="s">
        <v>85</v>
      </c>
      <c r="D76" s="78">
        <v>4</v>
      </c>
    </row>
    <row r="77" spans="1:4" ht="50.1" customHeight="1" thickBot="1" x14ac:dyDescent="0.25">
      <c r="A77" s="90" t="s">
        <v>19</v>
      </c>
      <c r="B77" s="91"/>
      <c r="C77" s="95"/>
      <c r="D77" s="41">
        <f>SUM(D75:D76)</f>
        <v>7</v>
      </c>
    </row>
    <row r="78" spans="1:4" ht="50.1" customHeight="1" x14ac:dyDescent="0.2">
      <c r="A78" s="68" t="s">
        <v>136</v>
      </c>
      <c r="B78" s="2"/>
      <c r="C78" s="2"/>
      <c r="D78" s="19"/>
    </row>
    <row r="79" spans="1:4" ht="50.1" customHeight="1" x14ac:dyDescent="0.2">
      <c r="A79" s="68" t="s">
        <v>18</v>
      </c>
      <c r="B79" s="25" t="s">
        <v>23</v>
      </c>
      <c r="C79" s="35" t="s">
        <v>83</v>
      </c>
      <c r="D79" s="78">
        <v>2</v>
      </c>
    </row>
    <row r="80" spans="1:4" ht="50.1" customHeight="1" x14ac:dyDescent="0.2">
      <c r="A80" s="68" t="s">
        <v>21</v>
      </c>
      <c r="B80" s="25" t="s">
        <v>41</v>
      </c>
      <c r="C80" s="25" t="s">
        <v>8</v>
      </c>
      <c r="D80" s="78">
        <v>2</v>
      </c>
    </row>
    <row r="81" spans="1:4" ht="50.1" customHeight="1" thickBot="1" x14ac:dyDescent="0.25">
      <c r="A81" s="90" t="s">
        <v>19</v>
      </c>
      <c r="B81" s="91"/>
      <c r="C81" s="92"/>
      <c r="D81" s="41">
        <f>SUM(D79:D80)</f>
        <v>4</v>
      </c>
    </row>
    <row r="82" spans="1:4" ht="50.1" customHeight="1" x14ac:dyDescent="0.2">
      <c r="A82" s="68" t="s">
        <v>137</v>
      </c>
      <c r="B82" s="1"/>
      <c r="C82" s="3"/>
      <c r="D82" s="15"/>
    </row>
    <row r="83" spans="1:4" ht="50.1" customHeight="1" thickBot="1" x14ac:dyDescent="0.25">
      <c r="A83" s="46" t="s">
        <v>18</v>
      </c>
      <c r="B83" s="31" t="s">
        <v>41</v>
      </c>
      <c r="C83" s="42" t="s">
        <v>86</v>
      </c>
      <c r="D83" s="86">
        <v>1</v>
      </c>
    </row>
    <row r="84" spans="1:4" ht="50.1" customHeight="1" thickBot="1" x14ac:dyDescent="0.25">
      <c r="A84" s="90" t="s">
        <v>19</v>
      </c>
      <c r="B84" s="91"/>
      <c r="C84" s="92"/>
      <c r="D84" s="9">
        <f>SUM(D83)</f>
        <v>1</v>
      </c>
    </row>
    <row r="85" spans="1:4" ht="50.1" customHeight="1" x14ac:dyDescent="0.2">
      <c r="A85" s="72" t="s">
        <v>138</v>
      </c>
      <c r="B85" s="1"/>
      <c r="C85" s="2"/>
      <c r="D85" s="16"/>
    </row>
    <row r="86" spans="1:4" ht="50.1" customHeight="1" x14ac:dyDescent="0.2">
      <c r="A86" s="46" t="s">
        <v>34</v>
      </c>
      <c r="B86" s="31" t="s">
        <v>37</v>
      </c>
      <c r="C86" s="35" t="s">
        <v>77</v>
      </c>
      <c r="D86" s="78">
        <v>7</v>
      </c>
    </row>
    <row r="87" spans="1:4" ht="50.1" customHeight="1" x14ac:dyDescent="0.2">
      <c r="A87" s="46" t="s">
        <v>35</v>
      </c>
      <c r="B87" s="31" t="s">
        <v>56</v>
      </c>
      <c r="C87" s="25" t="s">
        <v>74</v>
      </c>
      <c r="D87" s="78">
        <v>1</v>
      </c>
    </row>
    <row r="88" spans="1:4" ht="50.1" customHeight="1" x14ac:dyDescent="0.2">
      <c r="A88" s="46" t="s">
        <v>62</v>
      </c>
      <c r="B88" s="31" t="s">
        <v>55</v>
      </c>
      <c r="C88" s="25" t="s">
        <v>104</v>
      </c>
      <c r="D88" s="78">
        <v>4</v>
      </c>
    </row>
    <row r="89" spans="1:4" ht="50.1" customHeight="1" x14ac:dyDescent="0.2">
      <c r="A89" s="46" t="s">
        <v>63</v>
      </c>
      <c r="B89" s="31" t="s">
        <v>26</v>
      </c>
      <c r="C89" s="25" t="s">
        <v>75</v>
      </c>
      <c r="D89" s="78">
        <v>2</v>
      </c>
    </row>
    <row r="90" spans="1:4" ht="50.1" customHeight="1" x14ac:dyDescent="0.2">
      <c r="A90" s="46" t="s">
        <v>89</v>
      </c>
      <c r="B90" s="31" t="s">
        <v>46</v>
      </c>
      <c r="C90" s="34" t="s">
        <v>116</v>
      </c>
      <c r="D90" s="83">
        <v>2</v>
      </c>
    </row>
    <row r="91" spans="1:4" ht="50.1" customHeight="1" thickBot="1" x14ac:dyDescent="0.25">
      <c r="A91" s="46" t="s">
        <v>94</v>
      </c>
      <c r="B91" s="31" t="s">
        <v>41</v>
      </c>
      <c r="C91" s="42" t="s">
        <v>52</v>
      </c>
      <c r="D91" s="86">
        <v>21</v>
      </c>
    </row>
    <row r="92" spans="1:4" ht="50.1" customHeight="1" thickBot="1" x14ac:dyDescent="0.25">
      <c r="A92" s="90" t="s">
        <v>19</v>
      </c>
      <c r="B92" s="91"/>
      <c r="C92" s="92"/>
      <c r="D92" s="9">
        <f>SUM(D86:D91)</f>
        <v>37</v>
      </c>
    </row>
    <row r="93" spans="1:4" ht="50.1" customHeight="1" x14ac:dyDescent="0.2">
      <c r="A93" s="111" t="s">
        <v>139</v>
      </c>
      <c r="B93" s="112"/>
      <c r="C93" s="112"/>
      <c r="D93" s="113"/>
    </row>
    <row r="94" spans="1:4" ht="50.1" customHeight="1" thickBot="1" x14ac:dyDescent="0.25">
      <c r="A94" s="46" t="s">
        <v>18</v>
      </c>
      <c r="B94" s="25" t="s">
        <v>39</v>
      </c>
      <c r="C94" s="33" t="s">
        <v>60</v>
      </c>
      <c r="D94" s="83">
        <v>2</v>
      </c>
    </row>
    <row r="95" spans="1:4" ht="50.1" customHeight="1" thickBot="1" x14ac:dyDescent="0.25">
      <c r="A95" s="90" t="s">
        <v>19</v>
      </c>
      <c r="B95" s="91"/>
      <c r="C95" s="92"/>
      <c r="D95" s="8">
        <f>SUM(D94)</f>
        <v>2</v>
      </c>
    </row>
    <row r="96" spans="1:4" ht="50.1" customHeight="1" x14ac:dyDescent="0.2">
      <c r="A96" s="114" t="s">
        <v>140</v>
      </c>
      <c r="B96" s="115"/>
      <c r="C96" s="116"/>
      <c r="D96" s="14"/>
    </row>
    <row r="97" spans="1:4" ht="50.1" customHeight="1" x14ac:dyDescent="0.2">
      <c r="A97" s="73" t="s">
        <v>18</v>
      </c>
      <c r="B97" s="23" t="s">
        <v>55</v>
      </c>
      <c r="C97" s="23" t="s">
        <v>105</v>
      </c>
      <c r="D97" s="22">
        <v>3</v>
      </c>
    </row>
    <row r="98" spans="1:4" ht="50.1" customHeight="1" x14ac:dyDescent="0.2">
      <c r="A98" s="73" t="s">
        <v>21</v>
      </c>
      <c r="B98" s="23" t="s">
        <v>46</v>
      </c>
      <c r="C98" s="23" t="s">
        <v>115</v>
      </c>
      <c r="D98" s="22">
        <v>1</v>
      </c>
    </row>
    <row r="99" spans="1:4" ht="50.1" customHeight="1" x14ac:dyDescent="0.2">
      <c r="A99" s="73" t="s">
        <v>22</v>
      </c>
      <c r="B99" s="23" t="s">
        <v>42</v>
      </c>
      <c r="C99" s="23" t="s">
        <v>4</v>
      </c>
      <c r="D99" s="22">
        <v>2</v>
      </c>
    </row>
    <row r="100" spans="1:4" ht="50.1" customHeight="1" x14ac:dyDescent="0.2">
      <c r="A100" s="73" t="s">
        <v>24</v>
      </c>
      <c r="B100" s="23" t="s">
        <v>40</v>
      </c>
      <c r="C100" s="31" t="s">
        <v>4</v>
      </c>
      <c r="D100" s="22">
        <v>1</v>
      </c>
    </row>
    <row r="101" spans="1:4" ht="50.1" customHeight="1" thickBot="1" x14ac:dyDescent="0.25">
      <c r="A101" s="90" t="s">
        <v>19</v>
      </c>
      <c r="B101" s="91"/>
      <c r="C101" s="95"/>
      <c r="D101" s="41">
        <f>SUM(D97:D100)</f>
        <v>7</v>
      </c>
    </row>
    <row r="102" spans="1:4" ht="50.1" customHeight="1" x14ac:dyDescent="0.2">
      <c r="A102" s="72" t="s">
        <v>141</v>
      </c>
      <c r="B102" s="1"/>
      <c r="C102" s="2"/>
      <c r="D102" s="16"/>
    </row>
    <row r="103" spans="1:4" ht="50.1" customHeight="1" x14ac:dyDescent="0.2">
      <c r="A103" s="46" t="s">
        <v>18</v>
      </c>
      <c r="B103" s="31" t="s">
        <v>37</v>
      </c>
      <c r="C103" s="35" t="s">
        <v>111</v>
      </c>
      <c r="D103" s="78">
        <v>2</v>
      </c>
    </row>
    <row r="104" spans="1:4" ht="50.1" customHeight="1" thickBot="1" x14ac:dyDescent="0.25">
      <c r="A104" s="72" t="s">
        <v>21</v>
      </c>
      <c r="B104" s="40" t="s">
        <v>33</v>
      </c>
      <c r="C104" s="67" t="s">
        <v>59</v>
      </c>
      <c r="D104" s="79">
        <v>2</v>
      </c>
    </row>
    <row r="105" spans="1:4" ht="50.1" customHeight="1" thickBot="1" x14ac:dyDescent="0.25">
      <c r="A105" s="90" t="s">
        <v>19</v>
      </c>
      <c r="B105" s="91"/>
      <c r="C105" s="92"/>
      <c r="D105" s="9">
        <f>SUM(D103:D104)</f>
        <v>4</v>
      </c>
    </row>
    <row r="106" spans="1:4" ht="50.1" customHeight="1" x14ac:dyDescent="0.2">
      <c r="A106" s="17" t="s">
        <v>142</v>
      </c>
      <c r="B106" s="5"/>
      <c r="C106" s="5"/>
      <c r="D106" s="14"/>
    </row>
    <row r="107" spans="1:4" ht="50.1" customHeight="1" x14ac:dyDescent="0.2">
      <c r="A107" s="63" t="s">
        <v>34</v>
      </c>
      <c r="B107" s="23" t="s">
        <v>71</v>
      </c>
      <c r="C107" s="26" t="s">
        <v>72</v>
      </c>
      <c r="D107" s="22">
        <v>3</v>
      </c>
    </row>
    <row r="108" spans="1:4" ht="50.1" customHeight="1" x14ac:dyDescent="0.2">
      <c r="A108" s="63" t="s">
        <v>35</v>
      </c>
      <c r="B108" s="23" t="s">
        <v>41</v>
      </c>
      <c r="C108" s="32" t="s">
        <v>10</v>
      </c>
      <c r="D108" s="22">
        <v>2</v>
      </c>
    </row>
    <row r="109" spans="1:4" ht="50.1" customHeight="1" thickBot="1" x14ac:dyDescent="0.25">
      <c r="A109" s="93" t="s">
        <v>19</v>
      </c>
      <c r="B109" s="94"/>
      <c r="C109" s="95"/>
      <c r="D109" s="41">
        <f>SUM(D107:D108)</f>
        <v>5</v>
      </c>
    </row>
    <row r="110" spans="1:4" ht="50.1" customHeight="1" x14ac:dyDescent="0.2">
      <c r="A110" s="68" t="s">
        <v>143</v>
      </c>
      <c r="B110" s="3"/>
      <c r="C110" s="3"/>
      <c r="D110" s="15"/>
    </row>
    <row r="111" spans="1:4" ht="50.1" customHeight="1" x14ac:dyDescent="0.2">
      <c r="A111" s="46" t="s">
        <v>18</v>
      </c>
      <c r="B111" s="38" t="s">
        <v>33</v>
      </c>
      <c r="C111" s="29" t="s">
        <v>2</v>
      </c>
      <c r="D111" s="78">
        <v>1</v>
      </c>
    </row>
    <row r="112" spans="1:4" ht="50.1" customHeight="1" x14ac:dyDescent="0.2">
      <c r="A112" s="46" t="s">
        <v>21</v>
      </c>
      <c r="B112" s="71" t="s">
        <v>55</v>
      </c>
      <c r="C112" s="29" t="s">
        <v>106</v>
      </c>
      <c r="D112" s="78">
        <v>1</v>
      </c>
    </row>
    <row r="113" spans="1:4" ht="50.1" customHeight="1" x14ac:dyDescent="0.2">
      <c r="A113" s="46" t="s">
        <v>22</v>
      </c>
      <c r="B113" s="31" t="s">
        <v>46</v>
      </c>
      <c r="C113" s="33" t="s">
        <v>7</v>
      </c>
      <c r="D113" s="80">
        <v>4</v>
      </c>
    </row>
    <row r="114" spans="1:4" ht="50.1" customHeight="1" thickBot="1" x14ac:dyDescent="0.25">
      <c r="A114" s="46" t="s">
        <v>24</v>
      </c>
      <c r="B114" s="25" t="s">
        <v>39</v>
      </c>
      <c r="C114" s="43" t="s">
        <v>13</v>
      </c>
      <c r="D114" s="84">
        <v>10</v>
      </c>
    </row>
    <row r="115" spans="1:4" ht="50.1" customHeight="1" thickBot="1" x14ac:dyDescent="0.25">
      <c r="A115" s="90" t="s">
        <v>19</v>
      </c>
      <c r="B115" s="91"/>
      <c r="C115" s="92"/>
      <c r="D115" s="8">
        <f>SUM(D111:D114)</f>
        <v>16</v>
      </c>
    </row>
    <row r="116" spans="1:4" ht="50.1" customHeight="1" x14ac:dyDescent="0.2">
      <c r="A116" s="17" t="s">
        <v>144</v>
      </c>
      <c r="B116" s="5"/>
      <c r="C116" s="5"/>
      <c r="D116" s="14"/>
    </row>
    <row r="117" spans="1:4" ht="50.1" customHeight="1" x14ac:dyDescent="0.2">
      <c r="A117" s="49" t="s">
        <v>18</v>
      </c>
      <c r="B117" s="23" t="s">
        <v>26</v>
      </c>
      <c r="C117" s="32" t="s">
        <v>76</v>
      </c>
      <c r="D117" s="82">
        <v>2</v>
      </c>
    </row>
    <row r="118" spans="1:4" ht="50.1" customHeight="1" x14ac:dyDescent="0.2">
      <c r="A118" s="49" t="s">
        <v>21</v>
      </c>
      <c r="B118" s="74" t="s">
        <v>46</v>
      </c>
      <c r="C118" s="32" t="s">
        <v>96</v>
      </c>
      <c r="D118" s="22">
        <v>1</v>
      </c>
    </row>
    <row r="119" spans="1:4" ht="50.1" customHeight="1" x14ac:dyDescent="0.2">
      <c r="A119" s="49" t="s">
        <v>22</v>
      </c>
      <c r="B119" s="74" t="s">
        <v>41</v>
      </c>
      <c r="C119" s="32" t="s">
        <v>87</v>
      </c>
      <c r="D119" s="22">
        <v>4</v>
      </c>
    </row>
    <row r="120" spans="1:4" ht="50.1" customHeight="1" thickBot="1" x14ac:dyDescent="0.25">
      <c r="A120" s="90" t="s">
        <v>19</v>
      </c>
      <c r="B120" s="91"/>
      <c r="C120" s="92"/>
      <c r="D120" s="41">
        <f>SUM(D117:D119)</f>
        <v>7</v>
      </c>
    </row>
    <row r="121" spans="1:4" ht="50.1" customHeight="1" x14ac:dyDescent="0.2">
      <c r="A121" s="17" t="s">
        <v>145</v>
      </c>
      <c r="B121" s="5"/>
      <c r="C121" s="5"/>
      <c r="D121" s="14"/>
    </row>
    <row r="122" spans="1:4" ht="50.1" customHeight="1" thickBot="1" x14ac:dyDescent="0.25">
      <c r="A122" s="49" t="s">
        <v>18</v>
      </c>
      <c r="B122" s="23" t="s">
        <v>26</v>
      </c>
      <c r="C122" s="32" t="s">
        <v>66</v>
      </c>
      <c r="D122" s="82">
        <v>1</v>
      </c>
    </row>
    <row r="123" spans="1:4" ht="50.1" customHeight="1" thickBot="1" x14ac:dyDescent="0.25">
      <c r="A123" s="90" t="s">
        <v>19</v>
      </c>
      <c r="B123" s="91"/>
      <c r="C123" s="92"/>
      <c r="D123" s="9">
        <f>SUM(D122)</f>
        <v>1</v>
      </c>
    </row>
    <row r="124" spans="1:4" ht="50.1" customHeight="1" x14ac:dyDescent="0.2">
      <c r="A124" s="68" t="s">
        <v>146</v>
      </c>
      <c r="B124" s="3"/>
      <c r="C124" s="3"/>
      <c r="D124" s="15"/>
    </row>
    <row r="125" spans="1:4" ht="50.1" customHeight="1" x14ac:dyDescent="0.2">
      <c r="A125" s="46" t="s">
        <v>34</v>
      </c>
      <c r="B125" s="25" t="s">
        <v>37</v>
      </c>
      <c r="C125" s="35" t="s">
        <v>0</v>
      </c>
      <c r="D125" s="78">
        <v>1</v>
      </c>
    </row>
    <row r="126" spans="1:4" ht="50.1" customHeight="1" x14ac:dyDescent="0.2">
      <c r="A126" s="46" t="s">
        <v>35</v>
      </c>
      <c r="B126" s="29" t="s">
        <v>26</v>
      </c>
      <c r="C126" s="33" t="s">
        <v>0</v>
      </c>
      <c r="D126" s="78">
        <v>2</v>
      </c>
    </row>
    <row r="127" spans="1:4" ht="50.1" customHeight="1" x14ac:dyDescent="0.2">
      <c r="A127" s="46" t="s">
        <v>62</v>
      </c>
      <c r="B127" s="29" t="s">
        <v>46</v>
      </c>
      <c r="C127" s="33" t="s">
        <v>80</v>
      </c>
      <c r="D127" s="78">
        <v>1</v>
      </c>
    </row>
    <row r="128" spans="1:4" ht="50.1" customHeight="1" x14ac:dyDescent="0.2">
      <c r="A128" s="46" t="s">
        <v>63</v>
      </c>
      <c r="B128" s="24" t="s">
        <v>20</v>
      </c>
      <c r="C128" s="71" t="s">
        <v>68</v>
      </c>
      <c r="D128" s="78">
        <v>1</v>
      </c>
    </row>
    <row r="129" spans="1:4" ht="50.1" customHeight="1" thickBot="1" x14ac:dyDescent="0.25">
      <c r="A129" s="46" t="s">
        <v>89</v>
      </c>
      <c r="B129" s="25" t="s">
        <v>39</v>
      </c>
      <c r="C129" s="38" t="s">
        <v>64</v>
      </c>
      <c r="D129" s="13">
        <v>11</v>
      </c>
    </row>
    <row r="130" spans="1:4" ht="50.1" customHeight="1" thickBot="1" x14ac:dyDescent="0.25">
      <c r="A130" s="90" t="s">
        <v>19</v>
      </c>
      <c r="B130" s="91"/>
      <c r="C130" s="92"/>
      <c r="D130" s="8">
        <f>SUM(D125:D129)</f>
        <v>16</v>
      </c>
    </row>
    <row r="131" spans="1:4" ht="50.1" customHeight="1" x14ac:dyDescent="0.2">
      <c r="A131" s="68" t="s">
        <v>147</v>
      </c>
      <c r="B131" s="4"/>
      <c r="C131" s="3"/>
      <c r="D131" s="15"/>
    </row>
    <row r="132" spans="1:4" ht="50.1" customHeight="1" thickBot="1" x14ac:dyDescent="0.25">
      <c r="A132" s="46" t="s">
        <v>18</v>
      </c>
      <c r="B132" s="34" t="s">
        <v>39</v>
      </c>
      <c r="C132" s="44" t="s">
        <v>61</v>
      </c>
      <c r="D132" s="86">
        <v>3</v>
      </c>
    </row>
    <row r="133" spans="1:4" ht="50.1" customHeight="1" thickBot="1" x14ac:dyDescent="0.25">
      <c r="A133" s="90" t="s">
        <v>19</v>
      </c>
      <c r="B133" s="91"/>
      <c r="C133" s="92"/>
      <c r="D133" s="8">
        <f>SUM(D132)</f>
        <v>3</v>
      </c>
    </row>
    <row r="134" spans="1:4" ht="50.1" customHeight="1" x14ac:dyDescent="0.2">
      <c r="A134" s="68" t="s">
        <v>148</v>
      </c>
      <c r="B134" s="3"/>
      <c r="C134" s="3"/>
      <c r="D134" s="15"/>
    </row>
    <row r="135" spans="1:4" ht="50.1" customHeight="1" x14ac:dyDescent="0.2">
      <c r="A135" s="46" t="s">
        <v>34</v>
      </c>
      <c r="B135" s="71" t="s">
        <v>37</v>
      </c>
      <c r="C135" s="35" t="s">
        <v>43</v>
      </c>
      <c r="D135" s="78">
        <v>3</v>
      </c>
    </row>
    <row r="136" spans="1:4" ht="50.1" customHeight="1" x14ac:dyDescent="0.2">
      <c r="A136" s="46" t="s">
        <v>35</v>
      </c>
      <c r="B136" s="71" t="s">
        <v>45</v>
      </c>
      <c r="C136" s="25" t="s">
        <v>69</v>
      </c>
      <c r="D136" s="78">
        <v>1</v>
      </c>
    </row>
    <row r="137" spans="1:4" ht="50.1" customHeight="1" x14ac:dyDescent="0.2">
      <c r="A137" s="46" t="s">
        <v>62</v>
      </c>
      <c r="B137" s="71" t="s">
        <v>55</v>
      </c>
      <c r="C137" s="25" t="s">
        <v>90</v>
      </c>
      <c r="D137" s="78">
        <v>1</v>
      </c>
    </row>
    <row r="138" spans="1:4" ht="50.1" customHeight="1" x14ac:dyDescent="0.2">
      <c r="A138" s="46" t="s">
        <v>63</v>
      </c>
      <c r="B138" s="71" t="s">
        <v>26</v>
      </c>
      <c r="C138" s="25" t="s">
        <v>107</v>
      </c>
      <c r="D138" s="78">
        <v>2</v>
      </c>
    </row>
    <row r="139" spans="1:4" ht="50.1" customHeight="1" x14ac:dyDescent="0.2">
      <c r="A139" s="46" t="s">
        <v>89</v>
      </c>
      <c r="B139" s="71" t="s">
        <v>20</v>
      </c>
      <c r="C139" s="35" t="s">
        <v>43</v>
      </c>
      <c r="D139" s="78">
        <v>1</v>
      </c>
    </row>
    <row r="140" spans="1:4" ht="50.1" customHeight="1" x14ac:dyDescent="0.2">
      <c r="A140" s="46" t="s">
        <v>94</v>
      </c>
      <c r="B140" s="30" t="s">
        <v>41</v>
      </c>
      <c r="C140" s="35" t="s">
        <v>114</v>
      </c>
      <c r="D140" s="78">
        <v>3</v>
      </c>
    </row>
    <row r="141" spans="1:4" ht="50.1" customHeight="1" thickBot="1" x14ac:dyDescent="0.25">
      <c r="A141" s="93" t="s">
        <v>19</v>
      </c>
      <c r="B141" s="94"/>
      <c r="C141" s="95"/>
      <c r="D141" s="65">
        <f>SUM(D135:D140)</f>
        <v>11</v>
      </c>
    </row>
    <row r="142" spans="1:4" ht="50.1" customHeight="1" x14ac:dyDescent="0.2">
      <c r="A142" s="21" t="s">
        <v>149</v>
      </c>
      <c r="B142" s="7" t="s">
        <v>81</v>
      </c>
      <c r="C142" s="1"/>
      <c r="D142" s="20"/>
    </row>
    <row r="143" spans="1:4" ht="50.1" customHeight="1" thickBot="1" x14ac:dyDescent="0.25">
      <c r="A143" s="50" t="s">
        <v>34</v>
      </c>
      <c r="B143" s="38" t="s">
        <v>46</v>
      </c>
      <c r="C143" s="62" t="s">
        <v>82</v>
      </c>
      <c r="D143" s="80">
        <v>2</v>
      </c>
    </row>
    <row r="144" spans="1:4" ht="50.1" customHeight="1" thickBot="1" x14ac:dyDescent="0.25">
      <c r="A144" s="90" t="s">
        <v>19</v>
      </c>
      <c r="B144" s="91"/>
      <c r="C144" s="92"/>
      <c r="D144" s="10">
        <f>SUM(D143:D143)</f>
        <v>2</v>
      </c>
    </row>
    <row r="145" spans="1:4" ht="50.1" customHeight="1" x14ac:dyDescent="0.2">
      <c r="A145" s="21" t="s">
        <v>120</v>
      </c>
      <c r="B145" s="7"/>
      <c r="C145" s="1"/>
      <c r="D145" s="20"/>
    </row>
    <row r="146" spans="1:4" ht="50.1" customHeight="1" x14ac:dyDescent="0.2">
      <c r="A146" s="50" t="s">
        <v>34</v>
      </c>
      <c r="B146" s="120" t="s">
        <v>73</v>
      </c>
      <c r="C146" s="120"/>
      <c r="D146" s="80">
        <v>1</v>
      </c>
    </row>
    <row r="147" spans="1:4" ht="50.1" customHeight="1" x14ac:dyDescent="0.2">
      <c r="A147" s="50" t="s">
        <v>35</v>
      </c>
      <c r="B147" s="34" t="s">
        <v>36</v>
      </c>
      <c r="C147" s="47" t="s">
        <v>51</v>
      </c>
      <c r="D147" s="84">
        <v>2</v>
      </c>
    </row>
    <row r="148" spans="1:4" ht="50.1" customHeight="1" thickBot="1" x14ac:dyDescent="0.25">
      <c r="A148" s="50" t="s">
        <v>62</v>
      </c>
      <c r="B148" s="34" t="s">
        <v>42</v>
      </c>
      <c r="C148" s="47" t="s">
        <v>109</v>
      </c>
      <c r="D148" s="84">
        <v>4</v>
      </c>
    </row>
    <row r="149" spans="1:4" ht="50.1" customHeight="1" thickBot="1" x14ac:dyDescent="0.25">
      <c r="A149" s="90" t="s">
        <v>19</v>
      </c>
      <c r="B149" s="91"/>
      <c r="C149" s="92"/>
      <c r="D149" s="10">
        <f>SUM(D146:D148)</f>
        <v>7</v>
      </c>
    </row>
    <row r="150" spans="1:4" ht="50.1" customHeight="1" x14ac:dyDescent="0.2">
      <c r="A150" s="18" t="s">
        <v>150</v>
      </c>
      <c r="B150" s="6"/>
      <c r="C150" s="1"/>
      <c r="D150" s="20"/>
    </row>
    <row r="151" spans="1:4" ht="50.1" customHeight="1" thickBot="1" x14ac:dyDescent="0.25">
      <c r="A151" s="50" t="s">
        <v>18</v>
      </c>
      <c r="B151" s="25" t="s">
        <v>39</v>
      </c>
      <c r="C151" s="31" t="s">
        <v>50</v>
      </c>
      <c r="D151" s="84">
        <v>11</v>
      </c>
    </row>
    <row r="152" spans="1:4" ht="50.1" customHeight="1" thickBot="1" x14ac:dyDescent="0.25">
      <c r="A152" s="90" t="s">
        <v>19</v>
      </c>
      <c r="B152" s="91"/>
      <c r="C152" s="92"/>
      <c r="D152" s="10">
        <f>SUM(D151)</f>
        <v>11</v>
      </c>
    </row>
    <row r="153" spans="1:4" ht="50.1" customHeight="1" x14ac:dyDescent="0.2">
      <c r="A153" s="18" t="s">
        <v>151</v>
      </c>
      <c r="B153" s="6"/>
      <c r="C153" s="1"/>
      <c r="D153" s="20"/>
    </row>
    <row r="154" spans="1:4" ht="50.1" customHeight="1" x14ac:dyDescent="0.2">
      <c r="A154" s="50" t="s">
        <v>34</v>
      </c>
      <c r="B154" s="75" t="s">
        <v>41</v>
      </c>
      <c r="C154" s="31" t="s">
        <v>10</v>
      </c>
      <c r="D154" s="80">
        <v>3</v>
      </c>
    </row>
    <row r="155" spans="1:4" ht="50.1" customHeight="1" thickBot="1" x14ac:dyDescent="0.25">
      <c r="A155" s="90" t="s">
        <v>19</v>
      </c>
      <c r="B155" s="91"/>
      <c r="C155" s="92"/>
      <c r="D155" s="65">
        <f>SUM(D154:D154)</f>
        <v>3</v>
      </c>
    </row>
    <row r="156" spans="1:4" ht="50.1" customHeight="1" x14ac:dyDescent="0.2">
      <c r="A156" s="21" t="s">
        <v>152</v>
      </c>
      <c r="B156" s="7"/>
      <c r="C156" s="1"/>
      <c r="D156" s="20"/>
    </row>
    <row r="157" spans="1:4" ht="50.1" customHeight="1" thickBot="1" x14ac:dyDescent="0.25">
      <c r="A157" s="50" t="s">
        <v>18</v>
      </c>
      <c r="B157" s="64" t="s">
        <v>33</v>
      </c>
      <c r="C157" s="31" t="s">
        <v>99</v>
      </c>
      <c r="D157" s="80">
        <v>1</v>
      </c>
    </row>
    <row r="158" spans="1:4" ht="50.1" customHeight="1" thickBot="1" x14ac:dyDescent="0.25">
      <c r="A158" s="117" t="s">
        <v>19</v>
      </c>
      <c r="B158" s="118"/>
      <c r="C158" s="119"/>
      <c r="D158" s="10">
        <f>SUM(D157:D157)</f>
        <v>1</v>
      </c>
    </row>
    <row r="159" spans="1:4" ht="50.1" customHeight="1" thickBot="1" x14ac:dyDescent="0.25">
      <c r="A159" s="56"/>
      <c r="B159" s="57"/>
      <c r="C159" s="11" t="s">
        <v>38</v>
      </c>
      <c r="D159" s="12">
        <f>SUM(H153+D9+D13+D16+D21+D24+D27+D46+D49+D53+D57+D61+D65+D68+D73+D77+D81+D84+D92+D95+D101+D105+D109+D115+D120+D123+D130+D133+D141+D144+D149+D152+D155+D158)</f>
        <v>264</v>
      </c>
    </row>
    <row r="198" spans="5:6" ht="50.1" customHeight="1" x14ac:dyDescent="0.2">
      <c r="E198" s="61"/>
      <c r="F198" s="61"/>
    </row>
  </sheetData>
  <mergeCells count="58">
    <mergeCell ref="A28:D28"/>
    <mergeCell ref="A58:B58"/>
    <mergeCell ref="A61:C61"/>
    <mergeCell ref="A57:C57"/>
    <mergeCell ref="A46:C46"/>
    <mergeCell ref="A50:B50"/>
    <mergeCell ref="A47:B47"/>
    <mergeCell ref="A53:C53"/>
    <mergeCell ref="A1:B1"/>
    <mergeCell ref="A2:D2"/>
    <mergeCell ref="A3:D3"/>
    <mergeCell ref="A4:D4"/>
    <mergeCell ref="A120:C120"/>
    <mergeCell ref="A123:C123"/>
    <mergeCell ref="A92:C92"/>
    <mergeCell ref="A81:C81"/>
    <mergeCell ref="A10:D10"/>
    <mergeCell ref="A13:C13"/>
    <mergeCell ref="A17:D17"/>
    <mergeCell ref="A6:D6"/>
    <mergeCell ref="A9:C9"/>
    <mergeCell ref="A16:C16"/>
    <mergeCell ref="A14:D14"/>
    <mergeCell ref="B7:C7"/>
    <mergeCell ref="A21:C21"/>
    <mergeCell ref="A49:C49"/>
    <mergeCell ref="A54:B54"/>
    <mergeCell ref="A158:C158"/>
    <mergeCell ref="A130:C130"/>
    <mergeCell ref="A141:C141"/>
    <mergeCell ref="A149:C149"/>
    <mergeCell ref="A152:C152"/>
    <mergeCell ref="A155:C155"/>
    <mergeCell ref="B146:C146"/>
    <mergeCell ref="A133:C133"/>
    <mergeCell ref="A144:C144"/>
    <mergeCell ref="A115:C115"/>
    <mergeCell ref="A105:C105"/>
    <mergeCell ref="A93:D93"/>
    <mergeCell ref="A95:C95"/>
    <mergeCell ref="A96:C96"/>
    <mergeCell ref="A101:C101"/>
    <mergeCell ref="B8:C8"/>
    <mergeCell ref="A65:C65"/>
    <mergeCell ref="A73:C73"/>
    <mergeCell ref="A77:C77"/>
    <mergeCell ref="A109:C109"/>
    <mergeCell ref="A84:C84"/>
    <mergeCell ref="A66:B66"/>
    <mergeCell ref="A68:C68"/>
    <mergeCell ref="B29:B30"/>
    <mergeCell ref="A29:A30"/>
    <mergeCell ref="B41:B45"/>
    <mergeCell ref="A41:A45"/>
    <mergeCell ref="A25:D25"/>
    <mergeCell ref="A27:C27"/>
    <mergeCell ref="A22:D22"/>
    <mergeCell ref="A24:C24"/>
  </mergeCells>
  <pageMargins left="0.7" right="0.7" top="0.75" bottom="0.75" header="0.3" footer="0.3"/>
  <pageSetup paperSize="9" scale="78" fitToHeight="0" orientation="portrait" r:id="rId1"/>
  <rowBreaks count="1" manualBreakCount="1">
    <brk id="17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K27" sqref="K27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Postępowanie_WIOSNA1-31.03.2026</vt:lpstr>
      <vt:lpstr>Arkusz1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Ministerstwo</dc:creator>
  <cp:lastModifiedBy>Małuj Olga</cp:lastModifiedBy>
  <cp:lastPrinted>2026-01-27T08:39:38Z</cp:lastPrinted>
  <dcterms:created xsi:type="dcterms:W3CDTF">2022-01-18T08:32:43Z</dcterms:created>
  <dcterms:modified xsi:type="dcterms:W3CDTF">2026-01-27T08:40:34Z</dcterms:modified>
</cp:coreProperties>
</file>