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filterPrivacy="1" showInkAnnotation="0" defaultThemeVersion="124226"/>
  <xr:revisionPtr revIDLastSave="0" documentId="13_ncr:1_{DC73E05C-F603-4973-8BBA-5EFDF575A12F}" xr6:coauthVersionLast="36" xr6:coauthVersionMax="36" xr10:uidLastSave="{00000000-0000-0000-0000-000000000000}"/>
  <bookViews>
    <workbookView xWindow="0" yWindow="0" windowWidth="28800" windowHeight="13305" xr2:uid="{00000000-000D-0000-FFFF-FFFF00000000}"/>
  </bookViews>
  <sheets>
    <sheet name="Wniosek" sheetId="3" r:id="rId1"/>
    <sheet name="X" sheetId="4" r:id="rId2"/>
  </sheets>
  <definedNames>
    <definedName name="_xlnm.Print_Area" localSheetId="0">Wniosek!$A$1:$AX$180</definedName>
    <definedName name="OLE_LINK1" localSheetId="0">Wniosek!#REF!</definedName>
  </definedNames>
  <calcPr calcId="191029"/>
</workbook>
</file>

<file path=xl/calcChain.xml><?xml version="1.0" encoding="utf-8"?>
<calcChain xmlns="http://schemas.openxmlformats.org/spreadsheetml/2006/main">
  <c r="AH75" i="3" l="1"/>
  <c r="A134" i="3" l="1"/>
  <c r="A132" i="3"/>
  <c r="A107" i="3"/>
  <c r="A121" i="3"/>
  <c r="AK20" i="3" l="1"/>
  <c r="AV73" i="3" l="1"/>
  <c r="AK74" i="3"/>
  <c r="Y74" i="3"/>
  <c r="AV70" i="3"/>
  <c r="AV72" i="3"/>
  <c r="AV71" i="3"/>
  <c r="AE56" i="3"/>
  <c r="R56" i="3"/>
  <c r="AO55" i="3"/>
  <c r="AO54" i="3"/>
  <c r="AV74" i="3" l="1"/>
  <c r="AO56" i="3"/>
  <c r="U28" i="3"/>
  <c r="R28" i="3"/>
  <c r="AT67" i="3" l="1"/>
  <c r="AT63" i="3"/>
  <c r="AP66" i="3"/>
  <c r="AP61" i="3"/>
  <c r="AP60" i="3"/>
  <c r="AE62" i="3"/>
  <c r="R62" i="3"/>
  <c r="AT57" i="3"/>
  <c r="AT51" i="3"/>
  <c r="AP62" i="3" l="1"/>
  <c r="R31" i="3"/>
  <c r="R33" i="3" l="1"/>
  <c r="U31" i="3" l="1"/>
  <c r="U33" i="3" s="1"/>
  <c r="AE33" i="3" s="1"/>
</calcChain>
</file>

<file path=xl/sharedStrings.xml><?xml version="1.0" encoding="utf-8"?>
<sst xmlns="http://schemas.openxmlformats.org/spreadsheetml/2006/main" count="688" uniqueCount="450">
  <si>
    <t>strona lewa</t>
  </si>
  <si>
    <t>strona prawa</t>
  </si>
  <si>
    <t>POWIAT</t>
  </si>
  <si>
    <t>GMINA</t>
  </si>
  <si>
    <t>MIEJSCOWOŚĆ</t>
  </si>
  <si>
    <t>Adres</t>
  </si>
  <si>
    <t>Dane identyfikacyjne (NIP, REGON)</t>
  </si>
  <si>
    <t>Osoby upoważnione do udzielania wyjaśnień komisji</t>
  </si>
  <si>
    <t>PRZEBUDOWA</t>
  </si>
  <si>
    <t>Lp.</t>
  </si>
  <si>
    <t>Imię i nazwisko</t>
  </si>
  <si>
    <t>nr telefonu</t>
  </si>
  <si>
    <t>e-mail</t>
  </si>
  <si>
    <t>ROZBUDOWA</t>
  </si>
  <si>
    <t>a</t>
  </si>
  <si>
    <t>b</t>
  </si>
  <si>
    <t>c</t>
  </si>
  <si>
    <t>d</t>
  </si>
  <si>
    <t>e</t>
  </si>
  <si>
    <t>f</t>
  </si>
  <si>
    <t>REMONT</t>
  </si>
  <si>
    <t xml:space="preserve">RAZEM </t>
  </si>
  <si>
    <t xml:space="preserve">BUDOWA </t>
  </si>
  <si>
    <t>a) decyzja o pozwoleniu na budowę  / decyzja o zezwoleniu na realizację inwestycji drogowej - dokumenty ostateczne, lub opatrzone rygorem natychmiastowej wykonalności</t>
  </si>
  <si>
    <t>b) zgłoszenie organowi administracji architektoniczno-budowlanej wykonywania robót budowlanych wraz z zaświadczeniem  organu administracji architektoniczno-budowlanej o niewniesieniu sprzeciwu wobec złożonego zgłoszenia, wydanego na podstawie art. 30 ust. 5 lub ust.5aa ustawy Prawo budowlane</t>
  </si>
  <si>
    <t>Zakres przewidywanych prac w ramach zadania</t>
  </si>
  <si>
    <t>TAK/NIE</t>
  </si>
  <si>
    <t xml:space="preserve">Jezdnia </t>
  </si>
  <si>
    <t xml:space="preserve">Oznakowanie poziome </t>
  </si>
  <si>
    <t>Odwodnienie drogi</t>
  </si>
  <si>
    <t xml:space="preserve">Oświetlenie drogi </t>
  </si>
  <si>
    <t xml:space="preserve">włączenie do drogi powiatowej </t>
  </si>
  <si>
    <t>włączenie do drogi wojewódzkiej lub krajowej</t>
  </si>
  <si>
    <t>ilość (szt.)</t>
  </si>
  <si>
    <t>Rodzaj pobocza</t>
  </si>
  <si>
    <t xml:space="preserve">oznakowanie aktywne lub sygnalizacja ostrzegawcza na przejściu dla pieszych lub na przejeździe dla rowerzystów </t>
  </si>
  <si>
    <t xml:space="preserve">wnioskowany odcinek drogi znajduje się poza obszarem wiejskim </t>
  </si>
  <si>
    <t xml:space="preserve">wnioskowany odcinek drogi znajduje się w całości na obszarze wiejskim </t>
  </si>
  <si>
    <t>Nazwa Gminy/Powiatu</t>
  </si>
  <si>
    <t>wyniesione skrzyżowanie</t>
  </si>
  <si>
    <t>wyspa dzieląca na jezdni wraz z odgięciem toru jazdy na wjeździe do miejscowości</t>
  </si>
  <si>
    <t xml:space="preserve">progi zwalniające </t>
  </si>
  <si>
    <t>długość [mb]</t>
  </si>
  <si>
    <t>g</t>
  </si>
  <si>
    <t xml:space="preserve">wnioskowany odcinek drogi znajduje się częściowo na obszarze wiejskim </t>
  </si>
  <si>
    <t>…</t>
  </si>
  <si>
    <t>I.3 - ZASTOSOWANIE URZĄDZEŃ BEZPIECZEŃSTWA RUCHU DROGOWEGO</t>
  </si>
  <si>
    <t xml:space="preserve"> włączenie do drogi gminnej</t>
  </si>
  <si>
    <t>Syntetyczny opis</t>
  </si>
  <si>
    <r>
      <t>powierzchnia (m</t>
    </r>
    <r>
      <rPr>
        <b/>
        <vertAlign val="superscript"/>
        <sz val="11"/>
        <rFont val="Czcionka tekstu podstawowego"/>
        <charset val="238"/>
      </rPr>
      <t>2</t>
    </r>
    <r>
      <rPr>
        <b/>
        <sz val="11"/>
        <rFont val="Czcionka tekstu podstawowego"/>
        <charset val="238"/>
      </rPr>
      <t>)</t>
    </r>
  </si>
  <si>
    <t>zwężenie pasów ruchu na dojeździe do przejścia dla pieszych</t>
  </si>
  <si>
    <t>Regulacja ukształtowania wysokościowego nawierzchni dojścia do przejścia dla pieszych</t>
  </si>
  <si>
    <t>Zastosowanie systemu informacji fakturowej - dostosowanie dla osób z niepełnosprawnościami</t>
  </si>
  <si>
    <t>Wykonanie linii wibracyjnych (pasów akustycznych) barwy innej  niż biała lub żółta przed przejściem dla pieszych</t>
  </si>
  <si>
    <t>Wykonanie nawierzchni jezdni  w miejscu przejścia dla pieszych w kolorze czerwonym</t>
  </si>
  <si>
    <t>rozwiązanie standardowe</t>
  </si>
  <si>
    <t>rozwiązanie standardowe ze strefą przejściową</t>
  </si>
  <si>
    <t>rozwiazanie dedykowane</t>
  </si>
  <si>
    <t>brak - istniejące spełnia wymogi techniczne</t>
  </si>
  <si>
    <t>zwykłe</t>
  </si>
  <si>
    <t>z wyspą azylu</t>
  </si>
  <si>
    <t>wyniesione</t>
  </si>
  <si>
    <t>z wysuniętymi platformami</t>
  </si>
  <si>
    <t>nadzór inwestorski / autorski</t>
  </si>
  <si>
    <r>
      <rPr>
        <sz val="10"/>
        <rFont val="Czcionka tekstu podstawowego"/>
        <charset val="238"/>
      </rPr>
      <t>roboty budowlane -</t>
    </r>
    <r>
      <rPr>
        <i/>
        <sz val="10"/>
        <rFont val="Czcionka tekstu podstawowego"/>
        <charset val="238"/>
      </rPr>
      <t xml:space="preserve"> zgodnie z tabelą scaloną kosztorysu</t>
    </r>
  </si>
  <si>
    <r>
      <t xml:space="preserve">o nawierzchni twardej </t>
    </r>
    <r>
      <rPr>
        <i/>
        <sz val="11"/>
        <rFont val="Czcionka tekstu podstawowego"/>
        <charset val="238"/>
      </rPr>
      <t>(nawierzchni o konstrukcji takiej samej jak konstrukcja nawierzchni jezdni, do której przylega)</t>
    </r>
  </si>
  <si>
    <r>
      <t xml:space="preserve">o nawierzchni gruntowej </t>
    </r>
    <r>
      <rPr>
        <sz val="11"/>
        <rFont val="Czcionka tekstu podstawowego"/>
        <charset val="238"/>
      </rPr>
      <t>(nawierzchni z gruntu rodzimego lub nasypowego, ulepszonego mechanicznie lub chemicznie, w której dopuszcza się wykonanie wierzchniej warstwy z kruszywa naturalnego, sztucznego lub pochodzącego z recyklingu)</t>
    </r>
  </si>
  <si>
    <t xml:space="preserve">Oznakowanie pionowe (liczba tablic) </t>
  </si>
  <si>
    <t>Droga dla pieszych i rowerów</t>
  </si>
  <si>
    <t>promocja</t>
  </si>
  <si>
    <t>przejście dla pieszych z wyspą dzielącą (tzw.  azylem) lub przejazd dla rowerzystów z wyspą dzielącą (tzw.  azylem)</t>
  </si>
  <si>
    <t>Rok 2026</t>
  </si>
  <si>
    <t>Suma wydatków w roku 2026</t>
  </si>
  <si>
    <t>2. Identyfikator TERYT JST</t>
  </si>
  <si>
    <t>DANE DO WNIOSKU</t>
  </si>
  <si>
    <t>powiat</t>
  </si>
  <si>
    <t>gmina</t>
  </si>
  <si>
    <t>JST</t>
  </si>
  <si>
    <t>Teryt
TERC</t>
  </si>
  <si>
    <t>typ JST</t>
  </si>
  <si>
    <t>SKRÓT - typ JST</t>
  </si>
  <si>
    <t>uwagi</t>
  </si>
  <si>
    <t>powiat ziemski</t>
  </si>
  <si>
    <t>PZ</t>
  </si>
  <si>
    <t/>
  </si>
  <si>
    <t>gmina miejsko-wiejska</t>
  </si>
  <si>
    <t>GM-W</t>
  </si>
  <si>
    <t>gmina wiejska</t>
  </si>
  <si>
    <t>GW</t>
  </si>
  <si>
    <t>zmiana od 2023 
(stary teryt 2604082 - gmina wiejska; 
 nowy teryt 2604083 - gmina miejsko-wiejska) 
ZMIANA NIE ZOSTAŁA UWZGLĘDNIONA na listach z 2023 oraz na liście z 2024</t>
  </si>
  <si>
    <t>Numery Teryt/TERC jednostek samorządu terytorialnego województwa opolskiego</t>
  </si>
  <si>
    <t>brzeski</t>
  </si>
  <si>
    <t>Powiat Brzeski</t>
  </si>
  <si>
    <t>Powiat Głubczycki</t>
  </si>
  <si>
    <t>Powiat Kędzierzyńsko-Kozielski</t>
  </si>
  <si>
    <t>Powiat Krapkowicki</t>
  </si>
  <si>
    <t>Powiat Kluczborski</t>
  </si>
  <si>
    <t>Powiat Namysłowski</t>
  </si>
  <si>
    <t>Powiat Nyski</t>
  </si>
  <si>
    <t>Powiat Oleski</t>
  </si>
  <si>
    <t>Brzeg</t>
  </si>
  <si>
    <t>Gmina Brzeg</t>
  </si>
  <si>
    <t>Grodków</t>
  </si>
  <si>
    <t>Gmina Grodków</t>
  </si>
  <si>
    <t>Lewin Brzeski</t>
  </si>
  <si>
    <t>Gmina Lewin Brzeski</t>
  </si>
  <si>
    <t>Lubsza</t>
  </si>
  <si>
    <t>Gmina Lubsza</t>
  </si>
  <si>
    <t>Olszanka</t>
  </si>
  <si>
    <t>Gmina Olszanka</t>
  </si>
  <si>
    <t>Skarbimierz</t>
  </si>
  <si>
    <t>Gmina Skarbimierz</t>
  </si>
  <si>
    <t>Brzeski</t>
  </si>
  <si>
    <t>Głubczycki</t>
  </si>
  <si>
    <t>Kędzierzyńsko-Kozielski</t>
  </si>
  <si>
    <t>Kluczborski</t>
  </si>
  <si>
    <t>Krapkowicki</t>
  </si>
  <si>
    <t>Namysłowski</t>
  </si>
  <si>
    <t>Nyski</t>
  </si>
  <si>
    <t>Oleski</t>
  </si>
  <si>
    <t xml:space="preserve">JST </t>
  </si>
  <si>
    <t xml:space="preserve">2. NAZWA ZADANIA  </t>
  </si>
  <si>
    <t>1. JEDNOSTKA SAMORZĄDU TERYTORIALNEGO WNIOSKODAWCY</t>
  </si>
  <si>
    <t>TAK</t>
  </si>
  <si>
    <t>NIE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</si>
  <si>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</si>
  <si>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</si>
  <si>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</si>
  <si>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</si>
  <si>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</si>
  <si>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</si>
  <si>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</si>
  <si>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</si>
  <si>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</si>
  <si>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</si>
  <si>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</si>
  <si>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</si>
  <si>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r>
      <rPr>
        <b/>
        <sz val="11"/>
        <rFont val="Czcionka tekstu podstawowego"/>
        <charset val="238"/>
      </rPr>
      <t>Zakończenie</t>
    </r>
    <r>
      <rPr>
        <sz val="11"/>
        <rFont val="Czcionka tekstu podstawowego"/>
        <family val="2"/>
        <charset val="238"/>
      </rPr>
      <t xml:space="preserve">                                                                (przewidywany termin dokonania ostatniej płatności dla wykonawcy)</t>
    </r>
  </si>
  <si>
    <r>
      <rPr>
        <b/>
        <sz val="11"/>
        <rFont val="Czcionka tekstu podstawowego"/>
        <charset val="238"/>
      </rPr>
      <t xml:space="preserve">Oddanie do użytkowania </t>
    </r>
    <r>
      <rPr>
        <sz val="11"/>
        <rFont val="Czcionka tekstu podstawowego"/>
        <family val="2"/>
        <charset val="238"/>
      </rPr>
      <t xml:space="preserve">                        (przewidywany termin, format: mm.rr)</t>
    </r>
  </si>
  <si>
    <t>przed wejściem w życie Rozporządzenia Ministra Infrastruktury z dnia 24 czerwca 2022 r. w sprawie przepisów techniczno-budowlanych dotyczących dróg publicznych</t>
  </si>
  <si>
    <t>po wejściu w życie Rozporządzenia Ministra Infrastruktury z dnia 24 czerwca 2022 r. w sprawie przepisów techniczno-budowlanych dotyczących dróg publicznych</t>
  </si>
  <si>
    <r>
      <t xml:space="preserve">Rozpoczęcie              </t>
    </r>
    <r>
      <rPr>
        <sz val="11"/>
        <rFont val="Czcionka tekstu podstawowego"/>
        <charset val="238"/>
      </rPr>
      <t>(przewidywany termin zawarcia umowy z wykonawcą robót)</t>
    </r>
  </si>
  <si>
    <t>Suma wydatków w roku 2027</t>
  </si>
  <si>
    <t>X</t>
  </si>
  <si>
    <t>GMINNA</t>
  </si>
  <si>
    <t>POWIATOWA</t>
  </si>
  <si>
    <t>Z</t>
  </si>
  <si>
    <t>G</t>
  </si>
  <si>
    <t>GP</t>
  </si>
  <si>
    <t>L</t>
  </si>
  <si>
    <t>D</t>
  </si>
  <si>
    <t>1/1 jednokierunkowa</t>
  </si>
  <si>
    <t>1/1 dwukierunkowy (z mijankami)</t>
  </si>
  <si>
    <t>1/2</t>
  </si>
  <si>
    <t>1/2+1</t>
  </si>
  <si>
    <t>2/1</t>
  </si>
  <si>
    <t>2/2</t>
  </si>
  <si>
    <t>lustro drogowe</t>
  </si>
  <si>
    <t>Zajmowane stanowisko</t>
  </si>
  <si>
    <t>Wnioskowany odcinek drogi stanowi kontynuację realizowanej lub zrealizowanej inwestycji drogowej</t>
  </si>
  <si>
    <t>b) status drogi, która na dzień złożenia wniosku jest:</t>
  </si>
  <si>
    <t>a) położenie drogi</t>
  </si>
  <si>
    <t>częściowo drogą WEWNĘTRZNĄ</t>
  </si>
  <si>
    <t xml:space="preserve">częściowo drogą PUBLICZNĄ, </t>
  </si>
  <si>
    <t>na odcinku o długości [mb]</t>
  </si>
  <si>
    <t xml:space="preserve">KOSZTY REALIZACJI ZADANIA BRUTTO (z VAT w zł) </t>
  </si>
  <si>
    <t>wydatki kwalifikowalne</t>
  </si>
  <si>
    <t>wydatki niekwalifikowalne</t>
  </si>
  <si>
    <t>całkowita wartość inwestycji</t>
  </si>
  <si>
    <t>dodatkowy obowiązek informacyjny na podstawie art. 38 ust. 6 ustawy o RFRD</t>
  </si>
  <si>
    <t>głubczycki</t>
  </si>
  <si>
    <t>Baborów</t>
  </si>
  <si>
    <t>Branice</t>
  </si>
  <si>
    <t>Głubczyce</t>
  </si>
  <si>
    <t>Kietrz</t>
  </si>
  <si>
    <t>Gmina Baborów</t>
  </si>
  <si>
    <t>Gmina Branice</t>
  </si>
  <si>
    <t>Gmina Głubczyce</t>
  </si>
  <si>
    <t>Gmina Kietrz</t>
  </si>
  <si>
    <t>kędzierzyńsko-kozielski</t>
  </si>
  <si>
    <t>Bierawa</t>
  </si>
  <si>
    <t>Cisek</t>
  </si>
  <si>
    <t>Kędzierzyn-Koźle</t>
  </si>
  <si>
    <t>Pawłowiczki</t>
  </si>
  <si>
    <t>Polska Cerekiew</t>
  </si>
  <si>
    <t>Reńska Wieś</t>
  </si>
  <si>
    <t>Gmina Bierawa</t>
  </si>
  <si>
    <t>Gmina Kędzierzyn-Koźle</t>
  </si>
  <si>
    <t>Gmina Cisek</t>
  </si>
  <si>
    <t>Gmina Pawłowiczki</t>
  </si>
  <si>
    <t>Gmina Polska Cerekiew</t>
  </si>
  <si>
    <t>Gmina Reńska Wieś</t>
  </si>
  <si>
    <t>Oświadczenie o realizacji zadania w pasie drogowym</t>
  </si>
  <si>
    <t>Oświadczenie o przekazaniu danych o sieci dróg publicznych</t>
  </si>
  <si>
    <t>Wnioskodawca oświadcza, że zgodnie z zapisami § 2.2 rozporządzenia Ministra Infrastruktury z dnia 16 lutego 2005 r. w sprawie trybu sporządzania informacji oraz gromadzenia i udostępniania danych o sieci dróg publicznych, obiektach mostowych, tunelach oraz promach (Dz.U. 2005 nr 67 poz. 583) sporządzono oraz przekazano do Generalnego Dyrektora Dróg Krajowych i Autostrad informacje dla celów statystycznych o sieci dróg publicznych. 
Dane o sieci dróg przedstawiono według stanu na dzień 31 grudnia roku poprzedniego.</t>
  </si>
  <si>
    <t>Oświadczenie o przeprowadzeniu procedury udzielenia zamówienia publicznego zgodnie z przepisami prawa</t>
  </si>
  <si>
    <t>Oświadczenie o realizacji zadania zgodnie z przepisami prawa</t>
  </si>
  <si>
    <t>Oświadczenie o działaniach informacyjnych</t>
  </si>
  <si>
    <t>Wnioskodawca oświadcza, że przeprowadzi postępowanie o udzielenie zamówienia publicznego zgodnie z obowiązującymi przepisami prawa wynikającymi z ustawy Prawo Zamówień Publicznych.</t>
  </si>
  <si>
    <t>Podpisy i pieczątki osób upoważnionych z ramienia wnioskodawcy (ustawowego zarządcy drogi) wraz z podpisem Skarbnika/Gł. Księgowego</t>
  </si>
  <si>
    <t>miejscowość, data</t>
  </si>
  <si>
    <t>Kluczbork</t>
  </si>
  <si>
    <t>Gmina Kluczbork</t>
  </si>
  <si>
    <t>Byczyna</t>
  </si>
  <si>
    <t>Gmina Byczyna</t>
  </si>
  <si>
    <t>Lasowice Wielkie</t>
  </si>
  <si>
    <t>Gmina Lasowice Wielkie</t>
  </si>
  <si>
    <t>Wołczyn</t>
  </si>
  <si>
    <t>Gmina Wołczyn</t>
  </si>
  <si>
    <t>kluczborski</t>
  </si>
  <si>
    <t>krapkowicki</t>
  </si>
  <si>
    <t>Gogolin</t>
  </si>
  <si>
    <t>Krapkowice</t>
  </si>
  <si>
    <t>Strzeleczki</t>
  </si>
  <si>
    <t>Zdzieszowice</t>
  </si>
  <si>
    <t>Gmina Gogolin</t>
  </si>
  <si>
    <t>Gmina Krapkowice</t>
  </si>
  <si>
    <t>Gmina Strzeleczki</t>
  </si>
  <si>
    <t>Gmina Zdzieszowice</t>
  </si>
  <si>
    <t>Opolski</t>
  </si>
  <si>
    <t>Powiat Opolski</t>
  </si>
  <si>
    <t>Prudnik</t>
  </si>
  <si>
    <t>Prudnicki</t>
  </si>
  <si>
    <t>Strzelecki</t>
  </si>
  <si>
    <t>Powiat Prudnicki</t>
  </si>
  <si>
    <t>Powiat Strzelecki</t>
  </si>
  <si>
    <t>namysłowski</t>
  </si>
  <si>
    <t>Domaszowice</t>
  </si>
  <si>
    <t>Namysłów </t>
  </si>
  <si>
    <t>Pokój</t>
  </si>
  <si>
    <t>Świerczów</t>
  </si>
  <si>
    <t>Wilków</t>
  </si>
  <si>
    <t>Gmina Domaszowice</t>
  </si>
  <si>
    <t>Gmina Namysłów</t>
  </si>
  <si>
    <t>Gmina Pokój</t>
  </si>
  <si>
    <t>Gmina Świerczów</t>
  </si>
  <si>
    <t>Gmina Wilków</t>
  </si>
  <si>
    <t>nyski</t>
  </si>
  <si>
    <t>Głuchołazy</t>
  </si>
  <si>
    <t>Kamiennik</t>
  </si>
  <si>
    <t>Korfantów</t>
  </si>
  <si>
    <t>Łambinowice</t>
  </si>
  <si>
    <t>Nysa</t>
  </si>
  <si>
    <t>Otmuchów</t>
  </si>
  <si>
    <t>Paczków</t>
  </si>
  <si>
    <t>Pakosławice</t>
  </si>
  <si>
    <t>Skoroszyce</t>
  </si>
  <si>
    <t>Gmina Głuchołazy</t>
  </si>
  <si>
    <t>Gmina Kamiennik</t>
  </si>
  <si>
    <t>Gmina Korfantów</t>
  </si>
  <si>
    <t>Gmina Łambinowice</t>
  </si>
  <si>
    <t>Gmina Nysa</t>
  </si>
  <si>
    <t>Gmina Otmuchów</t>
  </si>
  <si>
    <t>Gmina Paczków</t>
  </si>
  <si>
    <t>Gmina Pakosławice</t>
  </si>
  <si>
    <t>Gmina Skoroszyce</t>
  </si>
  <si>
    <t>oleski</t>
  </si>
  <si>
    <t>Dobrodzień</t>
  </si>
  <si>
    <t>Gorzów Śląsk</t>
  </si>
  <si>
    <t>Olesno</t>
  </si>
  <si>
    <t>Praszka</t>
  </si>
  <si>
    <t>Radłów</t>
  </si>
  <si>
    <t>Rudniki </t>
  </si>
  <si>
    <t>Zębowice</t>
  </si>
  <si>
    <t>Gmina Dobrodzień</t>
  </si>
  <si>
    <t>Gmina Olesno</t>
  </si>
  <si>
    <t>Gmina Praszka</t>
  </si>
  <si>
    <t>Gmina Radłów</t>
  </si>
  <si>
    <t>Gmina Rudniki</t>
  </si>
  <si>
    <t>Gmina Zębowice</t>
  </si>
  <si>
    <t>Gmina Gorzów Śląski</t>
  </si>
  <si>
    <t>opolski</t>
  </si>
  <si>
    <t>Opole</t>
  </si>
  <si>
    <t>Gmina Opole</t>
  </si>
  <si>
    <t>Chrząstowice</t>
  </si>
  <si>
    <t>Dąbrowa</t>
  </si>
  <si>
    <t>Dobrzeń Wielki</t>
  </si>
  <si>
    <t>Komprachcice</t>
  </si>
  <si>
    <t>Łubniany</t>
  </si>
  <si>
    <t>Murów</t>
  </si>
  <si>
    <t>Niemodlin</t>
  </si>
  <si>
    <t>Ozimek</t>
  </si>
  <si>
    <t>Popielów</t>
  </si>
  <si>
    <t>Prószków</t>
  </si>
  <si>
    <t>Tarnów Opolski</t>
  </si>
  <si>
    <t>Tułowice</t>
  </si>
  <si>
    <t>Gmina Chrząstowice</t>
  </si>
  <si>
    <t>Gmina Dąbrowa</t>
  </si>
  <si>
    <t>Gmina Dobrzeń Wielki</t>
  </si>
  <si>
    <t>Gmina Komprachcice</t>
  </si>
  <si>
    <t>Gmina Łubniany</t>
  </si>
  <si>
    <t>Gmina Murów</t>
  </si>
  <si>
    <t>Gmina Niemodlin</t>
  </si>
  <si>
    <t>Gmina Ozimek</t>
  </si>
  <si>
    <t>Gmina Popielów</t>
  </si>
  <si>
    <t>Gmina Tarnów Opolski</t>
  </si>
  <si>
    <t>Gmina Tułowice</t>
  </si>
  <si>
    <t>prudnicki</t>
  </si>
  <si>
    <t>Biała</t>
  </si>
  <si>
    <t>Głogówek</t>
  </si>
  <si>
    <t>Lubrza</t>
  </si>
  <si>
    <t>Gmina Biała</t>
  </si>
  <si>
    <t>Gmina Głogówek</t>
  </si>
  <si>
    <t>Gmina Lubrza</t>
  </si>
  <si>
    <t>Gmina Prudnik</t>
  </si>
  <si>
    <t>strzelecki</t>
  </si>
  <si>
    <t>Izbicko</t>
  </si>
  <si>
    <t>Jemielnica</t>
  </si>
  <si>
    <t>Kolonowskie</t>
  </si>
  <si>
    <t>Leśnica</t>
  </si>
  <si>
    <t>Strzelce Opolskie</t>
  </si>
  <si>
    <t>Ujazd</t>
  </si>
  <si>
    <t>Zawadzkie</t>
  </si>
  <si>
    <t>Gmina Izbicko</t>
  </si>
  <si>
    <t>Gmina Jemielnica</t>
  </si>
  <si>
    <t>Gmina Kolonowskie</t>
  </si>
  <si>
    <t>Gmina Leśnica</t>
  </si>
  <si>
    <t>Gmina Strzelce Opolskie</t>
  </si>
  <si>
    <t>Gmina Ujazd</t>
  </si>
  <si>
    <t>Gmina Zawadzkie</t>
  </si>
  <si>
    <t>dla drogi powiatowej</t>
  </si>
  <si>
    <t>dla drogi gminnej</t>
  </si>
  <si>
    <t>zlokalizowanej w obszarze miejskim</t>
  </si>
  <si>
    <t>zlokalizowanej w obszarze wiejskim</t>
  </si>
  <si>
    <t>do 1000 pojazdów/dobę</t>
  </si>
  <si>
    <t>od 1001 do 2000 pojazdów/dobę</t>
  </si>
  <si>
    <t>od 2001 do 4000 pojazdów/dobę</t>
  </si>
  <si>
    <t>powyżej 4000 pojazdów/dobę</t>
  </si>
  <si>
    <t>do 100 pojazdów/dobę</t>
  </si>
  <si>
    <t>od 101 do 200  pojazdów/dobę</t>
  </si>
  <si>
    <t>od 201 do 1000 pojazdów/dobę</t>
  </si>
  <si>
    <t>powyżej 1000 pojazdów/dobę</t>
  </si>
  <si>
    <t>do 50 pojazdów/dobę</t>
  </si>
  <si>
    <t>od 51 do 100 pojazdów/dobę</t>
  </si>
  <si>
    <t>od 101 do 400 pojazdów/dobę</t>
  </si>
  <si>
    <t>powyżej 400 pojazdów/dobę</t>
  </si>
  <si>
    <r>
      <t xml:space="preserve">DROGĄ WEWNĘTRZNĄ </t>
    </r>
    <r>
      <rPr>
        <sz val="11"/>
        <rFont val="Czcionka tekstu podstawowego"/>
        <charset val="238"/>
      </rPr>
      <t>o której mowa w art. 8 ustawy o drogach publicznych</t>
    </r>
  </si>
  <si>
    <r>
      <rPr>
        <b/>
        <sz val="11"/>
        <rFont val="Czcionka tekstu podstawowego"/>
        <charset val="238"/>
      </rPr>
      <t>DROGĄ PUBLICZNĄ</t>
    </r>
    <r>
      <rPr>
        <sz val="11"/>
        <rFont val="Czcionka tekstu podstawowego"/>
        <charset val="238"/>
      </rPr>
      <t xml:space="preserve"> o której mowa w art. 6a i art. 7 ustawy o drogach publicznych</t>
    </r>
  </si>
  <si>
    <t>4. OKRES REALIZACJI</t>
  </si>
  <si>
    <t xml:space="preserve">6. HARMONOGRAM RZECZOWO-FINANSOWY REALIZACJI ZADANIA </t>
  </si>
  <si>
    <t>WYDATKI              KWALIFIKOWALNE BRUTTO (z VAT w zł)</t>
  </si>
  <si>
    <t>WYDATKI               NIEKWALIFIKOWALNE BRUTTO              (z VAT w zł)</t>
  </si>
  <si>
    <t>szerokość [mb]</t>
  </si>
  <si>
    <t>Droga dla pieszych</t>
  </si>
  <si>
    <t>jednokierunkowa</t>
  </si>
  <si>
    <t xml:space="preserve">dwukierunkowa </t>
  </si>
  <si>
    <t>Droga dla rowerów</t>
  </si>
  <si>
    <t>łączna długość [mb]</t>
  </si>
  <si>
    <t>Budowa balustrad/ogrodzeń /wygrodzeń naprowadzających pieszego na przejście</t>
  </si>
  <si>
    <t>Przejście nr 2</t>
  </si>
  <si>
    <t>Przejście nr 3</t>
  </si>
  <si>
    <t>Przejście nr 1</t>
  </si>
  <si>
    <t>oznakowanie aktywne na dojeździe do przejazdu drogowo-kolejowego</t>
  </si>
  <si>
    <t>7. Dokumentacja techniczna projektu została sporządzona</t>
  </si>
  <si>
    <t>8.  OPIS RZECZOWY ZADANIA - zgodnie z aktualnym kosztorysem</t>
  </si>
  <si>
    <t>9. CHARAKTERYSTYKA ZADANIA WEDŁUG KRYTERIÓW OCENY MERYTORYCZNEJ</t>
  </si>
  <si>
    <t>5. DŁUGOŚĆ ODCINKÓW DRÓG OBJĘTYCH ZADANIEM, WG RODZAJU ROBÓT BUDOWLANYCH [km] - remontu nie łączymy z innymi robotami budowlanymi</t>
  </si>
  <si>
    <t>łączna długość drogi dla rowerów [mb]</t>
  </si>
  <si>
    <t>zrealizowana lub realizowana inwestycja stanowi ciągły odcinek z zadaniem objętym wnioskiem</t>
  </si>
  <si>
    <t>NIE DOTYCZY</t>
  </si>
  <si>
    <t>Wykaz oraz lokalizację miejsc turystycznych/sakralnych zawarto na mapie poglądowej (zał. do wniosku)</t>
  </si>
  <si>
    <r>
      <t>Na wnioskowanym odcinku drogi jest prowadzony zbiorowy transport publiczny</t>
    </r>
    <r>
      <rPr>
        <b/>
        <u/>
        <sz val="11"/>
        <rFont val="Czcionka tekstu podstawowego"/>
        <charset val="238"/>
      </rPr>
      <t/>
    </r>
  </si>
  <si>
    <t>Oświadczenie o zabezpieczeniu wkładu własnego</t>
  </si>
  <si>
    <t xml:space="preserve">I.1 - ZASTOSOWANIE ROZWIĄZAŃ ZAPEWNIAJĄCYCH BEZPIECZEŃSTWO NIECHRONIONYCH UCZESTNIKÓW RUCHU, W TYM OSÓB Z NIEPEŁNOSPRAWNOŚCIAMI </t>
  </si>
  <si>
    <r>
      <t xml:space="preserve">Rok 2027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1"/>
        <rFont val="Czcionka tekstu podstawowego"/>
        <charset val="238"/>
      </rPr>
      <t xml:space="preserve">   </t>
    </r>
    <r>
      <rPr>
        <sz val="11"/>
        <rFont val="Czcionka tekstu podstawowego"/>
        <charset val="238"/>
      </rPr>
      <t>(uzupełnić wyłącznie w przypadku zadań wieloletnich, tj. których przewidywany okres realizacji przekracza 12 miesięcy)</t>
    </r>
  </si>
  <si>
    <t>numer drogi, z którą łączy się droga objeta wnioskiem</t>
  </si>
  <si>
    <t>ELEMENTY I RODZAJE DZIAŁAŃ</t>
  </si>
  <si>
    <t>Parametry zgodnie z aktualnym kosztorysem (należy wpisać odpowiednie wartości liczbowe)</t>
  </si>
  <si>
    <t>DROGA DLA ROWERÓW</t>
  </si>
  <si>
    <t xml:space="preserve">DROGA DLA PIESZYCH I ROWERÓW            </t>
  </si>
  <si>
    <t>POBOCZE</t>
  </si>
  <si>
    <t>opaska zewnętrzna</t>
  </si>
  <si>
    <t>opaska wewnętrzna</t>
  </si>
  <si>
    <t>Typ oświetlenia</t>
  </si>
  <si>
    <t>Typ przejścia</t>
  </si>
  <si>
    <t>PRZEJŚCIE DLA PIESZYCH</t>
  </si>
  <si>
    <t>wyniesione przejście dla pieszych z wyspą dzielącą (tzw.  azylem) lub wyniesiony przejazd dla rowerzystów z wyspą dzielącą (tzw.  azylem)</t>
  </si>
  <si>
    <t xml:space="preserve">sygnalizacja świetlna na skrzyżowaniu, przejściu dla pieszych lub przejeździe dla rowerzystów </t>
  </si>
  <si>
    <t xml:space="preserve">radar z tablicą zmiennej treści (aktywną), informujący o prędkości ruchu pojazdów </t>
  </si>
  <si>
    <t>Wnioskodawca oświadcza, że zabezpieczy wkład własny na realizację zadania objętego wnioskiem.</t>
  </si>
  <si>
    <t>Turawa</t>
  </si>
  <si>
    <t>Gmina Turawa</t>
  </si>
  <si>
    <t>Walce</t>
  </si>
  <si>
    <t>Gmina Walce</t>
  </si>
  <si>
    <t>krapkowicko</t>
  </si>
  <si>
    <t>3. DANE IDENTYFIKUJĄCE DROGĘ OBJĘTĄ WNIOSKIEM</t>
  </si>
  <si>
    <t xml:space="preserve">Pobocze </t>
  </si>
  <si>
    <t>Przejście dla pieszych</t>
  </si>
  <si>
    <t xml:space="preserve">Ocena dokonywana jest przez Komisję na postawie „Zaktualizowanej imiennej listy 139 miast średnich tracących funkcje społeczno-gospodarcze”  załącznika nr 2 Krajowej Strategii Rozwoju Regionalnego 2030 </t>
  </si>
  <si>
    <t>Syntetyczny opis (uwzględnia się wpływ zadania na podniesienie dostępności do terenów, na których są realizowane przedsięwzięcia lub inwestycje powiązane z przedsięwzięciami infrastrukturalnymi określonymi w ww. ustawie)</t>
  </si>
  <si>
    <t>Ocena przeprowadzana przez Komisję na podstawie "Listy gmin zagrożonych trwałą marginalizacją" załącznika nr 1 Krajowej Strategii Rozwoju Regionalnego 2030</t>
  </si>
  <si>
    <t>Wnioskodawca oświadcza, że realizując zgłoszone zadanie dopełni obowiązku dotyczącego działań informacyjnych wynikających z art. 38 ustawy z dnia 23 października 2018 r. o Rządowym Funduszu Rozwoju Dróg.</t>
  </si>
  <si>
    <t>ograniczenie prędkości dopuszczalnej do maksymalnie 50 km/h przed przejściem dla pieszych wyznaczonym na odcinku drogi pomiędzy skrzyżowaniami lub wykonanie sygnalizacji świetlnej na przejściu dla pieszych wyznaczonym na odcinku drogi o prędkości dopuszczalnej większej niż 50 km/h</t>
  </si>
  <si>
    <t xml:space="preserve">
II.1 - FUNKCJA DROGI W SIECI DROGOWEJ i jej powiązanie z innymi drogami publicznymi
 </t>
  </si>
  <si>
    <t>Gmina Prószków</t>
  </si>
  <si>
    <t>CHODNIK</t>
  </si>
  <si>
    <t>Chodnik</t>
  </si>
  <si>
    <t>usytuowany przy jezdni</t>
  </si>
  <si>
    <t>oddalony od jezdni</t>
  </si>
  <si>
    <t>łączna długość chodnika [mb]</t>
  </si>
  <si>
    <t>o numerze/ nr i data uchwały</t>
  </si>
  <si>
    <t>Wnioskodawca przeprowadził dla drogi objętej wnioskiem badanie natężenia ruchu drogowego zgodnie z wytycznymi wykonywania pomiarów, analiz i prognoz ruchu drogowego (WR-D-12)</t>
  </si>
  <si>
    <t>mieszczą się w granicach pasa drogowego stanowiącego jego własność (nie zaplanowano ich na działakach stanowiących własność prywatną bądź na działkach niestanowiących pasa drogowego)</t>
  </si>
  <si>
    <t xml:space="preserve">Wnioskodawca oświadcza, że planowane do realizacji elementy drogi wskazane w pkt 8 wniosku, </t>
  </si>
  <si>
    <t>mieszczą się w granicach nieruchomości przejętych na podstawie art. 73 ust. 1 ustawy z dnia 13 października 1998 r. Przepisy wprowadzające ustawy reformujące administrację publiczną</t>
  </si>
  <si>
    <t>mieszczą się w granicach nieruchomości przejętych na podstawie art. 60 ust. 1 ustawy z dnia 13 października 1998 r. Przepisy wprowadzające ustawy reformujące administrację publiczną</t>
  </si>
  <si>
    <t>częściowo mieszczą się w granicach pasa drogowego stanowiącego jego własność, częściowo zaś w granicach nieruchomości przejętych na podstawie art. 60 ust. 1 i/lub art. 73 ust. 1 ustawy z dnia 13 października 1998 r. Przepisy wprowadzające ustawy reformujące administrację publiczną</t>
  </si>
  <si>
    <t>ilość</t>
  </si>
  <si>
    <t>Przejście nr 4</t>
  </si>
  <si>
    <t>łączna długość poboczy [mb]</t>
  </si>
  <si>
    <t xml:space="preserve">10. WNIOSKODAWCA </t>
  </si>
  <si>
    <t>11. ZAŁĄCZNIKI:</t>
  </si>
  <si>
    <t>12. OŚWIADCZENIE WNIOSKODAWCY Niezłożenie, któregokolwiek z poniższych oświadczeń jest jednoznaczne z niespełnieniem wymogów formalnych określonych w ogłoszeniu</t>
  </si>
  <si>
    <r>
      <t>I.2 - ZASTOSOWANIE ŚRODKÓW ZARZĄDZANIA PRĘDKOŚCIĄ ZGODNIE Z</t>
    </r>
    <r>
      <rPr>
        <b/>
        <i/>
        <sz val="11"/>
        <rFont val="Czcionka tekstu podstawowego"/>
        <charset val="238"/>
      </rPr>
      <t xml:space="preserve"> "WYTYCZNYMI ZARZĄDZANIA PRĘDKOŚCIĄ NA DROGACH SAMORZĄDOWYCH" </t>
    </r>
  </si>
  <si>
    <t>zrealizowana lub realizowana inwestycja nie stanowi ciągłego odcinka z zadaniem objętym wnioskiem</t>
  </si>
  <si>
    <t>Wnioskodawca oświadcza, że zobowiązuje się do realizacji inwestycji drogowej z zachowaniem przepisów:                                                                                                                                                                                         ! ustawy z dnia 7 lipca 1994 r. prawo budowlane,                                                                                                                                                                                                                                                                                                    ! ustawy z dnia 21 marca 1985 r. o drogach publicznych,                                                   
! ustawa o szczególnych zasadach przygotowania i realizacji inwestycji w zakresie dróg publicznych z dnia 10 kwietnia 2003 r.                                                                                                                                                                                                                                                                                                                                                 ! Rozporządzenia Ministra Transportu i Gospodarki Morskiej z dnia 2 marca 1999 r. w sprawie warunków technicznych, jakim powinny odpowiadać drogi publiczne i ich usytuowanie lub rozporządzenia Ministra Infrastruktury z dnia 24 czerwca 2022 r. w sprawie przepisów techniczno-budowlanych dotyczących dróg publicznych (wraz z rekomendowanymi przez Ministerstwo Infrastruktury wytycznymi WR-D (https://www.gov.pl/web/infrastruktura/wr-d)</t>
  </si>
  <si>
    <t>Przejście nr 5</t>
  </si>
  <si>
    <t>oświetlenie przejazdów dla rowerów</t>
  </si>
  <si>
    <t>oświetlenie dojść do przystanków</t>
  </si>
  <si>
    <t>sugerowane</t>
  </si>
  <si>
    <t>prowadzenie robót w obszarze zatok autobusowych z wyznaczonymi przejściami dla pieszych</t>
  </si>
  <si>
    <t>prowadzenie robót w obszarze zatok autobusowych bez wyznaczonych przejść dla pieszych</t>
  </si>
  <si>
    <t xml:space="preserve">TERMIN REALIZACJI - RZECZOWY (format: miesiąc rok)						</t>
  </si>
  <si>
    <t xml:space="preserve">TERMIN ZAPŁATY WYKONAWCY ZA WYKONANIE ZAKRESU RZECZOWEGO (format: miesiąc rok)	</t>
  </si>
  <si>
    <t xml:space="preserve">* </t>
  </si>
  <si>
    <r>
      <t xml:space="preserve">WNIOSEK O DOFINANSOWANIE W RAMACH RZĄDOWEGO FUNDUSZU ROZWOJU DRÓG  NA 2026 ROK - NABÓR UZUPEŁNIAJĄCY                                                                                                      </t>
    </r>
    <r>
      <rPr>
        <sz val="12"/>
        <rFont val="Czcionka tekstu podstawowego"/>
        <charset val="238"/>
      </rPr>
      <t xml:space="preserve">  dla zadań polegających wyłącznie na remoncie dróg powiatowych lub gminnych</t>
    </r>
    <r>
      <rPr>
        <b/>
        <sz val="12"/>
        <rFont val="Czcionka tekstu podstawowego"/>
        <charset val="238"/>
      </rPr>
      <t xml:space="preserve">                                                  </t>
    </r>
  </si>
  <si>
    <r>
      <t>II.2 - ZNACZENIE DROGI DLA ROZWOJU DANEJ JEDNOSTKI SAMORZĄDU TERYTORIALNEGO ORAZ OBSZARU NA JAKIM JEST USYTUOWANA:</t>
    </r>
    <r>
      <rPr>
        <sz val="11"/>
        <rFont val="Czcionka tekstu podstawowego"/>
        <charset val="238"/>
      </rPr>
      <t xml:space="preserve">  ważne miejsca turystyczne, zabytki</t>
    </r>
  </si>
  <si>
    <r>
      <t xml:space="preserve">II.3 - WIELKOŚĆ NATĘŻENIA RUCHU DROGOWEGO </t>
    </r>
    <r>
      <rPr>
        <sz val="11"/>
        <rFont val="Czcionka tekstu podstawowego"/>
        <charset val="238"/>
      </rPr>
      <t>zmierzona zgodnie z wytycznymi wykonywania pomiarów, analiz i prognoz ruchu drogowego (WR-D-12), rekomendowanymi przez Ministra Infrastruktury</t>
    </r>
  </si>
  <si>
    <r>
      <t>II.4 - KONTYNUACJA ZADANIA</t>
    </r>
    <r>
      <rPr>
        <sz val="11"/>
        <rFont val="Czcionka tekstu podstawowego"/>
        <charset val="238"/>
      </rPr>
      <t xml:space="preserve"> ciągłość zadania objętego wnioskiem z wcześniejszymi zadaniami realizowanymi przez wnioskodawcę na danym ciągu drogowym. Uwzględnia się realizację robót budowlanych niezakończonych na dzień składania wniosku lub zakończonych, dla których oddanie do użytkowania nastąpiło nie wcześniej niż 3 lata od dnia złożenia wniosku.   </t>
    </r>
  </si>
  <si>
    <r>
      <t xml:space="preserve">III.1 - POPRAWA DOSTĘPNOŚCI KOMUNIKACYJNEJ DO PUNKTÓW ŚWIADCZĄCYCH USŁUGI PUBLICZNE </t>
    </r>
    <r>
      <rPr>
        <sz val="11"/>
        <rFont val="Czcionka tekstu podstawowego"/>
        <charset val="238"/>
      </rPr>
      <t>(np.:urzędy administracji, ZOZ-y, szpitale, hospicja, szkoły, przedszkola, żłobki, domy kultury, itp.) oraz miejsc publicznych (np: cmentarze, parki, place zabaw</t>
    </r>
    <r>
      <rPr>
        <u/>
        <sz val="11"/>
        <rFont val="Czcionka tekstu podstawowego"/>
        <charset val="238"/>
      </rPr>
      <t>)</t>
    </r>
    <r>
      <rPr>
        <sz val="11"/>
        <rFont val="Czcionka tekstu podstawowego"/>
        <charset val="238"/>
      </rPr>
      <t xml:space="preserve"> - Jeżeli punkty/miejsca znajduje się </t>
    </r>
    <r>
      <rPr>
        <b/>
        <u/>
        <sz val="11"/>
        <rFont val="Czcionka tekstu podstawowego"/>
        <charset val="238"/>
      </rPr>
      <t>w bezpośrednim sąsiedztwie odcinka objetego wnioskiem</t>
    </r>
  </si>
  <si>
    <t xml:space="preserve">III.2 - ZBIOROWY TRANSPORT PUBLICZNY   </t>
  </si>
  <si>
    <r>
      <t xml:space="preserve">III.3  - POPRAWA DOSTĘPNOŚCI KOMUNIKACYJNEJ NA OBSZARACH WIEJSKICH </t>
    </r>
    <r>
      <rPr>
        <sz val="11"/>
        <rFont val="Czcionka tekstu podstawowego"/>
        <charset val="238"/>
      </rPr>
      <t xml:space="preserve">(za obszar wiejski uznano obszar oznaczony w bazie GUS jako wieś bądź osadę) </t>
    </r>
  </si>
  <si>
    <t>III.4  - ŚREDNIE MIASTA TRACĄCE FUNKCJE SPOŁECZNO-GOSPODARCZE</t>
  </si>
  <si>
    <t>III.5  - WZMACNIANIE SZANS ROZWOJOWYCH OBSZARÓW ZAGROŻONYCH TRWAŁĄ MARGINALIZACJĄ</t>
  </si>
  <si>
    <t>KRYTERIUM IV 
POPRAWA DOSTĘPNOŚCI TERENÓW INWESTYCYJNYCH   – skala ocen od 0 do 12 punktów.</t>
  </si>
  <si>
    <r>
      <t xml:space="preserve">IV.1 - POPRAWA DOSTĘPNOŚCI KOMUNIKACYJNEJ DO LOKALNYCH PUNKTÓW DZIAŁALNOŚCI GOSPODARCZEJ </t>
    </r>
    <r>
      <rPr>
        <sz val="11"/>
        <rFont val="Czcionka tekstu podstawowego"/>
        <charset val="238"/>
      </rPr>
      <t xml:space="preserve">(jeżeli punkt działalności gospodarczej jest zlokalizowany </t>
    </r>
    <r>
      <rPr>
        <b/>
        <u/>
        <sz val="11"/>
        <rFont val="Czcionka tekstu podstawowego"/>
        <charset val="238"/>
      </rPr>
      <t>w bezpośrednim sąsiedztwie wnioskowanego odcinka drogi</t>
    </r>
    <r>
      <rPr>
        <sz val="11"/>
        <rFont val="Czcionka tekstu podstawowego"/>
        <charset val="238"/>
      </rPr>
      <t>)</t>
    </r>
  </si>
  <si>
    <r>
      <t xml:space="preserve">IV.2 - POPRAWA DOSTĘPNOŚCI KOMUNIKACYJNEJ DO TERENÓW LOKALNYCH STREF AKTYWNOŚCI GOSPODARCZEJ </t>
    </r>
    <r>
      <rPr>
        <sz val="11"/>
        <rFont val="Czcionka tekstu podstawowego"/>
        <charset val="238"/>
      </rPr>
      <t xml:space="preserve">(jeżeli wnioskowany odcinek drogi prowadzi </t>
    </r>
    <r>
      <rPr>
        <b/>
        <u/>
        <sz val="11"/>
        <rFont val="Czcionka tekstu podstawowego"/>
        <charset val="238"/>
      </rPr>
      <t>bezpośrednio</t>
    </r>
    <r>
      <rPr>
        <sz val="11"/>
        <rFont val="Czcionka tekstu podstawowego"/>
        <charset val="238"/>
      </rPr>
      <t xml:space="preserve"> do strefy aktywności gospodarczej)</t>
    </r>
  </si>
  <si>
    <r>
      <t xml:space="preserve">IV.3 - POPRAWA DOSTĘPNOŚCI KOMUNIKACYJNEJ DO TERENÓW, NA KTÓRYCH REALIZOWANE SĄ INWESTYCJE MIESZKANIOWE </t>
    </r>
    <r>
      <rPr>
        <sz val="11"/>
        <rFont val="Czcionka tekstu podstawowego"/>
        <charset val="238"/>
      </rPr>
      <t xml:space="preserve">(jeżeli nieruchomość znajduje się </t>
    </r>
    <r>
      <rPr>
        <b/>
        <u/>
        <sz val="11"/>
        <rFont val="Czcionka tekstu podstawowego"/>
        <charset val="238"/>
      </rPr>
      <t>w bezpośrednim sąsiedztwie wnioskowanego odcinka drogi</t>
    </r>
    <r>
      <rPr>
        <sz val="11"/>
        <rFont val="Czcionka tekstu podstawowego"/>
        <charset val="238"/>
      </rPr>
      <t>)</t>
    </r>
  </si>
  <si>
    <t>KRYTERIUM I 
POPRAWA STANU BEZPIECZEŃSTWA RUCHU DROGOWEGO, ZE SZCZEGÓLNYM UWZGLĘDNIENIEM BEZPIECZEŃSTWA RUCHU DROGOWEGO NIECHRONIONYCH UCZESTNIKÓW RUCHU  – skala ocen od 0 do 15 punktów.</t>
  </si>
  <si>
    <t>KRYTERIUM II 
ZAPEWNIENIE SPÓJNOŚCI SIECI DRÓG PUBLICZNYCH  – skala ocen od 0 do 17 punktów.</t>
  </si>
  <si>
    <t>KRYTERIUM V
POPRAWA DOSTĘPNOŚCI TERENÓW OBJĘTYCH PRZEDSIĘWZIĘCIAMI LUB INWESTYCJAMI POWIĄZANYMI Z PRZEDSIĘWZIĘCIEM INFRASTRUKTURALNYM, o których mowa w art. 5c ust. 1 ustawy z dnia 8 grudnia 2006 r. o finansowym wsparciu niektórych przedsięwzięć mieszkaniowych – skala ocen od 0 do 4 punktów.</t>
  </si>
  <si>
    <t>KRYTERIUM III 
POPRAWA DOSTĘPNOŚCI TRANSPORTOWEJ JEDNOSTEK ADMINISTRACYJNYCH   – skala ocen od 0 do 12 punktów.</t>
  </si>
  <si>
    <t>c)  projekt zagospodarowania terenu w skali 1:500 lub 1:1000</t>
  </si>
  <si>
    <t xml:space="preserve">d) przekroje konstrukcyjne         </t>
  </si>
  <si>
    <t xml:space="preserve">e) zatwierdzony projekt stałej organizacji ruchu   </t>
  </si>
  <si>
    <t>h) wyciąg z dokumentacji dotyczącej pomiaru natężenia ruchu drogowego, wskazujący jego wartość w przekroju drogi objętej wnioskiem - wymagany w przypadku wskazania w kryterium II.3 odpowiedzi "TAK" wraz z oznaczeniem zakresu wartości pomiaru</t>
  </si>
  <si>
    <t xml:space="preserve">i) mapa przedstawiająca sieć dróg publicznych na terenie jst Wnioskodawcy - załącznik graficzny w wersji cyfrowej lub analogowej, wygenerowany w ramach dedykowanej usługi sieciowej WMS, udostępnionej nieodpłatnie z zasobu geodezyjnego prowadzonego przez Marszałka Województwa Opolskiego z oznaczeniem: drogi, z którą łączy się droga objęta wnioskiem (kryterium II.1), kontynuacji zadania z innymi inwestycjami (kryterium II.4) </t>
  </si>
  <si>
    <t>j) do wniosku dodatkowo dołączone zostały dokumenty i informacje uzupełniające tj:</t>
  </si>
  <si>
    <t>f) dokumenty potwierdzające kontynuację zadania (projekt zagospodarowania terenu/szkice wraz z umową z wykonawcą przy niezakończonej inwestycji lub dokumentem potwierdzającym odbiór inwestycji już zakończonej) (kryterium II.4)</t>
  </si>
  <si>
    <t>g) czytelna mapa poglądowa, przedstawiająca punkty wskazane w kryterium III.1, IV.1, IV.2, IV.3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</si>
</sst>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15]mmm\ yy;@"/>
    <numFmt numFmtId="165" formatCode="#,##0.000"/>
  </numFmts>
  <fonts count="36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name val="Czcionka tekstu podstawowego"/>
      <charset val="238"/>
    </font>
    <font>
      <sz val="11"/>
      <name val="Czcionka tekstu podstawowego"/>
      <charset val="238"/>
    </font>
    <font>
      <b/>
      <i/>
      <sz val="11"/>
      <name val="Czcionka tekstu podstawowego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Czcionka tekstu podstawowego"/>
      <family val="2"/>
      <charset val="238"/>
    </font>
    <font>
      <b/>
      <sz val="10"/>
      <name val="Czcionka tekstu podstawowego"/>
      <charset val="238"/>
    </font>
    <font>
      <sz val="10"/>
      <name val="Czcionka tekstu podstawowego"/>
      <charset val="238"/>
    </font>
    <font>
      <b/>
      <sz val="12"/>
      <name val="Czcionka tekstu podstawowego"/>
      <charset val="238"/>
    </font>
    <font>
      <i/>
      <sz val="10"/>
      <name val="Czcionka tekstu podstawowego"/>
      <charset val="238"/>
    </font>
    <font>
      <i/>
      <sz val="11"/>
      <name val="Czcionka tekstu podstawowego"/>
      <charset val="238"/>
    </font>
    <font>
      <b/>
      <vertAlign val="superscript"/>
      <sz val="11"/>
      <name val="Czcionka tekstu podstawowego"/>
      <charset val="238"/>
    </font>
    <font>
      <sz val="8"/>
      <name val="Czcionka tekstu podstawowego"/>
      <charset val="238"/>
    </font>
    <font>
      <b/>
      <sz val="11"/>
      <color theme="1"/>
      <name val="Czcionka tekstu podstawowego"/>
      <charset val="238"/>
    </font>
    <font>
      <sz val="12"/>
      <name val="Czcionka tekstu podstawowego"/>
      <family val="2"/>
      <charset val="238"/>
    </font>
    <font>
      <sz val="11"/>
      <color rgb="FFFF0000"/>
      <name val="Czcionka tekstu podstawowego"/>
      <charset val="238"/>
    </font>
    <font>
      <b/>
      <sz val="14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name val="Czcionka tekstu podstawowego"/>
      <charset val="238"/>
    </font>
    <font>
      <b/>
      <u/>
      <sz val="11"/>
      <name val="Czcionka tekstu podstawowego"/>
      <charset val="238"/>
    </font>
    <font>
      <b/>
      <sz val="11"/>
      <color rgb="FFFF0000"/>
      <name val="Czcionka tekstu podstawowego"/>
      <charset val="238"/>
    </font>
    <font>
      <b/>
      <sz val="12"/>
      <color rgb="FFFF0000"/>
      <name val="Czcionka tekstu podstawowego"/>
      <charset val="238"/>
    </font>
    <font>
      <sz val="11"/>
      <color rgb="FF333333"/>
      <name val="Calibri"/>
      <family val="2"/>
      <charset val="238"/>
      <scheme val="minor"/>
    </font>
    <font>
      <sz val="9"/>
      <name val="Arial"/>
      <family val="2"/>
      <charset val="238"/>
    </font>
    <font>
      <u/>
      <sz val="11"/>
      <name val="Czcionka tekstu podstawowego"/>
      <charset val="238"/>
    </font>
    <font>
      <i/>
      <sz val="9"/>
      <name val="Czcionka tekstu podstawowego"/>
      <charset val="238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 diagonalUp="1"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88">
    <xf numFmtId="0" fontId="0" fillId="0" borderId="0" xfId="0"/>
    <xf numFmtId="0" fontId="0" fillId="0" borderId="0" xfId="0"/>
    <xf numFmtId="0" fontId="24" fillId="0" borderId="0" xfId="0" applyFont="1" applyProtection="1">
      <protection hidden="1"/>
    </xf>
    <xf numFmtId="0" fontId="25" fillId="0" borderId="0" xfId="0" applyFont="1" applyProtection="1">
      <protection hidden="1"/>
    </xf>
    <xf numFmtId="0" fontId="26" fillId="0" borderId="0" xfId="0" applyFont="1" applyProtection="1">
      <protection hidden="1"/>
    </xf>
    <xf numFmtId="0" fontId="5" fillId="7" borderId="1" xfId="0" applyFont="1" applyFill="1" applyBorder="1" applyAlignment="1" applyProtection="1">
      <alignment horizontal="center" vertical="center"/>
      <protection hidden="1"/>
    </xf>
    <xf numFmtId="0" fontId="5" fillId="5" borderId="1" xfId="0" applyFont="1" applyFill="1" applyBorder="1" applyAlignment="1" applyProtection="1">
      <alignment horizontal="center" vertical="center"/>
      <protection hidden="1"/>
    </xf>
    <xf numFmtId="0" fontId="5" fillId="6" borderId="1" xfId="0" applyFont="1" applyFill="1" applyBorder="1" applyAlignment="1" applyProtection="1">
      <alignment horizontal="center" vertical="center" wrapText="1"/>
      <protection hidden="1"/>
    </xf>
    <xf numFmtId="0" fontId="5" fillId="6" borderId="1" xfId="0" applyFont="1" applyFill="1" applyBorder="1" applyAlignment="1" applyProtection="1">
      <alignment horizontal="center" vertical="center"/>
      <protection hidden="1"/>
    </xf>
    <xf numFmtId="0" fontId="5" fillId="8" borderId="1" xfId="0" applyFont="1" applyFill="1" applyBorder="1" applyAlignment="1" applyProtection="1">
      <alignment horizontal="center" vertical="center" wrapText="1"/>
      <protection hidden="1"/>
    </xf>
    <xf numFmtId="0" fontId="5" fillId="0" borderId="1" xfId="0" applyFont="1" applyBorder="1" applyProtection="1">
      <protection hidden="1"/>
    </xf>
    <xf numFmtId="0" fontId="20" fillId="0" borderId="0" xfId="0" applyFont="1" applyFill="1" applyAlignment="1" applyProtection="1">
      <alignment vertical="center"/>
      <protection locked="0"/>
    </xf>
    <xf numFmtId="0" fontId="20" fillId="0" borderId="0" xfId="0" applyFont="1" applyAlignment="1" applyProtection="1">
      <alignment vertical="center"/>
      <protection locked="0"/>
    </xf>
    <xf numFmtId="0" fontId="7" fillId="0" borderId="0" xfId="0" applyFont="1" applyFill="1" applyBorder="1" applyAlignment="1" applyProtection="1">
      <alignment vertical="center"/>
      <protection locked="0"/>
    </xf>
    <xf numFmtId="0" fontId="0" fillId="0" borderId="0" xfId="0" applyAlignment="1">
      <alignment horizontal="center" wrapText="1"/>
    </xf>
    <xf numFmtId="49" fontId="0" fillId="0" borderId="0" xfId="0" applyNumberFormat="1"/>
    <xf numFmtId="0" fontId="10" fillId="0" borderId="1" xfId="0" applyFont="1" applyBorder="1" applyAlignment="1" applyProtection="1">
      <alignment vertical="center" wrapText="1"/>
      <protection locked="0"/>
    </xf>
    <xf numFmtId="0" fontId="9" fillId="0" borderId="1" xfId="0" applyFont="1" applyFill="1" applyBorder="1" applyAlignment="1" applyProtection="1">
      <alignment vertical="center" wrapText="1"/>
      <protection locked="0"/>
    </xf>
    <xf numFmtId="0" fontId="10" fillId="0" borderId="1" xfId="0" applyFont="1" applyFill="1" applyBorder="1" applyAlignment="1" applyProtection="1">
      <alignment wrapText="1"/>
      <protection locked="0"/>
    </xf>
    <xf numFmtId="0" fontId="6" fillId="0" borderId="1" xfId="0" applyFont="1" applyFill="1" applyBorder="1" applyAlignment="1" applyProtection="1">
      <alignment vertical="center"/>
      <protection locked="0"/>
    </xf>
    <xf numFmtId="0" fontId="27" fillId="0" borderId="0" xfId="0" applyFont="1" applyAlignment="1" applyProtection="1">
      <alignment horizontal="left"/>
      <protection hidden="1"/>
    </xf>
    <xf numFmtId="0" fontId="5" fillId="0" borderId="0" xfId="0" applyFont="1" applyBorder="1" applyProtection="1">
      <protection hidden="1"/>
    </xf>
    <xf numFmtId="0" fontId="4" fillId="8" borderId="1" xfId="0" applyFont="1" applyFill="1" applyBorder="1" applyAlignment="1" applyProtection="1">
      <alignment horizontal="center" vertical="center" wrapText="1"/>
      <protection hidden="1"/>
    </xf>
    <xf numFmtId="0" fontId="6" fillId="3" borderId="1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vertical="center"/>
      <protection locked="0"/>
    </xf>
    <xf numFmtId="0" fontId="7" fillId="0" borderId="1" xfId="0" applyFont="1" applyFill="1" applyBorder="1" applyAlignment="1" applyProtection="1">
      <alignment vertical="center"/>
      <protection locked="0"/>
    </xf>
    <xf numFmtId="0" fontId="7" fillId="0" borderId="1" xfId="0" applyFont="1" applyFill="1" applyBorder="1" applyAlignment="1" applyProtection="1">
      <alignment horizontal="left" vertical="center"/>
      <protection locked="0"/>
    </xf>
    <xf numFmtId="0" fontId="0" fillId="0" borderId="1" xfId="0" applyBorder="1" applyProtection="1">
      <protection locked="0"/>
    </xf>
    <xf numFmtId="0" fontId="6" fillId="0" borderId="1" xfId="0" applyFont="1" applyBorder="1" applyAlignment="1" applyProtection="1">
      <alignment vertical="center"/>
      <protection locked="0"/>
    </xf>
    <xf numFmtId="0" fontId="7" fillId="0" borderId="1" xfId="0" applyFont="1" applyBorder="1" applyAlignment="1" applyProtection="1">
      <alignment vertical="top"/>
      <protection locked="0"/>
    </xf>
    <xf numFmtId="0" fontId="7" fillId="0" borderId="0" xfId="0" applyFont="1" applyBorder="1" applyAlignment="1" applyProtection="1">
      <alignment vertical="center"/>
      <protection locked="0"/>
    </xf>
    <xf numFmtId="0" fontId="23" fillId="0" borderId="0" xfId="0" applyFont="1" applyFill="1" applyBorder="1" applyAlignment="1" applyProtection="1">
      <alignment vertical="center"/>
      <protection locked="0"/>
    </xf>
    <xf numFmtId="0" fontId="7" fillId="0" borderId="0" xfId="0" applyFont="1" applyFill="1" applyBorder="1" applyAlignment="1" applyProtection="1">
      <alignment horizontal="left" vertical="center"/>
      <protection locked="0"/>
    </xf>
    <xf numFmtId="0" fontId="23" fillId="0" borderId="0" xfId="0" applyFont="1" applyFill="1" applyBorder="1" applyAlignment="1" applyProtection="1">
      <alignment horizontal="left" vertical="center"/>
      <protection locked="0"/>
    </xf>
    <xf numFmtId="0" fontId="6" fillId="0" borderId="0" xfId="0" applyFont="1" applyFill="1" applyBorder="1" applyAlignment="1" applyProtection="1">
      <alignment vertical="center"/>
      <protection locked="0"/>
    </xf>
    <xf numFmtId="0" fontId="0" fillId="0" borderId="0" xfId="0" applyBorder="1" applyProtection="1">
      <protection locked="0"/>
    </xf>
    <xf numFmtId="0" fontId="7" fillId="4" borderId="0" xfId="0" applyFont="1" applyFill="1" applyBorder="1" applyAlignment="1" applyProtection="1">
      <alignment vertical="center"/>
      <protection locked="0"/>
    </xf>
    <xf numFmtId="0" fontId="20" fillId="0" borderId="0" xfId="0" applyFont="1" applyFill="1" applyBorder="1" applyAlignment="1" applyProtection="1">
      <alignment vertical="center"/>
      <protection locked="0"/>
    </xf>
    <xf numFmtId="0" fontId="20" fillId="0" borderId="0" xfId="0" applyFont="1" applyBorder="1" applyAlignment="1" applyProtection="1">
      <alignment vertical="center"/>
      <protection locked="0"/>
    </xf>
    <xf numFmtId="0" fontId="7" fillId="0" borderId="0" xfId="0" applyFont="1" applyBorder="1" applyAlignment="1" applyProtection="1">
      <alignment vertical="top"/>
      <protection locked="0"/>
    </xf>
    <xf numFmtId="0" fontId="30" fillId="0" borderId="0" xfId="0" applyFont="1" applyFill="1" applyBorder="1" applyAlignment="1" applyProtection="1">
      <alignment vertical="center" wrapText="1"/>
      <protection locked="0"/>
    </xf>
    <xf numFmtId="0" fontId="3" fillId="0" borderId="1" xfId="0" applyFont="1" applyBorder="1" applyProtection="1">
      <protection hidden="1"/>
    </xf>
    <xf numFmtId="0" fontId="3" fillId="0" borderId="1" xfId="0" applyFont="1" applyFill="1" applyBorder="1" applyProtection="1">
      <protection hidden="1"/>
    </xf>
    <xf numFmtId="0" fontId="3" fillId="0" borderId="1" xfId="0" applyFont="1" applyBorder="1" applyAlignment="1" applyProtection="1">
      <alignment wrapText="1"/>
      <protection hidden="1"/>
    </xf>
    <xf numFmtId="0" fontId="3" fillId="0" borderId="1" xfId="0" applyFont="1" applyBorder="1"/>
    <xf numFmtId="0" fontId="32" fillId="0" borderId="1" xfId="0" applyFont="1" applyBorder="1"/>
    <xf numFmtId="0" fontId="32" fillId="0" borderId="1" xfId="0" applyFont="1" applyFill="1" applyBorder="1"/>
    <xf numFmtId="4" fontId="8" fillId="3" borderId="1" xfId="0" applyNumberFormat="1" applyFont="1" applyFill="1" applyBorder="1" applyAlignment="1" applyProtection="1">
      <alignment horizontal="center" vertical="center" wrapText="1"/>
    </xf>
    <xf numFmtId="0" fontId="6" fillId="3" borderId="1" xfId="0" applyFont="1" applyFill="1" applyBorder="1" applyAlignment="1" applyProtection="1">
      <alignment horizontal="center" vertical="center" wrapText="1"/>
    </xf>
    <xf numFmtId="0" fontId="9" fillId="0" borderId="1" xfId="0" applyFont="1" applyBorder="1" applyAlignment="1" applyProtection="1">
      <alignment vertical="center" wrapText="1"/>
    </xf>
    <xf numFmtId="0" fontId="6" fillId="0" borderId="1" xfId="0" applyFont="1" applyBorder="1" applyAlignment="1" applyProtection="1">
      <alignment vertical="center"/>
    </xf>
    <xf numFmtId="0" fontId="7" fillId="0" borderId="1" xfId="0" applyFont="1" applyBorder="1" applyAlignment="1" applyProtection="1">
      <alignment vertical="center"/>
    </xf>
    <xf numFmtId="0" fontId="6" fillId="10" borderId="1" xfId="0" applyFont="1" applyFill="1" applyBorder="1" applyAlignment="1" applyProtection="1">
      <alignment horizontal="left" vertical="center" wrapText="1"/>
    </xf>
    <xf numFmtId="0" fontId="7" fillId="10" borderId="1" xfId="0" applyFont="1" applyFill="1" applyBorder="1" applyAlignment="1" applyProtection="1">
      <alignment vertical="center"/>
    </xf>
    <xf numFmtId="0" fontId="7" fillId="0" borderId="1" xfId="0" applyFont="1" applyFill="1" applyBorder="1" applyAlignment="1" applyProtection="1">
      <alignment vertical="center"/>
    </xf>
    <xf numFmtId="0" fontId="6" fillId="3" borderId="1" xfId="0" applyFont="1" applyFill="1" applyBorder="1" applyAlignment="1" applyProtection="1">
      <alignment vertical="center" wrapText="1"/>
    </xf>
    <xf numFmtId="3" fontId="8" fillId="0" borderId="1" xfId="0" applyNumberFormat="1" applyFont="1" applyFill="1" applyBorder="1" applyAlignment="1" applyProtection="1">
      <alignment vertical="center" wrapText="1"/>
    </xf>
    <xf numFmtId="0" fontId="7" fillId="0" borderId="0" xfId="0" applyFont="1" applyBorder="1" applyAlignment="1" applyProtection="1">
      <alignment vertical="center"/>
    </xf>
    <xf numFmtId="0" fontId="2" fillId="0" borderId="1" xfId="0" applyFont="1" applyBorder="1" applyProtection="1">
      <protection hidden="1"/>
    </xf>
    <xf numFmtId="0" fontId="22" fillId="9" borderId="1" xfId="0" applyFont="1" applyFill="1" applyBorder="1" applyAlignment="1" applyProtection="1">
      <alignment horizontal="center" vertical="center"/>
      <protection locked="0"/>
    </xf>
    <xf numFmtId="0" fontId="6" fillId="9" borderId="1" xfId="0" applyFont="1" applyFill="1" applyBorder="1" applyAlignment="1" applyProtection="1">
      <alignment horizontal="center" vertical="center" wrapText="1"/>
      <protection locked="0"/>
    </xf>
    <xf numFmtId="0" fontId="7" fillId="9" borderId="1" xfId="0" applyFont="1" applyFill="1" applyBorder="1" applyAlignment="1" applyProtection="1">
      <alignment horizontal="center" vertical="center" wrapText="1"/>
      <protection locked="0"/>
    </xf>
    <xf numFmtId="0" fontId="6" fillId="3" borderId="1" xfId="0" applyFont="1" applyFill="1" applyBorder="1" applyAlignment="1" applyProtection="1">
      <alignment horizontal="center" vertical="center" wrapText="1"/>
      <protection locked="0"/>
    </xf>
    <xf numFmtId="0" fontId="6" fillId="9" borderId="1" xfId="0" applyFont="1" applyFill="1" applyBorder="1" applyAlignment="1" applyProtection="1">
      <alignment horizontal="center" vertical="center" wrapText="1"/>
      <protection locked="0"/>
    </xf>
    <xf numFmtId="0" fontId="31" fillId="0" borderId="0" xfId="0" applyFont="1" applyFill="1" applyBorder="1" applyAlignment="1" applyProtection="1">
      <alignment vertical="center"/>
      <protection locked="0"/>
    </xf>
    <xf numFmtId="0" fontId="1" fillId="0" borderId="0" xfId="0" applyFont="1" applyProtection="1">
      <protection hidden="1"/>
    </xf>
    <xf numFmtId="0" fontId="6" fillId="9" borderId="1" xfId="0" applyFont="1" applyFill="1" applyBorder="1" applyAlignment="1" applyProtection="1">
      <alignment horizontal="center" vertical="center" wrapText="1"/>
      <protection locked="0"/>
    </xf>
    <xf numFmtId="164" fontId="15" fillId="0" borderId="1" xfId="0" applyNumberFormat="1" applyFont="1" applyFill="1" applyBorder="1" applyAlignment="1" applyProtection="1">
      <alignment horizontal="center" vertical="center"/>
      <protection locked="0"/>
    </xf>
    <xf numFmtId="0" fontId="7" fillId="3" borderId="1" xfId="0" applyFont="1" applyFill="1" applyBorder="1" applyAlignment="1" applyProtection="1">
      <alignment vertical="center"/>
      <protection locked="0"/>
    </xf>
    <xf numFmtId="0" fontId="35" fillId="3" borderId="1" xfId="0" applyFont="1" applyFill="1" applyBorder="1" applyAlignment="1" applyProtection="1">
      <alignment horizontal="center" vertical="center"/>
      <protection locked="0"/>
    </xf>
    <xf numFmtId="0" fontId="35" fillId="3" borderId="1" xfId="0" applyFont="1" applyFill="1" applyBorder="1" applyAlignment="1" applyProtection="1">
      <alignment vertical="center"/>
      <protection locked="0"/>
    </xf>
    <xf numFmtId="0" fontId="6" fillId="13" borderId="1" xfId="0" applyFont="1" applyFill="1" applyBorder="1" applyAlignment="1" applyProtection="1">
      <alignment horizontal="center" vertical="center" wrapText="1"/>
    </xf>
    <xf numFmtId="0" fontId="6" fillId="13" borderId="1" xfId="0" applyFont="1" applyFill="1" applyBorder="1" applyAlignment="1" applyProtection="1">
      <alignment horizontal="center" vertical="center" wrapText="1"/>
      <protection locked="0"/>
    </xf>
    <xf numFmtId="0" fontId="7" fillId="3" borderId="0" xfId="0" applyFont="1" applyFill="1" applyBorder="1" applyAlignment="1" applyProtection="1">
      <alignment vertical="center"/>
      <protection locked="0"/>
    </xf>
    <xf numFmtId="0" fontId="6" fillId="11" borderId="2" xfId="0" applyFont="1" applyFill="1" applyBorder="1" applyAlignment="1" applyProtection="1">
      <alignment horizontal="justify" vertical="center" wrapText="1"/>
    </xf>
    <xf numFmtId="0" fontId="6" fillId="11" borderId="3" xfId="0" applyFont="1" applyFill="1" applyBorder="1" applyAlignment="1" applyProtection="1">
      <alignment horizontal="justify" vertical="center" wrapText="1"/>
    </xf>
    <xf numFmtId="0" fontId="6" fillId="11" borderId="4" xfId="0" applyFont="1" applyFill="1" applyBorder="1" applyAlignment="1" applyProtection="1">
      <alignment horizontal="justify" vertical="center" wrapText="1"/>
    </xf>
    <xf numFmtId="0" fontId="6" fillId="9" borderId="1" xfId="0" applyFont="1" applyFill="1" applyBorder="1" applyAlignment="1" applyProtection="1">
      <alignment horizontal="center" vertical="center" wrapText="1"/>
      <protection locked="0"/>
    </xf>
    <xf numFmtId="0" fontId="9" fillId="13" borderId="2" xfId="0" applyFont="1" applyFill="1" applyBorder="1" applyAlignment="1" applyProtection="1">
      <alignment horizontal="center" vertical="center" wrapText="1"/>
    </xf>
    <xf numFmtId="0" fontId="9" fillId="13" borderId="3" xfId="0" applyFont="1" applyFill="1" applyBorder="1" applyAlignment="1" applyProtection="1">
      <alignment horizontal="center" vertical="center" wrapText="1"/>
    </xf>
    <xf numFmtId="0" fontId="9" fillId="13" borderId="4" xfId="0" applyFont="1" applyFill="1" applyBorder="1" applyAlignment="1" applyProtection="1">
      <alignment horizontal="center" vertical="center" wrapText="1"/>
    </xf>
    <xf numFmtId="0" fontId="9" fillId="0" borderId="2" xfId="0" applyFont="1" applyFill="1" applyBorder="1" applyAlignment="1" applyProtection="1">
      <alignment horizontal="center" vertical="center" wrapText="1"/>
      <protection locked="0"/>
    </xf>
    <xf numFmtId="0" fontId="9" fillId="0" borderId="3" xfId="0" applyFont="1" applyFill="1" applyBorder="1" applyAlignment="1" applyProtection="1">
      <alignment horizontal="center" vertical="center" wrapText="1"/>
      <protection locked="0"/>
    </xf>
    <xf numFmtId="0" fontId="9" fillId="0" borderId="4" xfId="0" applyFont="1" applyFill="1" applyBorder="1" applyAlignment="1" applyProtection="1">
      <alignment horizontal="center" vertical="center" wrapText="1"/>
      <protection locked="0"/>
    </xf>
    <xf numFmtId="0" fontId="9" fillId="0" borderId="2" xfId="0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9" fillId="0" borderId="4" xfId="0" applyFont="1" applyBorder="1" applyAlignment="1" applyProtection="1">
      <alignment horizontal="center" vertical="center" wrapText="1"/>
      <protection locked="0"/>
    </xf>
    <xf numFmtId="0" fontId="6" fillId="12" borderId="2" xfId="0" applyFont="1" applyFill="1" applyBorder="1" applyAlignment="1" applyProtection="1">
      <alignment horizontal="left" vertical="center" wrapText="1"/>
    </xf>
    <xf numFmtId="0" fontId="6" fillId="12" borderId="3" xfId="0" applyFont="1" applyFill="1" applyBorder="1" applyAlignment="1" applyProtection="1">
      <alignment horizontal="left" vertical="center" wrapText="1"/>
    </xf>
    <xf numFmtId="0" fontId="6" fillId="12" borderId="4" xfId="0" applyFont="1" applyFill="1" applyBorder="1" applyAlignment="1" applyProtection="1">
      <alignment horizontal="left" vertical="center" wrapText="1"/>
    </xf>
    <xf numFmtId="0" fontId="6" fillId="3" borderId="2" xfId="0" applyFont="1" applyFill="1" applyBorder="1" applyAlignment="1" applyProtection="1">
      <alignment horizontal="center" vertical="center" wrapText="1"/>
    </xf>
    <xf numFmtId="0" fontId="6" fillId="3" borderId="3" xfId="0" applyFont="1" applyFill="1" applyBorder="1" applyAlignment="1" applyProtection="1">
      <alignment horizontal="center" vertical="center" wrapText="1"/>
    </xf>
    <xf numFmtId="0" fontId="6" fillId="3" borderId="4" xfId="0" applyFont="1" applyFill="1" applyBorder="1" applyAlignment="1" applyProtection="1">
      <alignment horizontal="center" vertical="center" wrapText="1"/>
    </xf>
    <xf numFmtId="0" fontId="18" fillId="0" borderId="1" xfId="0" applyFont="1" applyFill="1" applyBorder="1" applyAlignment="1" applyProtection="1">
      <alignment horizontal="center" vertical="center" wrapText="1"/>
    </xf>
    <xf numFmtId="0" fontId="6" fillId="9" borderId="2" xfId="0" applyFont="1" applyFill="1" applyBorder="1" applyAlignment="1" applyProtection="1">
      <alignment horizontal="center" vertical="center"/>
      <protection locked="0"/>
    </xf>
    <xf numFmtId="0" fontId="6" fillId="9" borderId="3" xfId="0" applyFont="1" applyFill="1" applyBorder="1" applyAlignment="1" applyProtection="1">
      <alignment horizontal="center" vertical="center"/>
      <protection locked="0"/>
    </xf>
    <xf numFmtId="0" fontId="6" fillId="9" borderId="4" xfId="0" applyFont="1" applyFill="1" applyBorder="1" applyAlignment="1" applyProtection="1">
      <alignment horizontal="center" vertical="center"/>
      <protection locked="0"/>
    </xf>
    <xf numFmtId="0" fontId="6" fillId="9" borderId="2" xfId="0" applyFont="1" applyFill="1" applyBorder="1" applyAlignment="1" applyProtection="1">
      <alignment horizontal="center" vertical="center" wrapText="1"/>
      <protection locked="0"/>
    </xf>
    <xf numFmtId="0" fontId="6" fillId="9" borderId="3" xfId="0" applyFont="1" applyFill="1" applyBorder="1" applyAlignment="1" applyProtection="1">
      <alignment horizontal="center" vertical="center" wrapText="1"/>
      <protection locked="0"/>
    </xf>
    <xf numFmtId="0" fontId="6" fillId="9" borderId="4" xfId="0" applyFont="1" applyFill="1" applyBorder="1" applyAlignment="1" applyProtection="1">
      <alignment horizontal="center" vertical="center" wrapText="1"/>
      <protection locked="0"/>
    </xf>
    <xf numFmtId="0" fontId="11" fillId="3" borderId="2" xfId="0" applyFont="1" applyFill="1" applyBorder="1" applyAlignment="1" applyProtection="1">
      <alignment horizontal="left" vertical="center" wrapText="1"/>
    </xf>
    <xf numFmtId="0" fontId="11" fillId="3" borderId="3" xfId="0" applyFont="1" applyFill="1" applyBorder="1" applyAlignment="1" applyProtection="1">
      <alignment horizontal="left" vertical="center" wrapText="1"/>
    </xf>
    <xf numFmtId="0" fontId="11" fillId="3" borderId="4" xfId="0" applyFont="1" applyFill="1" applyBorder="1" applyAlignment="1" applyProtection="1">
      <alignment horizontal="left" vertical="center" wrapText="1"/>
    </xf>
    <xf numFmtId="0" fontId="11" fillId="9" borderId="2" xfId="0" applyFont="1" applyFill="1" applyBorder="1" applyAlignment="1" applyProtection="1">
      <alignment horizontal="center" vertical="center" wrapText="1"/>
      <protection locked="0"/>
    </xf>
    <xf numFmtId="0" fontId="11" fillId="9" borderId="3" xfId="0" applyFont="1" applyFill="1" applyBorder="1" applyAlignment="1" applyProtection="1">
      <alignment horizontal="center" vertical="center" wrapText="1"/>
      <protection locked="0"/>
    </xf>
    <xf numFmtId="0" fontId="11" fillId="9" borderId="4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</xf>
    <xf numFmtId="0" fontId="6" fillId="0" borderId="3" xfId="0" applyFont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 applyProtection="1">
      <alignment horizontal="center" vertical="center" wrapText="1"/>
    </xf>
    <xf numFmtId="0" fontId="18" fillId="3" borderId="1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 applyProtection="1">
      <alignment horizontal="center" vertical="center"/>
      <protection locked="0"/>
    </xf>
    <xf numFmtId="0" fontId="9" fillId="12" borderId="2" xfId="0" applyFont="1" applyFill="1" applyBorder="1" applyAlignment="1" applyProtection="1">
      <alignment horizontal="center" vertical="center" wrapText="1"/>
    </xf>
    <xf numFmtId="0" fontId="9" fillId="12" borderId="3" xfId="0" applyFont="1" applyFill="1" applyBorder="1" applyAlignment="1" applyProtection="1">
      <alignment horizontal="center" vertical="center" wrapText="1"/>
    </xf>
    <xf numFmtId="0" fontId="9" fillId="12" borderId="4" xfId="0" applyFont="1" applyFill="1" applyBorder="1" applyAlignment="1" applyProtection="1">
      <alignment horizontal="center" vertical="center" wrapText="1"/>
    </xf>
    <xf numFmtId="0" fontId="7" fillId="3" borderId="1" xfId="0" applyFont="1" applyFill="1" applyBorder="1" applyAlignment="1" applyProtection="1">
      <alignment horizontal="center" vertical="center" wrapText="1"/>
    </xf>
    <xf numFmtId="0" fontId="6" fillId="12" borderId="1" xfId="0" applyFont="1" applyFill="1" applyBorder="1" applyAlignment="1" applyProtection="1">
      <alignment horizontal="left" vertical="center" wrapText="1"/>
    </xf>
    <xf numFmtId="3" fontId="6" fillId="3" borderId="1" xfId="0" applyNumberFormat="1" applyFont="1" applyFill="1" applyBorder="1" applyAlignment="1" applyProtection="1">
      <alignment horizontal="center" vertical="center" wrapText="1"/>
    </xf>
    <xf numFmtId="3" fontId="6" fillId="3" borderId="2" xfId="0" applyNumberFormat="1" applyFont="1" applyFill="1" applyBorder="1" applyAlignment="1" applyProtection="1">
      <alignment horizontal="center" vertical="center" wrapText="1"/>
    </xf>
    <xf numFmtId="3" fontId="6" fillId="3" borderId="3" xfId="0" applyNumberFormat="1" applyFont="1" applyFill="1" applyBorder="1" applyAlignment="1" applyProtection="1">
      <alignment horizontal="center" vertical="center" wrapText="1"/>
    </xf>
    <xf numFmtId="3" fontId="6" fillId="3" borderId="4" xfId="0" applyNumberFormat="1" applyFont="1" applyFill="1" applyBorder="1" applyAlignment="1" applyProtection="1">
      <alignment horizontal="center" vertical="center" wrapText="1"/>
    </xf>
    <xf numFmtId="3" fontId="6" fillId="3" borderId="9" xfId="0" applyNumberFormat="1" applyFont="1" applyFill="1" applyBorder="1" applyAlignment="1" applyProtection="1">
      <alignment horizontal="center" vertical="center" wrapText="1"/>
    </xf>
    <xf numFmtId="3" fontId="6" fillId="3" borderId="7" xfId="0" applyNumberFormat="1" applyFont="1" applyFill="1" applyBorder="1" applyAlignment="1" applyProtection="1">
      <alignment horizontal="center" vertical="center" wrapText="1"/>
    </xf>
    <xf numFmtId="3" fontId="6" fillId="3" borderId="8" xfId="0" applyNumberFormat="1" applyFont="1" applyFill="1" applyBorder="1" applyAlignment="1" applyProtection="1">
      <alignment horizontal="center" vertical="center" wrapText="1"/>
    </xf>
    <xf numFmtId="4" fontId="6" fillId="0" borderId="2" xfId="0" applyNumberFormat="1" applyFont="1" applyFill="1" applyBorder="1" applyAlignment="1" applyProtection="1">
      <alignment horizontal="center" vertical="center" wrapText="1"/>
      <protection locked="0"/>
    </xf>
    <xf numFmtId="4" fontId="6" fillId="0" borderId="3" xfId="0" applyNumberFormat="1" applyFont="1" applyFill="1" applyBorder="1" applyAlignment="1" applyProtection="1">
      <alignment horizontal="center" vertical="center" wrapText="1"/>
      <protection locked="0"/>
    </xf>
    <xf numFmtId="4" fontId="6" fillId="0" borderId="4" xfId="0" applyNumberFormat="1" applyFont="1" applyFill="1" applyBorder="1" applyAlignment="1" applyProtection="1">
      <alignment horizontal="center" vertical="center" wrapText="1"/>
      <protection locked="0"/>
    </xf>
    <xf numFmtId="4" fontId="6" fillId="0" borderId="2" xfId="0" applyNumberFormat="1" applyFont="1" applyFill="1" applyBorder="1" applyAlignment="1" applyProtection="1">
      <alignment horizontal="center" vertical="center"/>
      <protection locked="0"/>
    </xf>
    <xf numFmtId="4" fontId="6" fillId="0" borderId="3" xfId="0" applyNumberFormat="1" applyFont="1" applyFill="1" applyBorder="1" applyAlignment="1" applyProtection="1">
      <alignment horizontal="center" vertical="center"/>
      <protection locked="0"/>
    </xf>
    <xf numFmtId="4" fontId="6" fillId="0" borderId="4" xfId="0" applyNumberFormat="1" applyFont="1" applyFill="1" applyBorder="1" applyAlignment="1" applyProtection="1">
      <alignment horizontal="center" vertical="center"/>
      <protection locked="0"/>
    </xf>
    <xf numFmtId="4" fontId="6" fillId="3" borderId="1" xfId="0" applyNumberFormat="1" applyFont="1" applyFill="1" applyBorder="1" applyAlignment="1" applyProtection="1">
      <alignment horizontal="center" vertical="center" wrapText="1"/>
      <protection locked="0"/>
    </xf>
    <xf numFmtId="4" fontId="8" fillId="3" borderId="1" xfId="0" applyNumberFormat="1" applyFont="1" applyFill="1" applyBorder="1" applyAlignment="1" applyProtection="1">
      <alignment horizontal="center" vertical="center" wrapText="1"/>
    </xf>
    <xf numFmtId="0" fontId="8" fillId="3" borderId="1" xfId="0" applyFont="1" applyFill="1" applyBorder="1" applyAlignment="1" applyProtection="1">
      <alignment horizontal="center" vertical="center" wrapText="1"/>
    </xf>
    <xf numFmtId="3" fontId="6" fillId="3" borderId="5" xfId="0" applyNumberFormat="1" applyFont="1" applyFill="1" applyBorder="1" applyAlignment="1" applyProtection="1">
      <alignment horizontal="center" vertical="center" wrapText="1"/>
    </xf>
    <xf numFmtId="0" fontId="6" fillId="3" borderId="2" xfId="0" applyFont="1" applyFill="1" applyBorder="1" applyAlignment="1" applyProtection="1">
      <alignment horizontal="center" vertical="center" wrapText="1"/>
      <protection locked="0"/>
    </xf>
    <xf numFmtId="0" fontId="6" fillId="3" borderId="3" xfId="0" applyFont="1" applyFill="1" applyBorder="1" applyAlignment="1" applyProtection="1">
      <alignment horizontal="center" vertical="center" wrapText="1"/>
      <protection locked="0"/>
    </xf>
    <xf numFmtId="0" fontId="6" fillId="3" borderId="4" xfId="0" applyFont="1" applyFill="1" applyBorder="1" applyAlignment="1" applyProtection="1">
      <alignment horizontal="center" vertical="center" wrapText="1"/>
      <protection locked="0"/>
    </xf>
    <xf numFmtId="0" fontId="6" fillId="13" borderId="1" xfId="0" applyFont="1" applyFill="1" applyBorder="1" applyAlignment="1" applyProtection="1">
      <alignment horizontal="center" vertical="center"/>
      <protection locked="0"/>
    </xf>
    <xf numFmtId="0" fontId="7" fillId="3" borderId="1" xfId="0" applyFont="1" applyFill="1" applyBorder="1" applyAlignment="1" applyProtection="1">
      <alignment horizontal="center" vertical="center" wrapText="1"/>
      <protection locked="0"/>
    </xf>
    <xf numFmtId="0" fontId="6" fillId="3" borderId="1" xfId="0" applyFont="1" applyFill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 applyProtection="1">
      <alignment horizontal="center" vertical="center" wrapText="1"/>
    </xf>
    <xf numFmtId="0" fontId="6" fillId="13" borderId="1" xfId="0" applyFont="1" applyFill="1" applyBorder="1" applyAlignment="1" applyProtection="1">
      <alignment horizontal="center" vertical="center"/>
    </xf>
    <xf numFmtId="4" fontId="8" fillId="3" borderId="16" xfId="0" applyNumberFormat="1" applyFont="1" applyFill="1" applyBorder="1" applyAlignment="1" applyProtection="1">
      <alignment horizontal="center" vertical="center" wrapText="1"/>
    </xf>
    <xf numFmtId="4" fontId="8" fillId="3" borderId="17" xfId="0" applyNumberFormat="1" applyFont="1" applyFill="1" applyBorder="1" applyAlignment="1" applyProtection="1">
      <alignment horizontal="center" vertical="center" wrapText="1"/>
    </xf>
    <xf numFmtId="4" fontId="8" fillId="3" borderId="2" xfId="0" applyNumberFormat="1" applyFont="1" applyFill="1" applyBorder="1" applyAlignment="1" applyProtection="1">
      <alignment horizontal="center" vertical="center" wrapText="1"/>
    </xf>
    <xf numFmtId="4" fontId="8" fillId="3" borderId="3" xfId="0" applyNumberFormat="1" applyFont="1" applyFill="1" applyBorder="1" applyAlignment="1" applyProtection="1">
      <alignment horizontal="center" vertical="center" wrapText="1"/>
    </xf>
    <xf numFmtId="4" fontId="8" fillId="3" borderId="4" xfId="0" applyNumberFormat="1" applyFont="1" applyFill="1" applyBorder="1" applyAlignment="1" applyProtection="1">
      <alignment horizontal="center" vertical="center" wrapText="1"/>
    </xf>
    <xf numFmtId="3" fontId="6" fillId="3" borderId="1" xfId="0" applyNumberFormat="1" applyFont="1" applyFill="1" applyBorder="1" applyAlignment="1" applyProtection="1">
      <alignment horizontal="center" vertical="center" wrapText="1"/>
      <protection locked="0"/>
    </xf>
    <xf numFmtId="4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4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4" fontId="8" fillId="3" borderId="5" xfId="0" applyNumberFormat="1" applyFont="1" applyFill="1" applyBorder="1" applyAlignment="1" applyProtection="1">
      <alignment horizontal="center" vertical="center" wrapText="1"/>
    </xf>
    <xf numFmtId="0" fontId="6" fillId="3" borderId="5" xfId="0" applyFont="1" applyFill="1" applyBorder="1" applyAlignment="1" applyProtection="1">
      <alignment horizontal="center" vertical="center"/>
    </xf>
    <xf numFmtId="4" fontId="8" fillId="3" borderId="1" xfId="0" applyNumberFormat="1" applyFont="1" applyFill="1" applyBorder="1" applyAlignment="1" applyProtection="1">
      <alignment horizontal="center" vertical="center"/>
    </xf>
    <xf numFmtId="4" fontId="8" fillId="0" borderId="2" xfId="0" applyNumberFormat="1" applyFont="1" applyFill="1" applyBorder="1" applyAlignment="1" applyProtection="1">
      <alignment horizontal="center" vertical="center" wrapText="1"/>
      <protection locked="0"/>
    </xf>
    <xf numFmtId="4" fontId="8" fillId="0" borderId="3" xfId="0" applyNumberFormat="1" applyFont="1" applyFill="1" applyBorder="1" applyAlignment="1" applyProtection="1">
      <alignment horizontal="center" vertical="center" wrapText="1"/>
      <protection locked="0"/>
    </xf>
    <xf numFmtId="4" fontId="8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6" fillId="3" borderId="1" xfId="0" applyFont="1" applyFill="1" applyBorder="1" applyAlignment="1" applyProtection="1">
      <alignment horizontal="left" vertical="center"/>
    </xf>
    <xf numFmtId="4" fontId="6" fillId="0" borderId="1" xfId="0" applyNumberFormat="1" applyFont="1" applyFill="1" applyBorder="1" applyAlignment="1" applyProtection="1">
      <alignment horizontal="center" vertical="center"/>
      <protection locked="0"/>
    </xf>
    <xf numFmtId="4" fontId="8" fillId="3" borderId="1" xfId="0" applyNumberFormat="1" applyFont="1" applyFill="1" applyBorder="1" applyAlignment="1" applyProtection="1">
      <alignment horizontal="right" vertical="center" wrapText="1"/>
    </xf>
    <xf numFmtId="3" fontId="6" fillId="3" borderId="18" xfId="0" applyNumberFormat="1" applyFont="1" applyFill="1" applyBorder="1" applyAlignment="1" applyProtection="1">
      <alignment horizontal="center" vertical="center" wrapText="1"/>
    </xf>
    <xf numFmtId="3" fontId="6" fillId="3" borderId="6" xfId="0" applyNumberFormat="1" applyFont="1" applyFill="1" applyBorder="1" applyAlignment="1" applyProtection="1">
      <alignment horizontal="center" vertical="center" wrapText="1"/>
    </xf>
    <xf numFmtId="4" fontId="6" fillId="3" borderId="2" xfId="0" applyNumberFormat="1" applyFont="1" applyFill="1" applyBorder="1" applyAlignment="1" applyProtection="1">
      <alignment horizontal="center" vertical="center" wrapText="1"/>
      <protection locked="0"/>
    </xf>
    <xf numFmtId="4" fontId="6" fillId="3" borderId="3" xfId="0" applyNumberFormat="1" applyFont="1" applyFill="1" applyBorder="1" applyAlignment="1" applyProtection="1">
      <alignment horizontal="center" vertical="center" wrapText="1"/>
      <protection locked="0"/>
    </xf>
    <xf numFmtId="4" fontId="6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6" fillId="3" borderId="9" xfId="0" applyFont="1" applyFill="1" applyBorder="1" applyAlignment="1" applyProtection="1">
      <alignment horizontal="center" vertical="center"/>
    </xf>
    <xf numFmtId="0" fontId="6" fillId="3" borderId="7" xfId="0" applyFont="1" applyFill="1" applyBorder="1" applyAlignment="1" applyProtection="1">
      <alignment horizontal="center" vertical="center"/>
    </xf>
    <xf numFmtId="0" fontId="6" fillId="3" borderId="8" xfId="0" applyFont="1" applyFill="1" applyBorder="1" applyAlignment="1" applyProtection="1">
      <alignment horizontal="center" vertical="center"/>
    </xf>
    <xf numFmtId="0" fontId="6" fillId="3" borderId="12" xfId="0" applyFont="1" applyFill="1" applyBorder="1" applyAlignment="1" applyProtection="1">
      <alignment horizontal="center" vertical="center"/>
    </xf>
    <xf numFmtId="0" fontId="6" fillId="3" borderId="10" xfId="0" applyFont="1" applyFill="1" applyBorder="1" applyAlignment="1" applyProtection="1">
      <alignment horizontal="center" vertical="center"/>
    </xf>
    <xf numFmtId="0" fontId="6" fillId="3" borderId="11" xfId="0" applyFont="1" applyFill="1" applyBorder="1" applyAlignment="1" applyProtection="1">
      <alignment horizontal="center" vertical="center"/>
    </xf>
    <xf numFmtId="0" fontId="6" fillId="13" borderId="2" xfId="0" applyFont="1" applyFill="1" applyBorder="1" applyAlignment="1" applyProtection="1">
      <alignment horizontal="center" vertical="center" wrapText="1"/>
    </xf>
    <xf numFmtId="0" fontId="6" fillId="13" borderId="3" xfId="0" applyFont="1" applyFill="1" applyBorder="1" applyAlignment="1" applyProtection="1">
      <alignment horizontal="center" vertical="center" wrapText="1"/>
    </xf>
    <xf numFmtId="0" fontId="6" fillId="13" borderId="4" xfId="0" applyFont="1" applyFill="1" applyBorder="1" applyAlignment="1" applyProtection="1">
      <alignment horizontal="center" vertical="center" wrapText="1"/>
    </xf>
    <xf numFmtId="0" fontId="10" fillId="0" borderId="13" xfId="0" applyFont="1" applyBorder="1" applyAlignment="1" applyProtection="1">
      <alignment horizontal="center" vertical="center"/>
      <protection locked="0"/>
    </xf>
    <xf numFmtId="0" fontId="10" fillId="0" borderId="14" xfId="0" applyFont="1" applyBorder="1" applyAlignment="1" applyProtection="1">
      <alignment horizontal="center" vertical="center"/>
      <protection locked="0"/>
    </xf>
    <xf numFmtId="0" fontId="10" fillId="0" borderId="15" xfId="0" applyFont="1" applyBorder="1" applyAlignment="1" applyProtection="1">
      <alignment horizontal="center" vertical="center"/>
      <protection locked="0"/>
    </xf>
    <xf numFmtId="0" fontId="18" fillId="0" borderId="6" xfId="0" applyFont="1" applyBorder="1" applyAlignment="1" applyProtection="1">
      <alignment horizontal="center" vertical="top"/>
      <protection locked="0"/>
    </xf>
    <xf numFmtId="0" fontId="10" fillId="0" borderId="9" xfId="0" applyFont="1" applyBorder="1" applyAlignment="1" applyProtection="1">
      <alignment horizontal="center"/>
      <protection locked="0"/>
    </xf>
    <xf numFmtId="0" fontId="10" fillId="0" borderId="7" xfId="0" applyFont="1" applyBorder="1" applyAlignment="1" applyProtection="1">
      <alignment horizontal="center"/>
      <protection locked="0"/>
    </xf>
    <xf numFmtId="0" fontId="10" fillId="0" borderId="8" xfId="0" applyFont="1" applyBorder="1" applyAlignment="1" applyProtection="1">
      <alignment horizontal="center"/>
      <protection locked="0"/>
    </xf>
    <xf numFmtId="0" fontId="10" fillId="0" borderId="12" xfId="0" applyFont="1" applyBorder="1" applyAlignment="1" applyProtection="1">
      <alignment horizontal="center"/>
      <protection locked="0"/>
    </xf>
    <xf numFmtId="0" fontId="10" fillId="0" borderId="10" xfId="0" applyFont="1" applyBorder="1" applyAlignment="1" applyProtection="1">
      <alignment horizontal="center"/>
      <protection locked="0"/>
    </xf>
    <xf numFmtId="0" fontId="10" fillId="0" borderId="11" xfId="0" applyFont="1" applyBorder="1" applyAlignment="1" applyProtection="1">
      <alignment horizontal="center"/>
      <protection locked="0"/>
    </xf>
    <xf numFmtId="0" fontId="12" fillId="13" borderId="2" xfId="0" applyFont="1" applyFill="1" applyBorder="1" applyAlignment="1" applyProtection="1">
      <alignment horizontal="center" vertical="center" wrapText="1"/>
    </xf>
    <xf numFmtId="0" fontId="12" fillId="13" borderId="3" xfId="0" applyFont="1" applyFill="1" applyBorder="1" applyAlignment="1" applyProtection="1">
      <alignment horizontal="center" vertical="center" wrapText="1"/>
    </xf>
    <xf numFmtId="0" fontId="12" fillId="13" borderId="4" xfId="0" applyFont="1" applyFill="1" applyBorder="1" applyAlignment="1" applyProtection="1">
      <alignment horizontal="center" vertical="center" wrapText="1"/>
    </xf>
    <xf numFmtId="0" fontId="12" fillId="9" borderId="1" xfId="0" applyFont="1" applyFill="1" applyBorder="1" applyAlignment="1" applyProtection="1">
      <alignment horizontal="center" vertical="center" wrapText="1"/>
      <protection locked="0"/>
    </xf>
    <xf numFmtId="0" fontId="9" fillId="12" borderId="2" xfId="0" applyFont="1" applyFill="1" applyBorder="1" applyAlignment="1" applyProtection="1">
      <alignment horizontal="center"/>
    </xf>
    <xf numFmtId="0" fontId="9" fillId="12" borderId="3" xfId="0" applyFont="1" applyFill="1" applyBorder="1" applyAlignment="1" applyProtection="1">
      <alignment horizontal="center"/>
    </xf>
    <xf numFmtId="0" fontId="9" fillId="12" borderId="4" xfId="0" applyFont="1" applyFill="1" applyBorder="1" applyAlignment="1" applyProtection="1">
      <alignment horizontal="center"/>
    </xf>
    <xf numFmtId="0" fontId="33" fillId="3" borderId="2" xfId="0" applyFont="1" applyFill="1" applyBorder="1" applyAlignment="1" applyProtection="1">
      <alignment horizontal="left" vertical="center"/>
      <protection hidden="1"/>
    </xf>
    <xf numFmtId="0" fontId="33" fillId="3" borderId="3" xfId="0" applyFont="1" applyFill="1" applyBorder="1" applyAlignment="1" applyProtection="1">
      <alignment horizontal="left" vertical="center"/>
      <protection hidden="1"/>
    </xf>
    <xf numFmtId="0" fontId="33" fillId="3" borderId="4" xfId="0" applyFont="1" applyFill="1" applyBorder="1" applyAlignment="1" applyProtection="1">
      <alignment horizontal="left" vertical="center"/>
      <protection hidden="1"/>
    </xf>
    <xf numFmtId="0" fontId="12" fillId="13" borderId="2" xfId="0" applyFont="1" applyFill="1" applyBorder="1" applyAlignment="1" applyProtection="1">
      <alignment horizontal="center" vertical="center"/>
      <protection hidden="1"/>
    </xf>
    <xf numFmtId="0" fontId="12" fillId="13" borderId="3" xfId="0" applyFont="1" applyFill="1" applyBorder="1" applyAlignment="1" applyProtection="1">
      <alignment horizontal="center" vertical="center"/>
      <protection hidden="1"/>
    </xf>
    <xf numFmtId="0" fontId="12" fillId="13" borderId="4" xfId="0" applyFont="1" applyFill="1" applyBorder="1" applyAlignment="1" applyProtection="1">
      <alignment horizontal="center" vertical="center"/>
      <protection hidden="1"/>
    </xf>
    <xf numFmtId="0" fontId="11" fillId="2" borderId="2" xfId="0" applyFont="1" applyFill="1" applyBorder="1" applyAlignment="1" applyProtection="1">
      <alignment horizontal="left" vertical="center" wrapText="1"/>
      <protection locked="0"/>
    </xf>
    <xf numFmtId="0" fontId="11" fillId="2" borderId="3" xfId="0" applyFont="1" applyFill="1" applyBorder="1" applyAlignment="1" applyProtection="1">
      <alignment horizontal="left" vertical="center" wrapText="1"/>
      <protection locked="0"/>
    </xf>
    <xf numFmtId="0" fontId="11" fillId="2" borderId="4" xfId="0" applyFont="1" applyFill="1" applyBorder="1" applyAlignment="1" applyProtection="1">
      <alignment horizontal="left" vertical="center" wrapText="1"/>
      <protection locked="0"/>
    </xf>
    <xf numFmtId="0" fontId="6" fillId="0" borderId="1" xfId="0" applyFont="1" applyBorder="1" applyAlignment="1" applyProtection="1">
      <alignment horizontal="center" vertical="center"/>
    </xf>
    <xf numFmtId="0" fontId="10" fillId="0" borderId="1" xfId="0" applyFont="1" applyFill="1" applyBorder="1" applyAlignment="1" applyProtection="1">
      <alignment horizontal="center" wrapText="1"/>
      <protection locked="0"/>
    </xf>
    <xf numFmtId="0" fontId="12" fillId="12" borderId="2" xfId="0" applyFont="1" applyFill="1" applyBorder="1" applyAlignment="1" applyProtection="1">
      <alignment vertical="center" wrapText="1"/>
    </xf>
    <xf numFmtId="0" fontId="12" fillId="12" borderId="3" xfId="0" applyFont="1" applyFill="1" applyBorder="1" applyAlignment="1" applyProtection="1">
      <alignment vertical="center" wrapText="1"/>
    </xf>
    <xf numFmtId="0" fontId="12" fillId="12" borderId="4" xfId="0" applyFont="1" applyFill="1" applyBorder="1" applyAlignment="1" applyProtection="1">
      <alignment vertical="center" wrapText="1"/>
    </xf>
    <xf numFmtId="0" fontId="15" fillId="9" borderId="2" xfId="0" applyFont="1" applyFill="1" applyBorder="1" applyAlignment="1" applyProtection="1">
      <alignment horizontal="center" vertical="center" wrapText="1"/>
      <protection locked="0"/>
    </xf>
    <xf numFmtId="0" fontId="15" fillId="9" borderId="3" xfId="0" applyFont="1" applyFill="1" applyBorder="1" applyAlignment="1" applyProtection="1">
      <alignment horizontal="center" vertical="center" wrapText="1"/>
      <protection locked="0"/>
    </xf>
    <xf numFmtId="0" fontId="15" fillId="9" borderId="4" xfId="0" applyFont="1" applyFill="1" applyBorder="1" applyAlignment="1" applyProtection="1">
      <alignment horizontal="center" vertical="center" wrapText="1"/>
      <protection locked="0"/>
    </xf>
    <xf numFmtId="0" fontId="35" fillId="3" borderId="1" xfId="0" applyFont="1" applyFill="1" applyBorder="1" applyAlignment="1" applyProtection="1">
      <alignment horizontal="center" vertical="center"/>
      <protection locked="0"/>
    </xf>
    <xf numFmtId="0" fontId="6" fillId="9" borderId="1" xfId="0" applyFont="1" applyFill="1" applyBorder="1" applyAlignment="1" applyProtection="1">
      <alignment horizontal="center" vertical="center"/>
      <protection locked="0"/>
    </xf>
    <xf numFmtId="4" fontId="15" fillId="0" borderId="1" xfId="0" applyNumberFormat="1" applyFont="1" applyBorder="1" applyAlignment="1" applyProtection="1">
      <alignment horizontal="center" vertical="center" wrapText="1"/>
      <protection locked="0"/>
    </xf>
    <xf numFmtId="164" fontId="15" fillId="0" borderId="1" xfId="0" applyNumberFormat="1" applyFont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 applyProtection="1">
      <alignment horizontal="center" vertical="center"/>
    </xf>
    <xf numFmtId="165" fontId="16" fillId="0" borderId="1" xfId="0" applyNumberFormat="1" applyFont="1" applyFill="1" applyBorder="1" applyAlignment="1" applyProtection="1">
      <alignment horizontal="center" vertical="center"/>
      <protection locked="0"/>
    </xf>
    <xf numFmtId="3" fontId="6" fillId="0" borderId="1" xfId="0" applyNumberFormat="1" applyFont="1" applyBorder="1" applyAlignment="1" applyProtection="1">
      <alignment horizontal="center" vertical="center" wrapText="1"/>
      <protection locked="0"/>
    </xf>
    <xf numFmtId="0" fontId="6" fillId="3" borderId="1" xfId="0" applyFont="1" applyFill="1" applyBorder="1" applyAlignment="1" applyProtection="1">
      <alignment horizontal="center" vertical="top" wrapText="1"/>
    </xf>
    <xf numFmtId="0" fontId="7" fillId="3" borderId="1" xfId="0" applyFont="1" applyFill="1" applyBorder="1" applyAlignment="1" applyProtection="1">
      <alignment horizontal="center" vertical="top" wrapText="1"/>
    </xf>
    <xf numFmtId="4" fontId="6" fillId="0" borderId="1" xfId="0" applyNumberFormat="1" applyFont="1" applyBorder="1" applyAlignment="1" applyProtection="1">
      <alignment horizontal="center" vertical="center" wrapText="1"/>
      <protection locked="0"/>
    </xf>
    <xf numFmtId="0" fontId="6" fillId="12" borderId="1" xfId="0" applyFont="1" applyFill="1" applyBorder="1" applyAlignment="1" applyProtection="1">
      <alignment horizontal="center" vertical="center"/>
    </xf>
    <xf numFmtId="0" fontId="6" fillId="12" borderId="1" xfId="0" applyFont="1" applyFill="1" applyBorder="1" applyAlignment="1" applyProtection="1">
      <alignment horizontal="left" vertical="center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6" fillId="3" borderId="1" xfId="0" applyFont="1" applyFill="1" applyBorder="1" applyAlignment="1" applyProtection="1">
      <alignment horizontal="center" vertical="center" wrapText="1"/>
      <protection locked="0"/>
    </xf>
    <xf numFmtId="0" fontId="14" fillId="3" borderId="1" xfId="0" applyFont="1" applyFill="1" applyBorder="1" applyAlignment="1" applyProtection="1">
      <alignment horizontal="center" vertical="center" wrapText="1"/>
    </xf>
    <xf numFmtId="0" fontId="16" fillId="3" borderId="1" xfId="0" applyFont="1" applyFill="1" applyBorder="1" applyAlignment="1" applyProtection="1">
      <alignment horizontal="center" vertical="center"/>
    </xf>
    <xf numFmtId="0" fontId="14" fillId="3" borderId="1" xfId="0" applyFont="1" applyFill="1" applyBorder="1" applyAlignment="1" applyProtection="1">
      <alignment vertical="center"/>
    </xf>
    <xf numFmtId="0" fontId="14" fillId="3" borderId="1" xfId="0" applyFont="1" applyFill="1" applyBorder="1" applyAlignment="1" applyProtection="1">
      <alignment horizontal="center" vertical="center"/>
    </xf>
    <xf numFmtId="165" fontId="35" fillId="3" borderId="1" xfId="0" applyNumberFormat="1" applyFont="1" applyFill="1" applyBorder="1" applyAlignment="1" applyProtection="1">
      <alignment horizontal="center" vertical="center"/>
      <protection locked="0"/>
    </xf>
    <xf numFmtId="0" fontId="6" fillId="12" borderId="1" xfId="0" applyFont="1" applyFill="1" applyBorder="1" applyAlignment="1" applyProtection="1">
      <alignment vertical="center" wrapText="1"/>
    </xf>
    <xf numFmtId="0" fontId="6" fillId="12" borderId="1" xfId="0" applyFont="1" applyFill="1" applyBorder="1" applyAlignment="1" applyProtection="1">
      <alignment vertical="center"/>
    </xf>
    <xf numFmtId="0" fontId="15" fillId="0" borderId="1" xfId="0" applyFont="1" applyBorder="1" applyAlignment="1" applyProtection="1">
      <alignment horizontal="center" vertical="center" wrapText="1"/>
      <protection locked="0"/>
    </xf>
    <xf numFmtId="0" fontId="16" fillId="3" borderId="1" xfId="0" applyFont="1" applyFill="1" applyBorder="1" applyAlignment="1" applyProtection="1">
      <alignment horizontal="center" vertical="center" wrapText="1"/>
    </xf>
    <xf numFmtId="4" fontId="16" fillId="3" borderId="1" xfId="0" applyNumberFormat="1" applyFont="1" applyFill="1" applyBorder="1" applyAlignment="1" applyProtection="1">
      <alignment horizontal="center" vertical="center" wrapText="1"/>
    </xf>
    <xf numFmtId="4" fontId="16" fillId="3" borderId="1" xfId="0" applyNumberFormat="1" applyFont="1" applyFill="1" applyBorder="1" applyAlignment="1" applyProtection="1">
      <alignment horizontal="center" vertical="center"/>
    </xf>
    <xf numFmtId="4" fontId="28" fillId="3" borderId="1" xfId="0" applyNumberFormat="1" applyFont="1" applyFill="1" applyBorder="1" applyAlignment="1" applyProtection="1">
      <alignment horizontal="center" vertical="center"/>
    </xf>
    <xf numFmtId="4" fontId="15" fillId="3" borderId="1" xfId="0" applyNumberFormat="1" applyFont="1" applyFill="1" applyBorder="1" applyAlignment="1" applyProtection="1">
      <alignment horizontal="center" vertical="center"/>
      <protection locked="0"/>
    </xf>
    <xf numFmtId="0" fontId="17" fillId="0" borderId="1" xfId="0" applyFont="1" applyBorder="1" applyAlignment="1" applyProtection="1">
      <alignment horizontal="center" vertical="center" wrapText="1"/>
      <protection locked="0"/>
    </xf>
    <xf numFmtId="4" fontId="16" fillId="3" borderId="5" xfId="0" applyNumberFormat="1" applyFont="1" applyFill="1" applyBorder="1" applyAlignment="1" applyProtection="1">
      <alignment horizontal="center" vertical="center"/>
    </xf>
    <xf numFmtId="0" fontId="16" fillId="0" borderId="1" xfId="0" applyFont="1" applyBorder="1" applyAlignment="1" applyProtection="1">
      <alignment horizontal="center" vertical="center"/>
      <protection locked="0"/>
    </xf>
    <xf numFmtId="164" fontId="15" fillId="0" borderId="1" xfId="0" applyNumberFormat="1" applyFont="1" applyFill="1" applyBorder="1" applyAlignment="1" applyProtection="1">
      <alignment horizontal="center" vertical="center"/>
      <protection locked="0"/>
    </xf>
    <xf numFmtId="4" fontId="16" fillId="3" borderId="5" xfId="0" applyNumberFormat="1" applyFont="1" applyFill="1" applyBorder="1" applyAlignment="1" applyProtection="1">
      <alignment vertical="center"/>
    </xf>
    <xf numFmtId="0" fontId="6" fillId="9" borderId="1" xfId="0" applyFont="1" applyFill="1" applyBorder="1" applyAlignment="1" applyProtection="1">
      <alignment horizontal="center" vertical="center" wrapText="1"/>
    </xf>
    <xf numFmtId="0" fontId="6" fillId="13" borderId="1" xfId="0" applyFont="1" applyFill="1" applyBorder="1" applyAlignment="1" applyProtection="1">
      <alignment horizontal="center" vertical="center" wrapText="1"/>
    </xf>
    <xf numFmtId="0" fontId="6" fillId="11" borderId="1" xfId="0" applyFont="1" applyFill="1" applyBorder="1" applyAlignment="1" applyProtection="1">
      <alignment horizontal="justify" vertical="center" wrapText="1"/>
    </xf>
    <xf numFmtId="0" fontId="21" fillId="9" borderId="1" xfId="0" applyFont="1" applyFill="1" applyBorder="1" applyAlignment="1" applyProtection="1">
      <alignment horizontal="center" vertical="center" wrapText="1"/>
      <protection locked="0"/>
    </xf>
    <xf numFmtId="0" fontId="21" fillId="3" borderId="1" xfId="0" applyFont="1" applyFill="1" applyBorder="1" applyAlignment="1" applyProtection="1">
      <alignment horizontal="center" vertical="center" wrapText="1"/>
    </xf>
    <xf numFmtId="0" fontId="16" fillId="11" borderId="1" xfId="0" applyFont="1" applyFill="1" applyBorder="1" applyAlignment="1" applyProtection="1">
      <alignment horizontal="center" vertical="center" wrapText="1"/>
    </xf>
    <xf numFmtId="165" fontId="8" fillId="3" borderId="1" xfId="0" applyNumberFormat="1" applyFont="1" applyFill="1" applyBorder="1" applyAlignment="1" applyProtection="1">
      <alignment horizontal="center" vertical="center"/>
    </xf>
    <xf numFmtId="165" fontId="6" fillId="3" borderId="1" xfId="0" applyNumberFormat="1" applyFont="1" applyFill="1" applyBorder="1" applyAlignment="1" applyProtection="1">
      <alignment horizontal="center" vertical="center"/>
    </xf>
    <xf numFmtId="0" fontId="6" fillId="12" borderId="1" xfId="0" applyFont="1" applyFill="1" applyBorder="1" applyAlignment="1" applyProtection="1">
      <alignment vertical="center" wrapText="1"/>
      <protection locked="0"/>
    </xf>
    <xf numFmtId="0" fontId="6" fillId="12" borderId="1" xfId="0" applyFont="1" applyFill="1" applyBorder="1" applyAlignment="1" applyProtection="1">
      <alignment vertical="center"/>
      <protection locked="0"/>
    </xf>
    <xf numFmtId="164" fontId="35" fillId="3" borderId="1" xfId="0" applyNumberFormat="1" applyFont="1" applyFill="1" applyBorder="1" applyAlignment="1" applyProtection="1">
      <alignment horizontal="center" vertical="center"/>
      <protection locked="0"/>
    </xf>
    <xf numFmtId="0" fontId="16" fillId="3" borderId="1" xfId="0" applyFont="1" applyFill="1" applyBorder="1" applyAlignment="1" applyProtection="1">
      <alignment horizontal="center" vertical="center"/>
      <protection locked="0"/>
    </xf>
    <xf numFmtId="4" fontId="15" fillId="0" borderId="1" xfId="0" applyNumberFormat="1" applyFont="1" applyBorder="1" applyAlignment="1" applyProtection="1">
      <alignment horizontal="center" vertical="center"/>
      <protection locked="0"/>
    </xf>
    <xf numFmtId="0" fontId="28" fillId="3" borderId="1" xfId="0" applyFont="1" applyFill="1" applyBorder="1" applyAlignment="1" applyProtection="1">
      <alignment horizontal="center" vertical="center" wrapText="1"/>
    </xf>
    <xf numFmtId="4" fontId="28" fillId="3" borderId="1" xfId="0" applyNumberFormat="1" applyFont="1" applyFill="1" applyBorder="1" applyAlignment="1" applyProtection="1">
      <alignment horizontal="center" vertical="center" wrapText="1"/>
    </xf>
    <xf numFmtId="0" fontId="16" fillId="0" borderId="1" xfId="0" applyFont="1" applyFill="1" applyBorder="1" applyAlignment="1" applyProtection="1">
      <alignment horizontal="center" vertical="center"/>
      <protection locked="0"/>
    </xf>
    <xf numFmtId="0" fontId="15" fillId="0" borderId="1" xfId="0" applyFont="1" applyFill="1" applyBorder="1" applyAlignment="1" applyProtection="1">
      <alignment horizontal="center" vertical="center" wrapText="1"/>
      <protection locked="0"/>
    </xf>
    <xf numFmtId="4" fontId="1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3" borderId="1" xfId="0" applyFont="1" applyFill="1" applyBorder="1" applyAlignment="1" applyProtection="1">
      <alignment horizontal="center" vertical="center"/>
      <protection locked="0"/>
    </xf>
    <xf numFmtId="0" fontId="12" fillId="12" borderId="1" xfId="0" applyFont="1" applyFill="1" applyBorder="1" applyAlignment="1" applyProtection="1">
      <alignment horizontal="center" vertical="center" wrapText="1"/>
    </xf>
    <xf numFmtId="0" fontId="13" fillId="0" borderId="1" xfId="0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center"/>
      <protection locked="0"/>
    </xf>
    <xf numFmtId="0" fontId="18" fillId="3" borderId="2" xfId="0" applyFont="1" applyFill="1" applyBorder="1" applyAlignment="1" applyProtection="1">
      <alignment horizontal="center" vertical="center" wrapText="1"/>
      <protection locked="0"/>
    </xf>
    <xf numFmtId="0" fontId="18" fillId="3" borderId="3" xfId="0" applyFont="1" applyFill="1" applyBorder="1" applyAlignment="1" applyProtection="1">
      <alignment horizontal="center" vertical="center" wrapText="1"/>
      <protection locked="0"/>
    </xf>
    <xf numFmtId="0" fontId="18" fillId="3" borderId="4" xfId="0" applyFont="1" applyFill="1" applyBorder="1" applyAlignment="1" applyProtection="1">
      <alignment horizontal="center" vertical="center" wrapText="1"/>
      <protection locked="0"/>
    </xf>
    <xf numFmtId="0" fontId="7" fillId="9" borderId="1" xfId="0" applyFont="1" applyFill="1" applyBorder="1" applyAlignment="1" applyProtection="1">
      <alignment horizontal="center" vertical="center" wrapText="1"/>
      <protection locked="0"/>
    </xf>
    <xf numFmtId="0" fontId="35" fillId="3" borderId="1" xfId="0" applyFont="1" applyFill="1" applyBorder="1" applyAlignment="1" applyProtection="1">
      <alignment horizontal="center" vertical="center" wrapText="1"/>
      <protection locked="0"/>
    </xf>
    <xf numFmtId="0" fontId="13" fillId="9" borderId="1" xfId="0" applyFont="1" applyFill="1" applyBorder="1" applyAlignment="1" applyProtection="1">
      <alignment horizontal="center" vertical="center" wrapText="1"/>
      <protection locked="0"/>
    </xf>
    <xf numFmtId="0" fontId="22" fillId="9" borderId="1" xfId="0" applyFont="1" applyFill="1" applyBorder="1" applyAlignment="1" applyProtection="1">
      <alignment horizontal="center" vertical="center"/>
      <protection locked="0"/>
    </xf>
    <xf numFmtId="0" fontId="11" fillId="3" borderId="1" xfId="0" applyFont="1" applyFill="1" applyBorder="1" applyAlignment="1" applyProtection="1">
      <alignment horizontal="center" vertical="center" wrapText="1"/>
    </xf>
    <xf numFmtId="0" fontId="11" fillId="9" borderId="3" xfId="0" applyFont="1" applyFill="1" applyBorder="1" applyAlignment="1" applyProtection="1">
      <alignment horizontal="left" vertical="center" wrapText="1"/>
      <protection locked="0"/>
    </xf>
    <xf numFmtId="0" fontId="11" fillId="9" borderId="4" xfId="0" applyFont="1" applyFill="1" applyBorder="1" applyAlignment="1" applyProtection="1">
      <alignment horizontal="left" vertical="center" wrapText="1"/>
      <protection locked="0"/>
    </xf>
    <xf numFmtId="0" fontId="18" fillId="3" borderId="1" xfId="0" applyFont="1" applyFill="1" applyBorder="1" applyAlignment="1" applyProtection="1">
      <alignment horizontal="center" vertical="center" wrapText="1"/>
    </xf>
    <xf numFmtId="0" fontId="7" fillId="3" borderId="2" xfId="0" applyFont="1" applyFill="1" applyBorder="1" applyAlignment="1" applyProtection="1">
      <alignment horizontal="center" vertical="center" wrapText="1"/>
    </xf>
    <xf numFmtId="0" fontId="7" fillId="3" borderId="3" xfId="0" applyFont="1" applyFill="1" applyBorder="1" applyAlignment="1" applyProtection="1">
      <alignment horizontal="center" vertical="center" wrapText="1"/>
    </xf>
    <xf numFmtId="0" fontId="7" fillId="3" borderId="4" xfId="0" applyFont="1" applyFill="1" applyBorder="1" applyAlignment="1" applyProtection="1">
      <alignment horizontal="center" vertical="center" wrapText="1"/>
    </xf>
    <xf numFmtId="0" fontId="6" fillId="3" borderId="5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>
      <alignment horizontal="left"/>
      <protection hidden="1"/>
    </xf>
    <xf numFmtId="0" fontId="5" fillId="6" borderId="10" xfId="0" applyFont="1" applyFill="1" applyBorder="1" applyAlignment="1" applyProtection="1">
      <alignment horizontal="center"/>
      <protection hidden="1"/>
    </xf>
  </cellXfs>
  <cellStyles count="1">
    <cellStyle name="Normalny" xfId="0" builtinId="0"/>
  </cellStyles>
  <dxfs count="214">
    <dxf>
      <fill>
        <patternFill patternType="none">
          <bgColor auto="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CC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none">
          <bgColor auto="1"/>
        </patternFill>
      </fill>
    </dxf>
    <dxf>
      <fill>
        <patternFill>
          <bgColor theme="0" tint="-0.14996795556505021"/>
        </patternFill>
      </fill>
    </dxf>
    <dxf>
      <fill>
        <patternFill patternType="none">
          <bgColor auto="1"/>
        </patternFill>
      </fill>
    </dxf>
    <dxf>
      <fill>
        <patternFill>
          <bgColor theme="0" tint="-0.1499679555650502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none">
          <bgColor auto="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5FAB8"/>
        </patternFill>
      </fill>
    </dxf>
    <dxf>
      <fill>
        <patternFill>
          <bgColor theme="0" tint="-0.14996795556505021"/>
        </patternFill>
      </fill>
    </dxf>
    <dxf>
      <fill>
        <patternFill>
          <bgColor rgb="FFFAF7B8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none">
          <bgColor auto="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9" defaultPivotStyle="PivotStyleLight16"/>
  <colors>
    <mruColors>
      <color rgb="FFFFFFCC"/>
      <color rgb="FFF5FAB8"/>
      <color rgb="FFFAF7B8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CT185"/>
  <sheetViews>
    <sheetView tabSelected="1" view="pageBreakPreview" zoomScaleNormal="100" zoomScaleSheetLayoutView="100" workbookViewId="0">
      <selection activeCell="H13" sqref="H13:Q14"/>
    </sheetView>
  </sheetViews>
  <sheetFormatPr defaultRowHeight="15" customHeight="1"/>
  <cols>
    <col min="1" max="1" width="3.25" style="30" customWidth="1"/>
    <col min="2" max="12" width="2.625" style="30" customWidth="1"/>
    <col min="13" max="13" width="3.625" style="30" customWidth="1"/>
    <col min="14" max="16" width="2.625" style="30" customWidth="1"/>
    <col min="17" max="17" width="9.875" style="30" customWidth="1"/>
    <col min="18" max="18" width="18.25" style="30" customWidth="1"/>
    <col min="19" max="26" width="2.625" style="30" customWidth="1"/>
    <col min="27" max="27" width="3" style="30" customWidth="1"/>
    <col min="28" max="29" width="2.625" style="30" customWidth="1"/>
    <col min="30" max="30" width="4.25" style="30" customWidth="1"/>
    <col min="31" max="31" width="3.625" style="30" customWidth="1"/>
    <col min="32" max="32" width="2.625" style="30" customWidth="1"/>
    <col min="33" max="33" width="8" style="30" customWidth="1"/>
    <col min="34" max="34" width="5.625" style="30" customWidth="1"/>
    <col min="35" max="35" width="3.625" style="30" customWidth="1"/>
    <col min="36" max="36" width="1.125" style="30" customWidth="1"/>
    <col min="37" max="39" width="2.625" style="30" customWidth="1"/>
    <col min="40" max="40" width="0.5" style="30" customWidth="1"/>
    <col min="41" max="41" width="0.25" style="30" hidden="1" customWidth="1"/>
    <col min="42" max="43" width="2.625" style="30" customWidth="1"/>
    <col min="44" max="44" width="3.75" style="30" customWidth="1"/>
    <col min="45" max="46" width="2.625" style="30" customWidth="1"/>
    <col min="47" max="47" width="3.75" style="30" customWidth="1"/>
    <col min="48" max="48" width="13.125" style="30" customWidth="1"/>
    <col min="49" max="50" width="9" style="30" hidden="1" customWidth="1"/>
    <col min="51" max="51" width="18.125" style="30" customWidth="1"/>
    <col min="52" max="16384" width="9" style="30"/>
  </cols>
  <sheetData>
    <row r="1" spans="1:51" s="57" customFormat="1" ht="39" customHeight="1">
      <c r="A1" s="254" t="s">
        <v>425</v>
      </c>
      <c r="B1" s="254"/>
      <c r="C1" s="254"/>
      <c r="D1" s="254"/>
      <c r="E1" s="254"/>
      <c r="F1" s="254"/>
      <c r="G1" s="254"/>
      <c r="H1" s="254"/>
      <c r="I1" s="254"/>
      <c r="J1" s="254"/>
      <c r="K1" s="254"/>
      <c r="L1" s="254"/>
      <c r="M1" s="254"/>
      <c r="N1" s="254"/>
      <c r="O1" s="254"/>
      <c r="P1" s="254"/>
      <c r="Q1" s="254"/>
      <c r="R1" s="254"/>
      <c r="S1" s="254"/>
      <c r="T1" s="254"/>
      <c r="U1" s="254"/>
      <c r="V1" s="254"/>
      <c r="W1" s="254"/>
      <c r="X1" s="254"/>
      <c r="Y1" s="254"/>
      <c r="Z1" s="254"/>
      <c r="AA1" s="254"/>
      <c r="AB1" s="254"/>
      <c r="AC1" s="254"/>
      <c r="AD1" s="254"/>
      <c r="AE1" s="254"/>
      <c r="AF1" s="254"/>
      <c r="AG1" s="254"/>
      <c r="AH1" s="254"/>
      <c r="AI1" s="254"/>
      <c r="AJ1" s="254"/>
      <c r="AK1" s="254"/>
      <c r="AL1" s="254"/>
      <c r="AM1" s="254"/>
      <c r="AN1" s="254"/>
      <c r="AO1" s="254"/>
      <c r="AP1" s="254"/>
      <c r="AQ1" s="254"/>
      <c r="AR1" s="254"/>
      <c r="AS1" s="254"/>
      <c r="AT1" s="254"/>
      <c r="AU1" s="254"/>
      <c r="AV1" s="254"/>
      <c r="AW1" s="51"/>
    </row>
    <row r="2" spans="1:51" s="57" customFormat="1" ht="20.25" customHeight="1">
      <c r="A2" s="125" t="s">
        <v>122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  <c r="U2" s="125"/>
      <c r="V2" s="125"/>
      <c r="W2" s="125"/>
      <c r="X2" s="125"/>
      <c r="Y2" s="125"/>
      <c r="Z2" s="125"/>
      <c r="AA2" s="125"/>
      <c r="AB2" s="125"/>
      <c r="AC2" s="125"/>
      <c r="AD2" s="125"/>
      <c r="AE2" s="125"/>
      <c r="AF2" s="125"/>
      <c r="AG2" s="125"/>
      <c r="AH2" s="125"/>
      <c r="AI2" s="125"/>
      <c r="AJ2" s="125"/>
      <c r="AK2" s="125"/>
      <c r="AL2" s="125"/>
      <c r="AM2" s="125"/>
      <c r="AN2" s="125"/>
      <c r="AO2" s="125"/>
      <c r="AP2" s="125"/>
      <c r="AQ2" s="125"/>
      <c r="AR2" s="125"/>
      <c r="AS2" s="125"/>
      <c r="AT2" s="125"/>
      <c r="AU2" s="125"/>
      <c r="AV2" s="125"/>
      <c r="AW2" s="51"/>
    </row>
    <row r="3" spans="1:51" s="57" customFormat="1" ht="19.5" customHeight="1">
      <c r="A3" s="220" t="s">
        <v>120</v>
      </c>
      <c r="B3" s="220"/>
      <c r="C3" s="220"/>
      <c r="D3" s="220"/>
      <c r="E3" s="220"/>
      <c r="F3" s="220"/>
      <c r="G3" s="220"/>
      <c r="H3" s="220"/>
      <c r="I3" s="220"/>
      <c r="J3" s="220"/>
      <c r="K3" s="220"/>
      <c r="L3" s="220"/>
      <c r="M3" s="220"/>
      <c r="N3" s="220"/>
      <c r="O3" s="220"/>
      <c r="P3" s="220"/>
      <c r="Q3" s="220"/>
      <c r="R3" s="149" t="s">
        <v>2</v>
      </c>
      <c r="S3" s="149"/>
      <c r="T3" s="149"/>
      <c r="U3" s="149"/>
      <c r="V3" s="149"/>
      <c r="W3" s="149"/>
      <c r="X3" s="149"/>
      <c r="Y3" s="149"/>
      <c r="Z3" s="149"/>
      <c r="AA3" s="149"/>
      <c r="AB3" s="149"/>
      <c r="AC3" s="149"/>
      <c r="AD3" s="149"/>
      <c r="AE3" s="149"/>
      <c r="AF3" s="149"/>
      <c r="AG3" s="149"/>
      <c r="AH3" s="149" t="s">
        <v>73</v>
      </c>
      <c r="AI3" s="149"/>
      <c r="AJ3" s="149"/>
      <c r="AK3" s="149"/>
      <c r="AL3" s="149"/>
      <c r="AM3" s="149"/>
      <c r="AN3" s="149"/>
      <c r="AO3" s="149"/>
      <c r="AP3" s="149"/>
      <c r="AQ3" s="149"/>
      <c r="AR3" s="149"/>
      <c r="AS3" s="149"/>
      <c r="AT3" s="149"/>
      <c r="AU3" s="149"/>
      <c r="AV3" s="149"/>
      <c r="AW3" s="51"/>
    </row>
    <row r="4" spans="1:51" ht="20.25" customHeight="1">
      <c r="A4" s="217"/>
      <c r="B4" s="217"/>
      <c r="C4" s="217"/>
      <c r="D4" s="217"/>
      <c r="E4" s="217"/>
      <c r="F4" s="217"/>
      <c r="G4" s="217"/>
      <c r="H4" s="217"/>
      <c r="I4" s="217"/>
      <c r="J4" s="217"/>
      <c r="K4" s="217"/>
      <c r="L4" s="217"/>
      <c r="M4" s="217"/>
      <c r="N4" s="217"/>
      <c r="O4" s="217"/>
      <c r="P4" s="217"/>
      <c r="Q4" s="217"/>
      <c r="R4" s="77"/>
      <c r="S4" s="77"/>
      <c r="T4" s="77"/>
      <c r="U4" s="77"/>
      <c r="V4" s="77"/>
      <c r="W4" s="77"/>
      <c r="X4" s="77"/>
      <c r="Y4" s="77"/>
      <c r="Z4" s="77"/>
      <c r="AA4" s="77"/>
      <c r="AB4" s="77"/>
      <c r="AC4" s="77"/>
      <c r="AD4" s="77"/>
      <c r="AE4" s="77"/>
      <c r="AF4" s="77"/>
      <c r="AG4" s="77"/>
      <c r="AH4" s="229"/>
      <c r="AI4" s="229"/>
      <c r="AJ4" s="229"/>
      <c r="AK4" s="229"/>
      <c r="AL4" s="229"/>
      <c r="AM4" s="229"/>
      <c r="AN4" s="229"/>
      <c r="AO4" s="229"/>
      <c r="AP4" s="229"/>
      <c r="AQ4" s="229"/>
      <c r="AR4" s="229"/>
      <c r="AS4" s="229"/>
      <c r="AT4" s="229"/>
      <c r="AU4" s="229"/>
      <c r="AV4" s="229"/>
      <c r="AW4" s="24"/>
    </row>
    <row r="5" spans="1:51" ht="16.5" customHeight="1">
      <c r="A5" s="217"/>
      <c r="B5" s="217"/>
      <c r="C5" s="217"/>
      <c r="D5" s="217"/>
      <c r="E5" s="217"/>
      <c r="F5" s="217"/>
      <c r="G5" s="217"/>
      <c r="H5" s="217"/>
      <c r="I5" s="217"/>
      <c r="J5" s="217"/>
      <c r="K5" s="217"/>
      <c r="L5" s="217"/>
      <c r="M5" s="217"/>
      <c r="N5" s="217"/>
      <c r="O5" s="217"/>
      <c r="P5" s="217"/>
      <c r="Q5" s="217"/>
      <c r="R5" s="149" t="s">
        <v>3</v>
      </c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E5" s="149"/>
      <c r="AF5" s="149"/>
      <c r="AG5" s="149"/>
      <c r="AH5" s="229"/>
      <c r="AI5" s="229"/>
      <c r="AJ5" s="229"/>
      <c r="AK5" s="229"/>
      <c r="AL5" s="229"/>
      <c r="AM5" s="229"/>
      <c r="AN5" s="229"/>
      <c r="AO5" s="229"/>
      <c r="AP5" s="229"/>
      <c r="AQ5" s="229"/>
      <c r="AR5" s="229"/>
      <c r="AS5" s="229"/>
      <c r="AT5" s="229"/>
      <c r="AU5" s="229"/>
      <c r="AV5" s="229"/>
      <c r="AW5" s="24"/>
    </row>
    <row r="6" spans="1:51" s="13" customFormat="1" ht="20.25" customHeight="1">
      <c r="A6" s="217"/>
      <c r="B6" s="217"/>
      <c r="C6" s="217"/>
      <c r="D6" s="217"/>
      <c r="E6" s="217"/>
      <c r="F6" s="217"/>
      <c r="G6" s="217"/>
      <c r="H6" s="217"/>
      <c r="I6" s="217"/>
      <c r="J6" s="217"/>
      <c r="K6" s="217"/>
      <c r="L6" s="217"/>
      <c r="M6" s="217"/>
      <c r="N6" s="217"/>
      <c r="O6" s="217"/>
      <c r="P6" s="217"/>
      <c r="Q6" s="217"/>
      <c r="R6" s="77"/>
      <c r="S6" s="77"/>
      <c r="T6" s="77"/>
      <c r="U6" s="77"/>
      <c r="V6" s="77"/>
      <c r="W6" s="77"/>
      <c r="X6" s="77"/>
      <c r="Y6" s="77"/>
      <c r="Z6" s="77"/>
      <c r="AA6" s="77"/>
      <c r="AB6" s="77"/>
      <c r="AC6" s="77"/>
      <c r="AD6" s="77"/>
      <c r="AE6" s="77"/>
      <c r="AF6" s="77"/>
      <c r="AG6" s="77"/>
      <c r="AH6" s="229"/>
      <c r="AI6" s="229"/>
      <c r="AJ6" s="229"/>
      <c r="AK6" s="229"/>
      <c r="AL6" s="229"/>
      <c r="AM6" s="229"/>
      <c r="AN6" s="229"/>
      <c r="AO6" s="229"/>
      <c r="AP6" s="229"/>
      <c r="AQ6" s="229"/>
      <c r="AR6" s="229"/>
      <c r="AS6" s="229"/>
      <c r="AT6" s="229"/>
      <c r="AU6" s="229"/>
      <c r="AV6" s="229"/>
      <c r="AW6" s="25"/>
      <c r="AY6" s="31"/>
    </row>
    <row r="7" spans="1:51" s="32" customFormat="1" ht="20.25" customHeight="1">
      <c r="A7" s="227" t="s">
        <v>121</v>
      </c>
      <c r="B7" s="227"/>
      <c r="C7" s="227"/>
      <c r="D7" s="227"/>
      <c r="E7" s="227"/>
      <c r="F7" s="227"/>
      <c r="G7" s="227"/>
      <c r="H7" s="227"/>
      <c r="I7" s="227"/>
      <c r="J7" s="227"/>
      <c r="K7" s="227"/>
      <c r="L7" s="227"/>
      <c r="M7" s="227"/>
      <c r="N7" s="227"/>
      <c r="O7" s="227"/>
      <c r="P7" s="227"/>
      <c r="Q7" s="227"/>
      <c r="R7" s="227"/>
      <c r="S7" s="227"/>
      <c r="T7" s="227"/>
      <c r="U7" s="227"/>
      <c r="V7" s="227"/>
      <c r="W7" s="227"/>
      <c r="X7" s="227"/>
      <c r="Y7" s="227"/>
      <c r="Z7" s="227"/>
      <c r="AA7" s="227"/>
      <c r="AB7" s="227"/>
      <c r="AC7" s="227"/>
      <c r="AD7" s="227"/>
      <c r="AE7" s="227"/>
      <c r="AF7" s="227"/>
      <c r="AG7" s="227"/>
      <c r="AH7" s="227"/>
      <c r="AI7" s="227"/>
      <c r="AJ7" s="227"/>
      <c r="AK7" s="227"/>
      <c r="AL7" s="227"/>
      <c r="AM7" s="227"/>
      <c r="AN7" s="227"/>
      <c r="AO7" s="227"/>
      <c r="AP7" s="227"/>
      <c r="AQ7" s="227"/>
      <c r="AR7" s="227"/>
      <c r="AS7" s="227"/>
      <c r="AT7" s="227"/>
      <c r="AU7" s="227"/>
      <c r="AV7" s="227"/>
      <c r="AW7" s="26"/>
      <c r="AY7" s="33"/>
    </row>
    <row r="8" spans="1:51" s="32" customFormat="1" ht="48" customHeight="1">
      <c r="A8" s="228"/>
      <c r="B8" s="228"/>
      <c r="C8" s="228"/>
      <c r="D8" s="228"/>
      <c r="E8" s="228"/>
      <c r="F8" s="228"/>
      <c r="G8" s="228"/>
      <c r="H8" s="228"/>
      <c r="I8" s="228"/>
      <c r="J8" s="228"/>
      <c r="K8" s="228"/>
      <c r="L8" s="228"/>
      <c r="M8" s="228"/>
      <c r="N8" s="228"/>
      <c r="O8" s="228"/>
      <c r="P8" s="228"/>
      <c r="Q8" s="228"/>
      <c r="R8" s="228"/>
      <c r="S8" s="228"/>
      <c r="T8" s="228"/>
      <c r="U8" s="228"/>
      <c r="V8" s="228"/>
      <c r="W8" s="228"/>
      <c r="X8" s="228"/>
      <c r="Y8" s="228"/>
      <c r="Z8" s="228"/>
      <c r="AA8" s="228"/>
      <c r="AB8" s="228"/>
      <c r="AC8" s="228"/>
      <c r="AD8" s="228"/>
      <c r="AE8" s="228"/>
      <c r="AF8" s="228"/>
      <c r="AG8" s="228"/>
      <c r="AH8" s="228"/>
      <c r="AI8" s="228"/>
      <c r="AJ8" s="228"/>
      <c r="AK8" s="228"/>
      <c r="AL8" s="228"/>
      <c r="AM8" s="228"/>
      <c r="AN8" s="228"/>
      <c r="AO8" s="228"/>
      <c r="AP8" s="228"/>
      <c r="AQ8" s="228"/>
      <c r="AR8" s="228"/>
      <c r="AS8" s="228"/>
      <c r="AT8" s="228"/>
      <c r="AU8" s="228"/>
      <c r="AV8" s="228"/>
      <c r="AW8" s="26"/>
      <c r="AY8" s="33"/>
    </row>
    <row r="9" spans="1:51" s="32" customFormat="1" ht="20.25" customHeight="1">
      <c r="A9" s="227" t="s">
        <v>385</v>
      </c>
      <c r="B9" s="227"/>
      <c r="C9" s="227"/>
      <c r="D9" s="227"/>
      <c r="E9" s="227"/>
      <c r="F9" s="227"/>
      <c r="G9" s="227"/>
      <c r="H9" s="227"/>
      <c r="I9" s="227"/>
      <c r="J9" s="227"/>
      <c r="K9" s="227"/>
      <c r="L9" s="227"/>
      <c r="M9" s="227"/>
      <c r="N9" s="227"/>
      <c r="O9" s="227"/>
      <c r="P9" s="227"/>
      <c r="Q9" s="227"/>
      <c r="R9" s="227"/>
      <c r="S9" s="227"/>
      <c r="T9" s="227"/>
      <c r="U9" s="227"/>
      <c r="V9" s="227"/>
      <c r="W9" s="227"/>
      <c r="X9" s="227"/>
      <c r="Y9" s="227"/>
      <c r="Z9" s="227"/>
      <c r="AA9" s="227"/>
      <c r="AB9" s="227"/>
      <c r="AC9" s="227"/>
      <c r="AD9" s="227"/>
      <c r="AE9" s="227"/>
      <c r="AF9" s="227"/>
      <c r="AG9" s="227"/>
      <c r="AH9" s="227"/>
      <c r="AI9" s="227"/>
      <c r="AJ9" s="227"/>
      <c r="AK9" s="227"/>
      <c r="AL9" s="227"/>
      <c r="AM9" s="227"/>
      <c r="AN9" s="227"/>
      <c r="AO9" s="227"/>
      <c r="AP9" s="227"/>
      <c r="AQ9" s="227"/>
      <c r="AR9" s="227"/>
      <c r="AS9" s="227"/>
      <c r="AT9" s="227"/>
      <c r="AU9" s="227"/>
      <c r="AV9" s="227"/>
      <c r="AW9" s="26"/>
      <c r="AY9" s="33"/>
    </row>
    <row r="10" spans="1:51" s="32" customFormat="1" ht="20.25" customHeight="1">
      <c r="A10" s="226" t="s">
        <v>161</v>
      </c>
      <c r="B10" s="226"/>
      <c r="C10" s="226"/>
      <c r="D10" s="226"/>
      <c r="E10" s="226"/>
      <c r="F10" s="226"/>
      <c r="G10" s="226"/>
      <c r="H10" s="226"/>
      <c r="I10" s="226"/>
      <c r="J10" s="226"/>
      <c r="K10" s="226"/>
      <c r="L10" s="226"/>
      <c r="M10" s="226"/>
      <c r="N10" s="226"/>
      <c r="O10" s="226"/>
      <c r="P10" s="226"/>
      <c r="Q10" s="226"/>
      <c r="R10" s="226" t="s">
        <v>160</v>
      </c>
      <c r="S10" s="226"/>
      <c r="T10" s="226"/>
      <c r="U10" s="226"/>
      <c r="V10" s="226"/>
      <c r="W10" s="226"/>
      <c r="X10" s="226"/>
      <c r="Y10" s="226"/>
      <c r="Z10" s="226"/>
      <c r="AA10" s="226"/>
      <c r="AB10" s="226"/>
      <c r="AC10" s="226"/>
      <c r="AD10" s="226"/>
      <c r="AE10" s="226"/>
      <c r="AF10" s="226"/>
      <c r="AG10" s="226"/>
      <c r="AH10" s="226"/>
      <c r="AI10" s="226"/>
      <c r="AJ10" s="226"/>
      <c r="AK10" s="226"/>
      <c r="AL10" s="226"/>
      <c r="AM10" s="226"/>
      <c r="AN10" s="226"/>
      <c r="AO10" s="226"/>
      <c r="AP10" s="226"/>
      <c r="AQ10" s="226"/>
      <c r="AR10" s="226"/>
      <c r="AS10" s="226"/>
      <c r="AT10" s="226"/>
      <c r="AU10" s="226"/>
      <c r="AV10" s="226"/>
      <c r="AW10" s="26"/>
      <c r="AY10" s="33"/>
    </row>
    <row r="11" spans="1:51" s="13" customFormat="1" ht="29.25" customHeight="1">
      <c r="A11" s="220" t="s">
        <v>2</v>
      </c>
      <c r="B11" s="220"/>
      <c r="C11" s="220"/>
      <c r="D11" s="220"/>
      <c r="E11" s="220"/>
      <c r="F11" s="220"/>
      <c r="G11" s="220"/>
      <c r="H11" s="217"/>
      <c r="I11" s="217"/>
      <c r="J11" s="217"/>
      <c r="K11" s="217"/>
      <c r="L11" s="217"/>
      <c r="M11" s="217"/>
      <c r="N11" s="217"/>
      <c r="O11" s="217"/>
      <c r="P11" s="217"/>
      <c r="Q11" s="217"/>
      <c r="R11" s="149" t="s">
        <v>336</v>
      </c>
      <c r="S11" s="149"/>
      <c r="T11" s="149"/>
      <c r="U11" s="149"/>
      <c r="V11" s="149"/>
      <c r="W11" s="149"/>
      <c r="X11" s="149"/>
      <c r="Y11" s="149"/>
      <c r="Z11" s="149"/>
      <c r="AA11" s="149"/>
      <c r="AB11" s="149"/>
      <c r="AC11" s="149"/>
      <c r="AD11" s="149"/>
      <c r="AE11" s="149"/>
      <c r="AF11" s="149"/>
      <c r="AG11" s="149"/>
      <c r="AH11" s="216" t="s">
        <v>359</v>
      </c>
      <c r="AI11" s="216"/>
      <c r="AJ11" s="216"/>
      <c r="AK11" s="216"/>
      <c r="AL11" s="216"/>
      <c r="AM11" s="216"/>
      <c r="AN11" s="216"/>
      <c r="AO11" s="216"/>
      <c r="AP11" s="216"/>
      <c r="AQ11" s="216"/>
      <c r="AR11" s="216"/>
      <c r="AS11" s="216"/>
      <c r="AT11" s="216"/>
      <c r="AU11" s="216"/>
      <c r="AV11" s="216"/>
      <c r="AW11" s="25"/>
    </row>
    <row r="12" spans="1:51" s="13" customFormat="1" ht="41.25" customHeight="1">
      <c r="A12" s="148" t="s">
        <v>3</v>
      </c>
      <c r="B12" s="148"/>
      <c r="C12" s="148"/>
      <c r="D12" s="148"/>
      <c r="E12" s="148"/>
      <c r="F12" s="148"/>
      <c r="G12" s="148"/>
      <c r="H12" s="217"/>
      <c r="I12" s="217"/>
      <c r="J12" s="217"/>
      <c r="K12" s="217"/>
      <c r="L12" s="217"/>
      <c r="M12" s="217"/>
      <c r="N12" s="217"/>
      <c r="O12" s="217"/>
      <c r="P12" s="217"/>
      <c r="Q12" s="217"/>
      <c r="R12" s="147" t="s">
        <v>337</v>
      </c>
      <c r="S12" s="147"/>
      <c r="T12" s="147"/>
      <c r="U12" s="147"/>
      <c r="V12" s="147"/>
      <c r="W12" s="147"/>
      <c r="X12" s="147"/>
      <c r="Y12" s="147"/>
      <c r="Z12" s="147"/>
      <c r="AA12" s="147"/>
      <c r="AB12" s="147"/>
      <c r="AC12" s="147"/>
      <c r="AD12" s="147"/>
      <c r="AE12" s="147"/>
      <c r="AF12" s="147"/>
      <c r="AG12" s="147"/>
      <c r="AH12" s="148" t="s">
        <v>123</v>
      </c>
      <c r="AI12" s="148"/>
      <c r="AJ12" s="148"/>
      <c r="AK12" s="148"/>
      <c r="AL12" s="148"/>
      <c r="AM12" s="230" t="s">
        <v>400</v>
      </c>
      <c r="AN12" s="230"/>
      <c r="AO12" s="230"/>
      <c r="AP12" s="230"/>
      <c r="AQ12" s="230"/>
      <c r="AR12" s="230"/>
      <c r="AS12" s="230"/>
      <c r="AT12" s="228"/>
      <c r="AU12" s="228"/>
      <c r="AV12" s="228"/>
      <c r="AW12" s="25"/>
      <c r="AY12" s="64"/>
    </row>
    <row r="13" spans="1:51" s="13" customFormat="1" ht="44.25" customHeight="1">
      <c r="A13" s="148" t="s">
        <v>4</v>
      </c>
      <c r="B13" s="148"/>
      <c r="C13" s="148"/>
      <c r="D13" s="148"/>
      <c r="E13" s="148"/>
      <c r="F13" s="148"/>
      <c r="G13" s="148"/>
      <c r="H13" s="228"/>
      <c r="I13" s="228"/>
      <c r="J13" s="228"/>
      <c r="K13" s="228"/>
      <c r="L13" s="228"/>
      <c r="M13" s="228"/>
      <c r="N13" s="228"/>
      <c r="O13" s="228"/>
      <c r="P13" s="228"/>
      <c r="Q13" s="228"/>
      <c r="R13" s="230" t="s">
        <v>163</v>
      </c>
      <c r="S13" s="230"/>
      <c r="T13" s="230"/>
      <c r="U13" s="230"/>
      <c r="V13" s="230"/>
      <c r="W13" s="230"/>
      <c r="X13" s="230"/>
      <c r="Y13" s="230"/>
      <c r="Z13" s="275" t="s">
        <v>359</v>
      </c>
      <c r="AA13" s="275"/>
      <c r="AB13" s="275"/>
      <c r="AC13" s="230" t="s">
        <v>400</v>
      </c>
      <c r="AD13" s="230"/>
      <c r="AE13" s="230"/>
      <c r="AF13" s="275" t="s">
        <v>359</v>
      </c>
      <c r="AG13" s="275"/>
      <c r="AH13" s="275"/>
      <c r="AI13" s="275"/>
      <c r="AJ13" s="148" t="s">
        <v>164</v>
      </c>
      <c r="AK13" s="148"/>
      <c r="AL13" s="148"/>
      <c r="AM13" s="148"/>
      <c r="AN13" s="148"/>
      <c r="AO13" s="148"/>
      <c r="AP13" s="148"/>
      <c r="AQ13" s="148"/>
      <c r="AR13" s="148"/>
      <c r="AS13" s="148"/>
      <c r="AT13" s="148"/>
      <c r="AU13" s="148"/>
      <c r="AV13" s="69" t="s">
        <v>359</v>
      </c>
      <c r="AW13" s="25"/>
      <c r="AY13" s="40"/>
    </row>
    <row r="14" spans="1:51" s="13" customFormat="1" ht="18.75" customHeight="1">
      <c r="A14" s="148"/>
      <c r="B14" s="148"/>
      <c r="C14" s="148"/>
      <c r="D14" s="148"/>
      <c r="E14" s="148"/>
      <c r="F14" s="148"/>
      <c r="G14" s="148"/>
      <c r="H14" s="228"/>
      <c r="I14" s="228"/>
      <c r="J14" s="228"/>
      <c r="K14" s="228"/>
      <c r="L14" s="228"/>
      <c r="M14" s="228"/>
      <c r="N14" s="228"/>
      <c r="O14" s="228"/>
      <c r="P14" s="228"/>
      <c r="Q14" s="228"/>
      <c r="R14" s="230" t="s">
        <v>162</v>
      </c>
      <c r="S14" s="230"/>
      <c r="T14" s="230"/>
      <c r="U14" s="230"/>
      <c r="V14" s="230"/>
      <c r="W14" s="230"/>
      <c r="X14" s="230"/>
      <c r="Y14" s="230"/>
      <c r="Z14" s="275"/>
      <c r="AA14" s="275"/>
      <c r="AB14" s="275"/>
      <c r="AC14" s="230" t="s">
        <v>164</v>
      </c>
      <c r="AD14" s="230"/>
      <c r="AE14" s="230"/>
      <c r="AF14" s="230"/>
      <c r="AG14" s="230"/>
      <c r="AH14" s="230"/>
      <c r="AI14" s="230"/>
      <c r="AJ14" s="230"/>
      <c r="AK14" s="230"/>
      <c r="AL14" s="230"/>
      <c r="AM14" s="230"/>
      <c r="AN14" s="230"/>
      <c r="AO14" s="230"/>
      <c r="AP14" s="230"/>
      <c r="AQ14" s="230"/>
      <c r="AR14" s="230"/>
      <c r="AS14" s="230"/>
      <c r="AT14" s="230"/>
      <c r="AU14" s="230"/>
      <c r="AV14" s="70" t="s">
        <v>359</v>
      </c>
      <c r="AW14" s="25"/>
      <c r="AY14" s="40"/>
    </row>
    <row r="15" spans="1:51" ht="21.75" customHeight="1">
      <c r="A15" s="227" t="s">
        <v>338</v>
      </c>
      <c r="B15" s="227"/>
      <c r="C15" s="227"/>
      <c r="D15" s="227"/>
      <c r="E15" s="227"/>
      <c r="F15" s="227"/>
      <c r="G15" s="227"/>
      <c r="H15" s="227"/>
      <c r="I15" s="227"/>
      <c r="J15" s="227"/>
      <c r="K15" s="227"/>
      <c r="L15" s="227"/>
      <c r="M15" s="227"/>
      <c r="N15" s="227"/>
      <c r="O15" s="227"/>
      <c r="P15" s="227"/>
      <c r="Q15" s="227"/>
      <c r="R15" s="227"/>
      <c r="S15" s="227"/>
      <c r="T15" s="227"/>
      <c r="U15" s="227"/>
      <c r="V15" s="227"/>
      <c r="W15" s="227"/>
      <c r="X15" s="227"/>
      <c r="Y15" s="227"/>
      <c r="Z15" s="227"/>
      <c r="AA15" s="227"/>
      <c r="AB15" s="227"/>
      <c r="AC15" s="227"/>
      <c r="AD15" s="227"/>
      <c r="AE15" s="227"/>
      <c r="AF15" s="227"/>
      <c r="AG15" s="227"/>
      <c r="AH15" s="227"/>
      <c r="AI15" s="227"/>
      <c r="AJ15" s="227"/>
      <c r="AK15" s="227"/>
      <c r="AL15" s="227"/>
      <c r="AM15" s="227"/>
      <c r="AN15" s="227"/>
      <c r="AO15" s="227"/>
      <c r="AP15" s="227"/>
      <c r="AQ15" s="227"/>
      <c r="AR15" s="227"/>
      <c r="AS15" s="227"/>
      <c r="AT15" s="227"/>
      <c r="AU15" s="227"/>
      <c r="AV15" s="227"/>
      <c r="AW15" s="24"/>
    </row>
    <row r="16" spans="1:51" ht="46.5" customHeight="1">
      <c r="A16" s="149" t="s">
        <v>141</v>
      </c>
      <c r="B16" s="149"/>
      <c r="C16" s="149"/>
      <c r="D16" s="149"/>
      <c r="E16" s="149"/>
      <c r="F16" s="149"/>
      <c r="G16" s="149"/>
      <c r="H16" s="149"/>
      <c r="I16" s="149"/>
      <c r="J16" s="149"/>
      <c r="K16" s="276"/>
      <c r="L16" s="276"/>
      <c r="M16" s="276"/>
      <c r="N16" s="276"/>
      <c r="O16" s="276"/>
      <c r="P16" s="277"/>
      <c r="Q16" s="277"/>
      <c r="R16" s="124" t="s">
        <v>137</v>
      </c>
      <c r="S16" s="124"/>
      <c r="T16" s="124"/>
      <c r="U16" s="124"/>
      <c r="V16" s="124"/>
      <c r="W16" s="124"/>
      <c r="X16" s="276"/>
      <c r="Y16" s="276"/>
      <c r="Z16" s="276"/>
      <c r="AA16" s="276"/>
      <c r="AB16" s="276"/>
      <c r="AC16" s="276"/>
      <c r="AD16" s="277"/>
      <c r="AE16" s="277"/>
      <c r="AF16" s="277"/>
      <c r="AG16" s="277"/>
      <c r="AH16" s="124" t="s">
        <v>138</v>
      </c>
      <c r="AI16" s="124"/>
      <c r="AJ16" s="124"/>
      <c r="AK16" s="124"/>
      <c r="AL16" s="124"/>
      <c r="AM16" s="124"/>
      <c r="AN16" s="124"/>
      <c r="AO16" s="124"/>
      <c r="AP16" s="124"/>
      <c r="AQ16" s="124"/>
      <c r="AR16" s="276"/>
      <c r="AS16" s="276"/>
      <c r="AT16" s="276"/>
      <c r="AU16" s="276"/>
      <c r="AV16" s="59"/>
      <c r="AW16" s="24"/>
    </row>
    <row r="17" spans="1:49" ht="25.5" customHeight="1">
      <c r="A17" s="257" t="s">
        <v>356</v>
      </c>
      <c r="B17" s="258"/>
      <c r="C17" s="258"/>
      <c r="D17" s="258"/>
      <c r="E17" s="258"/>
      <c r="F17" s="258"/>
      <c r="G17" s="258"/>
      <c r="H17" s="258"/>
      <c r="I17" s="258"/>
      <c r="J17" s="258"/>
      <c r="K17" s="258"/>
      <c r="L17" s="258"/>
      <c r="M17" s="258"/>
      <c r="N17" s="258"/>
      <c r="O17" s="258"/>
      <c r="P17" s="258"/>
      <c r="Q17" s="258"/>
      <c r="R17" s="258"/>
      <c r="S17" s="258"/>
      <c r="T17" s="258"/>
      <c r="U17" s="258"/>
      <c r="V17" s="258"/>
      <c r="W17" s="258"/>
      <c r="X17" s="258"/>
      <c r="Y17" s="258"/>
      <c r="Z17" s="258"/>
      <c r="AA17" s="258"/>
      <c r="AB17" s="258"/>
      <c r="AC17" s="258"/>
      <c r="AD17" s="258"/>
      <c r="AE17" s="258"/>
      <c r="AF17" s="258"/>
      <c r="AG17" s="258"/>
      <c r="AH17" s="258"/>
      <c r="AI17" s="258"/>
      <c r="AJ17" s="258"/>
      <c r="AK17" s="258"/>
      <c r="AL17" s="258"/>
      <c r="AM17" s="258"/>
      <c r="AN17" s="258"/>
      <c r="AO17" s="258"/>
      <c r="AP17" s="258"/>
      <c r="AQ17" s="258"/>
      <c r="AR17" s="258"/>
      <c r="AS17" s="258"/>
      <c r="AT17" s="258"/>
      <c r="AU17" s="258"/>
      <c r="AV17" s="258"/>
      <c r="AW17" s="24"/>
    </row>
    <row r="18" spans="1:49" ht="15" customHeight="1">
      <c r="A18" s="220" t="s">
        <v>22</v>
      </c>
      <c r="B18" s="220"/>
      <c r="C18" s="220"/>
      <c r="D18" s="220"/>
      <c r="E18" s="220"/>
      <c r="F18" s="220"/>
      <c r="G18" s="220"/>
      <c r="H18" s="220"/>
      <c r="I18" s="220"/>
      <c r="J18" s="220"/>
      <c r="K18" s="220"/>
      <c r="L18" s="220"/>
      <c r="M18" s="220" t="s">
        <v>13</v>
      </c>
      <c r="N18" s="220"/>
      <c r="O18" s="220"/>
      <c r="P18" s="220"/>
      <c r="Q18" s="220"/>
      <c r="R18" s="220"/>
      <c r="S18" s="220"/>
      <c r="T18" s="220"/>
      <c r="U18" s="220"/>
      <c r="V18" s="220"/>
      <c r="W18" s="220"/>
      <c r="X18" s="220"/>
      <c r="Y18" s="220" t="s">
        <v>8</v>
      </c>
      <c r="Z18" s="220"/>
      <c r="AA18" s="220"/>
      <c r="AB18" s="220"/>
      <c r="AC18" s="220"/>
      <c r="AD18" s="220"/>
      <c r="AE18" s="220"/>
      <c r="AF18" s="220"/>
      <c r="AG18" s="220"/>
      <c r="AH18" s="220"/>
      <c r="AI18" s="220"/>
      <c r="AJ18" s="220"/>
      <c r="AK18" s="220" t="s">
        <v>21</v>
      </c>
      <c r="AL18" s="220"/>
      <c r="AM18" s="220"/>
      <c r="AN18" s="220"/>
      <c r="AO18" s="220"/>
      <c r="AP18" s="220"/>
      <c r="AQ18" s="220"/>
      <c r="AR18" s="220"/>
      <c r="AS18" s="220"/>
      <c r="AT18" s="220"/>
      <c r="AU18" s="220"/>
      <c r="AV18" s="220"/>
      <c r="AW18" s="24"/>
    </row>
    <row r="19" spans="1:49" ht="15" customHeight="1">
      <c r="A19" s="235" t="s">
        <v>359</v>
      </c>
      <c r="B19" s="235"/>
      <c r="C19" s="235"/>
      <c r="D19" s="235"/>
      <c r="E19" s="235"/>
      <c r="F19" s="235"/>
      <c r="G19" s="235"/>
      <c r="H19" s="235"/>
      <c r="I19" s="235"/>
      <c r="J19" s="235"/>
      <c r="K19" s="235"/>
      <c r="L19" s="235"/>
      <c r="M19" s="235" t="s">
        <v>359</v>
      </c>
      <c r="N19" s="235"/>
      <c r="O19" s="235"/>
      <c r="P19" s="235"/>
      <c r="Q19" s="235"/>
      <c r="R19" s="235"/>
      <c r="S19" s="235"/>
      <c r="T19" s="235"/>
      <c r="U19" s="235"/>
      <c r="V19" s="235"/>
      <c r="W19" s="235"/>
      <c r="X19" s="235"/>
      <c r="Y19" s="235" t="s">
        <v>359</v>
      </c>
      <c r="Z19" s="235"/>
      <c r="AA19" s="235"/>
      <c r="AB19" s="235"/>
      <c r="AC19" s="235"/>
      <c r="AD19" s="235"/>
      <c r="AE19" s="235"/>
      <c r="AF19" s="235"/>
      <c r="AG19" s="235"/>
      <c r="AH19" s="235"/>
      <c r="AI19" s="235"/>
      <c r="AJ19" s="235"/>
      <c r="AK19" s="255" t="s">
        <v>359</v>
      </c>
      <c r="AL19" s="255"/>
      <c r="AM19" s="255"/>
      <c r="AN19" s="255"/>
      <c r="AO19" s="255"/>
      <c r="AP19" s="255"/>
      <c r="AQ19" s="255"/>
      <c r="AR19" s="255"/>
      <c r="AS19" s="255"/>
      <c r="AT19" s="255"/>
      <c r="AU19" s="255"/>
      <c r="AV19" s="255"/>
      <c r="AW19" s="24"/>
    </row>
    <row r="20" spans="1:49" ht="15" customHeight="1">
      <c r="A20" s="220" t="s">
        <v>20</v>
      </c>
      <c r="B20" s="220"/>
      <c r="C20" s="220"/>
      <c r="D20" s="220"/>
      <c r="E20" s="220"/>
      <c r="F20" s="220"/>
      <c r="G20" s="220"/>
      <c r="H20" s="220"/>
      <c r="I20" s="220"/>
      <c r="J20" s="220"/>
      <c r="K20" s="220"/>
      <c r="L20" s="220"/>
      <c r="M20" s="220"/>
      <c r="N20" s="220"/>
      <c r="O20" s="220"/>
      <c r="P20" s="220"/>
      <c r="Q20" s="220"/>
      <c r="R20" s="220"/>
      <c r="S20" s="220"/>
      <c r="T20" s="220"/>
      <c r="U20" s="220"/>
      <c r="V20" s="220"/>
      <c r="W20" s="220"/>
      <c r="X20" s="220"/>
      <c r="Y20" s="221"/>
      <c r="Z20" s="221"/>
      <c r="AA20" s="221"/>
      <c r="AB20" s="221"/>
      <c r="AC20" s="221"/>
      <c r="AD20" s="221"/>
      <c r="AE20" s="221"/>
      <c r="AF20" s="221"/>
      <c r="AG20" s="221"/>
      <c r="AH20" s="221"/>
      <c r="AI20" s="221"/>
      <c r="AJ20" s="221"/>
      <c r="AK20" s="256">
        <f>Y20</f>
        <v>0</v>
      </c>
      <c r="AL20" s="256"/>
      <c r="AM20" s="256"/>
      <c r="AN20" s="256"/>
      <c r="AO20" s="256"/>
      <c r="AP20" s="256"/>
      <c r="AQ20" s="256"/>
      <c r="AR20" s="256"/>
      <c r="AS20" s="256"/>
      <c r="AT20" s="256"/>
      <c r="AU20" s="256"/>
      <c r="AV20" s="256"/>
      <c r="AW20" s="24"/>
    </row>
    <row r="21" spans="1:49" ht="40.5" customHeight="1">
      <c r="A21" s="236" t="s">
        <v>339</v>
      </c>
      <c r="B21" s="237"/>
      <c r="C21" s="237"/>
      <c r="D21" s="237"/>
      <c r="E21" s="237"/>
      <c r="F21" s="237"/>
      <c r="G21" s="237"/>
      <c r="H21" s="237"/>
      <c r="I21" s="237"/>
      <c r="J21" s="237"/>
      <c r="K21" s="237"/>
      <c r="L21" s="237"/>
      <c r="M21" s="237"/>
      <c r="N21" s="237"/>
      <c r="O21" s="237"/>
      <c r="P21" s="237"/>
      <c r="Q21" s="237"/>
      <c r="R21" s="237"/>
      <c r="S21" s="237"/>
      <c r="T21" s="237"/>
      <c r="U21" s="237"/>
      <c r="V21" s="237"/>
      <c r="W21" s="237"/>
      <c r="X21" s="237"/>
      <c r="Y21" s="237"/>
      <c r="Z21" s="237"/>
      <c r="AA21" s="237"/>
      <c r="AB21" s="237"/>
      <c r="AC21" s="237"/>
      <c r="AD21" s="237"/>
      <c r="AE21" s="237"/>
      <c r="AF21" s="237"/>
      <c r="AG21" s="237"/>
      <c r="AH21" s="237"/>
      <c r="AI21" s="237"/>
      <c r="AJ21" s="237"/>
      <c r="AK21" s="237"/>
      <c r="AL21" s="237"/>
      <c r="AM21" s="237"/>
      <c r="AN21" s="237"/>
      <c r="AO21" s="237"/>
      <c r="AP21" s="237"/>
      <c r="AQ21" s="237"/>
      <c r="AR21" s="237"/>
      <c r="AS21" s="237"/>
      <c r="AT21" s="237"/>
      <c r="AU21" s="237"/>
      <c r="AV21" s="237"/>
      <c r="AW21" s="24"/>
    </row>
    <row r="22" spans="1:49" s="13" customFormat="1" ht="47.25" customHeight="1">
      <c r="A22" s="233" t="s">
        <v>9</v>
      </c>
      <c r="B22" s="233"/>
      <c r="C22" s="234" t="s">
        <v>366</v>
      </c>
      <c r="D22" s="234"/>
      <c r="E22" s="234"/>
      <c r="F22" s="234"/>
      <c r="G22" s="234"/>
      <c r="H22" s="234"/>
      <c r="I22" s="234"/>
      <c r="J22" s="234"/>
      <c r="K22" s="234"/>
      <c r="L22" s="234"/>
      <c r="M22" s="234"/>
      <c r="N22" s="234"/>
      <c r="O22" s="234"/>
      <c r="P22" s="234"/>
      <c r="Q22" s="234"/>
      <c r="R22" s="231" t="s">
        <v>340</v>
      </c>
      <c r="S22" s="234"/>
      <c r="T22" s="234"/>
      <c r="U22" s="231" t="s">
        <v>341</v>
      </c>
      <c r="V22" s="234"/>
      <c r="W22" s="234"/>
      <c r="X22" s="234"/>
      <c r="Y22" s="234"/>
      <c r="Z22" s="234"/>
      <c r="AA22" s="234"/>
      <c r="AB22" s="234"/>
      <c r="AC22" s="234"/>
      <c r="AD22" s="234"/>
      <c r="AE22" s="231" t="s">
        <v>422</v>
      </c>
      <c r="AF22" s="231"/>
      <c r="AG22" s="231"/>
      <c r="AH22" s="231"/>
      <c r="AI22" s="231"/>
      <c r="AJ22" s="231"/>
      <c r="AK22" s="231"/>
      <c r="AL22" s="231"/>
      <c r="AM22" s="231"/>
      <c r="AN22" s="231"/>
      <c r="AO22" s="231"/>
      <c r="AP22" s="231" t="s">
        <v>423</v>
      </c>
      <c r="AQ22" s="231"/>
      <c r="AR22" s="231"/>
      <c r="AS22" s="231"/>
      <c r="AT22" s="231"/>
      <c r="AU22" s="231"/>
      <c r="AV22" s="231"/>
      <c r="AW22" s="25"/>
    </row>
    <row r="23" spans="1:49" s="13" customFormat="1" ht="20.100000000000001" customHeight="1">
      <c r="A23" s="232" t="s">
        <v>71</v>
      </c>
      <c r="B23" s="232"/>
      <c r="C23" s="232"/>
      <c r="D23" s="232"/>
      <c r="E23" s="232"/>
      <c r="F23" s="232"/>
      <c r="G23" s="232"/>
      <c r="H23" s="232"/>
      <c r="I23" s="232"/>
      <c r="J23" s="232"/>
      <c r="K23" s="232"/>
      <c r="L23" s="232"/>
      <c r="M23" s="232"/>
      <c r="N23" s="232"/>
      <c r="O23" s="232"/>
      <c r="P23" s="232"/>
      <c r="Q23" s="232"/>
      <c r="R23" s="232"/>
      <c r="S23" s="232"/>
      <c r="T23" s="232"/>
      <c r="U23" s="232"/>
      <c r="V23" s="232"/>
      <c r="W23" s="232"/>
      <c r="X23" s="232"/>
      <c r="Y23" s="232"/>
      <c r="Z23" s="232"/>
      <c r="AA23" s="232"/>
      <c r="AB23" s="232"/>
      <c r="AC23" s="232"/>
      <c r="AD23" s="232"/>
      <c r="AE23" s="232"/>
      <c r="AF23" s="232"/>
      <c r="AG23" s="232"/>
      <c r="AH23" s="232"/>
      <c r="AI23" s="232"/>
      <c r="AJ23" s="232"/>
      <c r="AK23" s="232"/>
      <c r="AL23" s="232"/>
      <c r="AM23" s="232"/>
      <c r="AN23" s="232"/>
      <c r="AO23" s="232"/>
      <c r="AP23" s="232"/>
      <c r="AQ23" s="232"/>
      <c r="AR23" s="232"/>
      <c r="AS23" s="232"/>
      <c r="AT23" s="232"/>
      <c r="AU23" s="232"/>
      <c r="AV23" s="232"/>
      <c r="AW23" s="25"/>
    </row>
    <row r="24" spans="1:49" ht="20.100000000000001" customHeight="1">
      <c r="A24" s="246">
        <v>1</v>
      </c>
      <c r="B24" s="246"/>
      <c r="C24" s="244" t="s">
        <v>64</v>
      </c>
      <c r="D24" s="244"/>
      <c r="E24" s="244"/>
      <c r="F24" s="244"/>
      <c r="G24" s="244"/>
      <c r="H24" s="244"/>
      <c r="I24" s="244"/>
      <c r="J24" s="244"/>
      <c r="K24" s="244"/>
      <c r="L24" s="244"/>
      <c r="M24" s="244"/>
      <c r="N24" s="244"/>
      <c r="O24" s="244"/>
      <c r="P24" s="244"/>
      <c r="Q24" s="244"/>
      <c r="R24" s="218"/>
      <c r="S24" s="218"/>
      <c r="T24" s="218"/>
      <c r="U24" s="218"/>
      <c r="V24" s="218"/>
      <c r="W24" s="218"/>
      <c r="X24" s="218"/>
      <c r="Y24" s="218"/>
      <c r="Z24" s="218"/>
      <c r="AA24" s="218"/>
      <c r="AB24" s="218"/>
      <c r="AC24" s="218"/>
      <c r="AD24" s="218"/>
      <c r="AE24" s="219"/>
      <c r="AF24" s="219"/>
      <c r="AG24" s="219"/>
      <c r="AH24" s="219"/>
      <c r="AI24" s="219"/>
      <c r="AJ24" s="219"/>
      <c r="AK24" s="219"/>
      <c r="AL24" s="219"/>
      <c r="AM24" s="219"/>
      <c r="AN24" s="219"/>
      <c r="AO24" s="219"/>
      <c r="AP24" s="219"/>
      <c r="AQ24" s="219"/>
      <c r="AR24" s="219"/>
      <c r="AS24" s="219"/>
      <c r="AT24" s="219"/>
      <c r="AU24" s="219"/>
      <c r="AV24" s="219"/>
      <c r="AW24" s="24"/>
    </row>
    <row r="25" spans="1:49" ht="20.100000000000001" customHeight="1">
      <c r="A25" s="246">
        <v>2</v>
      </c>
      <c r="B25" s="246"/>
      <c r="C25" s="238" t="s">
        <v>63</v>
      </c>
      <c r="D25" s="238"/>
      <c r="E25" s="238"/>
      <c r="F25" s="238"/>
      <c r="G25" s="238"/>
      <c r="H25" s="238"/>
      <c r="I25" s="238"/>
      <c r="J25" s="238"/>
      <c r="K25" s="238"/>
      <c r="L25" s="238"/>
      <c r="M25" s="238"/>
      <c r="N25" s="238"/>
      <c r="O25" s="238"/>
      <c r="P25" s="238"/>
      <c r="Q25" s="238"/>
      <c r="R25" s="218"/>
      <c r="S25" s="218"/>
      <c r="T25" s="218"/>
      <c r="U25" s="261"/>
      <c r="V25" s="261"/>
      <c r="W25" s="261"/>
      <c r="X25" s="261"/>
      <c r="Y25" s="261"/>
      <c r="Z25" s="261"/>
      <c r="AA25" s="261"/>
      <c r="AB25" s="261"/>
      <c r="AC25" s="261"/>
      <c r="AD25" s="261"/>
      <c r="AE25" s="219"/>
      <c r="AF25" s="219"/>
      <c r="AG25" s="219"/>
      <c r="AH25" s="219"/>
      <c r="AI25" s="219"/>
      <c r="AJ25" s="219"/>
      <c r="AK25" s="219"/>
      <c r="AL25" s="219"/>
      <c r="AM25" s="219"/>
      <c r="AN25" s="219"/>
      <c r="AO25" s="219"/>
      <c r="AP25" s="219"/>
      <c r="AQ25" s="219"/>
      <c r="AR25" s="219"/>
      <c r="AS25" s="219"/>
      <c r="AT25" s="219"/>
      <c r="AU25" s="219"/>
      <c r="AV25" s="219"/>
      <c r="AW25" s="24"/>
    </row>
    <row r="26" spans="1:49" ht="20.100000000000001" customHeight="1">
      <c r="A26" s="246">
        <v>3</v>
      </c>
      <c r="B26" s="246"/>
      <c r="C26" s="238" t="s">
        <v>69</v>
      </c>
      <c r="D26" s="238"/>
      <c r="E26" s="238"/>
      <c r="F26" s="238"/>
      <c r="G26" s="238"/>
      <c r="H26" s="238"/>
      <c r="I26" s="238"/>
      <c r="J26" s="238"/>
      <c r="K26" s="238"/>
      <c r="L26" s="238"/>
      <c r="M26" s="238"/>
      <c r="N26" s="238"/>
      <c r="O26" s="238"/>
      <c r="P26" s="238"/>
      <c r="Q26" s="238"/>
      <c r="R26" s="218"/>
      <c r="S26" s="218"/>
      <c r="T26" s="218"/>
      <c r="U26" s="218"/>
      <c r="V26" s="218"/>
      <c r="W26" s="218"/>
      <c r="X26" s="218"/>
      <c r="Y26" s="218"/>
      <c r="Z26" s="218"/>
      <c r="AA26" s="218"/>
      <c r="AB26" s="218"/>
      <c r="AC26" s="218"/>
      <c r="AD26" s="218"/>
      <c r="AE26" s="219"/>
      <c r="AF26" s="219"/>
      <c r="AG26" s="219"/>
      <c r="AH26" s="219"/>
      <c r="AI26" s="219"/>
      <c r="AJ26" s="219"/>
      <c r="AK26" s="219"/>
      <c r="AL26" s="219"/>
      <c r="AM26" s="219"/>
      <c r="AN26" s="219"/>
      <c r="AO26" s="219"/>
      <c r="AP26" s="219"/>
      <c r="AQ26" s="219"/>
      <c r="AR26" s="219"/>
      <c r="AS26" s="219"/>
      <c r="AT26" s="219"/>
      <c r="AU26" s="219"/>
      <c r="AV26" s="219"/>
      <c r="AW26" s="24"/>
    </row>
    <row r="27" spans="1:49" ht="24.75" customHeight="1">
      <c r="A27" s="264">
        <v>4</v>
      </c>
      <c r="B27" s="264"/>
      <c r="C27" s="265" t="s">
        <v>169</v>
      </c>
      <c r="D27" s="265"/>
      <c r="E27" s="265"/>
      <c r="F27" s="265"/>
      <c r="G27" s="265"/>
      <c r="H27" s="265"/>
      <c r="I27" s="265"/>
      <c r="J27" s="265"/>
      <c r="K27" s="265"/>
      <c r="L27" s="265"/>
      <c r="M27" s="265"/>
      <c r="N27" s="265"/>
      <c r="O27" s="265"/>
      <c r="P27" s="265"/>
      <c r="Q27" s="265"/>
      <c r="R27" s="266"/>
      <c r="S27" s="266"/>
      <c r="T27" s="266"/>
      <c r="U27" s="266"/>
      <c r="V27" s="266"/>
      <c r="W27" s="266"/>
      <c r="X27" s="266"/>
      <c r="Y27" s="266"/>
      <c r="Z27" s="266"/>
      <c r="AA27" s="266"/>
      <c r="AB27" s="266"/>
      <c r="AC27" s="266"/>
      <c r="AD27" s="266"/>
      <c r="AE27" s="247"/>
      <c r="AF27" s="247"/>
      <c r="AG27" s="247"/>
      <c r="AH27" s="247"/>
      <c r="AI27" s="247"/>
      <c r="AJ27" s="247"/>
      <c r="AK27" s="247"/>
      <c r="AL27" s="247"/>
      <c r="AM27" s="247"/>
      <c r="AN27" s="247"/>
      <c r="AO27" s="67"/>
      <c r="AP27" s="247"/>
      <c r="AQ27" s="247"/>
      <c r="AR27" s="247"/>
      <c r="AS27" s="247"/>
      <c r="AT27" s="247"/>
      <c r="AU27" s="247"/>
      <c r="AV27" s="247"/>
      <c r="AW27" s="24"/>
    </row>
    <row r="28" spans="1:49" ht="20.100000000000001" customHeight="1">
      <c r="A28" s="262" t="s">
        <v>72</v>
      </c>
      <c r="B28" s="262"/>
      <c r="C28" s="262"/>
      <c r="D28" s="262"/>
      <c r="E28" s="262"/>
      <c r="F28" s="262"/>
      <c r="G28" s="262"/>
      <c r="H28" s="262"/>
      <c r="I28" s="262"/>
      <c r="J28" s="262"/>
      <c r="K28" s="262"/>
      <c r="L28" s="262"/>
      <c r="M28" s="262"/>
      <c r="N28" s="262"/>
      <c r="O28" s="262"/>
      <c r="P28" s="262"/>
      <c r="Q28" s="262"/>
      <c r="R28" s="263">
        <f>SUM(R24:T27)</f>
        <v>0</v>
      </c>
      <c r="S28" s="263"/>
      <c r="T28" s="263"/>
      <c r="U28" s="242">
        <f>SUM(U24:AD27)</f>
        <v>0</v>
      </c>
      <c r="V28" s="242"/>
      <c r="W28" s="242"/>
      <c r="X28" s="242"/>
      <c r="Y28" s="242"/>
      <c r="Z28" s="242"/>
      <c r="AA28" s="242"/>
      <c r="AB28" s="242"/>
      <c r="AC28" s="242"/>
      <c r="AD28" s="242"/>
      <c r="AE28" s="245"/>
      <c r="AF28" s="245"/>
      <c r="AG28" s="245"/>
      <c r="AH28" s="245"/>
      <c r="AI28" s="245"/>
      <c r="AJ28" s="245"/>
      <c r="AK28" s="245"/>
      <c r="AL28" s="245"/>
      <c r="AM28" s="245"/>
      <c r="AN28" s="245"/>
      <c r="AO28" s="245"/>
      <c r="AP28" s="245"/>
      <c r="AQ28" s="245"/>
      <c r="AR28" s="245"/>
      <c r="AS28" s="245"/>
      <c r="AT28" s="245"/>
      <c r="AU28" s="245"/>
      <c r="AV28" s="245"/>
      <c r="AW28" s="24"/>
    </row>
    <row r="29" spans="1:49" ht="35.25" customHeight="1">
      <c r="A29" s="239" t="s">
        <v>364</v>
      </c>
      <c r="B29" s="239"/>
      <c r="C29" s="239"/>
      <c r="D29" s="239"/>
      <c r="E29" s="239"/>
      <c r="F29" s="239"/>
      <c r="G29" s="239"/>
      <c r="H29" s="239"/>
      <c r="I29" s="239"/>
      <c r="J29" s="239"/>
      <c r="K29" s="239"/>
      <c r="L29" s="239"/>
      <c r="M29" s="239"/>
      <c r="N29" s="239"/>
      <c r="O29" s="239"/>
      <c r="P29" s="239"/>
      <c r="Q29" s="239"/>
      <c r="R29" s="239"/>
      <c r="S29" s="239"/>
      <c r="T29" s="239"/>
      <c r="U29" s="239"/>
      <c r="V29" s="239"/>
      <c r="W29" s="239"/>
      <c r="X29" s="239"/>
      <c r="Y29" s="239"/>
      <c r="Z29" s="239"/>
      <c r="AA29" s="239"/>
      <c r="AB29" s="239"/>
      <c r="AC29" s="239"/>
      <c r="AD29" s="239"/>
      <c r="AE29" s="239"/>
      <c r="AF29" s="239"/>
      <c r="AG29" s="239"/>
      <c r="AH29" s="239"/>
      <c r="AI29" s="239"/>
      <c r="AJ29" s="239"/>
      <c r="AK29" s="239"/>
      <c r="AL29" s="239"/>
      <c r="AM29" s="239"/>
      <c r="AN29" s="239"/>
      <c r="AO29" s="239"/>
      <c r="AP29" s="239"/>
      <c r="AQ29" s="239"/>
      <c r="AR29" s="239"/>
      <c r="AS29" s="239"/>
      <c r="AT29" s="239"/>
      <c r="AU29" s="239"/>
      <c r="AV29" s="239"/>
      <c r="AW29" s="24"/>
    </row>
    <row r="30" spans="1:49" s="73" customFormat="1" ht="20.100000000000001" customHeight="1">
      <c r="A30" s="260" t="s">
        <v>45</v>
      </c>
      <c r="B30" s="260"/>
      <c r="C30" s="216" t="s">
        <v>359</v>
      </c>
      <c r="D30" s="216"/>
      <c r="E30" s="216"/>
      <c r="F30" s="216"/>
      <c r="G30" s="216"/>
      <c r="H30" s="216"/>
      <c r="I30" s="216"/>
      <c r="J30" s="216"/>
      <c r="K30" s="216"/>
      <c r="L30" s="216"/>
      <c r="M30" s="216"/>
      <c r="N30" s="216"/>
      <c r="O30" s="216"/>
      <c r="P30" s="216"/>
      <c r="Q30" s="216"/>
      <c r="R30" s="243">
        <v>0</v>
      </c>
      <c r="S30" s="243"/>
      <c r="T30" s="243"/>
      <c r="U30" s="243">
        <v>0</v>
      </c>
      <c r="V30" s="243"/>
      <c r="W30" s="243"/>
      <c r="X30" s="243"/>
      <c r="Y30" s="243"/>
      <c r="Z30" s="243"/>
      <c r="AA30" s="243"/>
      <c r="AB30" s="243"/>
      <c r="AC30" s="243"/>
      <c r="AD30" s="243"/>
      <c r="AE30" s="259" t="s">
        <v>359</v>
      </c>
      <c r="AF30" s="259"/>
      <c r="AG30" s="259"/>
      <c r="AH30" s="259"/>
      <c r="AI30" s="259"/>
      <c r="AJ30" s="259"/>
      <c r="AK30" s="259"/>
      <c r="AL30" s="259"/>
      <c r="AM30" s="259"/>
      <c r="AN30" s="259"/>
      <c r="AO30" s="259"/>
      <c r="AP30" s="259" t="s">
        <v>359</v>
      </c>
      <c r="AQ30" s="259"/>
      <c r="AR30" s="259"/>
      <c r="AS30" s="259"/>
      <c r="AT30" s="259"/>
      <c r="AU30" s="259"/>
      <c r="AV30" s="259"/>
      <c r="AW30" s="68"/>
    </row>
    <row r="31" spans="1:49" ht="20.100000000000001" customHeight="1">
      <c r="A31" s="262" t="s">
        <v>142</v>
      </c>
      <c r="B31" s="262"/>
      <c r="C31" s="262"/>
      <c r="D31" s="262"/>
      <c r="E31" s="262"/>
      <c r="F31" s="262"/>
      <c r="G31" s="262"/>
      <c r="H31" s="262"/>
      <c r="I31" s="262"/>
      <c r="J31" s="262"/>
      <c r="K31" s="262"/>
      <c r="L31" s="262"/>
      <c r="M31" s="262"/>
      <c r="N31" s="262"/>
      <c r="O31" s="262"/>
      <c r="P31" s="262"/>
      <c r="Q31" s="262"/>
      <c r="R31" s="263">
        <f>SUM(R30:T30)</f>
        <v>0</v>
      </c>
      <c r="S31" s="263"/>
      <c r="T31" s="263"/>
      <c r="U31" s="242">
        <f>SUM(U30:AD30)</f>
        <v>0</v>
      </c>
      <c r="V31" s="242"/>
      <c r="W31" s="242"/>
      <c r="X31" s="242"/>
      <c r="Y31" s="242"/>
      <c r="Z31" s="242"/>
      <c r="AA31" s="242"/>
      <c r="AB31" s="242"/>
      <c r="AC31" s="242"/>
      <c r="AD31" s="242"/>
      <c r="AE31" s="248"/>
      <c r="AF31" s="248"/>
      <c r="AG31" s="248"/>
      <c r="AH31" s="248"/>
      <c r="AI31" s="248"/>
      <c r="AJ31" s="248"/>
      <c r="AK31" s="248"/>
      <c r="AL31" s="248"/>
      <c r="AM31" s="248"/>
      <c r="AN31" s="248"/>
      <c r="AO31" s="248"/>
      <c r="AP31" s="248"/>
      <c r="AQ31" s="248"/>
      <c r="AR31" s="248"/>
      <c r="AS31" s="248"/>
      <c r="AT31" s="248"/>
      <c r="AU31" s="248"/>
      <c r="AV31" s="248"/>
      <c r="AW31" s="24"/>
    </row>
    <row r="32" spans="1:49" ht="31.5" customHeight="1">
      <c r="A32" s="239" t="s">
        <v>165</v>
      </c>
      <c r="B32" s="239"/>
      <c r="C32" s="239"/>
      <c r="D32" s="239"/>
      <c r="E32" s="239"/>
      <c r="F32" s="239"/>
      <c r="G32" s="239"/>
      <c r="H32" s="239"/>
      <c r="I32" s="239"/>
      <c r="J32" s="239"/>
      <c r="K32" s="239"/>
      <c r="L32" s="239"/>
      <c r="M32" s="239"/>
      <c r="N32" s="239"/>
      <c r="O32" s="239"/>
      <c r="P32" s="239"/>
      <c r="Q32" s="239"/>
      <c r="R32" s="240" t="s">
        <v>166</v>
      </c>
      <c r="S32" s="240"/>
      <c r="T32" s="240"/>
      <c r="U32" s="241" t="s">
        <v>167</v>
      </c>
      <c r="V32" s="241"/>
      <c r="W32" s="241"/>
      <c r="X32" s="241"/>
      <c r="Y32" s="241"/>
      <c r="Z32" s="241"/>
      <c r="AA32" s="241"/>
      <c r="AB32" s="241"/>
      <c r="AC32" s="241"/>
      <c r="AD32" s="241"/>
      <c r="AE32" s="241" t="s">
        <v>168</v>
      </c>
      <c r="AF32" s="241"/>
      <c r="AG32" s="241"/>
      <c r="AH32" s="241"/>
      <c r="AI32" s="241"/>
      <c r="AJ32" s="241"/>
      <c r="AK32" s="241"/>
      <c r="AL32" s="241"/>
      <c r="AM32" s="241"/>
      <c r="AN32" s="241"/>
      <c r="AO32" s="241"/>
      <c r="AP32" s="241"/>
      <c r="AQ32" s="241"/>
      <c r="AR32" s="241"/>
      <c r="AS32" s="241"/>
      <c r="AT32" s="241"/>
      <c r="AU32" s="241"/>
      <c r="AV32" s="241"/>
      <c r="AW32" s="24"/>
    </row>
    <row r="33" spans="1:63" ht="18.75" customHeight="1">
      <c r="A33" s="239"/>
      <c r="B33" s="239"/>
      <c r="C33" s="239"/>
      <c r="D33" s="239"/>
      <c r="E33" s="239"/>
      <c r="F33" s="239"/>
      <c r="G33" s="239"/>
      <c r="H33" s="239"/>
      <c r="I33" s="239"/>
      <c r="J33" s="239"/>
      <c r="K33" s="239"/>
      <c r="L33" s="239"/>
      <c r="M33" s="239"/>
      <c r="N33" s="239"/>
      <c r="O33" s="239"/>
      <c r="P33" s="239"/>
      <c r="Q33" s="239"/>
      <c r="R33" s="240">
        <f>R28+R31</f>
        <v>0</v>
      </c>
      <c r="S33" s="240"/>
      <c r="T33" s="240"/>
      <c r="U33" s="241">
        <f>U28+U31</f>
        <v>0</v>
      </c>
      <c r="V33" s="241"/>
      <c r="W33" s="241"/>
      <c r="X33" s="241"/>
      <c r="Y33" s="241"/>
      <c r="Z33" s="241"/>
      <c r="AA33" s="241"/>
      <c r="AB33" s="241"/>
      <c r="AC33" s="241"/>
      <c r="AD33" s="241"/>
      <c r="AE33" s="241">
        <f>SUM(R33:AD33)</f>
        <v>0</v>
      </c>
      <c r="AF33" s="241"/>
      <c r="AG33" s="241"/>
      <c r="AH33" s="241"/>
      <c r="AI33" s="241"/>
      <c r="AJ33" s="241"/>
      <c r="AK33" s="241"/>
      <c r="AL33" s="241"/>
      <c r="AM33" s="241"/>
      <c r="AN33" s="241"/>
      <c r="AO33" s="241"/>
      <c r="AP33" s="241"/>
      <c r="AQ33" s="241"/>
      <c r="AR33" s="241"/>
      <c r="AS33" s="241"/>
      <c r="AT33" s="241"/>
      <c r="AU33" s="241"/>
      <c r="AV33" s="241"/>
      <c r="AW33" s="24"/>
    </row>
    <row r="34" spans="1:63" ht="43.5" customHeight="1">
      <c r="A34" s="125" t="s">
        <v>353</v>
      </c>
      <c r="B34" s="125"/>
      <c r="C34" s="125"/>
      <c r="D34" s="125"/>
      <c r="E34" s="125"/>
      <c r="F34" s="125"/>
      <c r="G34" s="125"/>
      <c r="H34" s="125"/>
      <c r="I34" s="125"/>
      <c r="J34" s="125"/>
      <c r="K34" s="125"/>
      <c r="L34" s="125"/>
      <c r="M34" s="125"/>
      <c r="N34" s="125"/>
      <c r="O34" s="125"/>
      <c r="P34" s="125"/>
      <c r="Q34" s="125"/>
      <c r="R34" s="125"/>
      <c r="S34" s="125"/>
      <c r="T34" s="125"/>
      <c r="U34" s="125"/>
      <c r="V34" s="125"/>
      <c r="W34" s="125"/>
      <c r="X34" s="125"/>
      <c r="Y34" s="125"/>
      <c r="Z34" s="125"/>
      <c r="AA34" s="125"/>
      <c r="AB34" s="125"/>
      <c r="AC34" s="125"/>
      <c r="AD34" s="125"/>
      <c r="AE34" s="125"/>
      <c r="AF34" s="125"/>
      <c r="AG34" s="125"/>
      <c r="AH34" s="125"/>
      <c r="AI34" s="125"/>
      <c r="AJ34" s="125"/>
      <c r="AK34" s="125"/>
      <c r="AL34" s="125"/>
      <c r="AM34" s="125"/>
      <c r="AN34" s="125"/>
      <c r="AO34" s="125"/>
      <c r="AP34" s="125"/>
      <c r="AQ34" s="125"/>
      <c r="AR34" s="125"/>
      <c r="AS34" s="125"/>
      <c r="AT34" s="125"/>
      <c r="AU34" s="125"/>
      <c r="AV34" s="125"/>
      <c r="AW34" s="24"/>
    </row>
    <row r="35" spans="1:63" ht="43.5" customHeight="1">
      <c r="A35" s="77"/>
      <c r="B35" s="77"/>
      <c r="C35" s="77"/>
      <c r="D35" s="77"/>
      <c r="E35" s="77"/>
      <c r="F35" s="77"/>
      <c r="G35" s="77"/>
      <c r="H35" s="77"/>
      <c r="I35" s="77"/>
      <c r="J35" s="77"/>
      <c r="K35" s="77"/>
      <c r="L35" s="77"/>
      <c r="M35" s="77"/>
      <c r="N35" s="77"/>
      <c r="O35" s="77"/>
      <c r="P35" s="77"/>
      <c r="Q35" s="77"/>
      <c r="R35" s="77"/>
      <c r="S35" s="77"/>
      <c r="T35" s="77"/>
      <c r="U35" s="77"/>
      <c r="V35" s="77"/>
      <c r="W35" s="77"/>
      <c r="X35" s="77"/>
      <c r="Y35" s="77"/>
      <c r="Z35" s="77"/>
      <c r="AA35" s="77"/>
      <c r="AB35" s="77"/>
      <c r="AC35" s="77"/>
      <c r="AD35" s="77"/>
      <c r="AE35" s="77"/>
      <c r="AF35" s="77"/>
      <c r="AG35" s="77"/>
      <c r="AH35" s="77"/>
      <c r="AI35" s="77"/>
      <c r="AJ35" s="77"/>
      <c r="AK35" s="77"/>
      <c r="AL35" s="77"/>
      <c r="AM35" s="77"/>
      <c r="AN35" s="77"/>
      <c r="AO35" s="77"/>
      <c r="AP35" s="77"/>
      <c r="AQ35" s="77"/>
      <c r="AR35" s="77"/>
      <c r="AS35" s="77"/>
      <c r="AT35" s="77"/>
      <c r="AU35" s="77"/>
      <c r="AV35" s="77"/>
      <c r="AW35" s="27"/>
      <c r="AX35" s="35"/>
      <c r="AY35" s="35"/>
      <c r="AZ35" s="35"/>
      <c r="BA35" s="35"/>
      <c r="BB35" s="35"/>
      <c r="BC35" s="35"/>
      <c r="BD35" s="35"/>
      <c r="BE35" s="35"/>
      <c r="BF35" s="35"/>
      <c r="BG35" s="35"/>
      <c r="BH35" s="35"/>
      <c r="BI35" s="35"/>
      <c r="BJ35" s="35"/>
      <c r="BK35" s="35"/>
    </row>
    <row r="36" spans="1:63" ht="24" customHeight="1">
      <c r="A36" s="237" t="s">
        <v>354</v>
      </c>
      <c r="B36" s="237"/>
      <c r="C36" s="237"/>
      <c r="D36" s="237"/>
      <c r="E36" s="237"/>
      <c r="F36" s="237"/>
      <c r="G36" s="237"/>
      <c r="H36" s="237"/>
      <c r="I36" s="237"/>
      <c r="J36" s="237"/>
      <c r="K36" s="237"/>
      <c r="L36" s="237"/>
      <c r="M36" s="237"/>
      <c r="N36" s="237"/>
      <c r="O36" s="237"/>
      <c r="P36" s="237"/>
      <c r="Q36" s="237"/>
      <c r="R36" s="237"/>
      <c r="S36" s="237"/>
      <c r="T36" s="237"/>
      <c r="U36" s="237"/>
      <c r="V36" s="237"/>
      <c r="W36" s="237"/>
      <c r="X36" s="237"/>
      <c r="Y36" s="237"/>
      <c r="Z36" s="237"/>
      <c r="AA36" s="237"/>
      <c r="AB36" s="237"/>
      <c r="AC36" s="237"/>
      <c r="AD36" s="237"/>
      <c r="AE36" s="237"/>
      <c r="AF36" s="237"/>
      <c r="AG36" s="237"/>
      <c r="AH36" s="237"/>
      <c r="AI36" s="237"/>
      <c r="AJ36" s="237"/>
      <c r="AK36" s="237"/>
      <c r="AL36" s="237"/>
      <c r="AM36" s="237"/>
      <c r="AN36" s="237"/>
      <c r="AO36" s="237"/>
      <c r="AP36" s="237"/>
      <c r="AQ36" s="237"/>
      <c r="AR36" s="237"/>
      <c r="AS36" s="237"/>
      <c r="AT36" s="237"/>
      <c r="AU36" s="237"/>
      <c r="AV36" s="237"/>
      <c r="AW36" s="24"/>
    </row>
    <row r="37" spans="1:63" ht="37.5" customHeight="1">
      <c r="A37" s="149" t="s">
        <v>25</v>
      </c>
      <c r="B37" s="149"/>
      <c r="C37" s="149"/>
      <c r="D37" s="149"/>
      <c r="E37" s="149"/>
      <c r="F37" s="149"/>
      <c r="G37" s="149"/>
      <c r="H37" s="149"/>
      <c r="I37" s="149"/>
      <c r="J37" s="149"/>
      <c r="K37" s="149"/>
      <c r="L37" s="149"/>
      <c r="M37" s="149"/>
      <c r="N37" s="149"/>
      <c r="O37" s="149"/>
      <c r="P37" s="149"/>
      <c r="Q37" s="149"/>
      <c r="R37" s="149"/>
      <c r="S37" s="149"/>
      <c r="T37" s="149"/>
      <c r="U37" s="149"/>
      <c r="V37" s="230" t="s">
        <v>367</v>
      </c>
      <c r="W37" s="230"/>
      <c r="X37" s="230"/>
      <c r="Y37" s="230"/>
      <c r="Z37" s="230"/>
      <c r="AA37" s="230"/>
      <c r="AB37" s="230"/>
      <c r="AC37" s="230"/>
      <c r="AD37" s="230"/>
      <c r="AE37" s="230"/>
      <c r="AF37" s="230"/>
      <c r="AG37" s="230"/>
      <c r="AH37" s="230"/>
      <c r="AI37" s="230"/>
      <c r="AJ37" s="230"/>
      <c r="AK37" s="230"/>
      <c r="AL37" s="230"/>
      <c r="AM37" s="230"/>
      <c r="AN37" s="230"/>
      <c r="AO37" s="230"/>
      <c r="AP37" s="230"/>
      <c r="AQ37" s="230"/>
      <c r="AR37" s="230"/>
      <c r="AS37" s="230"/>
      <c r="AT37" s="230"/>
      <c r="AU37" s="230"/>
      <c r="AV37" s="230"/>
      <c r="AW37" s="24"/>
    </row>
    <row r="38" spans="1:63" ht="20.100000000000001" customHeight="1">
      <c r="A38" s="224" t="s">
        <v>27</v>
      </c>
      <c r="B38" s="224"/>
      <c r="C38" s="224"/>
      <c r="D38" s="224"/>
      <c r="E38" s="224"/>
      <c r="F38" s="224"/>
      <c r="G38" s="224"/>
      <c r="H38" s="224"/>
      <c r="I38" s="224"/>
      <c r="J38" s="224"/>
      <c r="K38" s="224"/>
      <c r="L38" s="224"/>
      <c r="M38" s="224"/>
      <c r="N38" s="224"/>
      <c r="O38" s="224"/>
      <c r="P38" s="224"/>
      <c r="Q38" s="224"/>
      <c r="R38" s="224"/>
      <c r="S38" s="224"/>
      <c r="T38" s="224"/>
      <c r="U38" s="224"/>
      <c r="V38" s="223" t="s">
        <v>49</v>
      </c>
      <c r="W38" s="223"/>
      <c r="X38" s="223"/>
      <c r="Y38" s="223"/>
      <c r="Z38" s="223"/>
      <c r="AA38" s="223"/>
      <c r="AB38" s="223"/>
      <c r="AC38" s="223"/>
      <c r="AD38" s="223"/>
      <c r="AE38" s="223"/>
      <c r="AF38" s="223"/>
      <c r="AG38" s="223"/>
      <c r="AH38" s="223"/>
      <c r="AI38" s="223"/>
      <c r="AJ38" s="223"/>
      <c r="AK38" s="223"/>
      <c r="AL38" s="225"/>
      <c r="AM38" s="225"/>
      <c r="AN38" s="225"/>
      <c r="AO38" s="225"/>
      <c r="AP38" s="225"/>
      <c r="AQ38" s="225"/>
      <c r="AR38" s="225"/>
      <c r="AS38" s="225"/>
      <c r="AT38" s="225"/>
      <c r="AU38" s="225"/>
      <c r="AV38" s="225"/>
      <c r="AW38" s="24"/>
    </row>
    <row r="39" spans="1:63" ht="20.100000000000001" customHeight="1">
      <c r="A39" s="224" t="s">
        <v>343</v>
      </c>
      <c r="B39" s="224"/>
      <c r="C39" s="224"/>
      <c r="D39" s="224"/>
      <c r="E39" s="224"/>
      <c r="F39" s="224"/>
      <c r="G39" s="224"/>
      <c r="H39" s="224"/>
      <c r="I39" s="224"/>
      <c r="J39" s="224"/>
      <c r="K39" s="224"/>
      <c r="L39" s="224"/>
      <c r="M39" s="224"/>
      <c r="N39" s="224"/>
      <c r="O39" s="224"/>
      <c r="P39" s="224"/>
      <c r="Q39" s="224"/>
      <c r="R39" s="224"/>
      <c r="S39" s="224"/>
      <c r="T39" s="224"/>
      <c r="U39" s="224"/>
      <c r="V39" s="223" t="s">
        <v>49</v>
      </c>
      <c r="W39" s="223"/>
      <c r="X39" s="223"/>
      <c r="Y39" s="223"/>
      <c r="Z39" s="223"/>
      <c r="AA39" s="223"/>
      <c r="AB39" s="223"/>
      <c r="AC39" s="223"/>
      <c r="AD39" s="223"/>
      <c r="AE39" s="223"/>
      <c r="AF39" s="223"/>
      <c r="AG39" s="223"/>
      <c r="AH39" s="223"/>
      <c r="AI39" s="223"/>
      <c r="AJ39" s="223"/>
      <c r="AK39" s="223"/>
      <c r="AL39" s="225"/>
      <c r="AM39" s="225"/>
      <c r="AN39" s="225"/>
      <c r="AO39" s="225"/>
      <c r="AP39" s="225"/>
      <c r="AQ39" s="225"/>
      <c r="AR39" s="225"/>
      <c r="AS39" s="225"/>
      <c r="AT39" s="225"/>
      <c r="AU39" s="225"/>
      <c r="AV39" s="225"/>
      <c r="AW39" s="24"/>
    </row>
    <row r="40" spans="1:63" ht="20.100000000000001" customHeight="1">
      <c r="A40" s="224" t="s">
        <v>346</v>
      </c>
      <c r="B40" s="224"/>
      <c r="C40" s="224"/>
      <c r="D40" s="224"/>
      <c r="E40" s="224"/>
      <c r="F40" s="224"/>
      <c r="G40" s="224"/>
      <c r="H40" s="224"/>
      <c r="I40" s="224"/>
      <c r="J40" s="224"/>
      <c r="K40" s="224"/>
      <c r="L40" s="224"/>
      <c r="M40" s="224"/>
      <c r="N40" s="224"/>
      <c r="O40" s="224"/>
      <c r="P40" s="224"/>
      <c r="Q40" s="224"/>
      <c r="R40" s="224"/>
      <c r="S40" s="224"/>
      <c r="T40" s="224"/>
      <c r="U40" s="224"/>
      <c r="V40" s="223" t="s">
        <v>49</v>
      </c>
      <c r="W40" s="223"/>
      <c r="X40" s="223"/>
      <c r="Y40" s="223"/>
      <c r="Z40" s="223"/>
      <c r="AA40" s="223"/>
      <c r="AB40" s="223"/>
      <c r="AC40" s="223"/>
      <c r="AD40" s="223"/>
      <c r="AE40" s="223"/>
      <c r="AF40" s="223"/>
      <c r="AG40" s="223"/>
      <c r="AH40" s="223"/>
      <c r="AI40" s="223"/>
      <c r="AJ40" s="223"/>
      <c r="AK40" s="223"/>
      <c r="AL40" s="225"/>
      <c r="AM40" s="225"/>
      <c r="AN40" s="225"/>
      <c r="AO40" s="225"/>
      <c r="AP40" s="225"/>
      <c r="AQ40" s="225"/>
      <c r="AR40" s="225"/>
      <c r="AS40" s="225"/>
      <c r="AT40" s="225"/>
      <c r="AU40" s="225"/>
      <c r="AV40" s="225"/>
      <c r="AW40" s="24"/>
    </row>
    <row r="41" spans="1:63" ht="20.100000000000001" customHeight="1">
      <c r="A41" s="224" t="s">
        <v>68</v>
      </c>
      <c r="B41" s="224"/>
      <c r="C41" s="224"/>
      <c r="D41" s="224"/>
      <c r="E41" s="224"/>
      <c r="F41" s="224"/>
      <c r="G41" s="224"/>
      <c r="H41" s="224"/>
      <c r="I41" s="224"/>
      <c r="J41" s="224"/>
      <c r="K41" s="224"/>
      <c r="L41" s="224"/>
      <c r="M41" s="224"/>
      <c r="N41" s="224"/>
      <c r="O41" s="224"/>
      <c r="P41" s="224"/>
      <c r="Q41" s="224"/>
      <c r="R41" s="224"/>
      <c r="S41" s="224"/>
      <c r="T41" s="224"/>
      <c r="U41" s="224"/>
      <c r="V41" s="223" t="s">
        <v>49</v>
      </c>
      <c r="W41" s="223"/>
      <c r="X41" s="223"/>
      <c r="Y41" s="223"/>
      <c r="Z41" s="223"/>
      <c r="AA41" s="223"/>
      <c r="AB41" s="223"/>
      <c r="AC41" s="223"/>
      <c r="AD41" s="223"/>
      <c r="AE41" s="223"/>
      <c r="AF41" s="223"/>
      <c r="AG41" s="223"/>
      <c r="AH41" s="223"/>
      <c r="AI41" s="223"/>
      <c r="AJ41" s="223"/>
      <c r="AK41" s="223"/>
      <c r="AL41" s="225"/>
      <c r="AM41" s="225"/>
      <c r="AN41" s="225"/>
      <c r="AO41" s="225"/>
      <c r="AP41" s="225"/>
      <c r="AQ41" s="225"/>
      <c r="AR41" s="225"/>
      <c r="AS41" s="225"/>
      <c r="AT41" s="225"/>
      <c r="AU41" s="225"/>
      <c r="AV41" s="225"/>
      <c r="AW41" s="24"/>
    </row>
    <row r="42" spans="1:63" ht="20.100000000000001" customHeight="1">
      <c r="A42" s="224" t="s">
        <v>386</v>
      </c>
      <c r="B42" s="224"/>
      <c r="C42" s="224"/>
      <c r="D42" s="224"/>
      <c r="E42" s="224"/>
      <c r="F42" s="224"/>
      <c r="G42" s="224"/>
      <c r="H42" s="224"/>
      <c r="I42" s="224"/>
      <c r="J42" s="224"/>
      <c r="K42" s="224"/>
      <c r="L42" s="224"/>
      <c r="M42" s="224"/>
      <c r="N42" s="224"/>
      <c r="O42" s="224"/>
      <c r="P42" s="224"/>
      <c r="Q42" s="224"/>
      <c r="R42" s="224"/>
      <c r="S42" s="224"/>
      <c r="T42" s="224"/>
      <c r="U42" s="224"/>
      <c r="V42" s="223" t="s">
        <v>49</v>
      </c>
      <c r="W42" s="223"/>
      <c r="X42" s="223"/>
      <c r="Y42" s="223"/>
      <c r="Z42" s="223"/>
      <c r="AA42" s="223"/>
      <c r="AB42" s="223"/>
      <c r="AC42" s="223"/>
      <c r="AD42" s="223"/>
      <c r="AE42" s="223"/>
      <c r="AF42" s="223"/>
      <c r="AG42" s="223"/>
      <c r="AH42" s="223"/>
      <c r="AI42" s="223"/>
      <c r="AJ42" s="223"/>
      <c r="AK42" s="223"/>
      <c r="AL42" s="225"/>
      <c r="AM42" s="225"/>
      <c r="AN42" s="225"/>
      <c r="AO42" s="225"/>
      <c r="AP42" s="225"/>
      <c r="AQ42" s="225"/>
      <c r="AR42" s="225"/>
      <c r="AS42" s="225"/>
      <c r="AT42" s="225"/>
      <c r="AU42" s="225"/>
      <c r="AV42" s="225"/>
      <c r="AW42" s="24"/>
    </row>
    <row r="43" spans="1:63" ht="20.100000000000001" customHeight="1">
      <c r="A43" s="224" t="s">
        <v>387</v>
      </c>
      <c r="B43" s="224"/>
      <c r="C43" s="224"/>
      <c r="D43" s="224"/>
      <c r="E43" s="224"/>
      <c r="F43" s="224"/>
      <c r="G43" s="224"/>
      <c r="H43" s="224"/>
      <c r="I43" s="224"/>
      <c r="J43" s="224"/>
      <c r="K43" s="224"/>
      <c r="L43" s="224"/>
      <c r="M43" s="224"/>
      <c r="N43" s="224"/>
      <c r="O43" s="224"/>
      <c r="P43" s="224"/>
      <c r="Q43" s="224"/>
      <c r="R43" s="224"/>
      <c r="S43" s="224"/>
      <c r="T43" s="224"/>
      <c r="U43" s="224"/>
      <c r="V43" s="223" t="s">
        <v>26</v>
      </c>
      <c r="W43" s="223"/>
      <c r="X43" s="223"/>
      <c r="Y43" s="223"/>
      <c r="Z43" s="223"/>
      <c r="AA43" s="223"/>
      <c r="AB43" s="223"/>
      <c r="AC43" s="223"/>
      <c r="AD43" s="223"/>
      <c r="AE43" s="223"/>
      <c r="AF43" s="223"/>
      <c r="AG43" s="223"/>
      <c r="AH43" s="223"/>
      <c r="AI43" s="223"/>
      <c r="AJ43" s="223"/>
      <c r="AK43" s="223"/>
      <c r="AL43" s="77"/>
      <c r="AM43" s="77"/>
      <c r="AN43" s="77"/>
      <c r="AO43" s="77"/>
      <c r="AP43" s="77"/>
      <c r="AQ43" s="77"/>
      <c r="AR43" s="77"/>
      <c r="AS43" s="77"/>
      <c r="AT43" s="77"/>
      <c r="AU43" s="77"/>
      <c r="AV43" s="77"/>
      <c r="AW43" s="24"/>
    </row>
    <row r="44" spans="1:63" ht="20.100000000000001" customHeight="1">
      <c r="A44" s="224" t="s">
        <v>29</v>
      </c>
      <c r="B44" s="224"/>
      <c r="C44" s="224"/>
      <c r="D44" s="224"/>
      <c r="E44" s="224"/>
      <c r="F44" s="224"/>
      <c r="G44" s="224"/>
      <c r="H44" s="224"/>
      <c r="I44" s="224"/>
      <c r="J44" s="224"/>
      <c r="K44" s="224"/>
      <c r="L44" s="224"/>
      <c r="M44" s="224"/>
      <c r="N44" s="224"/>
      <c r="O44" s="224"/>
      <c r="P44" s="224"/>
      <c r="Q44" s="224"/>
      <c r="R44" s="224"/>
      <c r="S44" s="224"/>
      <c r="T44" s="224"/>
      <c r="U44" s="224"/>
      <c r="V44" s="223" t="s">
        <v>26</v>
      </c>
      <c r="W44" s="223"/>
      <c r="X44" s="223"/>
      <c r="Y44" s="223"/>
      <c r="Z44" s="223"/>
      <c r="AA44" s="223"/>
      <c r="AB44" s="223"/>
      <c r="AC44" s="223"/>
      <c r="AD44" s="223"/>
      <c r="AE44" s="223"/>
      <c r="AF44" s="223"/>
      <c r="AG44" s="223"/>
      <c r="AH44" s="223"/>
      <c r="AI44" s="223"/>
      <c r="AJ44" s="223"/>
      <c r="AK44" s="223"/>
      <c r="AL44" s="77"/>
      <c r="AM44" s="77"/>
      <c r="AN44" s="77"/>
      <c r="AO44" s="77"/>
      <c r="AP44" s="77"/>
      <c r="AQ44" s="77"/>
      <c r="AR44" s="77"/>
      <c r="AS44" s="77"/>
      <c r="AT44" s="77"/>
      <c r="AU44" s="77"/>
      <c r="AV44" s="77"/>
      <c r="AW44" s="24"/>
    </row>
    <row r="45" spans="1:63" ht="20.100000000000001" customHeight="1">
      <c r="A45" s="224" t="s">
        <v>30</v>
      </c>
      <c r="B45" s="224"/>
      <c r="C45" s="224"/>
      <c r="D45" s="224"/>
      <c r="E45" s="224"/>
      <c r="F45" s="224"/>
      <c r="G45" s="224"/>
      <c r="H45" s="224"/>
      <c r="I45" s="224"/>
      <c r="J45" s="224"/>
      <c r="K45" s="224"/>
      <c r="L45" s="224"/>
      <c r="M45" s="224"/>
      <c r="N45" s="224"/>
      <c r="O45" s="224"/>
      <c r="P45" s="224"/>
      <c r="Q45" s="224"/>
      <c r="R45" s="224"/>
      <c r="S45" s="224"/>
      <c r="T45" s="224"/>
      <c r="U45" s="224"/>
      <c r="V45" s="223" t="s">
        <v>26</v>
      </c>
      <c r="W45" s="223"/>
      <c r="X45" s="223"/>
      <c r="Y45" s="223"/>
      <c r="Z45" s="223"/>
      <c r="AA45" s="223"/>
      <c r="AB45" s="223"/>
      <c r="AC45" s="223"/>
      <c r="AD45" s="223"/>
      <c r="AE45" s="223"/>
      <c r="AF45" s="223"/>
      <c r="AG45" s="223"/>
      <c r="AH45" s="223"/>
      <c r="AI45" s="223"/>
      <c r="AJ45" s="223"/>
      <c r="AK45" s="223"/>
      <c r="AL45" s="77"/>
      <c r="AM45" s="77"/>
      <c r="AN45" s="77"/>
      <c r="AO45" s="77"/>
      <c r="AP45" s="77"/>
      <c r="AQ45" s="77"/>
      <c r="AR45" s="77"/>
      <c r="AS45" s="77"/>
      <c r="AT45" s="77"/>
      <c r="AU45" s="77"/>
      <c r="AV45" s="77"/>
      <c r="AW45" s="24"/>
    </row>
    <row r="46" spans="1:63" ht="20.100000000000001" customHeight="1">
      <c r="A46" s="224" t="s">
        <v>67</v>
      </c>
      <c r="B46" s="224"/>
      <c r="C46" s="224"/>
      <c r="D46" s="224"/>
      <c r="E46" s="224"/>
      <c r="F46" s="224"/>
      <c r="G46" s="224"/>
      <c r="H46" s="224"/>
      <c r="I46" s="224"/>
      <c r="J46" s="224"/>
      <c r="K46" s="224"/>
      <c r="L46" s="224"/>
      <c r="M46" s="224"/>
      <c r="N46" s="224"/>
      <c r="O46" s="224"/>
      <c r="P46" s="224"/>
      <c r="Q46" s="224"/>
      <c r="R46" s="224"/>
      <c r="S46" s="224"/>
      <c r="T46" s="224"/>
      <c r="U46" s="224"/>
      <c r="V46" s="223" t="s">
        <v>33</v>
      </c>
      <c r="W46" s="223"/>
      <c r="X46" s="223"/>
      <c r="Y46" s="223"/>
      <c r="Z46" s="223"/>
      <c r="AA46" s="223"/>
      <c r="AB46" s="223"/>
      <c r="AC46" s="223"/>
      <c r="AD46" s="223"/>
      <c r="AE46" s="223"/>
      <c r="AF46" s="223"/>
      <c r="AG46" s="223"/>
      <c r="AH46" s="223"/>
      <c r="AI46" s="223"/>
      <c r="AJ46" s="223"/>
      <c r="AK46" s="223"/>
      <c r="AL46" s="222"/>
      <c r="AM46" s="222"/>
      <c r="AN46" s="222"/>
      <c r="AO46" s="222"/>
      <c r="AP46" s="222"/>
      <c r="AQ46" s="222"/>
      <c r="AR46" s="222"/>
      <c r="AS46" s="222"/>
      <c r="AT46" s="222"/>
      <c r="AU46" s="222"/>
      <c r="AV46" s="222"/>
      <c r="AW46" s="24"/>
    </row>
    <row r="47" spans="1:63" ht="20.100000000000001" customHeight="1">
      <c r="A47" s="224" t="s">
        <v>28</v>
      </c>
      <c r="B47" s="224"/>
      <c r="C47" s="224"/>
      <c r="D47" s="224"/>
      <c r="E47" s="224"/>
      <c r="F47" s="224"/>
      <c r="G47" s="224"/>
      <c r="H47" s="224"/>
      <c r="I47" s="224"/>
      <c r="J47" s="224"/>
      <c r="K47" s="224"/>
      <c r="L47" s="224"/>
      <c r="M47" s="224"/>
      <c r="N47" s="224"/>
      <c r="O47" s="224"/>
      <c r="P47" s="224"/>
      <c r="Q47" s="224"/>
      <c r="R47" s="224"/>
      <c r="S47" s="224"/>
      <c r="T47" s="224"/>
      <c r="U47" s="224"/>
      <c r="V47" s="223" t="s">
        <v>49</v>
      </c>
      <c r="W47" s="223"/>
      <c r="X47" s="223"/>
      <c r="Y47" s="223"/>
      <c r="Z47" s="223"/>
      <c r="AA47" s="223"/>
      <c r="AB47" s="223"/>
      <c r="AC47" s="223"/>
      <c r="AD47" s="223"/>
      <c r="AE47" s="223"/>
      <c r="AF47" s="223"/>
      <c r="AG47" s="223"/>
      <c r="AH47" s="223"/>
      <c r="AI47" s="223"/>
      <c r="AJ47" s="223"/>
      <c r="AK47" s="223"/>
      <c r="AL47" s="225"/>
      <c r="AM47" s="225"/>
      <c r="AN47" s="225"/>
      <c r="AO47" s="225"/>
      <c r="AP47" s="225"/>
      <c r="AQ47" s="225"/>
      <c r="AR47" s="225"/>
      <c r="AS47" s="225"/>
      <c r="AT47" s="225"/>
      <c r="AU47" s="225"/>
      <c r="AV47" s="225"/>
      <c r="AW47" s="24"/>
    </row>
    <row r="48" spans="1:63" s="36" customFormat="1" ht="29.25" customHeight="1">
      <c r="A48" s="237" t="s">
        <v>355</v>
      </c>
      <c r="B48" s="237"/>
      <c r="C48" s="237"/>
      <c r="D48" s="237"/>
      <c r="E48" s="237"/>
      <c r="F48" s="237"/>
      <c r="G48" s="237"/>
      <c r="H48" s="237"/>
      <c r="I48" s="237"/>
      <c r="J48" s="237"/>
      <c r="K48" s="237"/>
      <c r="L48" s="237"/>
      <c r="M48" s="237"/>
      <c r="N48" s="237"/>
      <c r="O48" s="237"/>
      <c r="P48" s="237"/>
      <c r="Q48" s="237"/>
      <c r="R48" s="237"/>
      <c r="S48" s="237"/>
      <c r="T48" s="237"/>
      <c r="U48" s="237"/>
      <c r="V48" s="237"/>
      <c r="W48" s="237"/>
      <c r="X48" s="237"/>
      <c r="Y48" s="237"/>
      <c r="Z48" s="237"/>
      <c r="AA48" s="237"/>
      <c r="AB48" s="237"/>
      <c r="AC48" s="237"/>
      <c r="AD48" s="237"/>
      <c r="AE48" s="237"/>
      <c r="AF48" s="237"/>
      <c r="AG48" s="237"/>
      <c r="AH48" s="237"/>
      <c r="AI48" s="237"/>
      <c r="AJ48" s="237"/>
      <c r="AK48" s="237"/>
      <c r="AL48" s="237"/>
      <c r="AM48" s="237"/>
      <c r="AN48" s="237"/>
      <c r="AO48" s="237"/>
      <c r="AP48" s="237"/>
      <c r="AQ48" s="237"/>
      <c r="AR48" s="237"/>
      <c r="AS48" s="237"/>
      <c r="AT48" s="237"/>
      <c r="AU48" s="237"/>
      <c r="AV48" s="237"/>
      <c r="AW48" s="25"/>
      <c r="AX48" s="13"/>
      <c r="AY48" s="13"/>
    </row>
    <row r="49" spans="1:53" s="36" customFormat="1" ht="50.25" customHeight="1">
      <c r="A49" s="251" t="s">
        <v>438</v>
      </c>
      <c r="B49" s="251"/>
      <c r="C49" s="251"/>
      <c r="D49" s="251"/>
      <c r="E49" s="251"/>
      <c r="F49" s="251"/>
      <c r="G49" s="251"/>
      <c r="H49" s="251"/>
      <c r="I49" s="251"/>
      <c r="J49" s="251"/>
      <c r="K49" s="251"/>
      <c r="L49" s="251"/>
      <c r="M49" s="251"/>
      <c r="N49" s="251"/>
      <c r="O49" s="251"/>
      <c r="P49" s="251"/>
      <c r="Q49" s="251"/>
      <c r="R49" s="251"/>
      <c r="S49" s="251"/>
      <c r="T49" s="251"/>
      <c r="U49" s="251"/>
      <c r="V49" s="251"/>
      <c r="W49" s="251"/>
      <c r="X49" s="251"/>
      <c r="Y49" s="251"/>
      <c r="Z49" s="251"/>
      <c r="AA49" s="251"/>
      <c r="AB49" s="251"/>
      <c r="AC49" s="251"/>
      <c r="AD49" s="251"/>
      <c r="AE49" s="251"/>
      <c r="AF49" s="251"/>
      <c r="AG49" s="251"/>
      <c r="AH49" s="251"/>
      <c r="AI49" s="251"/>
      <c r="AJ49" s="251"/>
      <c r="AK49" s="251"/>
      <c r="AL49" s="251"/>
      <c r="AM49" s="251"/>
      <c r="AN49" s="251"/>
      <c r="AO49" s="251"/>
      <c r="AP49" s="251"/>
      <c r="AQ49" s="251"/>
      <c r="AR49" s="251"/>
      <c r="AS49" s="251"/>
      <c r="AT49" s="251"/>
      <c r="AU49" s="251"/>
      <c r="AV49" s="251"/>
      <c r="AW49" s="25"/>
      <c r="AX49" s="13"/>
      <c r="AY49" s="13"/>
    </row>
    <row r="50" spans="1:53" ht="15" customHeight="1">
      <c r="A50" s="125" t="s">
        <v>363</v>
      </c>
      <c r="B50" s="125"/>
      <c r="C50" s="125"/>
      <c r="D50" s="125"/>
      <c r="E50" s="125"/>
      <c r="F50" s="125"/>
      <c r="G50" s="125"/>
      <c r="H50" s="125"/>
      <c r="I50" s="125"/>
      <c r="J50" s="125"/>
      <c r="K50" s="125"/>
      <c r="L50" s="125"/>
      <c r="M50" s="125"/>
      <c r="N50" s="125"/>
      <c r="O50" s="125"/>
      <c r="P50" s="125"/>
      <c r="Q50" s="125"/>
      <c r="R50" s="125"/>
      <c r="S50" s="125"/>
      <c r="T50" s="125"/>
      <c r="U50" s="125"/>
      <c r="V50" s="125"/>
      <c r="W50" s="125"/>
      <c r="X50" s="125"/>
      <c r="Y50" s="125"/>
      <c r="Z50" s="125"/>
      <c r="AA50" s="125"/>
      <c r="AB50" s="125"/>
      <c r="AC50" s="125"/>
      <c r="AD50" s="125"/>
      <c r="AE50" s="125"/>
      <c r="AF50" s="125"/>
      <c r="AG50" s="125"/>
      <c r="AH50" s="125"/>
      <c r="AI50" s="125"/>
      <c r="AJ50" s="125"/>
      <c r="AK50" s="125"/>
      <c r="AL50" s="125"/>
      <c r="AM50" s="125"/>
      <c r="AN50" s="125"/>
      <c r="AO50" s="125"/>
      <c r="AP50" s="125"/>
      <c r="AQ50" s="125"/>
      <c r="AR50" s="125"/>
      <c r="AS50" s="125"/>
      <c r="AT50" s="125"/>
      <c r="AU50" s="125"/>
      <c r="AV50" s="125"/>
      <c r="AW50" s="24"/>
    </row>
    <row r="51" spans="1:53" ht="30.75" customHeight="1">
      <c r="A51" s="71" t="s">
        <v>14</v>
      </c>
      <c r="B51" s="250" t="s">
        <v>395</v>
      </c>
      <c r="C51" s="250"/>
      <c r="D51" s="250"/>
      <c r="E51" s="250"/>
      <c r="F51" s="250"/>
      <c r="G51" s="250"/>
      <c r="H51" s="250"/>
      <c r="I51" s="250"/>
      <c r="J51" s="250"/>
      <c r="K51" s="250"/>
      <c r="L51" s="250"/>
      <c r="M51" s="250"/>
      <c r="N51" s="250"/>
      <c r="O51" s="250"/>
      <c r="P51" s="250"/>
      <c r="Q51" s="250"/>
      <c r="R51" s="250"/>
      <c r="S51" s="250"/>
      <c r="T51" s="250"/>
      <c r="U51" s="250"/>
      <c r="V51" s="250"/>
      <c r="W51" s="250"/>
      <c r="X51" s="250"/>
      <c r="Y51" s="250"/>
      <c r="Z51" s="250"/>
      <c r="AA51" s="250"/>
      <c r="AB51" s="250"/>
      <c r="AC51" s="250"/>
      <c r="AD51" s="250"/>
      <c r="AE51" s="250"/>
      <c r="AF51" s="250"/>
      <c r="AG51" s="250"/>
      <c r="AH51" s="250"/>
      <c r="AI51" s="250"/>
      <c r="AJ51" s="250"/>
      <c r="AK51" s="250"/>
      <c r="AL51" s="250"/>
      <c r="AM51" s="250"/>
      <c r="AN51" s="250"/>
      <c r="AO51" s="250"/>
      <c r="AP51" s="250"/>
      <c r="AQ51" s="250"/>
      <c r="AR51" s="250"/>
      <c r="AS51" s="250"/>
      <c r="AT51" s="249" t="str">
        <f>IF(AL39&gt;0,"TAK","NIE")</f>
        <v>NIE</v>
      </c>
      <c r="AU51" s="249"/>
      <c r="AV51" s="249"/>
      <c r="AW51" s="24"/>
    </row>
    <row r="52" spans="1:53" ht="15" customHeight="1">
      <c r="A52" s="149" t="s">
        <v>396</v>
      </c>
      <c r="B52" s="149"/>
      <c r="C52" s="149"/>
      <c r="D52" s="149"/>
      <c r="E52" s="149"/>
      <c r="F52" s="149"/>
      <c r="G52" s="149"/>
      <c r="H52" s="149"/>
      <c r="I52" s="149"/>
      <c r="J52" s="149"/>
      <c r="K52" s="149"/>
      <c r="L52" s="149"/>
      <c r="M52" s="149"/>
      <c r="N52" s="149" t="s">
        <v>0</v>
      </c>
      <c r="O52" s="149"/>
      <c r="P52" s="149"/>
      <c r="Q52" s="149"/>
      <c r="R52" s="149"/>
      <c r="S52" s="149"/>
      <c r="T52" s="149"/>
      <c r="U52" s="149"/>
      <c r="V52" s="149"/>
      <c r="W52" s="149"/>
      <c r="X52" s="149"/>
      <c r="Y52" s="149" t="s">
        <v>1</v>
      </c>
      <c r="Z52" s="149"/>
      <c r="AA52" s="149"/>
      <c r="AB52" s="149"/>
      <c r="AC52" s="149"/>
      <c r="AD52" s="149"/>
      <c r="AE52" s="149"/>
      <c r="AF52" s="149"/>
      <c r="AG52" s="149"/>
      <c r="AH52" s="149"/>
      <c r="AI52" s="149"/>
      <c r="AJ52" s="149"/>
      <c r="AK52" s="149"/>
      <c r="AL52" s="149"/>
      <c r="AM52" s="149"/>
      <c r="AN52" s="149"/>
      <c r="AO52" s="149" t="s">
        <v>347</v>
      </c>
      <c r="AP52" s="149"/>
      <c r="AQ52" s="149"/>
      <c r="AR52" s="149"/>
      <c r="AS52" s="149"/>
      <c r="AT52" s="149"/>
      <c r="AU52" s="149"/>
      <c r="AV52" s="149"/>
      <c r="AW52" s="24"/>
    </row>
    <row r="53" spans="1:53" ht="15" customHeight="1">
      <c r="A53" s="149"/>
      <c r="B53" s="149"/>
      <c r="C53" s="149"/>
      <c r="D53" s="149"/>
      <c r="E53" s="149"/>
      <c r="F53" s="149"/>
      <c r="G53" s="149"/>
      <c r="H53" s="149"/>
      <c r="I53" s="149"/>
      <c r="J53" s="149"/>
      <c r="K53" s="149"/>
      <c r="L53" s="149"/>
      <c r="M53" s="149"/>
      <c r="N53" s="149" t="s">
        <v>342</v>
      </c>
      <c r="O53" s="149"/>
      <c r="P53" s="149"/>
      <c r="Q53" s="149"/>
      <c r="R53" s="149" t="s">
        <v>42</v>
      </c>
      <c r="S53" s="149"/>
      <c r="T53" s="149"/>
      <c r="U53" s="149"/>
      <c r="V53" s="149"/>
      <c r="W53" s="149"/>
      <c r="X53" s="149"/>
      <c r="Y53" s="149" t="s">
        <v>342</v>
      </c>
      <c r="Z53" s="149"/>
      <c r="AA53" s="149"/>
      <c r="AB53" s="149"/>
      <c r="AC53" s="149"/>
      <c r="AD53" s="149"/>
      <c r="AE53" s="149" t="s">
        <v>42</v>
      </c>
      <c r="AF53" s="149"/>
      <c r="AG53" s="149"/>
      <c r="AH53" s="149"/>
      <c r="AI53" s="149"/>
      <c r="AJ53" s="149"/>
      <c r="AK53" s="149"/>
      <c r="AL53" s="149"/>
      <c r="AM53" s="149"/>
      <c r="AN53" s="149"/>
      <c r="AO53" s="149"/>
      <c r="AP53" s="149"/>
      <c r="AQ53" s="149"/>
      <c r="AR53" s="149"/>
      <c r="AS53" s="149"/>
      <c r="AT53" s="149"/>
      <c r="AU53" s="149"/>
      <c r="AV53" s="149"/>
      <c r="AW53" s="24"/>
    </row>
    <row r="54" spans="1:53" ht="20.100000000000001" customHeight="1">
      <c r="A54" s="165" t="s">
        <v>397</v>
      </c>
      <c r="B54" s="165"/>
      <c r="C54" s="165"/>
      <c r="D54" s="165"/>
      <c r="E54" s="165"/>
      <c r="F54" s="165"/>
      <c r="G54" s="165"/>
      <c r="H54" s="165"/>
      <c r="I54" s="165"/>
      <c r="J54" s="165"/>
      <c r="K54" s="165"/>
      <c r="L54" s="165"/>
      <c r="M54" s="165"/>
      <c r="N54" s="166"/>
      <c r="O54" s="166"/>
      <c r="P54" s="166"/>
      <c r="Q54" s="166"/>
      <c r="R54" s="166"/>
      <c r="S54" s="166"/>
      <c r="T54" s="166"/>
      <c r="U54" s="166"/>
      <c r="V54" s="166"/>
      <c r="W54" s="166"/>
      <c r="X54" s="166"/>
      <c r="Y54" s="157"/>
      <c r="Z54" s="157"/>
      <c r="AA54" s="157"/>
      <c r="AB54" s="157"/>
      <c r="AC54" s="157"/>
      <c r="AD54" s="157"/>
      <c r="AE54" s="162"/>
      <c r="AF54" s="163"/>
      <c r="AG54" s="163"/>
      <c r="AH54" s="163"/>
      <c r="AI54" s="163"/>
      <c r="AJ54" s="163"/>
      <c r="AK54" s="163"/>
      <c r="AL54" s="163"/>
      <c r="AM54" s="163"/>
      <c r="AN54" s="164"/>
      <c r="AO54" s="167">
        <f>R54+AE54</f>
        <v>0</v>
      </c>
      <c r="AP54" s="167"/>
      <c r="AQ54" s="167"/>
      <c r="AR54" s="167"/>
      <c r="AS54" s="167"/>
      <c r="AT54" s="167"/>
      <c r="AU54" s="167"/>
      <c r="AV54" s="167"/>
      <c r="AW54" s="24"/>
    </row>
    <row r="55" spans="1:53" ht="20.100000000000001" customHeight="1">
      <c r="A55" s="165" t="s">
        <v>398</v>
      </c>
      <c r="B55" s="165"/>
      <c r="C55" s="165"/>
      <c r="D55" s="165"/>
      <c r="E55" s="165"/>
      <c r="F55" s="165"/>
      <c r="G55" s="165"/>
      <c r="H55" s="165"/>
      <c r="I55" s="165"/>
      <c r="J55" s="165"/>
      <c r="K55" s="165"/>
      <c r="L55" s="165"/>
      <c r="M55" s="165"/>
      <c r="N55" s="166"/>
      <c r="O55" s="166"/>
      <c r="P55" s="166"/>
      <c r="Q55" s="166"/>
      <c r="R55" s="166"/>
      <c r="S55" s="166"/>
      <c r="T55" s="166"/>
      <c r="U55" s="166"/>
      <c r="V55" s="166"/>
      <c r="W55" s="166"/>
      <c r="X55" s="166"/>
      <c r="Y55" s="157"/>
      <c r="Z55" s="157"/>
      <c r="AA55" s="157"/>
      <c r="AB55" s="157"/>
      <c r="AC55" s="157"/>
      <c r="AD55" s="157"/>
      <c r="AE55" s="157"/>
      <c r="AF55" s="157"/>
      <c r="AG55" s="157"/>
      <c r="AH55" s="157"/>
      <c r="AI55" s="157"/>
      <c r="AJ55" s="157"/>
      <c r="AK55" s="157"/>
      <c r="AL55" s="157"/>
      <c r="AM55" s="157"/>
      <c r="AN55" s="157"/>
      <c r="AO55" s="167">
        <f>R55+AE55</f>
        <v>0</v>
      </c>
      <c r="AP55" s="167"/>
      <c r="AQ55" s="167"/>
      <c r="AR55" s="167"/>
      <c r="AS55" s="167"/>
      <c r="AT55" s="167"/>
      <c r="AU55" s="167"/>
      <c r="AV55" s="167"/>
      <c r="AW55" s="24"/>
    </row>
    <row r="56" spans="1:53" ht="20.100000000000001" customHeight="1">
      <c r="A56" s="165" t="s">
        <v>399</v>
      </c>
      <c r="B56" s="165"/>
      <c r="C56" s="165"/>
      <c r="D56" s="165"/>
      <c r="E56" s="165"/>
      <c r="F56" s="165"/>
      <c r="G56" s="165"/>
      <c r="H56" s="165"/>
      <c r="I56" s="165"/>
      <c r="J56" s="165"/>
      <c r="K56" s="165"/>
      <c r="L56" s="165"/>
      <c r="M56" s="165"/>
      <c r="N56" s="160"/>
      <c r="O56" s="160"/>
      <c r="P56" s="160"/>
      <c r="Q56" s="160"/>
      <c r="R56" s="161">
        <f>SUM(R54:X55)</f>
        <v>0</v>
      </c>
      <c r="S56" s="161"/>
      <c r="T56" s="161"/>
      <c r="U56" s="161"/>
      <c r="V56" s="161"/>
      <c r="W56" s="161"/>
      <c r="X56" s="161"/>
      <c r="Y56" s="159"/>
      <c r="Z56" s="159"/>
      <c r="AA56" s="159"/>
      <c r="AB56" s="159"/>
      <c r="AC56" s="159"/>
      <c r="AD56" s="159"/>
      <c r="AE56" s="140">
        <f>SUM(AE54:AN55)</f>
        <v>0</v>
      </c>
      <c r="AF56" s="140"/>
      <c r="AG56" s="140"/>
      <c r="AH56" s="140"/>
      <c r="AI56" s="140"/>
      <c r="AJ56" s="140"/>
      <c r="AK56" s="140"/>
      <c r="AL56" s="140"/>
      <c r="AM56" s="140"/>
      <c r="AN56" s="140"/>
      <c r="AO56" s="167">
        <f>R56+AE56</f>
        <v>0</v>
      </c>
      <c r="AP56" s="167"/>
      <c r="AQ56" s="167"/>
      <c r="AR56" s="167"/>
      <c r="AS56" s="167"/>
      <c r="AT56" s="167"/>
      <c r="AU56" s="167"/>
      <c r="AV56" s="167"/>
      <c r="AW56" s="24"/>
    </row>
    <row r="57" spans="1:53" ht="30.75" customHeight="1">
      <c r="A57" s="71" t="s">
        <v>15</v>
      </c>
      <c r="B57" s="250" t="s">
        <v>368</v>
      </c>
      <c r="C57" s="250"/>
      <c r="D57" s="250"/>
      <c r="E57" s="250"/>
      <c r="F57" s="250"/>
      <c r="G57" s="250"/>
      <c r="H57" s="250"/>
      <c r="I57" s="250"/>
      <c r="J57" s="250"/>
      <c r="K57" s="250"/>
      <c r="L57" s="250"/>
      <c r="M57" s="250"/>
      <c r="N57" s="250"/>
      <c r="O57" s="250"/>
      <c r="P57" s="250"/>
      <c r="Q57" s="250"/>
      <c r="R57" s="250"/>
      <c r="S57" s="250"/>
      <c r="T57" s="250"/>
      <c r="U57" s="250"/>
      <c r="V57" s="250"/>
      <c r="W57" s="250"/>
      <c r="X57" s="250"/>
      <c r="Y57" s="250"/>
      <c r="Z57" s="250"/>
      <c r="AA57" s="250"/>
      <c r="AB57" s="250"/>
      <c r="AC57" s="250"/>
      <c r="AD57" s="250"/>
      <c r="AE57" s="250"/>
      <c r="AF57" s="250"/>
      <c r="AG57" s="250"/>
      <c r="AH57" s="250"/>
      <c r="AI57" s="250"/>
      <c r="AJ57" s="250"/>
      <c r="AK57" s="250"/>
      <c r="AL57" s="250"/>
      <c r="AM57" s="250"/>
      <c r="AN57" s="250"/>
      <c r="AO57" s="250"/>
      <c r="AP57" s="250"/>
      <c r="AQ57" s="250"/>
      <c r="AR57" s="250"/>
      <c r="AS57" s="250"/>
      <c r="AT57" s="249" t="str">
        <f>IF(AL40&gt;0,"TAK","NIE")</f>
        <v>NIE</v>
      </c>
      <c r="AU57" s="249"/>
      <c r="AV57" s="249"/>
      <c r="AW57" s="24"/>
    </row>
    <row r="58" spans="1:53" ht="18.75" customHeight="1">
      <c r="A58" s="149" t="s">
        <v>346</v>
      </c>
      <c r="B58" s="149"/>
      <c r="C58" s="149"/>
      <c r="D58" s="149"/>
      <c r="E58" s="149"/>
      <c r="F58" s="149"/>
      <c r="G58" s="149"/>
      <c r="H58" s="149"/>
      <c r="I58" s="149"/>
      <c r="J58" s="149"/>
      <c r="K58" s="149"/>
      <c r="L58" s="149"/>
      <c r="M58" s="149"/>
      <c r="N58" s="149" t="s">
        <v>0</v>
      </c>
      <c r="O58" s="149"/>
      <c r="P58" s="149"/>
      <c r="Q58" s="149"/>
      <c r="R58" s="149"/>
      <c r="S58" s="149"/>
      <c r="T58" s="149"/>
      <c r="U58" s="149"/>
      <c r="V58" s="149"/>
      <c r="W58" s="149"/>
      <c r="X58" s="149"/>
      <c r="Y58" s="149" t="s">
        <v>1</v>
      </c>
      <c r="Z58" s="149"/>
      <c r="AA58" s="149"/>
      <c r="AB58" s="149"/>
      <c r="AC58" s="149"/>
      <c r="AD58" s="149"/>
      <c r="AE58" s="149"/>
      <c r="AF58" s="149"/>
      <c r="AG58" s="149"/>
      <c r="AH58" s="149"/>
      <c r="AI58" s="149"/>
      <c r="AJ58" s="149"/>
      <c r="AK58" s="149"/>
      <c r="AL58" s="149"/>
      <c r="AM58" s="149"/>
      <c r="AN58" s="149"/>
      <c r="AO58" s="55"/>
      <c r="AP58" s="149" t="s">
        <v>347</v>
      </c>
      <c r="AQ58" s="149"/>
      <c r="AR58" s="149"/>
      <c r="AS58" s="149"/>
      <c r="AT58" s="149"/>
      <c r="AU58" s="149"/>
      <c r="AV58" s="149"/>
      <c r="AW58" s="27"/>
      <c r="AX58" s="35"/>
      <c r="AY58" s="35"/>
      <c r="AZ58" s="35"/>
      <c r="BA58" s="35"/>
    </row>
    <row r="59" spans="1:53" ht="15" customHeight="1">
      <c r="A59" s="149"/>
      <c r="B59" s="149"/>
      <c r="C59" s="149"/>
      <c r="D59" s="149"/>
      <c r="E59" s="149"/>
      <c r="F59" s="149"/>
      <c r="G59" s="149"/>
      <c r="H59" s="149"/>
      <c r="I59" s="149"/>
      <c r="J59" s="149"/>
      <c r="K59" s="149"/>
      <c r="L59" s="149"/>
      <c r="M59" s="149"/>
      <c r="N59" s="149" t="s">
        <v>342</v>
      </c>
      <c r="O59" s="149"/>
      <c r="P59" s="149"/>
      <c r="Q59" s="149"/>
      <c r="R59" s="149" t="s">
        <v>42</v>
      </c>
      <c r="S59" s="149"/>
      <c r="T59" s="149"/>
      <c r="U59" s="149"/>
      <c r="V59" s="149"/>
      <c r="W59" s="149"/>
      <c r="X59" s="149"/>
      <c r="Y59" s="149" t="s">
        <v>342</v>
      </c>
      <c r="Z59" s="149"/>
      <c r="AA59" s="149"/>
      <c r="AB59" s="149"/>
      <c r="AC59" s="149"/>
      <c r="AD59" s="149"/>
      <c r="AE59" s="149" t="s">
        <v>42</v>
      </c>
      <c r="AF59" s="149"/>
      <c r="AG59" s="149"/>
      <c r="AH59" s="149"/>
      <c r="AI59" s="149"/>
      <c r="AJ59" s="149"/>
      <c r="AK59" s="149"/>
      <c r="AL59" s="149"/>
      <c r="AM59" s="149"/>
      <c r="AN59" s="149"/>
      <c r="AO59" s="48"/>
      <c r="AP59" s="149"/>
      <c r="AQ59" s="149"/>
      <c r="AR59" s="149"/>
      <c r="AS59" s="149"/>
      <c r="AT59" s="149"/>
      <c r="AU59" s="149"/>
      <c r="AV59" s="149"/>
      <c r="AW59" s="27"/>
      <c r="AX59" s="35"/>
      <c r="AY59" s="35"/>
      <c r="AZ59" s="35"/>
      <c r="BA59" s="35"/>
    </row>
    <row r="60" spans="1:53" ht="20.100000000000001" customHeight="1">
      <c r="A60" s="149" t="s">
        <v>344</v>
      </c>
      <c r="B60" s="149"/>
      <c r="C60" s="149"/>
      <c r="D60" s="149"/>
      <c r="E60" s="149"/>
      <c r="F60" s="149"/>
      <c r="G60" s="149"/>
      <c r="H60" s="149"/>
      <c r="I60" s="149"/>
      <c r="J60" s="149"/>
      <c r="K60" s="149"/>
      <c r="L60" s="149"/>
      <c r="M60" s="149"/>
      <c r="N60" s="158"/>
      <c r="O60" s="158"/>
      <c r="P60" s="158"/>
      <c r="Q60" s="158"/>
      <c r="R60" s="158"/>
      <c r="S60" s="158"/>
      <c r="T60" s="158"/>
      <c r="U60" s="158"/>
      <c r="V60" s="158"/>
      <c r="W60" s="158"/>
      <c r="X60" s="158"/>
      <c r="Y60" s="158"/>
      <c r="Z60" s="158"/>
      <c r="AA60" s="158"/>
      <c r="AB60" s="158"/>
      <c r="AC60" s="158"/>
      <c r="AD60" s="158"/>
      <c r="AE60" s="158"/>
      <c r="AF60" s="158"/>
      <c r="AG60" s="158"/>
      <c r="AH60" s="158"/>
      <c r="AI60" s="158"/>
      <c r="AJ60" s="158"/>
      <c r="AK60" s="158"/>
      <c r="AL60" s="158"/>
      <c r="AM60" s="158"/>
      <c r="AN60" s="158"/>
      <c r="AO60" s="23"/>
      <c r="AP60" s="140">
        <f>R60+AE60</f>
        <v>0</v>
      </c>
      <c r="AQ60" s="140"/>
      <c r="AR60" s="140"/>
      <c r="AS60" s="140"/>
      <c r="AT60" s="140"/>
      <c r="AU60" s="140"/>
      <c r="AV60" s="140"/>
      <c r="AW60" s="27"/>
      <c r="AX60" s="35"/>
      <c r="AY60" s="35"/>
      <c r="AZ60" s="35"/>
      <c r="BA60" s="35"/>
    </row>
    <row r="61" spans="1:53" ht="20.100000000000001" customHeight="1">
      <c r="A61" s="149" t="s">
        <v>345</v>
      </c>
      <c r="B61" s="149"/>
      <c r="C61" s="149"/>
      <c r="D61" s="149"/>
      <c r="E61" s="149"/>
      <c r="F61" s="149"/>
      <c r="G61" s="149"/>
      <c r="H61" s="149"/>
      <c r="I61" s="149"/>
      <c r="J61" s="149"/>
      <c r="K61" s="149"/>
      <c r="L61" s="149"/>
      <c r="M61" s="149"/>
      <c r="N61" s="158"/>
      <c r="O61" s="158"/>
      <c r="P61" s="158"/>
      <c r="Q61" s="158"/>
      <c r="R61" s="158"/>
      <c r="S61" s="158"/>
      <c r="T61" s="158"/>
      <c r="U61" s="158"/>
      <c r="V61" s="158"/>
      <c r="W61" s="158"/>
      <c r="X61" s="158"/>
      <c r="Y61" s="158"/>
      <c r="Z61" s="158"/>
      <c r="AA61" s="158"/>
      <c r="AB61" s="158"/>
      <c r="AC61" s="158"/>
      <c r="AD61" s="158"/>
      <c r="AE61" s="158"/>
      <c r="AF61" s="158"/>
      <c r="AG61" s="158"/>
      <c r="AH61" s="158"/>
      <c r="AI61" s="158"/>
      <c r="AJ61" s="158"/>
      <c r="AK61" s="158"/>
      <c r="AL61" s="158"/>
      <c r="AM61" s="158"/>
      <c r="AN61" s="158"/>
      <c r="AO61" s="23"/>
      <c r="AP61" s="140">
        <f>R61+AE61</f>
        <v>0</v>
      </c>
      <c r="AQ61" s="140"/>
      <c r="AR61" s="140"/>
      <c r="AS61" s="140"/>
      <c r="AT61" s="140"/>
      <c r="AU61" s="140"/>
      <c r="AV61" s="140"/>
      <c r="AW61" s="27"/>
      <c r="AX61" s="35"/>
      <c r="AY61" s="35"/>
      <c r="AZ61" s="35"/>
      <c r="BA61" s="35"/>
    </row>
    <row r="62" spans="1:53" ht="20.100000000000001" customHeight="1">
      <c r="A62" s="149" t="s">
        <v>357</v>
      </c>
      <c r="B62" s="149"/>
      <c r="C62" s="149"/>
      <c r="D62" s="149"/>
      <c r="E62" s="149"/>
      <c r="F62" s="149"/>
      <c r="G62" s="149"/>
      <c r="H62" s="149"/>
      <c r="I62" s="149"/>
      <c r="J62" s="149"/>
      <c r="K62" s="149"/>
      <c r="L62" s="149"/>
      <c r="M62" s="149"/>
      <c r="N62" s="160"/>
      <c r="O62" s="160"/>
      <c r="P62" s="160"/>
      <c r="Q62" s="160"/>
      <c r="R62" s="161">
        <f>SUM(R60:X61)</f>
        <v>0</v>
      </c>
      <c r="S62" s="161"/>
      <c r="T62" s="161"/>
      <c r="U62" s="161"/>
      <c r="V62" s="161"/>
      <c r="W62" s="161"/>
      <c r="X62" s="161"/>
      <c r="Y62" s="159"/>
      <c r="Z62" s="159"/>
      <c r="AA62" s="159"/>
      <c r="AB62" s="159"/>
      <c r="AC62" s="159"/>
      <c r="AD62" s="159"/>
      <c r="AE62" s="140">
        <f>SUM(AE60:AN61)</f>
        <v>0</v>
      </c>
      <c r="AF62" s="140"/>
      <c r="AG62" s="140"/>
      <c r="AH62" s="140"/>
      <c r="AI62" s="140"/>
      <c r="AJ62" s="140"/>
      <c r="AK62" s="140"/>
      <c r="AL62" s="140"/>
      <c r="AM62" s="140"/>
      <c r="AN62" s="140"/>
      <c r="AO62" s="56"/>
      <c r="AP62" s="140">
        <f>R62+AE62</f>
        <v>0</v>
      </c>
      <c r="AQ62" s="140"/>
      <c r="AR62" s="140"/>
      <c r="AS62" s="140"/>
      <c r="AT62" s="140"/>
      <c r="AU62" s="140"/>
      <c r="AV62" s="140"/>
      <c r="AW62" s="27"/>
      <c r="AX62" s="35"/>
      <c r="AY62" s="35"/>
      <c r="AZ62" s="35"/>
      <c r="BA62" s="35"/>
    </row>
    <row r="63" spans="1:53" ht="31.5" customHeight="1">
      <c r="A63" s="71" t="s">
        <v>16</v>
      </c>
      <c r="B63" s="250" t="s">
        <v>369</v>
      </c>
      <c r="C63" s="250"/>
      <c r="D63" s="250"/>
      <c r="E63" s="250"/>
      <c r="F63" s="250"/>
      <c r="G63" s="250"/>
      <c r="H63" s="250"/>
      <c r="I63" s="250"/>
      <c r="J63" s="250"/>
      <c r="K63" s="250"/>
      <c r="L63" s="250"/>
      <c r="M63" s="250"/>
      <c r="N63" s="250"/>
      <c r="O63" s="250"/>
      <c r="P63" s="250"/>
      <c r="Q63" s="250"/>
      <c r="R63" s="250"/>
      <c r="S63" s="250"/>
      <c r="T63" s="250"/>
      <c r="U63" s="250"/>
      <c r="V63" s="250"/>
      <c r="W63" s="250"/>
      <c r="X63" s="250"/>
      <c r="Y63" s="250"/>
      <c r="Z63" s="250"/>
      <c r="AA63" s="250"/>
      <c r="AB63" s="250"/>
      <c r="AC63" s="250"/>
      <c r="AD63" s="250"/>
      <c r="AE63" s="250"/>
      <c r="AF63" s="250"/>
      <c r="AG63" s="250"/>
      <c r="AH63" s="250"/>
      <c r="AI63" s="250"/>
      <c r="AJ63" s="250"/>
      <c r="AK63" s="250"/>
      <c r="AL63" s="250"/>
      <c r="AM63" s="250"/>
      <c r="AN63" s="250"/>
      <c r="AO63" s="250"/>
      <c r="AP63" s="250"/>
      <c r="AQ63" s="250"/>
      <c r="AR63" s="250"/>
      <c r="AS63" s="250"/>
      <c r="AT63" s="249" t="str">
        <f>IF(AL41&gt;0,"TAK","NIE")</f>
        <v>NIE</v>
      </c>
      <c r="AU63" s="249"/>
      <c r="AV63" s="249"/>
      <c r="AW63" s="27"/>
      <c r="AX63" s="35"/>
      <c r="AY63" s="35"/>
      <c r="AZ63" s="35"/>
      <c r="BA63" s="35"/>
    </row>
    <row r="64" spans="1:53" ht="15" customHeight="1">
      <c r="A64" s="149" t="s">
        <v>68</v>
      </c>
      <c r="B64" s="149"/>
      <c r="C64" s="149"/>
      <c r="D64" s="149"/>
      <c r="E64" s="149"/>
      <c r="F64" s="149"/>
      <c r="G64" s="149"/>
      <c r="H64" s="149"/>
      <c r="I64" s="149"/>
      <c r="J64" s="149"/>
      <c r="K64" s="149"/>
      <c r="L64" s="149"/>
      <c r="M64" s="149"/>
      <c r="N64" s="149" t="s">
        <v>0</v>
      </c>
      <c r="O64" s="149"/>
      <c r="P64" s="149"/>
      <c r="Q64" s="149"/>
      <c r="R64" s="149"/>
      <c r="S64" s="149"/>
      <c r="T64" s="149"/>
      <c r="U64" s="149"/>
      <c r="V64" s="149"/>
      <c r="W64" s="149"/>
      <c r="X64" s="149"/>
      <c r="Y64" s="149" t="s">
        <v>1</v>
      </c>
      <c r="Z64" s="149"/>
      <c r="AA64" s="149"/>
      <c r="AB64" s="149"/>
      <c r="AC64" s="149"/>
      <c r="AD64" s="149"/>
      <c r="AE64" s="149"/>
      <c r="AF64" s="149"/>
      <c r="AG64" s="149"/>
      <c r="AH64" s="149"/>
      <c r="AI64" s="149"/>
      <c r="AJ64" s="149"/>
      <c r="AK64" s="149"/>
      <c r="AL64" s="149"/>
      <c r="AM64" s="149"/>
      <c r="AN64" s="149"/>
      <c r="AO64" s="55"/>
      <c r="AP64" s="149" t="s">
        <v>347</v>
      </c>
      <c r="AQ64" s="149"/>
      <c r="AR64" s="149"/>
      <c r="AS64" s="149"/>
      <c r="AT64" s="149"/>
      <c r="AU64" s="149"/>
      <c r="AV64" s="149"/>
      <c r="AW64" s="27"/>
      <c r="AX64" s="35"/>
      <c r="AY64" s="35"/>
      <c r="AZ64" s="35"/>
      <c r="BA64" s="35"/>
    </row>
    <row r="65" spans="1:53" ht="15" customHeight="1">
      <c r="A65" s="149"/>
      <c r="B65" s="149"/>
      <c r="C65" s="149"/>
      <c r="D65" s="149"/>
      <c r="E65" s="149"/>
      <c r="F65" s="149"/>
      <c r="G65" s="149"/>
      <c r="H65" s="149"/>
      <c r="I65" s="149"/>
      <c r="J65" s="149"/>
      <c r="K65" s="149"/>
      <c r="L65" s="149"/>
      <c r="M65" s="149"/>
      <c r="N65" s="149" t="s">
        <v>342</v>
      </c>
      <c r="O65" s="149"/>
      <c r="P65" s="149"/>
      <c r="Q65" s="149"/>
      <c r="R65" s="149" t="s">
        <v>42</v>
      </c>
      <c r="S65" s="149"/>
      <c r="T65" s="149"/>
      <c r="U65" s="149"/>
      <c r="V65" s="149"/>
      <c r="W65" s="149"/>
      <c r="X65" s="149"/>
      <c r="Y65" s="149" t="s">
        <v>342</v>
      </c>
      <c r="Z65" s="149"/>
      <c r="AA65" s="149"/>
      <c r="AB65" s="149"/>
      <c r="AC65" s="149"/>
      <c r="AD65" s="149"/>
      <c r="AE65" s="149" t="s">
        <v>42</v>
      </c>
      <c r="AF65" s="149"/>
      <c r="AG65" s="149"/>
      <c r="AH65" s="149"/>
      <c r="AI65" s="149"/>
      <c r="AJ65" s="149"/>
      <c r="AK65" s="149"/>
      <c r="AL65" s="149"/>
      <c r="AM65" s="149"/>
      <c r="AN65" s="149"/>
      <c r="AO65" s="55"/>
      <c r="AP65" s="149"/>
      <c r="AQ65" s="149"/>
      <c r="AR65" s="149"/>
      <c r="AS65" s="149"/>
      <c r="AT65" s="149"/>
      <c r="AU65" s="149"/>
      <c r="AV65" s="149"/>
      <c r="AW65" s="27"/>
      <c r="AX65" s="35"/>
      <c r="AY65" s="35"/>
      <c r="AZ65" s="35"/>
      <c r="BA65" s="35"/>
    </row>
    <row r="66" spans="1:53" ht="20.100000000000001" customHeight="1">
      <c r="A66" s="149"/>
      <c r="B66" s="149"/>
      <c r="C66" s="149"/>
      <c r="D66" s="149"/>
      <c r="E66" s="149"/>
      <c r="F66" s="149"/>
      <c r="G66" s="149"/>
      <c r="H66" s="149"/>
      <c r="I66" s="149"/>
      <c r="J66" s="149"/>
      <c r="K66" s="149"/>
      <c r="L66" s="149"/>
      <c r="M66" s="149"/>
      <c r="N66" s="158"/>
      <c r="O66" s="158"/>
      <c r="P66" s="158"/>
      <c r="Q66" s="158"/>
      <c r="R66" s="158"/>
      <c r="S66" s="158"/>
      <c r="T66" s="158"/>
      <c r="U66" s="158"/>
      <c r="V66" s="158"/>
      <c r="W66" s="158"/>
      <c r="X66" s="158"/>
      <c r="Y66" s="158"/>
      <c r="Z66" s="158"/>
      <c r="AA66" s="158"/>
      <c r="AB66" s="158"/>
      <c r="AC66" s="158"/>
      <c r="AD66" s="158"/>
      <c r="AE66" s="158"/>
      <c r="AF66" s="158"/>
      <c r="AG66" s="158"/>
      <c r="AH66" s="158"/>
      <c r="AI66" s="158"/>
      <c r="AJ66" s="158"/>
      <c r="AK66" s="158"/>
      <c r="AL66" s="158"/>
      <c r="AM66" s="158"/>
      <c r="AN66" s="158"/>
      <c r="AO66" s="23"/>
      <c r="AP66" s="140">
        <f>R66+AE66</f>
        <v>0</v>
      </c>
      <c r="AQ66" s="140"/>
      <c r="AR66" s="140"/>
      <c r="AS66" s="140"/>
      <c r="AT66" s="140"/>
      <c r="AU66" s="140"/>
      <c r="AV66" s="140"/>
      <c r="AW66" s="27"/>
      <c r="AX66" s="35"/>
      <c r="AY66" s="35"/>
      <c r="AZ66" s="35"/>
      <c r="BA66" s="35"/>
    </row>
    <row r="67" spans="1:53" ht="32.25" customHeight="1">
      <c r="A67" s="72" t="s">
        <v>17</v>
      </c>
      <c r="B67" s="250" t="s">
        <v>370</v>
      </c>
      <c r="C67" s="250"/>
      <c r="D67" s="250"/>
      <c r="E67" s="250"/>
      <c r="F67" s="250"/>
      <c r="G67" s="250"/>
      <c r="H67" s="250"/>
      <c r="I67" s="250"/>
      <c r="J67" s="250"/>
      <c r="K67" s="250"/>
      <c r="L67" s="250"/>
      <c r="M67" s="250"/>
      <c r="N67" s="250"/>
      <c r="O67" s="250"/>
      <c r="P67" s="250"/>
      <c r="Q67" s="250"/>
      <c r="R67" s="250"/>
      <c r="S67" s="250"/>
      <c r="T67" s="250"/>
      <c r="U67" s="250"/>
      <c r="V67" s="250"/>
      <c r="W67" s="250"/>
      <c r="X67" s="250"/>
      <c r="Y67" s="250"/>
      <c r="Z67" s="250"/>
      <c r="AA67" s="250"/>
      <c r="AB67" s="250"/>
      <c r="AC67" s="250"/>
      <c r="AD67" s="250"/>
      <c r="AE67" s="250"/>
      <c r="AF67" s="250"/>
      <c r="AG67" s="250"/>
      <c r="AH67" s="250"/>
      <c r="AI67" s="250"/>
      <c r="AJ67" s="250"/>
      <c r="AK67" s="250"/>
      <c r="AL67" s="250"/>
      <c r="AM67" s="250"/>
      <c r="AN67" s="250"/>
      <c r="AO67" s="250"/>
      <c r="AP67" s="250"/>
      <c r="AQ67" s="250"/>
      <c r="AR67" s="250"/>
      <c r="AS67" s="250"/>
      <c r="AT67" s="249" t="str">
        <f>IF(AL42&gt;0,"TAK","NIE")</f>
        <v>NIE</v>
      </c>
      <c r="AU67" s="249"/>
      <c r="AV67" s="249"/>
      <c r="AW67" s="24"/>
    </row>
    <row r="68" spans="1:53" ht="45.75" customHeight="1">
      <c r="A68" s="173" t="s">
        <v>34</v>
      </c>
      <c r="B68" s="174"/>
      <c r="C68" s="174"/>
      <c r="D68" s="174"/>
      <c r="E68" s="174"/>
      <c r="F68" s="174"/>
      <c r="G68" s="174"/>
      <c r="H68" s="174"/>
      <c r="I68" s="174"/>
      <c r="J68" s="174"/>
      <c r="K68" s="174"/>
      <c r="L68" s="174"/>
      <c r="M68" s="174"/>
      <c r="N68" s="174"/>
      <c r="O68" s="174"/>
      <c r="P68" s="174"/>
      <c r="Q68" s="174"/>
      <c r="R68" s="175"/>
      <c r="S68" s="130" t="s">
        <v>0</v>
      </c>
      <c r="T68" s="131"/>
      <c r="U68" s="131"/>
      <c r="V68" s="131"/>
      <c r="W68" s="131"/>
      <c r="X68" s="131"/>
      <c r="Y68" s="131"/>
      <c r="Z68" s="131"/>
      <c r="AA68" s="131"/>
      <c r="AB68" s="131"/>
      <c r="AC68" s="131"/>
      <c r="AD68" s="131"/>
      <c r="AE68" s="131"/>
      <c r="AF68" s="132"/>
      <c r="AG68" s="127" t="s">
        <v>1</v>
      </c>
      <c r="AH68" s="128"/>
      <c r="AI68" s="128"/>
      <c r="AJ68" s="128"/>
      <c r="AK68" s="128"/>
      <c r="AL68" s="128"/>
      <c r="AM68" s="128"/>
      <c r="AN68" s="128"/>
      <c r="AO68" s="128"/>
      <c r="AP68" s="128"/>
      <c r="AQ68" s="128"/>
      <c r="AR68" s="128"/>
      <c r="AS68" s="128"/>
      <c r="AT68" s="128"/>
      <c r="AU68" s="129"/>
      <c r="AV68" s="168" t="s">
        <v>347</v>
      </c>
      <c r="AW68" s="27"/>
      <c r="AX68" s="35"/>
      <c r="AY68" s="35"/>
      <c r="AZ68" s="35"/>
      <c r="BA68" s="35"/>
    </row>
    <row r="69" spans="1:53" ht="45.75" customHeight="1">
      <c r="A69" s="176"/>
      <c r="B69" s="177"/>
      <c r="C69" s="177"/>
      <c r="D69" s="177"/>
      <c r="E69" s="177"/>
      <c r="F69" s="177"/>
      <c r="G69" s="177"/>
      <c r="H69" s="177"/>
      <c r="I69" s="177"/>
      <c r="J69" s="177"/>
      <c r="K69" s="177"/>
      <c r="L69" s="177"/>
      <c r="M69" s="177"/>
      <c r="N69" s="177"/>
      <c r="O69" s="177"/>
      <c r="P69" s="177"/>
      <c r="Q69" s="177"/>
      <c r="R69" s="178"/>
      <c r="S69" s="126" t="s">
        <v>342</v>
      </c>
      <c r="T69" s="126"/>
      <c r="U69" s="126"/>
      <c r="V69" s="126"/>
      <c r="W69" s="126"/>
      <c r="X69" s="126"/>
      <c r="Y69" s="127" t="s">
        <v>42</v>
      </c>
      <c r="Z69" s="128"/>
      <c r="AA69" s="128"/>
      <c r="AB69" s="128"/>
      <c r="AC69" s="128"/>
      <c r="AD69" s="128"/>
      <c r="AE69" s="128"/>
      <c r="AF69" s="129"/>
      <c r="AG69" s="127" t="s">
        <v>342</v>
      </c>
      <c r="AH69" s="128"/>
      <c r="AI69" s="128"/>
      <c r="AJ69" s="129"/>
      <c r="AK69" s="127" t="s">
        <v>42</v>
      </c>
      <c r="AL69" s="128"/>
      <c r="AM69" s="128"/>
      <c r="AN69" s="128"/>
      <c r="AO69" s="128"/>
      <c r="AP69" s="128"/>
      <c r="AQ69" s="128"/>
      <c r="AR69" s="128"/>
      <c r="AS69" s="128"/>
      <c r="AT69" s="128"/>
      <c r="AU69" s="129"/>
      <c r="AV69" s="169"/>
      <c r="AW69" s="27"/>
      <c r="AX69" s="35"/>
      <c r="AY69" s="35"/>
      <c r="AZ69" s="35"/>
      <c r="BA69" s="35"/>
    </row>
    <row r="70" spans="1:53" ht="32.25" customHeight="1">
      <c r="A70" s="149" t="s">
        <v>65</v>
      </c>
      <c r="B70" s="149"/>
      <c r="C70" s="149"/>
      <c r="D70" s="149"/>
      <c r="E70" s="149"/>
      <c r="F70" s="149"/>
      <c r="G70" s="149"/>
      <c r="H70" s="149"/>
      <c r="I70" s="149"/>
      <c r="J70" s="149"/>
      <c r="K70" s="149"/>
      <c r="L70" s="149"/>
      <c r="M70" s="149"/>
      <c r="N70" s="149"/>
      <c r="O70" s="149"/>
      <c r="P70" s="149"/>
      <c r="Q70" s="149"/>
      <c r="R70" s="149"/>
      <c r="S70" s="139"/>
      <c r="T70" s="139"/>
      <c r="U70" s="139"/>
      <c r="V70" s="139"/>
      <c r="W70" s="139"/>
      <c r="X70" s="139"/>
      <c r="Y70" s="133"/>
      <c r="Z70" s="134"/>
      <c r="AA70" s="134"/>
      <c r="AB70" s="134"/>
      <c r="AC70" s="134"/>
      <c r="AD70" s="134"/>
      <c r="AE70" s="134"/>
      <c r="AF70" s="135"/>
      <c r="AG70" s="133"/>
      <c r="AH70" s="134"/>
      <c r="AI70" s="134"/>
      <c r="AJ70" s="135"/>
      <c r="AK70" s="158"/>
      <c r="AL70" s="158"/>
      <c r="AM70" s="158"/>
      <c r="AN70" s="158"/>
      <c r="AO70" s="158"/>
      <c r="AP70" s="158"/>
      <c r="AQ70" s="158"/>
      <c r="AR70" s="158"/>
      <c r="AS70" s="158"/>
      <c r="AT70" s="158"/>
      <c r="AU70" s="158"/>
      <c r="AV70" s="47">
        <f>Y70+AK70</f>
        <v>0</v>
      </c>
      <c r="AW70" s="27"/>
      <c r="AX70" s="35"/>
      <c r="AY70" s="35"/>
      <c r="AZ70" s="35"/>
      <c r="BA70" s="35"/>
    </row>
    <row r="71" spans="1:53" ht="60.75" customHeight="1">
      <c r="A71" s="149" t="s">
        <v>66</v>
      </c>
      <c r="B71" s="149"/>
      <c r="C71" s="149"/>
      <c r="D71" s="149"/>
      <c r="E71" s="149"/>
      <c r="F71" s="149"/>
      <c r="G71" s="149"/>
      <c r="H71" s="149"/>
      <c r="I71" s="149"/>
      <c r="J71" s="149"/>
      <c r="K71" s="149"/>
      <c r="L71" s="149"/>
      <c r="M71" s="149"/>
      <c r="N71" s="149"/>
      <c r="O71" s="149"/>
      <c r="P71" s="149"/>
      <c r="Q71" s="149"/>
      <c r="R71" s="149"/>
      <c r="S71" s="139"/>
      <c r="T71" s="139"/>
      <c r="U71" s="139"/>
      <c r="V71" s="139"/>
      <c r="W71" s="139"/>
      <c r="X71" s="139"/>
      <c r="Y71" s="136"/>
      <c r="Z71" s="137"/>
      <c r="AA71" s="137"/>
      <c r="AB71" s="137"/>
      <c r="AC71" s="137"/>
      <c r="AD71" s="137"/>
      <c r="AE71" s="137"/>
      <c r="AF71" s="138"/>
      <c r="AG71" s="136"/>
      <c r="AH71" s="137"/>
      <c r="AI71" s="137"/>
      <c r="AJ71" s="138"/>
      <c r="AK71" s="158"/>
      <c r="AL71" s="158"/>
      <c r="AM71" s="158"/>
      <c r="AN71" s="158"/>
      <c r="AO71" s="158"/>
      <c r="AP71" s="158"/>
      <c r="AQ71" s="158"/>
      <c r="AR71" s="158"/>
      <c r="AS71" s="158"/>
      <c r="AT71" s="158"/>
      <c r="AU71" s="158"/>
      <c r="AV71" s="47">
        <f t="shared" ref="AV71" si="0">Y71+AK71</f>
        <v>0</v>
      </c>
      <c r="AW71" s="27"/>
      <c r="AX71" s="35"/>
      <c r="AY71" s="35"/>
      <c r="AZ71" s="35"/>
      <c r="BA71" s="35"/>
    </row>
    <row r="72" spans="1:53" ht="27.75" customHeight="1">
      <c r="A72" s="149" t="s">
        <v>371</v>
      </c>
      <c r="B72" s="149"/>
      <c r="C72" s="149"/>
      <c r="D72" s="149"/>
      <c r="E72" s="149"/>
      <c r="F72" s="149"/>
      <c r="G72" s="149"/>
      <c r="H72" s="149"/>
      <c r="I72" s="149"/>
      <c r="J72" s="149"/>
      <c r="K72" s="149"/>
      <c r="L72" s="149"/>
      <c r="M72" s="149"/>
      <c r="N72" s="149"/>
      <c r="O72" s="149"/>
      <c r="P72" s="149"/>
      <c r="Q72" s="149"/>
      <c r="R72" s="149"/>
      <c r="S72" s="139"/>
      <c r="T72" s="139"/>
      <c r="U72" s="139"/>
      <c r="V72" s="139"/>
      <c r="W72" s="139"/>
      <c r="X72" s="139"/>
      <c r="Y72" s="133"/>
      <c r="Z72" s="134"/>
      <c r="AA72" s="134"/>
      <c r="AB72" s="134"/>
      <c r="AC72" s="134"/>
      <c r="AD72" s="134"/>
      <c r="AE72" s="134"/>
      <c r="AF72" s="135"/>
      <c r="AG72" s="133"/>
      <c r="AH72" s="134"/>
      <c r="AI72" s="134"/>
      <c r="AJ72" s="135"/>
      <c r="AK72" s="158"/>
      <c r="AL72" s="158"/>
      <c r="AM72" s="158"/>
      <c r="AN72" s="158"/>
      <c r="AO72" s="158"/>
      <c r="AP72" s="158"/>
      <c r="AQ72" s="158"/>
      <c r="AR72" s="158"/>
      <c r="AS72" s="158"/>
      <c r="AT72" s="158"/>
      <c r="AU72" s="158"/>
      <c r="AV72" s="47">
        <f t="shared" ref="AV72" si="1">Y72+AK72</f>
        <v>0</v>
      </c>
      <c r="AW72" s="27"/>
      <c r="AX72" s="35"/>
      <c r="AY72" s="35"/>
      <c r="AZ72" s="35"/>
      <c r="BA72" s="35"/>
    </row>
    <row r="73" spans="1:53" ht="27.75" customHeight="1">
      <c r="A73" s="149" t="s">
        <v>372</v>
      </c>
      <c r="B73" s="149"/>
      <c r="C73" s="149"/>
      <c r="D73" s="149"/>
      <c r="E73" s="149"/>
      <c r="F73" s="149"/>
      <c r="G73" s="149"/>
      <c r="H73" s="149"/>
      <c r="I73" s="149"/>
      <c r="J73" s="149"/>
      <c r="K73" s="149"/>
      <c r="L73" s="149"/>
      <c r="M73" s="149"/>
      <c r="N73" s="149"/>
      <c r="O73" s="149"/>
      <c r="P73" s="149"/>
      <c r="Q73" s="149"/>
      <c r="R73" s="149"/>
      <c r="S73" s="170"/>
      <c r="T73" s="171"/>
      <c r="U73" s="171"/>
      <c r="V73" s="171"/>
      <c r="W73" s="171"/>
      <c r="X73" s="172"/>
      <c r="Y73" s="133"/>
      <c r="Z73" s="134"/>
      <c r="AA73" s="134"/>
      <c r="AB73" s="134"/>
      <c r="AC73" s="134"/>
      <c r="AD73" s="134"/>
      <c r="AE73" s="134"/>
      <c r="AF73" s="135"/>
      <c r="AG73" s="133"/>
      <c r="AH73" s="134"/>
      <c r="AI73" s="134"/>
      <c r="AJ73" s="135"/>
      <c r="AK73" s="133"/>
      <c r="AL73" s="134"/>
      <c r="AM73" s="134"/>
      <c r="AN73" s="134"/>
      <c r="AO73" s="134"/>
      <c r="AP73" s="134"/>
      <c r="AQ73" s="134"/>
      <c r="AR73" s="134"/>
      <c r="AS73" s="134"/>
      <c r="AT73" s="134"/>
      <c r="AU73" s="135"/>
      <c r="AV73" s="47">
        <f>Y73+AK73</f>
        <v>0</v>
      </c>
      <c r="AW73" s="27"/>
      <c r="AX73" s="35"/>
      <c r="AY73" s="35"/>
      <c r="AZ73" s="35"/>
      <c r="BA73" s="35"/>
    </row>
    <row r="74" spans="1:53" ht="20.100000000000001" customHeight="1">
      <c r="A74" s="90" t="s">
        <v>409</v>
      </c>
      <c r="B74" s="91"/>
      <c r="C74" s="91"/>
      <c r="D74" s="91"/>
      <c r="E74" s="91"/>
      <c r="F74" s="91"/>
      <c r="G74" s="91"/>
      <c r="H74" s="91"/>
      <c r="I74" s="91"/>
      <c r="J74" s="91"/>
      <c r="K74" s="91"/>
      <c r="L74" s="91"/>
      <c r="M74" s="91"/>
      <c r="N74" s="91"/>
      <c r="O74" s="91"/>
      <c r="P74" s="91"/>
      <c r="Q74" s="91"/>
      <c r="R74" s="91"/>
      <c r="S74" s="142"/>
      <c r="T74" s="142"/>
      <c r="U74" s="142"/>
      <c r="V74" s="142"/>
      <c r="W74" s="142"/>
      <c r="X74" s="142"/>
      <c r="Y74" s="140">
        <f>SUM(Y70:AF73)</f>
        <v>0</v>
      </c>
      <c r="Z74" s="141"/>
      <c r="AA74" s="141"/>
      <c r="AB74" s="141"/>
      <c r="AC74" s="141"/>
      <c r="AD74" s="141"/>
      <c r="AE74" s="141"/>
      <c r="AF74" s="141"/>
      <c r="AG74" s="151"/>
      <c r="AH74" s="151"/>
      <c r="AI74" s="151"/>
      <c r="AJ74" s="152"/>
      <c r="AK74" s="153">
        <f>SUM(AK70:AU73)</f>
        <v>0</v>
      </c>
      <c r="AL74" s="154"/>
      <c r="AM74" s="154"/>
      <c r="AN74" s="154"/>
      <c r="AO74" s="154"/>
      <c r="AP74" s="154"/>
      <c r="AQ74" s="154"/>
      <c r="AR74" s="154"/>
      <c r="AS74" s="154"/>
      <c r="AT74" s="154"/>
      <c r="AU74" s="155"/>
      <c r="AV74" s="47">
        <f>Y74+AK74</f>
        <v>0</v>
      </c>
      <c r="AW74" s="27"/>
      <c r="AX74" s="35"/>
      <c r="AY74" s="35"/>
      <c r="AZ74" s="35"/>
      <c r="BA74" s="35"/>
    </row>
    <row r="75" spans="1:53" ht="41.25" customHeight="1">
      <c r="A75" s="71" t="s">
        <v>18</v>
      </c>
      <c r="B75" s="179" t="s">
        <v>375</v>
      </c>
      <c r="C75" s="180"/>
      <c r="D75" s="180"/>
      <c r="E75" s="180"/>
      <c r="F75" s="180"/>
      <c r="G75" s="180"/>
      <c r="H75" s="180"/>
      <c r="I75" s="180"/>
      <c r="J75" s="180"/>
      <c r="K75" s="180"/>
      <c r="L75" s="180"/>
      <c r="M75" s="180"/>
      <c r="N75" s="180"/>
      <c r="O75" s="180"/>
      <c r="P75" s="180"/>
      <c r="Q75" s="180"/>
      <c r="R75" s="180"/>
      <c r="S75" s="180"/>
      <c r="T75" s="180"/>
      <c r="U75" s="180"/>
      <c r="V75" s="180"/>
      <c r="W75" s="180"/>
      <c r="X75" s="180"/>
      <c r="Y75" s="180"/>
      <c r="Z75" s="180"/>
      <c r="AA75" s="180"/>
      <c r="AB75" s="180"/>
      <c r="AC75" s="180"/>
      <c r="AD75" s="180"/>
      <c r="AE75" s="180"/>
      <c r="AF75" s="180"/>
      <c r="AG75" s="181"/>
      <c r="AH75" s="90" t="str">
        <f>IF(AL43="TAK","TAK","NIE")</f>
        <v>NIE</v>
      </c>
      <c r="AI75" s="91"/>
      <c r="AJ75" s="91"/>
      <c r="AK75" s="91"/>
      <c r="AL75" s="91"/>
      <c r="AM75" s="91"/>
      <c r="AN75" s="91"/>
      <c r="AO75" s="91"/>
      <c r="AP75" s="91"/>
      <c r="AQ75" s="92"/>
      <c r="AR75" s="143" t="s">
        <v>407</v>
      </c>
      <c r="AS75" s="144"/>
      <c r="AT75" s="144"/>
      <c r="AU75" s="145"/>
      <c r="AV75" s="62">
        <v>5</v>
      </c>
      <c r="AW75" s="27"/>
      <c r="AX75" s="35"/>
      <c r="AY75" s="35"/>
      <c r="AZ75" s="35"/>
      <c r="BA75" s="35"/>
    </row>
    <row r="76" spans="1:53" s="13" customFormat="1" ht="117.75" customHeight="1">
      <c r="A76" s="250" t="s">
        <v>387</v>
      </c>
      <c r="B76" s="250"/>
      <c r="C76" s="250"/>
      <c r="D76" s="250"/>
      <c r="E76" s="250"/>
      <c r="F76" s="149" t="s">
        <v>373</v>
      </c>
      <c r="G76" s="149"/>
      <c r="H76" s="149"/>
      <c r="I76" s="149"/>
      <c r="J76" s="149"/>
      <c r="K76" s="149"/>
      <c r="L76" s="149"/>
      <c r="M76" s="149"/>
      <c r="N76" s="149" t="s">
        <v>374</v>
      </c>
      <c r="O76" s="149"/>
      <c r="P76" s="149"/>
      <c r="Q76" s="149"/>
      <c r="R76" s="149" t="s">
        <v>348</v>
      </c>
      <c r="S76" s="149"/>
      <c r="T76" s="149" t="s">
        <v>51</v>
      </c>
      <c r="U76" s="149"/>
      <c r="V76" s="149"/>
      <c r="W76" s="149"/>
      <c r="X76" s="149"/>
      <c r="Y76" s="149"/>
      <c r="Z76" s="149"/>
      <c r="AA76" s="149"/>
      <c r="AB76" s="149" t="s">
        <v>52</v>
      </c>
      <c r="AC76" s="149"/>
      <c r="AD76" s="149"/>
      <c r="AE76" s="149"/>
      <c r="AF76" s="149"/>
      <c r="AG76" s="149"/>
      <c r="AH76" s="149" t="s">
        <v>54</v>
      </c>
      <c r="AI76" s="149"/>
      <c r="AJ76" s="149"/>
      <c r="AK76" s="149"/>
      <c r="AL76" s="149"/>
      <c r="AM76" s="149"/>
      <c r="AN76" s="149"/>
      <c r="AO76" s="149"/>
      <c r="AP76" s="149"/>
      <c r="AQ76" s="149"/>
      <c r="AR76" s="126" t="s">
        <v>53</v>
      </c>
      <c r="AS76" s="126"/>
      <c r="AT76" s="126"/>
      <c r="AU76" s="126"/>
      <c r="AV76" s="126"/>
      <c r="AW76" s="25"/>
    </row>
    <row r="77" spans="1:53" s="13" customFormat="1" ht="33" customHeight="1">
      <c r="A77" s="150" t="s">
        <v>351</v>
      </c>
      <c r="B77" s="150"/>
      <c r="C77" s="150"/>
      <c r="D77" s="150"/>
      <c r="E77" s="150"/>
      <c r="F77" s="147"/>
      <c r="G77" s="147"/>
      <c r="H77" s="147"/>
      <c r="I77" s="147"/>
      <c r="J77" s="147"/>
      <c r="K77" s="147"/>
      <c r="L77" s="147"/>
      <c r="M77" s="147"/>
      <c r="N77" s="147"/>
      <c r="O77" s="147"/>
      <c r="P77" s="147"/>
      <c r="Q77" s="147"/>
      <c r="R77" s="148"/>
      <c r="S77" s="148"/>
      <c r="T77" s="148"/>
      <c r="U77" s="148"/>
      <c r="V77" s="148"/>
      <c r="W77" s="148"/>
      <c r="X77" s="148"/>
      <c r="Y77" s="148"/>
      <c r="Z77" s="148"/>
      <c r="AA77" s="148"/>
      <c r="AB77" s="148"/>
      <c r="AC77" s="148"/>
      <c r="AD77" s="148"/>
      <c r="AE77" s="148"/>
      <c r="AF77" s="148"/>
      <c r="AG77" s="148"/>
      <c r="AH77" s="148"/>
      <c r="AI77" s="148"/>
      <c r="AJ77" s="148"/>
      <c r="AK77" s="148"/>
      <c r="AL77" s="148"/>
      <c r="AM77" s="148"/>
      <c r="AN77" s="148"/>
      <c r="AO77" s="148"/>
      <c r="AP77" s="148"/>
      <c r="AQ77" s="148"/>
      <c r="AR77" s="156"/>
      <c r="AS77" s="156"/>
      <c r="AT77" s="156"/>
      <c r="AU77" s="156"/>
      <c r="AV77" s="156"/>
      <c r="AW77" s="25"/>
    </row>
    <row r="78" spans="1:53" s="13" customFormat="1" ht="33" customHeight="1">
      <c r="A78" s="150" t="s">
        <v>349</v>
      </c>
      <c r="B78" s="150"/>
      <c r="C78" s="150"/>
      <c r="D78" s="150"/>
      <c r="E78" s="150"/>
      <c r="F78" s="147"/>
      <c r="G78" s="147"/>
      <c r="H78" s="147"/>
      <c r="I78" s="147"/>
      <c r="J78" s="147"/>
      <c r="K78" s="147"/>
      <c r="L78" s="147"/>
      <c r="M78" s="147"/>
      <c r="N78" s="147"/>
      <c r="O78" s="147"/>
      <c r="P78" s="147"/>
      <c r="Q78" s="147"/>
      <c r="R78" s="148"/>
      <c r="S78" s="148"/>
      <c r="T78" s="148"/>
      <c r="U78" s="148"/>
      <c r="V78" s="148"/>
      <c r="W78" s="148"/>
      <c r="X78" s="148"/>
      <c r="Y78" s="148"/>
      <c r="Z78" s="148"/>
      <c r="AA78" s="148"/>
      <c r="AB78" s="148"/>
      <c r="AC78" s="148"/>
      <c r="AD78" s="148"/>
      <c r="AE78" s="148"/>
      <c r="AF78" s="148"/>
      <c r="AG78" s="148"/>
      <c r="AH78" s="148"/>
      <c r="AI78" s="148"/>
      <c r="AJ78" s="148"/>
      <c r="AK78" s="148"/>
      <c r="AL78" s="148"/>
      <c r="AM78" s="148"/>
      <c r="AN78" s="148"/>
      <c r="AO78" s="148"/>
      <c r="AP78" s="148"/>
      <c r="AQ78" s="148"/>
      <c r="AR78" s="156"/>
      <c r="AS78" s="156"/>
      <c r="AT78" s="156"/>
      <c r="AU78" s="156"/>
      <c r="AV78" s="156"/>
      <c r="AW78" s="25"/>
    </row>
    <row r="79" spans="1:53" s="13" customFormat="1" ht="33" customHeight="1">
      <c r="A79" s="146" t="s">
        <v>350</v>
      </c>
      <c r="B79" s="146"/>
      <c r="C79" s="146"/>
      <c r="D79" s="146"/>
      <c r="E79" s="146"/>
      <c r="F79" s="147"/>
      <c r="G79" s="147"/>
      <c r="H79" s="147"/>
      <c r="I79" s="147"/>
      <c r="J79" s="147"/>
      <c r="K79" s="147"/>
      <c r="L79" s="147"/>
      <c r="M79" s="147"/>
      <c r="N79" s="147"/>
      <c r="O79" s="147"/>
      <c r="P79" s="147"/>
      <c r="Q79" s="147"/>
      <c r="R79" s="148"/>
      <c r="S79" s="148"/>
      <c r="T79" s="148"/>
      <c r="U79" s="148"/>
      <c r="V79" s="148"/>
      <c r="W79" s="148"/>
      <c r="X79" s="148"/>
      <c r="Y79" s="148"/>
      <c r="Z79" s="148"/>
      <c r="AA79" s="148"/>
      <c r="AB79" s="148"/>
      <c r="AC79" s="148"/>
      <c r="AD79" s="148"/>
      <c r="AE79" s="148"/>
      <c r="AF79" s="148"/>
      <c r="AG79" s="148"/>
      <c r="AH79" s="148"/>
      <c r="AI79" s="148"/>
      <c r="AJ79" s="148"/>
      <c r="AK79" s="148"/>
      <c r="AL79" s="148"/>
      <c r="AM79" s="148"/>
      <c r="AN79" s="148"/>
      <c r="AO79" s="148"/>
      <c r="AP79" s="148"/>
      <c r="AQ79" s="148"/>
      <c r="AR79" s="156"/>
      <c r="AS79" s="156"/>
      <c r="AT79" s="156"/>
      <c r="AU79" s="156"/>
      <c r="AV79" s="156"/>
      <c r="AW79" s="25"/>
    </row>
    <row r="80" spans="1:53" s="13" customFormat="1" ht="33" customHeight="1">
      <c r="A80" s="146" t="s">
        <v>408</v>
      </c>
      <c r="B80" s="146"/>
      <c r="C80" s="146"/>
      <c r="D80" s="146"/>
      <c r="E80" s="146"/>
      <c r="F80" s="147"/>
      <c r="G80" s="147"/>
      <c r="H80" s="147"/>
      <c r="I80" s="147"/>
      <c r="J80" s="147"/>
      <c r="K80" s="147"/>
      <c r="L80" s="147"/>
      <c r="M80" s="147"/>
      <c r="N80" s="147"/>
      <c r="O80" s="147"/>
      <c r="P80" s="147"/>
      <c r="Q80" s="147"/>
      <c r="R80" s="148"/>
      <c r="S80" s="148"/>
      <c r="T80" s="148"/>
      <c r="U80" s="148"/>
      <c r="V80" s="148"/>
      <c r="W80" s="148"/>
      <c r="X80" s="148"/>
      <c r="Y80" s="148"/>
      <c r="Z80" s="148"/>
      <c r="AA80" s="148"/>
      <c r="AB80" s="148"/>
      <c r="AC80" s="148"/>
      <c r="AD80" s="148"/>
      <c r="AE80" s="148"/>
      <c r="AF80" s="148"/>
      <c r="AG80" s="148"/>
      <c r="AH80" s="148"/>
      <c r="AI80" s="148"/>
      <c r="AJ80" s="148"/>
      <c r="AK80" s="148"/>
      <c r="AL80" s="148"/>
      <c r="AM80" s="148"/>
      <c r="AN80" s="148"/>
      <c r="AO80" s="148"/>
      <c r="AP80" s="148"/>
      <c r="AQ80" s="148"/>
      <c r="AR80" s="156"/>
      <c r="AS80" s="156"/>
      <c r="AT80" s="156"/>
      <c r="AU80" s="156"/>
      <c r="AV80" s="156"/>
      <c r="AW80" s="25"/>
    </row>
    <row r="81" spans="1:53" s="13" customFormat="1" ht="33" customHeight="1">
      <c r="A81" s="146" t="s">
        <v>416</v>
      </c>
      <c r="B81" s="146"/>
      <c r="C81" s="146"/>
      <c r="D81" s="146"/>
      <c r="E81" s="146"/>
      <c r="F81" s="147"/>
      <c r="G81" s="147"/>
      <c r="H81" s="147"/>
      <c r="I81" s="147"/>
      <c r="J81" s="147"/>
      <c r="K81" s="147"/>
      <c r="L81" s="147"/>
      <c r="M81" s="147"/>
      <c r="N81" s="147"/>
      <c r="O81" s="147"/>
      <c r="P81" s="147"/>
      <c r="Q81" s="147"/>
      <c r="R81" s="148"/>
      <c r="S81" s="148"/>
      <c r="T81" s="148"/>
      <c r="U81" s="148"/>
      <c r="V81" s="148"/>
      <c r="W81" s="148"/>
      <c r="X81" s="148"/>
      <c r="Y81" s="148"/>
      <c r="Z81" s="148"/>
      <c r="AA81" s="148"/>
      <c r="AB81" s="148"/>
      <c r="AC81" s="148"/>
      <c r="AD81" s="148"/>
      <c r="AE81" s="148"/>
      <c r="AF81" s="148"/>
      <c r="AG81" s="148"/>
      <c r="AH81" s="148"/>
      <c r="AI81" s="148"/>
      <c r="AJ81" s="148"/>
      <c r="AK81" s="148"/>
      <c r="AL81" s="148"/>
      <c r="AM81" s="148"/>
      <c r="AN81" s="148"/>
      <c r="AO81" s="148"/>
      <c r="AP81" s="148"/>
      <c r="AQ81" s="148"/>
      <c r="AR81" s="156"/>
      <c r="AS81" s="156"/>
      <c r="AT81" s="156"/>
      <c r="AU81" s="156"/>
      <c r="AV81" s="156"/>
      <c r="AW81" s="25"/>
      <c r="AZ81" s="37"/>
      <c r="BA81" s="37"/>
    </row>
    <row r="82" spans="1:53" ht="20.100000000000001" customHeight="1">
      <c r="A82" s="149" t="s">
        <v>19</v>
      </c>
      <c r="B82" s="90" t="s">
        <v>417</v>
      </c>
      <c r="C82" s="91"/>
      <c r="D82" s="91"/>
      <c r="E82" s="91"/>
      <c r="F82" s="91"/>
      <c r="G82" s="91"/>
      <c r="H82" s="91"/>
      <c r="I82" s="91"/>
      <c r="J82" s="91"/>
      <c r="K82" s="91"/>
      <c r="L82" s="91"/>
      <c r="M82" s="91"/>
      <c r="N82" s="91"/>
      <c r="O82" s="91"/>
      <c r="P82" s="91"/>
      <c r="Q82" s="91"/>
      <c r="R82" s="91"/>
      <c r="S82" s="91"/>
      <c r="T82" s="91"/>
      <c r="U82" s="91"/>
      <c r="V82" s="91"/>
      <c r="W82" s="91"/>
      <c r="X82" s="91"/>
      <c r="Y82" s="91"/>
      <c r="Z82" s="91"/>
      <c r="AA82" s="91"/>
      <c r="AB82" s="91"/>
      <c r="AC82" s="91"/>
      <c r="AD82" s="91"/>
      <c r="AE82" s="91"/>
      <c r="AF82" s="91"/>
      <c r="AG82" s="91"/>
      <c r="AH82" s="91"/>
      <c r="AI82" s="91"/>
      <c r="AJ82" s="91"/>
      <c r="AK82" s="91"/>
      <c r="AL82" s="91"/>
      <c r="AM82" s="91"/>
      <c r="AN82" s="91"/>
      <c r="AO82" s="91"/>
      <c r="AP82" s="91"/>
      <c r="AQ82" s="91"/>
      <c r="AR82" s="91"/>
      <c r="AS82" s="92"/>
      <c r="AT82" s="94"/>
      <c r="AU82" s="95"/>
      <c r="AV82" s="96"/>
      <c r="AW82" s="24"/>
      <c r="AZ82" s="37"/>
      <c r="BA82" s="38"/>
    </row>
    <row r="83" spans="1:53" ht="20.100000000000001" customHeight="1">
      <c r="A83" s="149"/>
      <c r="B83" s="90" t="s">
        <v>418</v>
      </c>
      <c r="C83" s="91"/>
      <c r="D83" s="91"/>
      <c r="E83" s="91"/>
      <c r="F83" s="91"/>
      <c r="G83" s="91"/>
      <c r="H83" s="91"/>
      <c r="I83" s="91"/>
      <c r="J83" s="91"/>
      <c r="K83" s="91"/>
      <c r="L83" s="91"/>
      <c r="M83" s="91"/>
      <c r="N83" s="91"/>
      <c r="O83" s="91"/>
      <c r="P83" s="91"/>
      <c r="Q83" s="91"/>
      <c r="R83" s="91"/>
      <c r="S83" s="91"/>
      <c r="T83" s="91"/>
      <c r="U83" s="91"/>
      <c r="V83" s="91"/>
      <c r="W83" s="91"/>
      <c r="X83" s="91"/>
      <c r="Y83" s="91"/>
      <c r="Z83" s="91"/>
      <c r="AA83" s="91"/>
      <c r="AB83" s="91"/>
      <c r="AC83" s="91"/>
      <c r="AD83" s="91"/>
      <c r="AE83" s="91"/>
      <c r="AF83" s="91"/>
      <c r="AG83" s="91"/>
      <c r="AH83" s="91"/>
      <c r="AI83" s="91"/>
      <c r="AJ83" s="91"/>
      <c r="AK83" s="91"/>
      <c r="AL83" s="91"/>
      <c r="AM83" s="91"/>
      <c r="AN83" s="91"/>
      <c r="AO83" s="91"/>
      <c r="AP83" s="91"/>
      <c r="AQ83" s="91"/>
      <c r="AR83" s="91"/>
      <c r="AS83" s="92"/>
      <c r="AT83" s="94"/>
      <c r="AU83" s="95"/>
      <c r="AV83" s="96"/>
      <c r="AW83" s="24"/>
      <c r="AZ83" s="37"/>
      <c r="BA83" s="38"/>
    </row>
    <row r="84" spans="1:53" ht="20.100000000000001" customHeight="1">
      <c r="A84" s="149" t="s">
        <v>43</v>
      </c>
      <c r="B84" s="90" t="s">
        <v>420</v>
      </c>
      <c r="C84" s="91"/>
      <c r="D84" s="91"/>
      <c r="E84" s="91"/>
      <c r="F84" s="91"/>
      <c r="G84" s="91"/>
      <c r="H84" s="91"/>
      <c r="I84" s="91"/>
      <c r="J84" s="91"/>
      <c r="K84" s="91"/>
      <c r="L84" s="91"/>
      <c r="M84" s="91"/>
      <c r="N84" s="91"/>
      <c r="O84" s="91"/>
      <c r="P84" s="91"/>
      <c r="Q84" s="91"/>
      <c r="R84" s="91"/>
      <c r="S84" s="91"/>
      <c r="T84" s="91"/>
      <c r="U84" s="91"/>
      <c r="V84" s="91"/>
      <c r="W84" s="91"/>
      <c r="X84" s="91"/>
      <c r="Y84" s="91"/>
      <c r="Z84" s="91"/>
      <c r="AA84" s="91"/>
      <c r="AB84" s="91"/>
      <c r="AC84" s="91"/>
      <c r="AD84" s="91"/>
      <c r="AE84" s="91"/>
      <c r="AF84" s="91"/>
      <c r="AG84" s="91"/>
      <c r="AH84" s="91"/>
      <c r="AI84" s="91"/>
      <c r="AJ84" s="91"/>
      <c r="AK84" s="91"/>
      <c r="AL84" s="91"/>
      <c r="AM84" s="91"/>
      <c r="AN84" s="91"/>
      <c r="AO84" s="91"/>
      <c r="AP84" s="91"/>
      <c r="AQ84" s="91"/>
      <c r="AR84" s="91"/>
      <c r="AS84" s="92"/>
      <c r="AT84" s="94"/>
      <c r="AU84" s="95"/>
      <c r="AV84" s="96"/>
      <c r="AW84" s="24"/>
      <c r="AZ84" s="38"/>
      <c r="BA84" s="38"/>
    </row>
    <row r="85" spans="1:53" ht="20.100000000000001" customHeight="1">
      <c r="A85" s="149"/>
      <c r="B85" s="90" t="s">
        <v>421</v>
      </c>
      <c r="C85" s="91"/>
      <c r="D85" s="91"/>
      <c r="E85" s="91"/>
      <c r="F85" s="91"/>
      <c r="G85" s="91"/>
      <c r="H85" s="91"/>
      <c r="I85" s="91"/>
      <c r="J85" s="91"/>
      <c r="K85" s="91"/>
      <c r="L85" s="91"/>
      <c r="M85" s="91"/>
      <c r="N85" s="91"/>
      <c r="O85" s="91"/>
      <c r="P85" s="91"/>
      <c r="Q85" s="91"/>
      <c r="R85" s="91"/>
      <c r="S85" s="91"/>
      <c r="T85" s="91"/>
      <c r="U85" s="91"/>
      <c r="V85" s="91"/>
      <c r="W85" s="91"/>
      <c r="X85" s="91"/>
      <c r="Y85" s="91"/>
      <c r="Z85" s="91"/>
      <c r="AA85" s="91"/>
      <c r="AB85" s="91"/>
      <c r="AC85" s="91"/>
      <c r="AD85" s="91"/>
      <c r="AE85" s="91"/>
      <c r="AF85" s="91"/>
      <c r="AG85" s="91"/>
      <c r="AH85" s="91"/>
      <c r="AI85" s="91"/>
      <c r="AJ85" s="91"/>
      <c r="AK85" s="91"/>
      <c r="AL85" s="91"/>
      <c r="AM85" s="91"/>
      <c r="AN85" s="91"/>
      <c r="AO85" s="91"/>
      <c r="AP85" s="91"/>
      <c r="AQ85" s="91"/>
      <c r="AR85" s="91"/>
      <c r="AS85" s="92"/>
      <c r="AT85" s="97"/>
      <c r="AU85" s="98"/>
      <c r="AV85" s="99"/>
      <c r="AW85" s="24"/>
      <c r="AZ85" s="38"/>
      <c r="BA85" s="38"/>
    </row>
    <row r="86" spans="1:53" ht="28.5" customHeight="1">
      <c r="A86" s="125" t="s">
        <v>413</v>
      </c>
      <c r="B86" s="125"/>
      <c r="C86" s="125"/>
      <c r="D86" s="125"/>
      <c r="E86" s="125"/>
      <c r="F86" s="125"/>
      <c r="G86" s="125"/>
      <c r="H86" s="125"/>
      <c r="I86" s="125"/>
      <c r="J86" s="125"/>
      <c r="K86" s="125"/>
      <c r="L86" s="125"/>
      <c r="M86" s="125"/>
      <c r="N86" s="125"/>
      <c r="O86" s="125"/>
      <c r="P86" s="125"/>
      <c r="Q86" s="125"/>
      <c r="R86" s="125"/>
      <c r="S86" s="125"/>
      <c r="T86" s="125"/>
      <c r="U86" s="125"/>
      <c r="V86" s="125"/>
      <c r="W86" s="125"/>
      <c r="X86" s="125"/>
      <c r="Y86" s="125"/>
      <c r="Z86" s="125"/>
      <c r="AA86" s="125"/>
      <c r="AB86" s="125"/>
      <c r="AC86" s="125"/>
      <c r="AD86" s="125"/>
      <c r="AE86" s="125"/>
      <c r="AF86" s="125"/>
      <c r="AG86" s="125"/>
      <c r="AH86" s="125"/>
      <c r="AI86" s="125"/>
      <c r="AJ86" s="125"/>
      <c r="AK86" s="125"/>
      <c r="AL86" s="125"/>
      <c r="AM86" s="125"/>
      <c r="AN86" s="125"/>
      <c r="AO86" s="125"/>
      <c r="AP86" s="125"/>
      <c r="AQ86" s="125"/>
      <c r="AR86" s="125"/>
      <c r="AS86" s="125"/>
      <c r="AT86" s="125"/>
      <c r="AU86" s="125"/>
      <c r="AV86" s="125"/>
      <c r="AW86" s="24"/>
    </row>
    <row r="87" spans="1:53" ht="30" customHeight="1">
      <c r="A87" s="48" t="s">
        <v>14</v>
      </c>
      <c r="B87" s="149" t="s">
        <v>392</v>
      </c>
      <c r="C87" s="149"/>
      <c r="D87" s="149"/>
      <c r="E87" s="149"/>
      <c r="F87" s="149"/>
      <c r="G87" s="149"/>
      <c r="H87" s="149"/>
      <c r="I87" s="149"/>
      <c r="J87" s="149"/>
      <c r="K87" s="149"/>
      <c r="L87" s="149"/>
      <c r="M87" s="149"/>
      <c r="N87" s="149"/>
      <c r="O87" s="149"/>
      <c r="P87" s="149"/>
      <c r="Q87" s="149"/>
      <c r="R87" s="149"/>
      <c r="S87" s="149"/>
      <c r="T87" s="149"/>
      <c r="U87" s="149"/>
      <c r="V87" s="149"/>
      <c r="W87" s="149"/>
      <c r="X87" s="149"/>
      <c r="Y87" s="149"/>
      <c r="Z87" s="149"/>
      <c r="AA87" s="149"/>
      <c r="AB87" s="149"/>
      <c r="AC87" s="149"/>
      <c r="AD87" s="149"/>
      <c r="AE87" s="149"/>
      <c r="AF87" s="149"/>
      <c r="AG87" s="149"/>
      <c r="AH87" s="149"/>
      <c r="AI87" s="149"/>
      <c r="AJ87" s="149"/>
      <c r="AK87" s="149"/>
      <c r="AL87" s="149"/>
      <c r="AM87" s="149"/>
      <c r="AN87" s="149"/>
      <c r="AO87" s="149"/>
      <c r="AP87" s="149"/>
      <c r="AQ87" s="149"/>
      <c r="AR87" s="149"/>
      <c r="AS87" s="149"/>
      <c r="AT87" s="252"/>
      <c r="AU87" s="252"/>
      <c r="AV87" s="252"/>
      <c r="AW87" s="24"/>
    </row>
    <row r="88" spans="1:53" ht="20.100000000000001" customHeight="1">
      <c r="A88" s="48" t="s">
        <v>15</v>
      </c>
      <c r="B88" s="253" t="s">
        <v>50</v>
      </c>
      <c r="C88" s="253"/>
      <c r="D88" s="253"/>
      <c r="E88" s="253"/>
      <c r="F88" s="253"/>
      <c r="G88" s="253"/>
      <c r="H88" s="253"/>
      <c r="I88" s="253"/>
      <c r="J88" s="253"/>
      <c r="K88" s="253"/>
      <c r="L88" s="253"/>
      <c r="M88" s="253"/>
      <c r="N88" s="253"/>
      <c r="O88" s="253"/>
      <c r="P88" s="253"/>
      <c r="Q88" s="253"/>
      <c r="R88" s="253"/>
      <c r="S88" s="253"/>
      <c r="T88" s="253"/>
      <c r="U88" s="253"/>
      <c r="V88" s="253"/>
      <c r="W88" s="253"/>
      <c r="X88" s="253"/>
      <c r="Y88" s="253"/>
      <c r="Z88" s="253"/>
      <c r="AA88" s="253"/>
      <c r="AB88" s="253"/>
      <c r="AC88" s="253"/>
      <c r="AD88" s="253"/>
      <c r="AE88" s="253"/>
      <c r="AF88" s="253"/>
      <c r="AG88" s="253"/>
      <c r="AH88" s="253"/>
      <c r="AI88" s="253"/>
      <c r="AJ88" s="253"/>
      <c r="AK88" s="253"/>
      <c r="AL88" s="253"/>
      <c r="AM88" s="253"/>
      <c r="AN88" s="253"/>
      <c r="AO88" s="253"/>
      <c r="AP88" s="253"/>
      <c r="AQ88" s="253"/>
      <c r="AR88" s="253"/>
      <c r="AS88" s="253"/>
      <c r="AT88" s="252"/>
      <c r="AU88" s="252"/>
      <c r="AV88" s="252"/>
      <c r="AW88" s="24"/>
    </row>
    <row r="89" spans="1:53" ht="20.100000000000001" customHeight="1">
      <c r="A89" s="23" t="s">
        <v>16</v>
      </c>
      <c r="B89" s="149" t="s">
        <v>70</v>
      </c>
      <c r="C89" s="149"/>
      <c r="D89" s="149"/>
      <c r="E89" s="149"/>
      <c r="F89" s="149"/>
      <c r="G89" s="149"/>
      <c r="H89" s="149"/>
      <c r="I89" s="149"/>
      <c r="J89" s="149"/>
      <c r="K89" s="149"/>
      <c r="L89" s="149"/>
      <c r="M89" s="149"/>
      <c r="N89" s="149"/>
      <c r="O89" s="149"/>
      <c r="P89" s="149"/>
      <c r="Q89" s="149"/>
      <c r="R89" s="149"/>
      <c r="S89" s="149"/>
      <c r="T89" s="149"/>
      <c r="U89" s="149"/>
      <c r="V89" s="149"/>
      <c r="W89" s="149"/>
      <c r="X89" s="149"/>
      <c r="Y89" s="149"/>
      <c r="Z89" s="149"/>
      <c r="AA89" s="149"/>
      <c r="AB89" s="149"/>
      <c r="AC89" s="149"/>
      <c r="AD89" s="149"/>
      <c r="AE89" s="149"/>
      <c r="AF89" s="149"/>
      <c r="AG89" s="149"/>
      <c r="AH89" s="149"/>
      <c r="AI89" s="149"/>
      <c r="AJ89" s="149"/>
      <c r="AK89" s="149"/>
      <c r="AL89" s="149"/>
      <c r="AM89" s="149"/>
      <c r="AN89" s="149"/>
      <c r="AO89" s="149"/>
      <c r="AP89" s="149"/>
      <c r="AQ89" s="77"/>
      <c r="AR89" s="77"/>
      <c r="AS89" s="77"/>
      <c r="AT89" s="267"/>
      <c r="AU89" s="267"/>
      <c r="AV89" s="48" t="s">
        <v>33</v>
      </c>
      <c r="AW89" s="24"/>
    </row>
    <row r="90" spans="1:53" ht="20.100000000000001" customHeight="1">
      <c r="A90" s="23" t="s">
        <v>17</v>
      </c>
      <c r="B90" s="149" t="s">
        <v>376</v>
      </c>
      <c r="C90" s="149"/>
      <c r="D90" s="149"/>
      <c r="E90" s="149"/>
      <c r="F90" s="149"/>
      <c r="G90" s="149"/>
      <c r="H90" s="149"/>
      <c r="I90" s="149"/>
      <c r="J90" s="149"/>
      <c r="K90" s="149"/>
      <c r="L90" s="149"/>
      <c r="M90" s="149"/>
      <c r="N90" s="149"/>
      <c r="O90" s="149"/>
      <c r="P90" s="149"/>
      <c r="Q90" s="149"/>
      <c r="R90" s="149"/>
      <c r="S90" s="149"/>
      <c r="T90" s="149"/>
      <c r="U90" s="149"/>
      <c r="V90" s="149"/>
      <c r="W90" s="149"/>
      <c r="X90" s="149"/>
      <c r="Y90" s="149"/>
      <c r="Z90" s="149"/>
      <c r="AA90" s="149"/>
      <c r="AB90" s="149"/>
      <c r="AC90" s="149"/>
      <c r="AD90" s="149"/>
      <c r="AE90" s="149"/>
      <c r="AF90" s="149"/>
      <c r="AG90" s="149"/>
      <c r="AH90" s="149"/>
      <c r="AI90" s="149"/>
      <c r="AJ90" s="149"/>
      <c r="AK90" s="149"/>
      <c r="AL90" s="149"/>
      <c r="AM90" s="149"/>
      <c r="AN90" s="149"/>
      <c r="AO90" s="149"/>
      <c r="AP90" s="149"/>
      <c r="AQ90" s="77"/>
      <c r="AR90" s="77"/>
      <c r="AS90" s="77"/>
      <c r="AT90" s="267"/>
      <c r="AU90" s="267"/>
      <c r="AV90" s="48" t="s">
        <v>33</v>
      </c>
      <c r="AW90" s="24"/>
    </row>
    <row r="91" spans="1:53" ht="20.100000000000001" customHeight="1">
      <c r="A91" s="23" t="s">
        <v>18</v>
      </c>
      <c r="B91" s="149" t="s">
        <v>39</v>
      </c>
      <c r="C91" s="149"/>
      <c r="D91" s="149"/>
      <c r="E91" s="149"/>
      <c r="F91" s="149"/>
      <c r="G91" s="149"/>
      <c r="H91" s="149"/>
      <c r="I91" s="149"/>
      <c r="J91" s="149"/>
      <c r="K91" s="149"/>
      <c r="L91" s="149"/>
      <c r="M91" s="149"/>
      <c r="N91" s="149"/>
      <c r="O91" s="149"/>
      <c r="P91" s="149"/>
      <c r="Q91" s="149"/>
      <c r="R91" s="149"/>
      <c r="S91" s="149"/>
      <c r="T91" s="149"/>
      <c r="U91" s="149"/>
      <c r="V91" s="149"/>
      <c r="W91" s="149"/>
      <c r="X91" s="149"/>
      <c r="Y91" s="149"/>
      <c r="Z91" s="149"/>
      <c r="AA91" s="149"/>
      <c r="AB91" s="149"/>
      <c r="AC91" s="149"/>
      <c r="AD91" s="149"/>
      <c r="AE91" s="149"/>
      <c r="AF91" s="149"/>
      <c r="AG91" s="149"/>
      <c r="AH91" s="149"/>
      <c r="AI91" s="149"/>
      <c r="AJ91" s="149"/>
      <c r="AK91" s="149"/>
      <c r="AL91" s="149"/>
      <c r="AM91" s="149"/>
      <c r="AN91" s="149"/>
      <c r="AO91" s="149"/>
      <c r="AP91" s="149"/>
      <c r="AQ91" s="77"/>
      <c r="AR91" s="77"/>
      <c r="AS91" s="77"/>
      <c r="AT91" s="267"/>
      <c r="AU91" s="267"/>
      <c r="AV91" s="48" t="s">
        <v>33</v>
      </c>
      <c r="AW91" s="24"/>
    </row>
    <row r="92" spans="1:53" ht="20.100000000000001" customHeight="1">
      <c r="A92" s="23" t="s">
        <v>19</v>
      </c>
      <c r="B92" s="149" t="s">
        <v>40</v>
      </c>
      <c r="C92" s="149"/>
      <c r="D92" s="149"/>
      <c r="E92" s="149"/>
      <c r="F92" s="149"/>
      <c r="G92" s="149"/>
      <c r="H92" s="149"/>
      <c r="I92" s="149"/>
      <c r="J92" s="149"/>
      <c r="K92" s="149"/>
      <c r="L92" s="149"/>
      <c r="M92" s="149"/>
      <c r="N92" s="149"/>
      <c r="O92" s="149"/>
      <c r="P92" s="149"/>
      <c r="Q92" s="149"/>
      <c r="R92" s="149"/>
      <c r="S92" s="149"/>
      <c r="T92" s="149"/>
      <c r="U92" s="149"/>
      <c r="V92" s="149"/>
      <c r="W92" s="149"/>
      <c r="X92" s="149"/>
      <c r="Y92" s="149"/>
      <c r="Z92" s="149"/>
      <c r="AA92" s="149"/>
      <c r="AB92" s="149"/>
      <c r="AC92" s="149"/>
      <c r="AD92" s="149"/>
      <c r="AE92" s="149"/>
      <c r="AF92" s="149"/>
      <c r="AG92" s="149"/>
      <c r="AH92" s="149"/>
      <c r="AI92" s="149"/>
      <c r="AJ92" s="149"/>
      <c r="AK92" s="149"/>
      <c r="AL92" s="149"/>
      <c r="AM92" s="149"/>
      <c r="AN92" s="149"/>
      <c r="AO92" s="149"/>
      <c r="AP92" s="149"/>
      <c r="AQ92" s="77"/>
      <c r="AR92" s="77"/>
      <c r="AS92" s="77"/>
      <c r="AT92" s="267"/>
      <c r="AU92" s="267"/>
      <c r="AV92" s="48" t="s">
        <v>33</v>
      </c>
      <c r="AW92" s="24"/>
    </row>
    <row r="93" spans="1:53" ht="20.100000000000001" customHeight="1">
      <c r="A93" s="23" t="s">
        <v>43</v>
      </c>
      <c r="B93" s="149" t="s">
        <v>41</v>
      </c>
      <c r="C93" s="149"/>
      <c r="D93" s="149"/>
      <c r="E93" s="149"/>
      <c r="F93" s="149"/>
      <c r="G93" s="149"/>
      <c r="H93" s="149"/>
      <c r="I93" s="149"/>
      <c r="J93" s="149"/>
      <c r="K93" s="149"/>
      <c r="L93" s="149"/>
      <c r="M93" s="149"/>
      <c r="N93" s="149"/>
      <c r="O93" s="149"/>
      <c r="P93" s="149"/>
      <c r="Q93" s="149"/>
      <c r="R93" s="149"/>
      <c r="S93" s="149"/>
      <c r="T93" s="149"/>
      <c r="U93" s="149"/>
      <c r="V93" s="149"/>
      <c r="W93" s="149"/>
      <c r="X93" s="149"/>
      <c r="Y93" s="149"/>
      <c r="Z93" s="149"/>
      <c r="AA93" s="149"/>
      <c r="AB93" s="149"/>
      <c r="AC93" s="149"/>
      <c r="AD93" s="149"/>
      <c r="AE93" s="149"/>
      <c r="AF93" s="149"/>
      <c r="AG93" s="149"/>
      <c r="AH93" s="149"/>
      <c r="AI93" s="149"/>
      <c r="AJ93" s="149"/>
      <c r="AK93" s="149"/>
      <c r="AL93" s="149"/>
      <c r="AM93" s="149"/>
      <c r="AN93" s="149"/>
      <c r="AO93" s="149"/>
      <c r="AP93" s="149"/>
      <c r="AQ93" s="77"/>
      <c r="AR93" s="77"/>
      <c r="AS93" s="77"/>
      <c r="AT93" s="267"/>
      <c r="AU93" s="267"/>
      <c r="AV93" s="48" t="s">
        <v>33</v>
      </c>
      <c r="AW93" s="24"/>
    </row>
    <row r="94" spans="1:53" ht="21.75" customHeight="1">
      <c r="A94" s="125" t="s">
        <v>46</v>
      </c>
      <c r="B94" s="125"/>
      <c r="C94" s="125"/>
      <c r="D94" s="125"/>
      <c r="E94" s="125"/>
      <c r="F94" s="125"/>
      <c r="G94" s="125"/>
      <c r="H94" s="125"/>
      <c r="I94" s="125"/>
      <c r="J94" s="125"/>
      <c r="K94" s="125"/>
      <c r="L94" s="125"/>
      <c r="M94" s="125"/>
      <c r="N94" s="125"/>
      <c r="O94" s="125"/>
      <c r="P94" s="125"/>
      <c r="Q94" s="125"/>
      <c r="R94" s="125"/>
      <c r="S94" s="125"/>
      <c r="T94" s="125"/>
      <c r="U94" s="125"/>
      <c r="V94" s="125"/>
      <c r="W94" s="125"/>
      <c r="X94" s="125"/>
      <c r="Y94" s="125"/>
      <c r="Z94" s="125"/>
      <c r="AA94" s="125"/>
      <c r="AB94" s="125"/>
      <c r="AC94" s="125"/>
      <c r="AD94" s="125"/>
      <c r="AE94" s="125"/>
      <c r="AF94" s="125"/>
      <c r="AG94" s="125"/>
      <c r="AH94" s="125"/>
      <c r="AI94" s="125"/>
      <c r="AJ94" s="125"/>
      <c r="AK94" s="125"/>
      <c r="AL94" s="125"/>
      <c r="AM94" s="125"/>
      <c r="AN94" s="125"/>
      <c r="AO94" s="125"/>
      <c r="AP94" s="125"/>
      <c r="AQ94" s="125"/>
      <c r="AR94" s="125"/>
      <c r="AS94" s="125"/>
      <c r="AT94" s="125"/>
      <c r="AU94" s="125"/>
      <c r="AV94" s="125"/>
      <c r="AW94" s="24"/>
    </row>
    <row r="95" spans="1:53" ht="20.100000000000001" customHeight="1">
      <c r="A95" s="48" t="s">
        <v>14</v>
      </c>
      <c r="B95" s="149" t="s">
        <v>377</v>
      </c>
      <c r="C95" s="149"/>
      <c r="D95" s="149"/>
      <c r="E95" s="149"/>
      <c r="F95" s="149"/>
      <c r="G95" s="149"/>
      <c r="H95" s="149"/>
      <c r="I95" s="149"/>
      <c r="J95" s="149"/>
      <c r="K95" s="149"/>
      <c r="L95" s="149"/>
      <c r="M95" s="149"/>
      <c r="N95" s="149"/>
      <c r="O95" s="149"/>
      <c r="P95" s="149"/>
      <c r="Q95" s="149"/>
      <c r="R95" s="149"/>
      <c r="S95" s="149"/>
      <c r="T95" s="149"/>
      <c r="U95" s="149"/>
      <c r="V95" s="149"/>
      <c r="W95" s="149"/>
      <c r="X95" s="149"/>
      <c r="Y95" s="149"/>
      <c r="Z95" s="149"/>
      <c r="AA95" s="149"/>
      <c r="AB95" s="149"/>
      <c r="AC95" s="149"/>
      <c r="AD95" s="149"/>
      <c r="AE95" s="149"/>
      <c r="AF95" s="149"/>
      <c r="AG95" s="149"/>
      <c r="AH95" s="149"/>
      <c r="AI95" s="149"/>
      <c r="AJ95" s="149"/>
      <c r="AK95" s="149"/>
      <c r="AL95" s="149"/>
      <c r="AM95" s="149"/>
      <c r="AN95" s="149"/>
      <c r="AO95" s="149"/>
      <c r="AP95" s="149"/>
      <c r="AQ95" s="149"/>
      <c r="AR95" s="149"/>
      <c r="AS95" s="149"/>
      <c r="AT95" s="77"/>
      <c r="AU95" s="77"/>
      <c r="AV95" s="77"/>
      <c r="AW95" s="24"/>
    </row>
    <row r="96" spans="1:53" ht="20.100000000000001" customHeight="1">
      <c r="A96" s="48" t="s">
        <v>15</v>
      </c>
      <c r="B96" s="149" t="s">
        <v>35</v>
      </c>
      <c r="C96" s="149"/>
      <c r="D96" s="149"/>
      <c r="E96" s="149"/>
      <c r="F96" s="149"/>
      <c r="G96" s="149"/>
      <c r="H96" s="149"/>
      <c r="I96" s="149"/>
      <c r="J96" s="149"/>
      <c r="K96" s="149"/>
      <c r="L96" s="149"/>
      <c r="M96" s="149"/>
      <c r="N96" s="149"/>
      <c r="O96" s="149"/>
      <c r="P96" s="149"/>
      <c r="Q96" s="149"/>
      <c r="R96" s="149"/>
      <c r="S96" s="149"/>
      <c r="T96" s="149"/>
      <c r="U96" s="149"/>
      <c r="V96" s="149"/>
      <c r="W96" s="149"/>
      <c r="X96" s="149"/>
      <c r="Y96" s="149"/>
      <c r="Z96" s="149"/>
      <c r="AA96" s="149"/>
      <c r="AB96" s="149"/>
      <c r="AC96" s="149"/>
      <c r="AD96" s="149"/>
      <c r="AE96" s="149"/>
      <c r="AF96" s="149"/>
      <c r="AG96" s="149"/>
      <c r="AH96" s="149"/>
      <c r="AI96" s="149"/>
      <c r="AJ96" s="149"/>
      <c r="AK96" s="149"/>
      <c r="AL96" s="149"/>
      <c r="AM96" s="149"/>
      <c r="AN96" s="149"/>
      <c r="AO96" s="149"/>
      <c r="AP96" s="149"/>
      <c r="AQ96" s="149"/>
      <c r="AR96" s="149"/>
      <c r="AS96" s="149"/>
      <c r="AT96" s="77"/>
      <c r="AU96" s="77"/>
      <c r="AV96" s="77"/>
      <c r="AW96" s="24"/>
    </row>
    <row r="97" spans="1:51" ht="20.100000000000001" customHeight="1">
      <c r="A97" s="48" t="s">
        <v>16</v>
      </c>
      <c r="B97" s="149" t="s">
        <v>378</v>
      </c>
      <c r="C97" s="149"/>
      <c r="D97" s="149"/>
      <c r="E97" s="149"/>
      <c r="F97" s="149"/>
      <c r="G97" s="149"/>
      <c r="H97" s="149"/>
      <c r="I97" s="149"/>
      <c r="J97" s="149"/>
      <c r="K97" s="149"/>
      <c r="L97" s="149"/>
      <c r="M97" s="149"/>
      <c r="N97" s="149"/>
      <c r="O97" s="149"/>
      <c r="P97" s="149"/>
      <c r="Q97" s="149"/>
      <c r="R97" s="149"/>
      <c r="S97" s="149"/>
      <c r="T97" s="149"/>
      <c r="U97" s="149"/>
      <c r="V97" s="149"/>
      <c r="W97" s="149"/>
      <c r="X97" s="149"/>
      <c r="Y97" s="149"/>
      <c r="Z97" s="149"/>
      <c r="AA97" s="149"/>
      <c r="AB97" s="149"/>
      <c r="AC97" s="149"/>
      <c r="AD97" s="149"/>
      <c r="AE97" s="149"/>
      <c r="AF97" s="149"/>
      <c r="AG97" s="149"/>
      <c r="AH97" s="149"/>
      <c r="AI97" s="149"/>
      <c r="AJ97" s="149"/>
      <c r="AK97" s="149"/>
      <c r="AL97" s="149"/>
      <c r="AM97" s="149"/>
      <c r="AN97" s="149"/>
      <c r="AO97" s="149"/>
      <c r="AP97" s="149"/>
      <c r="AQ97" s="149"/>
      <c r="AR97" s="149"/>
      <c r="AS97" s="149"/>
      <c r="AT97" s="77"/>
      <c r="AU97" s="77"/>
      <c r="AV97" s="77"/>
      <c r="AW97" s="24"/>
    </row>
    <row r="98" spans="1:51" ht="20.100000000000001" customHeight="1">
      <c r="A98" s="48" t="s">
        <v>17</v>
      </c>
      <c r="B98" s="149" t="s">
        <v>352</v>
      </c>
      <c r="C98" s="149"/>
      <c r="D98" s="149"/>
      <c r="E98" s="149"/>
      <c r="F98" s="149"/>
      <c r="G98" s="149"/>
      <c r="H98" s="149"/>
      <c r="I98" s="149"/>
      <c r="J98" s="149"/>
      <c r="K98" s="149"/>
      <c r="L98" s="149"/>
      <c r="M98" s="149"/>
      <c r="N98" s="149"/>
      <c r="O98" s="149"/>
      <c r="P98" s="149"/>
      <c r="Q98" s="149"/>
      <c r="R98" s="149"/>
      <c r="S98" s="149"/>
      <c r="T98" s="149"/>
      <c r="U98" s="149"/>
      <c r="V98" s="149"/>
      <c r="W98" s="149"/>
      <c r="X98" s="149"/>
      <c r="Y98" s="149"/>
      <c r="Z98" s="149"/>
      <c r="AA98" s="149"/>
      <c r="AB98" s="149"/>
      <c r="AC98" s="149"/>
      <c r="AD98" s="149"/>
      <c r="AE98" s="149"/>
      <c r="AF98" s="149"/>
      <c r="AG98" s="149"/>
      <c r="AH98" s="149"/>
      <c r="AI98" s="149"/>
      <c r="AJ98" s="149"/>
      <c r="AK98" s="149"/>
      <c r="AL98" s="149"/>
      <c r="AM98" s="149"/>
      <c r="AN98" s="149"/>
      <c r="AO98" s="149"/>
      <c r="AP98" s="149"/>
      <c r="AQ98" s="149"/>
      <c r="AR98" s="149"/>
      <c r="AS98" s="149"/>
      <c r="AT98" s="77"/>
      <c r="AU98" s="77"/>
      <c r="AV98" s="77"/>
      <c r="AW98" s="24"/>
    </row>
    <row r="99" spans="1:51" ht="20.100000000000001" customHeight="1">
      <c r="A99" s="48" t="s">
        <v>18</v>
      </c>
      <c r="B99" s="149" t="s">
        <v>157</v>
      </c>
      <c r="C99" s="149"/>
      <c r="D99" s="149"/>
      <c r="E99" s="149"/>
      <c r="F99" s="149"/>
      <c r="G99" s="149"/>
      <c r="H99" s="149"/>
      <c r="I99" s="149"/>
      <c r="J99" s="149"/>
      <c r="K99" s="149"/>
      <c r="L99" s="149"/>
      <c r="M99" s="149"/>
      <c r="N99" s="149"/>
      <c r="O99" s="149"/>
      <c r="P99" s="149"/>
      <c r="Q99" s="149"/>
      <c r="R99" s="149"/>
      <c r="S99" s="149"/>
      <c r="T99" s="149"/>
      <c r="U99" s="149"/>
      <c r="V99" s="149"/>
      <c r="W99" s="149"/>
      <c r="X99" s="149"/>
      <c r="Y99" s="149"/>
      <c r="Z99" s="149"/>
      <c r="AA99" s="149"/>
      <c r="AB99" s="149"/>
      <c r="AC99" s="149"/>
      <c r="AD99" s="149"/>
      <c r="AE99" s="149"/>
      <c r="AF99" s="149"/>
      <c r="AG99" s="149"/>
      <c r="AH99" s="149"/>
      <c r="AI99" s="149"/>
      <c r="AJ99" s="149"/>
      <c r="AK99" s="149"/>
      <c r="AL99" s="149"/>
      <c r="AM99" s="149"/>
      <c r="AN99" s="149"/>
      <c r="AO99" s="149"/>
      <c r="AP99" s="149"/>
      <c r="AQ99" s="149"/>
      <c r="AR99" s="149"/>
      <c r="AS99" s="149"/>
      <c r="AT99" s="77"/>
      <c r="AU99" s="77"/>
      <c r="AV99" s="77"/>
      <c r="AW99" s="24"/>
    </row>
    <row r="100" spans="1:51" s="36" customFormat="1" ht="41.25" customHeight="1">
      <c r="A100" s="251" t="s">
        <v>439</v>
      </c>
      <c r="B100" s="251"/>
      <c r="C100" s="251"/>
      <c r="D100" s="251"/>
      <c r="E100" s="251"/>
      <c r="F100" s="251"/>
      <c r="G100" s="251"/>
      <c r="H100" s="251"/>
      <c r="I100" s="251"/>
      <c r="J100" s="251"/>
      <c r="K100" s="251"/>
      <c r="L100" s="251"/>
      <c r="M100" s="251"/>
      <c r="N100" s="251"/>
      <c r="O100" s="251"/>
      <c r="P100" s="251"/>
      <c r="Q100" s="251"/>
      <c r="R100" s="251"/>
      <c r="S100" s="251"/>
      <c r="T100" s="251"/>
      <c r="U100" s="251"/>
      <c r="V100" s="251"/>
      <c r="W100" s="251"/>
      <c r="X100" s="251"/>
      <c r="Y100" s="251"/>
      <c r="Z100" s="251"/>
      <c r="AA100" s="251"/>
      <c r="AB100" s="251"/>
      <c r="AC100" s="251"/>
      <c r="AD100" s="251"/>
      <c r="AE100" s="251"/>
      <c r="AF100" s="251"/>
      <c r="AG100" s="251"/>
      <c r="AH100" s="251"/>
      <c r="AI100" s="251"/>
      <c r="AJ100" s="251"/>
      <c r="AK100" s="251"/>
      <c r="AL100" s="251"/>
      <c r="AM100" s="251"/>
      <c r="AN100" s="251"/>
      <c r="AO100" s="251"/>
      <c r="AP100" s="251"/>
      <c r="AQ100" s="251"/>
      <c r="AR100" s="251"/>
      <c r="AS100" s="251"/>
      <c r="AT100" s="251"/>
      <c r="AU100" s="251"/>
      <c r="AV100" s="251"/>
      <c r="AW100" s="25"/>
      <c r="AX100" s="13"/>
      <c r="AY100" s="13"/>
    </row>
    <row r="101" spans="1:51" ht="24" customHeight="1">
      <c r="A101" s="125" t="s">
        <v>393</v>
      </c>
      <c r="B101" s="125"/>
      <c r="C101" s="125"/>
      <c r="D101" s="125"/>
      <c r="E101" s="125"/>
      <c r="F101" s="125"/>
      <c r="G101" s="125"/>
      <c r="H101" s="125"/>
      <c r="I101" s="125"/>
      <c r="J101" s="125"/>
      <c r="K101" s="125"/>
      <c r="L101" s="125"/>
      <c r="M101" s="125"/>
      <c r="N101" s="125"/>
      <c r="O101" s="125"/>
      <c r="P101" s="125"/>
      <c r="Q101" s="125"/>
      <c r="R101" s="125"/>
      <c r="S101" s="125"/>
      <c r="T101" s="125"/>
      <c r="U101" s="125"/>
      <c r="V101" s="125"/>
      <c r="W101" s="125"/>
      <c r="X101" s="125"/>
      <c r="Y101" s="125"/>
      <c r="Z101" s="125"/>
      <c r="AA101" s="125"/>
      <c r="AB101" s="125"/>
      <c r="AC101" s="125"/>
      <c r="AD101" s="125"/>
      <c r="AE101" s="125"/>
      <c r="AF101" s="125"/>
      <c r="AG101" s="125"/>
      <c r="AH101" s="125"/>
      <c r="AI101" s="125"/>
      <c r="AJ101" s="125"/>
      <c r="AK101" s="125"/>
      <c r="AL101" s="125"/>
      <c r="AM101" s="125"/>
      <c r="AN101" s="125"/>
      <c r="AO101" s="125"/>
      <c r="AP101" s="125"/>
      <c r="AQ101" s="125"/>
      <c r="AR101" s="125"/>
      <c r="AS101" s="125"/>
      <c r="AT101" s="125"/>
      <c r="AU101" s="125"/>
      <c r="AV101" s="125"/>
      <c r="AW101" s="24"/>
    </row>
    <row r="102" spans="1:51" ht="41.25" customHeight="1">
      <c r="A102" s="285"/>
      <c r="B102" s="285"/>
      <c r="C102" s="285"/>
      <c r="D102" s="285"/>
      <c r="E102" s="285"/>
      <c r="F102" s="285"/>
      <c r="G102" s="285"/>
      <c r="H102" s="285"/>
      <c r="I102" s="285"/>
      <c r="J102" s="285"/>
      <c r="K102" s="285"/>
      <c r="L102" s="285"/>
      <c r="M102" s="285"/>
      <c r="N102" s="285"/>
      <c r="O102" s="285"/>
      <c r="P102" s="285"/>
      <c r="Q102" s="285"/>
      <c r="R102" s="285"/>
      <c r="S102" s="285"/>
      <c r="T102" s="285"/>
      <c r="U102" s="285"/>
      <c r="V102" s="285"/>
      <c r="W102" s="285"/>
      <c r="X102" s="285"/>
      <c r="Y102" s="285"/>
      <c r="Z102" s="285"/>
      <c r="AA102" s="285"/>
      <c r="AB102" s="285"/>
      <c r="AC102" s="285"/>
      <c r="AD102" s="285"/>
      <c r="AE102" s="285"/>
      <c r="AF102" s="285"/>
      <c r="AG102" s="285"/>
      <c r="AH102" s="285"/>
      <c r="AI102" s="285"/>
      <c r="AJ102" s="285"/>
      <c r="AK102" s="285"/>
      <c r="AL102" s="285"/>
      <c r="AM102" s="285"/>
      <c r="AN102" s="285"/>
      <c r="AO102" s="285"/>
      <c r="AP102" s="285"/>
      <c r="AQ102" s="149" t="s">
        <v>365</v>
      </c>
      <c r="AR102" s="149"/>
      <c r="AS102" s="149"/>
      <c r="AT102" s="149"/>
      <c r="AU102" s="149"/>
      <c r="AV102" s="149"/>
      <c r="AW102" s="24"/>
    </row>
    <row r="103" spans="1:51" ht="20.100000000000001" customHeight="1">
      <c r="A103" s="48" t="s">
        <v>14</v>
      </c>
      <c r="B103" s="149" t="s">
        <v>47</v>
      </c>
      <c r="C103" s="149"/>
      <c r="D103" s="149"/>
      <c r="E103" s="149"/>
      <c r="F103" s="149"/>
      <c r="G103" s="149"/>
      <c r="H103" s="149"/>
      <c r="I103" s="149"/>
      <c r="J103" s="149"/>
      <c r="K103" s="149"/>
      <c r="L103" s="149"/>
      <c r="M103" s="149"/>
      <c r="N103" s="149"/>
      <c r="O103" s="149"/>
      <c r="P103" s="149"/>
      <c r="Q103" s="149"/>
      <c r="R103" s="149"/>
      <c r="S103" s="149"/>
      <c r="T103" s="149"/>
      <c r="U103" s="149"/>
      <c r="V103" s="149"/>
      <c r="W103" s="149"/>
      <c r="X103" s="149"/>
      <c r="Y103" s="149"/>
      <c r="Z103" s="149"/>
      <c r="AA103" s="149"/>
      <c r="AB103" s="149"/>
      <c r="AC103" s="149"/>
      <c r="AD103" s="149"/>
      <c r="AE103" s="149"/>
      <c r="AF103" s="149"/>
      <c r="AG103" s="149"/>
      <c r="AH103" s="149"/>
      <c r="AI103" s="77"/>
      <c r="AJ103" s="77"/>
      <c r="AK103" s="77"/>
      <c r="AL103" s="77"/>
      <c r="AM103" s="77"/>
      <c r="AN103" s="77"/>
      <c r="AO103" s="77"/>
      <c r="AP103" s="77"/>
      <c r="AQ103" s="230"/>
      <c r="AR103" s="230"/>
      <c r="AS103" s="230"/>
      <c r="AT103" s="230"/>
      <c r="AU103" s="230"/>
      <c r="AV103" s="230"/>
      <c r="AW103" s="24"/>
    </row>
    <row r="104" spans="1:51" ht="20.100000000000001" customHeight="1">
      <c r="A104" s="48" t="s">
        <v>15</v>
      </c>
      <c r="B104" s="149" t="s">
        <v>31</v>
      </c>
      <c r="C104" s="149"/>
      <c r="D104" s="149"/>
      <c r="E104" s="149"/>
      <c r="F104" s="149"/>
      <c r="G104" s="149"/>
      <c r="H104" s="149"/>
      <c r="I104" s="149"/>
      <c r="J104" s="149"/>
      <c r="K104" s="149"/>
      <c r="L104" s="149"/>
      <c r="M104" s="149"/>
      <c r="N104" s="149"/>
      <c r="O104" s="149"/>
      <c r="P104" s="149"/>
      <c r="Q104" s="149"/>
      <c r="R104" s="149"/>
      <c r="S104" s="149"/>
      <c r="T104" s="149"/>
      <c r="U104" s="149"/>
      <c r="V104" s="149"/>
      <c r="W104" s="149"/>
      <c r="X104" s="149"/>
      <c r="Y104" s="149"/>
      <c r="Z104" s="149"/>
      <c r="AA104" s="149"/>
      <c r="AB104" s="149"/>
      <c r="AC104" s="149"/>
      <c r="AD104" s="149"/>
      <c r="AE104" s="149"/>
      <c r="AF104" s="149"/>
      <c r="AG104" s="149"/>
      <c r="AH104" s="149"/>
      <c r="AI104" s="77"/>
      <c r="AJ104" s="77"/>
      <c r="AK104" s="77"/>
      <c r="AL104" s="77"/>
      <c r="AM104" s="77"/>
      <c r="AN104" s="77"/>
      <c r="AO104" s="77"/>
      <c r="AP104" s="77"/>
      <c r="AQ104" s="230"/>
      <c r="AR104" s="230"/>
      <c r="AS104" s="230"/>
      <c r="AT104" s="230"/>
      <c r="AU104" s="230"/>
      <c r="AV104" s="230"/>
      <c r="AW104" s="24"/>
    </row>
    <row r="105" spans="1:51" ht="20.100000000000001" customHeight="1">
      <c r="A105" s="48" t="s">
        <v>16</v>
      </c>
      <c r="B105" s="149" t="s">
        <v>32</v>
      </c>
      <c r="C105" s="149"/>
      <c r="D105" s="149"/>
      <c r="E105" s="149"/>
      <c r="F105" s="149"/>
      <c r="G105" s="149"/>
      <c r="H105" s="149"/>
      <c r="I105" s="149"/>
      <c r="J105" s="149"/>
      <c r="K105" s="149"/>
      <c r="L105" s="149"/>
      <c r="M105" s="149"/>
      <c r="N105" s="149"/>
      <c r="O105" s="149"/>
      <c r="P105" s="149"/>
      <c r="Q105" s="149"/>
      <c r="R105" s="149"/>
      <c r="S105" s="149"/>
      <c r="T105" s="149"/>
      <c r="U105" s="149"/>
      <c r="V105" s="149"/>
      <c r="W105" s="149"/>
      <c r="X105" s="149"/>
      <c r="Y105" s="149"/>
      <c r="Z105" s="149"/>
      <c r="AA105" s="149"/>
      <c r="AB105" s="149"/>
      <c r="AC105" s="149"/>
      <c r="AD105" s="149"/>
      <c r="AE105" s="149"/>
      <c r="AF105" s="149"/>
      <c r="AG105" s="149"/>
      <c r="AH105" s="149"/>
      <c r="AI105" s="77"/>
      <c r="AJ105" s="77"/>
      <c r="AK105" s="77"/>
      <c r="AL105" s="77"/>
      <c r="AM105" s="77"/>
      <c r="AN105" s="77"/>
      <c r="AO105" s="77"/>
      <c r="AP105" s="77"/>
      <c r="AQ105" s="230"/>
      <c r="AR105" s="230"/>
      <c r="AS105" s="230"/>
      <c r="AT105" s="230"/>
      <c r="AU105" s="230"/>
      <c r="AV105" s="230"/>
      <c r="AW105" s="24"/>
    </row>
    <row r="106" spans="1:51" ht="22.5" customHeight="1">
      <c r="A106" s="125" t="s">
        <v>426</v>
      </c>
      <c r="B106" s="125"/>
      <c r="C106" s="125"/>
      <c r="D106" s="125"/>
      <c r="E106" s="125"/>
      <c r="F106" s="125"/>
      <c r="G106" s="125"/>
      <c r="H106" s="125"/>
      <c r="I106" s="125"/>
      <c r="J106" s="125"/>
      <c r="K106" s="125"/>
      <c r="L106" s="125"/>
      <c r="M106" s="125"/>
      <c r="N106" s="125"/>
      <c r="O106" s="125"/>
      <c r="P106" s="125"/>
      <c r="Q106" s="125"/>
      <c r="R106" s="125"/>
      <c r="S106" s="125"/>
      <c r="T106" s="125"/>
      <c r="U106" s="125"/>
      <c r="V106" s="125"/>
      <c r="W106" s="125"/>
      <c r="X106" s="125"/>
      <c r="Y106" s="125"/>
      <c r="Z106" s="125"/>
      <c r="AA106" s="125"/>
      <c r="AB106" s="125"/>
      <c r="AC106" s="125"/>
      <c r="AD106" s="125"/>
      <c r="AE106" s="125"/>
      <c r="AF106" s="125"/>
      <c r="AG106" s="125"/>
      <c r="AH106" s="125"/>
      <c r="AI106" s="125"/>
      <c r="AJ106" s="125"/>
      <c r="AK106" s="125"/>
      <c r="AL106" s="125"/>
      <c r="AM106" s="125"/>
      <c r="AN106" s="125"/>
      <c r="AO106" s="125"/>
      <c r="AP106" s="125"/>
      <c r="AQ106" s="125"/>
      <c r="AR106" s="125"/>
      <c r="AS106" s="125"/>
      <c r="AT106" s="125"/>
      <c r="AU106" s="125"/>
      <c r="AV106" s="125"/>
      <c r="AW106" s="24"/>
    </row>
    <row r="107" spans="1:51" ht="29.25" customHeight="1">
      <c r="A107" s="271" t="str">
        <f>IF(AV107="TAK","Wykaz oraz lokalizację miejsc turystycznych/sakralnych zawarto na mapie poglądowej (zał. do wniosku, pkt 11 lit. i)","NIE DOTYCZY")</f>
        <v>NIE DOTYCZY</v>
      </c>
      <c r="B107" s="272"/>
      <c r="C107" s="272"/>
      <c r="D107" s="272"/>
      <c r="E107" s="272"/>
      <c r="F107" s="272"/>
      <c r="G107" s="272"/>
      <c r="H107" s="272"/>
      <c r="I107" s="272"/>
      <c r="J107" s="272"/>
      <c r="K107" s="272"/>
      <c r="L107" s="272"/>
      <c r="M107" s="272"/>
      <c r="N107" s="272"/>
      <c r="O107" s="272"/>
      <c r="P107" s="272"/>
      <c r="Q107" s="272"/>
      <c r="R107" s="272"/>
      <c r="S107" s="272"/>
      <c r="T107" s="272"/>
      <c r="U107" s="272"/>
      <c r="V107" s="272"/>
      <c r="W107" s="272"/>
      <c r="X107" s="272"/>
      <c r="Y107" s="272"/>
      <c r="Z107" s="272"/>
      <c r="AA107" s="272"/>
      <c r="AB107" s="272"/>
      <c r="AC107" s="272"/>
      <c r="AD107" s="272"/>
      <c r="AE107" s="272"/>
      <c r="AF107" s="272"/>
      <c r="AG107" s="272"/>
      <c r="AH107" s="272"/>
      <c r="AI107" s="272"/>
      <c r="AJ107" s="272"/>
      <c r="AK107" s="272"/>
      <c r="AL107" s="272"/>
      <c r="AM107" s="272"/>
      <c r="AN107" s="272"/>
      <c r="AO107" s="272"/>
      <c r="AP107" s="272"/>
      <c r="AQ107" s="272"/>
      <c r="AR107" s="272"/>
      <c r="AS107" s="272"/>
      <c r="AT107" s="272"/>
      <c r="AU107" s="273"/>
      <c r="AV107" s="63"/>
      <c r="AW107" s="24"/>
    </row>
    <row r="108" spans="1:51" ht="28.5" customHeight="1">
      <c r="A108" s="125" t="s">
        <v>427</v>
      </c>
      <c r="B108" s="125"/>
      <c r="C108" s="125"/>
      <c r="D108" s="125"/>
      <c r="E108" s="125"/>
      <c r="F108" s="125"/>
      <c r="G108" s="125"/>
      <c r="H108" s="125"/>
      <c r="I108" s="125"/>
      <c r="J108" s="125"/>
      <c r="K108" s="125"/>
      <c r="L108" s="125"/>
      <c r="M108" s="125"/>
      <c r="N108" s="125"/>
      <c r="O108" s="125"/>
      <c r="P108" s="125"/>
      <c r="Q108" s="125"/>
      <c r="R108" s="125"/>
      <c r="S108" s="125"/>
      <c r="T108" s="125"/>
      <c r="U108" s="125"/>
      <c r="V108" s="125"/>
      <c r="W108" s="125"/>
      <c r="X108" s="125"/>
      <c r="Y108" s="125"/>
      <c r="Z108" s="125"/>
      <c r="AA108" s="125"/>
      <c r="AB108" s="125"/>
      <c r="AC108" s="125"/>
      <c r="AD108" s="125"/>
      <c r="AE108" s="125"/>
      <c r="AF108" s="125"/>
      <c r="AG108" s="125"/>
      <c r="AH108" s="125"/>
      <c r="AI108" s="125"/>
      <c r="AJ108" s="125"/>
      <c r="AK108" s="125"/>
      <c r="AL108" s="125"/>
      <c r="AM108" s="125"/>
      <c r="AN108" s="125"/>
      <c r="AO108" s="125"/>
      <c r="AP108" s="125"/>
      <c r="AQ108" s="125"/>
      <c r="AR108" s="125"/>
      <c r="AS108" s="125"/>
      <c r="AT108" s="125"/>
      <c r="AU108" s="125"/>
      <c r="AV108" s="125"/>
      <c r="AW108" s="24"/>
    </row>
    <row r="109" spans="1:51" ht="28.5" customHeight="1">
      <c r="A109" s="282" t="s">
        <v>401</v>
      </c>
      <c r="B109" s="283"/>
      <c r="C109" s="283"/>
      <c r="D109" s="283"/>
      <c r="E109" s="283"/>
      <c r="F109" s="283"/>
      <c r="G109" s="283"/>
      <c r="H109" s="283"/>
      <c r="I109" s="283"/>
      <c r="J109" s="283"/>
      <c r="K109" s="283"/>
      <c r="L109" s="283"/>
      <c r="M109" s="283"/>
      <c r="N109" s="283"/>
      <c r="O109" s="283"/>
      <c r="P109" s="283"/>
      <c r="Q109" s="283"/>
      <c r="R109" s="283"/>
      <c r="S109" s="283"/>
      <c r="T109" s="283"/>
      <c r="U109" s="283"/>
      <c r="V109" s="283"/>
      <c r="W109" s="283"/>
      <c r="X109" s="283"/>
      <c r="Y109" s="283"/>
      <c r="Z109" s="283"/>
      <c r="AA109" s="283"/>
      <c r="AB109" s="283"/>
      <c r="AC109" s="283"/>
      <c r="AD109" s="283"/>
      <c r="AE109" s="283"/>
      <c r="AF109" s="283"/>
      <c r="AG109" s="283"/>
      <c r="AH109" s="283"/>
      <c r="AI109" s="283"/>
      <c r="AJ109" s="283"/>
      <c r="AK109" s="283"/>
      <c r="AL109" s="283"/>
      <c r="AM109" s="283"/>
      <c r="AN109" s="283"/>
      <c r="AO109" s="283"/>
      <c r="AP109" s="283"/>
      <c r="AQ109" s="283"/>
      <c r="AR109" s="283"/>
      <c r="AS109" s="283"/>
      <c r="AT109" s="283"/>
      <c r="AU109" s="284"/>
      <c r="AV109" s="66"/>
      <c r="AW109" s="24"/>
    </row>
    <row r="110" spans="1:51" ht="20.25" customHeight="1">
      <c r="A110" s="149" t="s">
        <v>320</v>
      </c>
      <c r="B110" s="149"/>
      <c r="C110" s="149"/>
      <c r="D110" s="149"/>
      <c r="E110" s="149"/>
      <c r="F110" s="149"/>
      <c r="G110" s="149"/>
      <c r="H110" s="149"/>
      <c r="I110" s="149"/>
      <c r="J110" s="149"/>
      <c r="K110" s="149"/>
      <c r="L110" s="149"/>
      <c r="M110" s="149"/>
      <c r="N110" s="149"/>
      <c r="O110" s="149"/>
      <c r="P110" s="149"/>
      <c r="Q110" s="149"/>
      <c r="R110" s="149" t="s">
        <v>321</v>
      </c>
      <c r="S110" s="149"/>
      <c r="T110" s="149"/>
      <c r="U110" s="149"/>
      <c r="V110" s="149"/>
      <c r="W110" s="149"/>
      <c r="X110" s="149"/>
      <c r="Y110" s="149"/>
      <c r="Z110" s="149"/>
      <c r="AA110" s="149"/>
      <c r="AB110" s="149"/>
      <c r="AC110" s="149"/>
      <c r="AD110" s="149"/>
      <c r="AE110" s="149"/>
      <c r="AF110" s="149"/>
      <c r="AG110" s="149"/>
      <c r="AH110" s="149"/>
      <c r="AI110" s="149"/>
      <c r="AJ110" s="149"/>
      <c r="AK110" s="149"/>
      <c r="AL110" s="149"/>
      <c r="AM110" s="149"/>
      <c r="AN110" s="149"/>
      <c r="AO110" s="149"/>
      <c r="AP110" s="149"/>
      <c r="AQ110" s="149"/>
      <c r="AR110" s="149"/>
      <c r="AS110" s="149"/>
      <c r="AT110" s="149"/>
      <c r="AU110" s="149"/>
      <c r="AV110" s="149"/>
      <c r="AW110" s="24"/>
    </row>
    <row r="111" spans="1:51" ht="23.25" customHeight="1">
      <c r="A111" s="149"/>
      <c r="B111" s="149"/>
      <c r="C111" s="149"/>
      <c r="D111" s="149"/>
      <c r="E111" s="149"/>
      <c r="F111" s="149"/>
      <c r="G111" s="149"/>
      <c r="H111" s="149"/>
      <c r="I111" s="149"/>
      <c r="J111" s="149"/>
      <c r="K111" s="149"/>
      <c r="L111" s="149"/>
      <c r="M111" s="149"/>
      <c r="N111" s="149"/>
      <c r="O111" s="149"/>
      <c r="P111" s="149"/>
      <c r="Q111" s="149"/>
      <c r="R111" s="149" t="s">
        <v>322</v>
      </c>
      <c r="S111" s="149"/>
      <c r="T111" s="149"/>
      <c r="U111" s="149"/>
      <c r="V111" s="149"/>
      <c r="W111" s="149"/>
      <c r="X111" s="149"/>
      <c r="Y111" s="149"/>
      <c r="Z111" s="149"/>
      <c r="AA111" s="149"/>
      <c r="AB111" s="149"/>
      <c r="AC111" s="149"/>
      <c r="AD111" s="149"/>
      <c r="AE111" s="149"/>
      <c r="AF111" s="149"/>
      <c r="AG111" s="149" t="s">
        <v>323</v>
      </c>
      <c r="AH111" s="149"/>
      <c r="AI111" s="149"/>
      <c r="AJ111" s="149"/>
      <c r="AK111" s="149"/>
      <c r="AL111" s="149"/>
      <c r="AM111" s="149"/>
      <c r="AN111" s="149"/>
      <c r="AO111" s="149"/>
      <c r="AP111" s="149"/>
      <c r="AQ111" s="149"/>
      <c r="AR111" s="149"/>
      <c r="AS111" s="149"/>
      <c r="AT111" s="149"/>
      <c r="AU111" s="149"/>
      <c r="AV111" s="149"/>
      <c r="AW111" s="24"/>
    </row>
    <row r="112" spans="1:51" ht="20.100000000000001" customHeight="1">
      <c r="A112" s="124" t="s">
        <v>324</v>
      </c>
      <c r="B112" s="124"/>
      <c r="C112" s="124"/>
      <c r="D112" s="124"/>
      <c r="E112" s="124"/>
      <c r="F112" s="124"/>
      <c r="G112" s="124"/>
      <c r="H112" s="124"/>
      <c r="I112" s="124"/>
      <c r="J112" s="124"/>
      <c r="K112" s="124"/>
      <c r="L112" s="124"/>
      <c r="M112" s="124"/>
      <c r="N112" s="124"/>
      <c r="O112" s="124"/>
      <c r="P112" s="124"/>
      <c r="Q112" s="60"/>
      <c r="R112" s="124" t="s">
        <v>328</v>
      </c>
      <c r="S112" s="124"/>
      <c r="T112" s="124"/>
      <c r="U112" s="124"/>
      <c r="V112" s="124"/>
      <c r="W112" s="124"/>
      <c r="X112" s="124"/>
      <c r="Y112" s="124"/>
      <c r="Z112" s="124"/>
      <c r="AA112" s="124"/>
      <c r="AB112" s="124"/>
      <c r="AC112" s="77"/>
      <c r="AD112" s="77"/>
      <c r="AE112" s="77"/>
      <c r="AF112" s="77"/>
      <c r="AG112" s="124" t="s">
        <v>332</v>
      </c>
      <c r="AH112" s="124"/>
      <c r="AI112" s="124"/>
      <c r="AJ112" s="124"/>
      <c r="AK112" s="124"/>
      <c r="AL112" s="124"/>
      <c r="AM112" s="124"/>
      <c r="AN112" s="124"/>
      <c r="AO112" s="124"/>
      <c r="AP112" s="124"/>
      <c r="AQ112" s="124"/>
      <c r="AR112" s="124"/>
      <c r="AS112" s="124"/>
      <c r="AT112" s="124"/>
      <c r="AU112" s="124"/>
      <c r="AV112" s="60"/>
      <c r="AW112" s="24"/>
    </row>
    <row r="113" spans="1:51" ht="20.100000000000001" customHeight="1">
      <c r="A113" s="124" t="s">
        <v>325</v>
      </c>
      <c r="B113" s="124"/>
      <c r="C113" s="124"/>
      <c r="D113" s="124"/>
      <c r="E113" s="124"/>
      <c r="F113" s="124"/>
      <c r="G113" s="124"/>
      <c r="H113" s="124"/>
      <c r="I113" s="124"/>
      <c r="J113" s="124"/>
      <c r="K113" s="124"/>
      <c r="L113" s="124"/>
      <c r="M113" s="124"/>
      <c r="N113" s="124"/>
      <c r="O113" s="124"/>
      <c r="P113" s="124"/>
      <c r="Q113" s="60"/>
      <c r="R113" s="124" t="s">
        <v>329</v>
      </c>
      <c r="S113" s="124"/>
      <c r="T113" s="124"/>
      <c r="U113" s="124"/>
      <c r="V113" s="124"/>
      <c r="W113" s="124"/>
      <c r="X113" s="124"/>
      <c r="Y113" s="124"/>
      <c r="Z113" s="124"/>
      <c r="AA113" s="124"/>
      <c r="AB113" s="124"/>
      <c r="AC113" s="77"/>
      <c r="AD113" s="77"/>
      <c r="AE113" s="77"/>
      <c r="AF113" s="77"/>
      <c r="AG113" s="124" t="s">
        <v>333</v>
      </c>
      <c r="AH113" s="124"/>
      <c r="AI113" s="124"/>
      <c r="AJ113" s="124"/>
      <c r="AK113" s="124"/>
      <c r="AL113" s="124"/>
      <c r="AM113" s="124"/>
      <c r="AN113" s="124"/>
      <c r="AO113" s="124"/>
      <c r="AP113" s="124"/>
      <c r="AQ113" s="124"/>
      <c r="AR113" s="124"/>
      <c r="AS113" s="124"/>
      <c r="AT113" s="124"/>
      <c r="AU113" s="124"/>
      <c r="AV113" s="60"/>
      <c r="AW113" s="24"/>
    </row>
    <row r="114" spans="1:51" ht="20.100000000000001" customHeight="1">
      <c r="A114" s="124" t="s">
        <v>326</v>
      </c>
      <c r="B114" s="124"/>
      <c r="C114" s="124"/>
      <c r="D114" s="124"/>
      <c r="E114" s="124"/>
      <c r="F114" s="124"/>
      <c r="G114" s="124"/>
      <c r="H114" s="124"/>
      <c r="I114" s="124"/>
      <c r="J114" s="124"/>
      <c r="K114" s="124"/>
      <c r="L114" s="124"/>
      <c r="M114" s="124"/>
      <c r="N114" s="124"/>
      <c r="O114" s="124"/>
      <c r="P114" s="124"/>
      <c r="Q114" s="60"/>
      <c r="R114" s="124" t="s">
        <v>330</v>
      </c>
      <c r="S114" s="124"/>
      <c r="T114" s="124"/>
      <c r="U114" s="124"/>
      <c r="V114" s="124"/>
      <c r="W114" s="124"/>
      <c r="X114" s="124"/>
      <c r="Y114" s="124"/>
      <c r="Z114" s="124"/>
      <c r="AA114" s="124"/>
      <c r="AB114" s="124"/>
      <c r="AC114" s="77"/>
      <c r="AD114" s="77"/>
      <c r="AE114" s="77"/>
      <c r="AF114" s="77"/>
      <c r="AG114" s="124" t="s">
        <v>334</v>
      </c>
      <c r="AH114" s="124"/>
      <c r="AI114" s="124"/>
      <c r="AJ114" s="124"/>
      <c r="AK114" s="124"/>
      <c r="AL114" s="124"/>
      <c r="AM114" s="124"/>
      <c r="AN114" s="124"/>
      <c r="AO114" s="124"/>
      <c r="AP114" s="124"/>
      <c r="AQ114" s="124"/>
      <c r="AR114" s="124"/>
      <c r="AS114" s="124"/>
      <c r="AT114" s="124"/>
      <c r="AU114" s="124"/>
      <c r="AV114" s="60"/>
      <c r="AW114" s="24"/>
    </row>
    <row r="115" spans="1:51" ht="20.100000000000001" customHeight="1">
      <c r="A115" s="124" t="s">
        <v>327</v>
      </c>
      <c r="B115" s="124"/>
      <c r="C115" s="124"/>
      <c r="D115" s="124"/>
      <c r="E115" s="124"/>
      <c r="F115" s="124"/>
      <c r="G115" s="124"/>
      <c r="H115" s="124"/>
      <c r="I115" s="124"/>
      <c r="J115" s="124"/>
      <c r="K115" s="124"/>
      <c r="L115" s="124"/>
      <c r="M115" s="124"/>
      <c r="N115" s="124"/>
      <c r="O115" s="124"/>
      <c r="P115" s="124"/>
      <c r="Q115" s="60"/>
      <c r="R115" s="124" t="s">
        <v>331</v>
      </c>
      <c r="S115" s="124"/>
      <c r="T115" s="124"/>
      <c r="U115" s="124"/>
      <c r="V115" s="124"/>
      <c r="W115" s="124"/>
      <c r="X115" s="124"/>
      <c r="Y115" s="124"/>
      <c r="Z115" s="124"/>
      <c r="AA115" s="124"/>
      <c r="AB115" s="124"/>
      <c r="AC115" s="274"/>
      <c r="AD115" s="274"/>
      <c r="AE115" s="274"/>
      <c r="AF115" s="274"/>
      <c r="AG115" s="124" t="s">
        <v>335</v>
      </c>
      <c r="AH115" s="124"/>
      <c r="AI115" s="124"/>
      <c r="AJ115" s="124"/>
      <c r="AK115" s="124"/>
      <c r="AL115" s="124"/>
      <c r="AM115" s="124"/>
      <c r="AN115" s="124"/>
      <c r="AO115" s="124"/>
      <c r="AP115" s="124"/>
      <c r="AQ115" s="124"/>
      <c r="AR115" s="124"/>
      <c r="AS115" s="124"/>
      <c r="AT115" s="124"/>
      <c r="AU115" s="124"/>
      <c r="AV115" s="61"/>
      <c r="AW115" s="24"/>
    </row>
    <row r="116" spans="1:51" ht="69" customHeight="1">
      <c r="A116" s="125" t="s">
        <v>428</v>
      </c>
      <c r="B116" s="125"/>
      <c r="C116" s="125"/>
      <c r="D116" s="125"/>
      <c r="E116" s="125"/>
      <c r="F116" s="125"/>
      <c r="G116" s="125"/>
      <c r="H116" s="125"/>
      <c r="I116" s="125"/>
      <c r="J116" s="125"/>
      <c r="K116" s="125"/>
      <c r="L116" s="125"/>
      <c r="M116" s="125"/>
      <c r="N116" s="125"/>
      <c r="O116" s="125"/>
      <c r="P116" s="125"/>
      <c r="Q116" s="125"/>
      <c r="R116" s="125"/>
      <c r="S116" s="125"/>
      <c r="T116" s="125"/>
      <c r="U116" s="125"/>
      <c r="V116" s="125"/>
      <c r="W116" s="125"/>
      <c r="X116" s="125"/>
      <c r="Y116" s="125"/>
      <c r="Z116" s="125"/>
      <c r="AA116" s="125"/>
      <c r="AB116" s="125"/>
      <c r="AC116" s="125"/>
      <c r="AD116" s="125"/>
      <c r="AE116" s="125"/>
      <c r="AF116" s="125"/>
      <c r="AG116" s="125"/>
      <c r="AH116" s="125"/>
      <c r="AI116" s="125"/>
      <c r="AJ116" s="125"/>
      <c r="AK116" s="125"/>
      <c r="AL116" s="125"/>
      <c r="AM116" s="125"/>
      <c r="AN116" s="125"/>
      <c r="AO116" s="125"/>
      <c r="AP116" s="125"/>
      <c r="AQ116" s="125"/>
      <c r="AR116" s="125"/>
      <c r="AS116" s="125"/>
      <c r="AT116" s="125"/>
      <c r="AU116" s="125"/>
      <c r="AV116" s="125"/>
      <c r="AW116" s="24"/>
    </row>
    <row r="117" spans="1:51" ht="30.75" customHeight="1">
      <c r="A117" s="149" t="s">
        <v>159</v>
      </c>
      <c r="B117" s="149"/>
      <c r="C117" s="149"/>
      <c r="D117" s="149"/>
      <c r="E117" s="149"/>
      <c r="F117" s="149"/>
      <c r="G117" s="149"/>
      <c r="H117" s="149"/>
      <c r="I117" s="149"/>
      <c r="J117" s="149"/>
      <c r="K117" s="149"/>
      <c r="L117" s="149"/>
      <c r="M117" s="149"/>
      <c r="N117" s="149"/>
      <c r="O117" s="149"/>
      <c r="P117" s="149"/>
      <c r="Q117" s="149"/>
      <c r="R117" s="77"/>
      <c r="S117" s="55" t="s">
        <v>14</v>
      </c>
      <c r="T117" s="124" t="s">
        <v>358</v>
      </c>
      <c r="U117" s="124"/>
      <c r="V117" s="124"/>
      <c r="W117" s="124"/>
      <c r="X117" s="124"/>
      <c r="Y117" s="124"/>
      <c r="Z117" s="124"/>
      <c r="AA117" s="124"/>
      <c r="AB117" s="124"/>
      <c r="AC117" s="124"/>
      <c r="AD117" s="124"/>
      <c r="AE117" s="124"/>
      <c r="AF117" s="124"/>
      <c r="AG117" s="124"/>
      <c r="AH117" s="124"/>
      <c r="AI117" s="124"/>
      <c r="AJ117" s="124"/>
      <c r="AK117" s="124"/>
      <c r="AL117" s="124"/>
      <c r="AM117" s="124"/>
      <c r="AN117" s="124"/>
      <c r="AO117" s="124"/>
      <c r="AP117" s="124"/>
      <c r="AQ117" s="124"/>
      <c r="AR117" s="124"/>
      <c r="AS117" s="124"/>
      <c r="AT117" s="230"/>
      <c r="AU117" s="230"/>
      <c r="AV117" s="230"/>
      <c r="AW117" s="24"/>
    </row>
    <row r="118" spans="1:51" ht="30.75" customHeight="1">
      <c r="A118" s="149"/>
      <c r="B118" s="149"/>
      <c r="C118" s="149"/>
      <c r="D118" s="149"/>
      <c r="E118" s="149"/>
      <c r="F118" s="149"/>
      <c r="G118" s="149"/>
      <c r="H118" s="149"/>
      <c r="I118" s="149"/>
      <c r="J118" s="149"/>
      <c r="K118" s="149"/>
      <c r="L118" s="149"/>
      <c r="M118" s="149"/>
      <c r="N118" s="149"/>
      <c r="O118" s="149"/>
      <c r="P118" s="149"/>
      <c r="Q118" s="149"/>
      <c r="R118" s="77"/>
      <c r="S118" s="55" t="s">
        <v>15</v>
      </c>
      <c r="T118" s="124" t="s">
        <v>414</v>
      </c>
      <c r="U118" s="124"/>
      <c r="V118" s="124"/>
      <c r="W118" s="124"/>
      <c r="X118" s="124"/>
      <c r="Y118" s="124"/>
      <c r="Z118" s="124"/>
      <c r="AA118" s="124"/>
      <c r="AB118" s="124"/>
      <c r="AC118" s="124"/>
      <c r="AD118" s="124"/>
      <c r="AE118" s="124"/>
      <c r="AF118" s="124"/>
      <c r="AG118" s="124"/>
      <c r="AH118" s="124"/>
      <c r="AI118" s="124"/>
      <c r="AJ118" s="124"/>
      <c r="AK118" s="124"/>
      <c r="AL118" s="124"/>
      <c r="AM118" s="124"/>
      <c r="AN118" s="124"/>
      <c r="AO118" s="124"/>
      <c r="AP118" s="124"/>
      <c r="AQ118" s="124"/>
      <c r="AR118" s="124"/>
      <c r="AS118" s="124"/>
      <c r="AT118" s="230"/>
      <c r="AU118" s="230"/>
      <c r="AV118" s="230"/>
      <c r="AW118" s="24"/>
    </row>
    <row r="119" spans="1:51" s="36" customFormat="1" ht="39.75" customHeight="1">
      <c r="A119" s="74" t="s">
        <v>441</v>
      </c>
      <c r="B119" s="75"/>
      <c r="C119" s="75"/>
      <c r="D119" s="75"/>
      <c r="E119" s="75"/>
      <c r="F119" s="75"/>
      <c r="G119" s="75"/>
      <c r="H119" s="75"/>
      <c r="I119" s="75"/>
      <c r="J119" s="75"/>
      <c r="K119" s="75"/>
      <c r="L119" s="75"/>
      <c r="M119" s="75"/>
      <c r="N119" s="75"/>
      <c r="O119" s="75"/>
      <c r="P119" s="75"/>
      <c r="Q119" s="75"/>
      <c r="R119" s="75"/>
      <c r="S119" s="75"/>
      <c r="T119" s="75"/>
      <c r="U119" s="75"/>
      <c r="V119" s="75"/>
      <c r="W119" s="75"/>
      <c r="X119" s="75"/>
      <c r="Y119" s="75"/>
      <c r="Z119" s="75"/>
      <c r="AA119" s="75"/>
      <c r="AB119" s="75"/>
      <c r="AC119" s="75"/>
      <c r="AD119" s="75"/>
      <c r="AE119" s="75"/>
      <c r="AF119" s="75"/>
      <c r="AG119" s="75"/>
      <c r="AH119" s="75"/>
      <c r="AI119" s="75"/>
      <c r="AJ119" s="75"/>
      <c r="AK119" s="75"/>
      <c r="AL119" s="75"/>
      <c r="AM119" s="75"/>
      <c r="AN119" s="75"/>
      <c r="AO119" s="75"/>
      <c r="AP119" s="75"/>
      <c r="AQ119" s="75"/>
      <c r="AR119" s="75"/>
      <c r="AS119" s="75"/>
      <c r="AT119" s="75"/>
      <c r="AU119" s="75"/>
      <c r="AV119" s="76"/>
      <c r="AW119" s="25"/>
      <c r="AX119" s="13"/>
      <c r="AY119" s="13"/>
    </row>
    <row r="120" spans="1:51" ht="52.5" customHeight="1">
      <c r="A120" s="87" t="s">
        <v>429</v>
      </c>
      <c r="B120" s="88"/>
      <c r="C120" s="88"/>
      <c r="D120" s="88"/>
      <c r="E120" s="88"/>
      <c r="F120" s="88"/>
      <c r="G120" s="88"/>
      <c r="H120" s="88"/>
      <c r="I120" s="88"/>
      <c r="J120" s="88"/>
      <c r="K120" s="88"/>
      <c r="L120" s="88"/>
      <c r="M120" s="88"/>
      <c r="N120" s="88"/>
      <c r="O120" s="88"/>
      <c r="P120" s="88"/>
      <c r="Q120" s="88"/>
      <c r="R120" s="88"/>
      <c r="S120" s="88"/>
      <c r="T120" s="88"/>
      <c r="U120" s="88"/>
      <c r="V120" s="88"/>
      <c r="W120" s="88"/>
      <c r="X120" s="88"/>
      <c r="Y120" s="88"/>
      <c r="Z120" s="88"/>
      <c r="AA120" s="88"/>
      <c r="AB120" s="88"/>
      <c r="AC120" s="88"/>
      <c r="AD120" s="88"/>
      <c r="AE120" s="88"/>
      <c r="AF120" s="88"/>
      <c r="AG120" s="88"/>
      <c r="AH120" s="88"/>
      <c r="AI120" s="88"/>
      <c r="AJ120" s="88"/>
      <c r="AK120" s="88"/>
      <c r="AL120" s="88"/>
      <c r="AM120" s="88"/>
      <c r="AN120" s="88"/>
      <c r="AO120" s="88"/>
      <c r="AP120" s="88"/>
      <c r="AQ120" s="88"/>
      <c r="AR120" s="88"/>
      <c r="AS120" s="88"/>
      <c r="AT120" s="88"/>
      <c r="AU120" s="88"/>
      <c r="AV120" s="89"/>
      <c r="AW120" s="24"/>
    </row>
    <row r="121" spans="1:51" ht="29.25" customHeight="1">
      <c r="A121" s="281" t="str">
        <f>IF(AT121="TAK","Wykaz oraz lokalizację punktów świadczących usługi publiczne zawarto na mapie poglądowej (zał. do wniosku, pkt 11 lit. i)","NIE DOTYCZY")</f>
        <v>NIE DOTYCZY</v>
      </c>
      <c r="B121" s="281"/>
      <c r="C121" s="281"/>
      <c r="D121" s="281"/>
      <c r="E121" s="281"/>
      <c r="F121" s="281"/>
      <c r="G121" s="281"/>
      <c r="H121" s="281"/>
      <c r="I121" s="281"/>
      <c r="J121" s="281"/>
      <c r="K121" s="281"/>
      <c r="L121" s="281"/>
      <c r="M121" s="281"/>
      <c r="N121" s="281"/>
      <c r="O121" s="281"/>
      <c r="P121" s="281"/>
      <c r="Q121" s="281"/>
      <c r="R121" s="281"/>
      <c r="S121" s="281"/>
      <c r="T121" s="281"/>
      <c r="U121" s="281"/>
      <c r="V121" s="281"/>
      <c r="W121" s="281"/>
      <c r="X121" s="281"/>
      <c r="Y121" s="281"/>
      <c r="Z121" s="281"/>
      <c r="AA121" s="281"/>
      <c r="AB121" s="281"/>
      <c r="AC121" s="281"/>
      <c r="AD121" s="281"/>
      <c r="AE121" s="281"/>
      <c r="AF121" s="281"/>
      <c r="AG121" s="281"/>
      <c r="AH121" s="281"/>
      <c r="AI121" s="281"/>
      <c r="AJ121" s="281"/>
      <c r="AK121" s="281"/>
      <c r="AL121" s="281"/>
      <c r="AM121" s="281"/>
      <c r="AN121" s="281"/>
      <c r="AO121" s="281"/>
      <c r="AP121" s="281"/>
      <c r="AQ121" s="281"/>
      <c r="AR121" s="281"/>
      <c r="AS121" s="281"/>
      <c r="AT121" s="94"/>
      <c r="AU121" s="95"/>
      <c r="AV121" s="96"/>
      <c r="AW121" s="24"/>
    </row>
    <row r="122" spans="1:51" ht="36.75" customHeight="1">
      <c r="A122" s="87" t="s">
        <v>430</v>
      </c>
      <c r="B122" s="88"/>
      <c r="C122" s="88"/>
      <c r="D122" s="88"/>
      <c r="E122" s="88"/>
      <c r="F122" s="88"/>
      <c r="G122" s="88"/>
      <c r="H122" s="88"/>
      <c r="I122" s="88"/>
      <c r="J122" s="88"/>
      <c r="K122" s="88"/>
      <c r="L122" s="88"/>
      <c r="M122" s="88"/>
      <c r="N122" s="88"/>
      <c r="O122" s="88"/>
      <c r="P122" s="88"/>
      <c r="Q122" s="88"/>
      <c r="R122" s="88"/>
      <c r="S122" s="88"/>
      <c r="T122" s="88"/>
      <c r="U122" s="88"/>
      <c r="V122" s="88"/>
      <c r="W122" s="88"/>
      <c r="X122" s="88"/>
      <c r="Y122" s="88"/>
      <c r="Z122" s="88"/>
      <c r="AA122" s="88"/>
      <c r="AB122" s="88"/>
      <c r="AC122" s="88"/>
      <c r="AD122" s="88"/>
      <c r="AE122" s="88"/>
      <c r="AF122" s="88"/>
      <c r="AG122" s="88"/>
      <c r="AH122" s="88"/>
      <c r="AI122" s="88"/>
      <c r="AJ122" s="88"/>
      <c r="AK122" s="88"/>
      <c r="AL122" s="88"/>
      <c r="AM122" s="88"/>
      <c r="AN122" s="88"/>
      <c r="AO122" s="88"/>
      <c r="AP122" s="88"/>
      <c r="AQ122" s="88"/>
      <c r="AR122" s="88"/>
      <c r="AS122" s="88"/>
      <c r="AT122" s="88"/>
      <c r="AU122" s="88"/>
      <c r="AV122" s="89"/>
      <c r="AW122" s="51"/>
    </row>
    <row r="123" spans="1:51" ht="20.100000000000001" customHeight="1">
      <c r="A123" s="90" t="s">
        <v>361</v>
      </c>
      <c r="B123" s="91"/>
      <c r="C123" s="91"/>
      <c r="D123" s="91"/>
      <c r="E123" s="91"/>
      <c r="F123" s="91"/>
      <c r="G123" s="91"/>
      <c r="H123" s="91"/>
      <c r="I123" s="91"/>
      <c r="J123" s="91"/>
      <c r="K123" s="91"/>
      <c r="L123" s="91"/>
      <c r="M123" s="91"/>
      <c r="N123" s="91"/>
      <c r="O123" s="91"/>
      <c r="P123" s="91"/>
      <c r="Q123" s="91"/>
      <c r="R123" s="91"/>
      <c r="S123" s="91"/>
      <c r="T123" s="91"/>
      <c r="U123" s="91"/>
      <c r="V123" s="91"/>
      <c r="W123" s="91"/>
      <c r="X123" s="91"/>
      <c r="Y123" s="91"/>
      <c r="Z123" s="91"/>
      <c r="AA123" s="91"/>
      <c r="AB123" s="91"/>
      <c r="AC123" s="91"/>
      <c r="AD123" s="91"/>
      <c r="AE123" s="91"/>
      <c r="AF123" s="91"/>
      <c r="AG123" s="91"/>
      <c r="AH123" s="91"/>
      <c r="AI123" s="91"/>
      <c r="AJ123" s="91"/>
      <c r="AK123" s="91"/>
      <c r="AL123" s="91"/>
      <c r="AM123" s="91"/>
      <c r="AN123" s="91"/>
      <c r="AO123" s="91"/>
      <c r="AP123" s="91"/>
      <c r="AQ123" s="91"/>
      <c r="AR123" s="91"/>
      <c r="AS123" s="92"/>
      <c r="AT123" s="77"/>
      <c r="AU123" s="77"/>
      <c r="AV123" s="77"/>
      <c r="AW123" s="51"/>
    </row>
    <row r="124" spans="1:51" ht="34.5" customHeight="1">
      <c r="A124" s="87" t="s">
        <v>431</v>
      </c>
      <c r="B124" s="88"/>
      <c r="C124" s="88"/>
      <c r="D124" s="88"/>
      <c r="E124" s="88"/>
      <c r="F124" s="88"/>
      <c r="G124" s="88"/>
      <c r="H124" s="88"/>
      <c r="I124" s="88"/>
      <c r="J124" s="88"/>
      <c r="K124" s="88"/>
      <c r="L124" s="88"/>
      <c r="M124" s="88"/>
      <c r="N124" s="88"/>
      <c r="O124" s="88"/>
      <c r="P124" s="88"/>
      <c r="Q124" s="88"/>
      <c r="R124" s="88"/>
      <c r="S124" s="88"/>
      <c r="T124" s="88"/>
      <c r="U124" s="88"/>
      <c r="V124" s="88"/>
      <c r="W124" s="88"/>
      <c r="X124" s="88"/>
      <c r="Y124" s="88"/>
      <c r="Z124" s="88"/>
      <c r="AA124" s="88"/>
      <c r="AB124" s="88"/>
      <c r="AC124" s="88"/>
      <c r="AD124" s="88"/>
      <c r="AE124" s="88"/>
      <c r="AF124" s="88"/>
      <c r="AG124" s="88"/>
      <c r="AH124" s="88"/>
      <c r="AI124" s="88"/>
      <c r="AJ124" s="88"/>
      <c r="AK124" s="88"/>
      <c r="AL124" s="88"/>
      <c r="AM124" s="88"/>
      <c r="AN124" s="88"/>
      <c r="AO124" s="88"/>
      <c r="AP124" s="88"/>
      <c r="AQ124" s="88"/>
      <c r="AR124" s="88"/>
      <c r="AS124" s="88"/>
      <c r="AT124" s="88"/>
      <c r="AU124" s="88"/>
      <c r="AV124" s="89"/>
      <c r="AW124" s="51"/>
    </row>
    <row r="125" spans="1:51" ht="20.100000000000001" customHeight="1">
      <c r="A125" s="97"/>
      <c r="B125" s="98"/>
      <c r="C125" s="98"/>
      <c r="D125" s="98"/>
      <c r="E125" s="98"/>
      <c r="F125" s="98"/>
      <c r="G125" s="98"/>
      <c r="H125" s="98"/>
      <c r="I125" s="98"/>
      <c r="J125" s="98"/>
      <c r="K125" s="98"/>
      <c r="L125" s="98"/>
      <c r="M125" s="98"/>
      <c r="N125" s="98"/>
      <c r="O125" s="98"/>
      <c r="P125" s="98"/>
      <c r="Q125" s="98"/>
      <c r="R125" s="98"/>
      <c r="S125" s="98"/>
      <c r="T125" s="98"/>
      <c r="U125" s="98"/>
      <c r="V125" s="98"/>
      <c r="W125" s="98"/>
      <c r="X125" s="98"/>
      <c r="Y125" s="98"/>
      <c r="Z125" s="98"/>
      <c r="AA125" s="98"/>
      <c r="AB125" s="98"/>
      <c r="AC125" s="98"/>
      <c r="AD125" s="98"/>
      <c r="AE125" s="98"/>
      <c r="AF125" s="98"/>
      <c r="AG125" s="98"/>
      <c r="AH125" s="98"/>
      <c r="AI125" s="98"/>
      <c r="AJ125" s="98"/>
      <c r="AK125" s="98"/>
      <c r="AL125" s="98"/>
      <c r="AM125" s="98"/>
      <c r="AN125" s="98"/>
      <c r="AO125" s="98"/>
      <c r="AP125" s="98"/>
      <c r="AQ125" s="98"/>
      <c r="AR125" s="98"/>
      <c r="AS125" s="98"/>
      <c r="AT125" s="98"/>
      <c r="AU125" s="98"/>
      <c r="AV125" s="99"/>
      <c r="AW125" s="51"/>
    </row>
    <row r="126" spans="1:51" ht="34.5" customHeight="1">
      <c r="A126" s="87" t="s">
        <v>432</v>
      </c>
      <c r="B126" s="88"/>
      <c r="C126" s="88"/>
      <c r="D126" s="88"/>
      <c r="E126" s="88"/>
      <c r="F126" s="88"/>
      <c r="G126" s="88"/>
      <c r="H126" s="88"/>
      <c r="I126" s="88"/>
      <c r="J126" s="88"/>
      <c r="K126" s="88"/>
      <c r="L126" s="88"/>
      <c r="M126" s="88"/>
      <c r="N126" s="88"/>
      <c r="O126" s="88"/>
      <c r="P126" s="88"/>
      <c r="Q126" s="88"/>
      <c r="R126" s="88"/>
      <c r="S126" s="88"/>
      <c r="T126" s="88"/>
      <c r="U126" s="88"/>
      <c r="V126" s="88"/>
      <c r="W126" s="88"/>
      <c r="X126" s="88"/>
      <c r="Y126" s="88"/>
      <c r="Z126" s="88"/>
      <c r="AA126" s="88"/>
      <c r="AB126" s="88"/>
      <c r="AC126" s="88"/>
      <c r="AD126" s="88"/>
      <c r="AE126" s="88"/>
      <c r="AF126" s="88"/>
      <c r="AG126" s="88"/>
      <c r="AH126" s="88"/>
      <c r="AI126" s="88"/>
      <c r="AJ126" s="88"/>
      <c r="AK126" s="88"/>
      <c r="AL126" s="88"/>
      <c r="AM126" s="88"/>
      <c r="AN126" s="88"/>
      <c r="AO126" s="88"/>
      <c r="AP126" s="88"/>
      <c r="AQ126" s="88"/>
      <c r="AR126" s="88"/>
      <c r="AS126" s="88"/>
      <c r="AT126" s="88"/>
      <c r="AU126" s="88"/>
      <c r="AV126" s="88"/>
      <c r="AW126" s="89"/>
    </row>
    <row r="127" spans="1:51" ht="34.5" customHeight="1">
      <c r="A127" s="90" t="s">
        <v>388</v>
      </c>
      <c r="B127" s="91"/>
      <c r="C127" s="91"/>
      <c r="D127" s="91"/>
      <c r="E127" s="91"/>
      <c r="F127" s="91"/>
      <c r="G127" s="91"/>
      <c r="H127" s="91"/>
      <c r="I127" s="91"/>
      <c r="J127" s="91"/>
      <c r="K127" s="91"/>
      <c r="L127" s="91"/>
      <c r="M127" s="91"/>
      <c r="N127" s="91"/>
      <c r="O127" s="91"/>
      <c r="P127" s="91"/>
      <c r="Q127" s="91"/>
      <c r="R127" s="91"/>
      <c r="S127" s="91"/>
      <c r="T127" s="91"/>
      <c r="U127" s="91"/>
      <c r="V127" s="91"/>
      <c r="W127" s="91"/>
      <c r="X127" s="91"/>
      <c r="Y127" s="91"/>
      <c r="Z127" s="91"/>
      <c r="AA127" s="91"/>
      <c r="AB127" s="91"/>
      <c r="AC127" s="91"/>
      <c r="AD127" s="91"/>
      <c r="AE127" s="91"/>
      <c r="AF127" s="91"/>
      <c r="AG127" s="91"/>
      <c r="AH127" s="91"/>
      <c r="AI127" s="91"/>
      <c r="AJ127" s="91"/>
      <c r="AK127" s="91"/>
      <c r="AL127" s="91"/>
      <c r="AM127" s="91"/>
      <c r="AN127" s="91"/>
      <c r="AO127" s="91"/>
      <c r="AP127" s="91"/>
      <c r="AQ127" s="91"/>
      <c r="AR127" s="91"/>
      <c r="AS127" s="91"/>
      <c r="AT127" s="91"/>
      <c r="AU127" s="91"/>
      <c r="AV127" s="92"/>
      <c r="AW127" s="52"/>
    </row>
    <row r="128" spans="1:51" ht="34.5" customHeight="1">
      <c r="A128" s="87" t="s">
        <v>433</v>
      </c>
      <c r="B128" s="88"/>
      <c r="C128" s="88"/>
      <c r="D128" s="88"/>
      <c r="E128" s="88"/>
      <c r="F128" s="88"/>
      <c r="G128" s="88"/>
      <c r="H128" s="88"/>
      <c r="I128" s="88"/>
      <c r="J128" s="88"/>
      <c r="K128" s="88"/>
      <c r="L128" s="88"/>
      <c r="M128" s="88"/>
      <c r="N128" s="88"/>
      <c r="O128" s="88"/>
      <c r="P128" s="88"/>
      <c r="Q128" s="88"/>
      <c r="R128" s="88"/>
      <c r="S128" s="88"/>
      <c r="T128" s="88"/>
      <c r="U128" s="88"/>
      <c r="V128" s="88"/>
      <c r="W128" s="88"/>
      <c r="X128" s="88"/>
      <c r="Y128" s="88"/>
      <c r="Z128" s="88"/>
      <c r="AA128" s="88"/>
      <c r="AB128" s="88"/>
      <c r="AC128" s="88"/>
      <c r="AD128" s="88"/>
      <c r="AE128" s="88"/>
      <c r="AF128" s="88"/>
      <c r="AG128" s="88"/>
      <c r="AH128" s="88"/>
      <c r="AI128" s="88"/>
      <c r="AJ128" s="88"/>
      <c r="AK128" s="88"/>
      <c r="AL128" s="88"/>
      <c r="AM128" s="88"/>
      <c r="AN128" s="88"/>
      <c r="AO128" s="88"/>
      <c r="AP128" s="88"/>
      <c r="AQ128" s="88"/>
      <c r="AR128" s="88"/>
      <c r="AS128" s="88"/>
      <c r="AT128" s="88"/>
      <c r="AU128" s="88"/>
      <c r="AV128" s="88"/>
      <c r="AW128" s="89"/>
    </row>
    <row r="129" spans="1:98" ht="34.5" customHeight="1">
      <c r="A129" s="90" t="s">
        <v>390</v>
      </c>
      <c r="B129" s="91"/>
      <c r="C129" s="91"/>
      <c r="D129" s="91"/>
      <c r="E129" s="91"/>
      <c r="F129" s="91"/>
      <c r="G129" s="91"/>
      <c r="H129" s="91"/>
      <c r="I129" s="91"/>
      <c r="J129" s="91"/>
      <c r="K129" s="91"/>
      <c r="L129" s="91"/>
      <c r="M129" s="91"/>
      <c r="N129" s="91"/>
      <c r="O129" s="91"/>
      <c r="P129" s="91"/>
      <c r="Q129" s="91"/>
      <c r="R129" s="91"/>
      <c r="S129" s="91"/>
      <c r="T129" s="91"/>
      <c r="U129" s="91"/>
      <c r="V129" s="91"/>
      <c r="W129" s="91"/>
      <c r="X129" s="91"/>
      <c r="Y129" s="91"/>
      <c r="Z129" s="91"/>
      <c r="AA129" s="91"/>
      <c r="AB129" s="91"/>
      <c r="AC129" s="91"/>
      <c r="AD129" s="91"/>
      <c r="AE129" s="91"/>
      <c r="AF129" s="91"/>
      <c r="AG129" s="91"/>
      <c r="AH129" s="91"/>
      <c r="AI129" s="91"/>
      <c r="AJ129" s="91"/>
      <c r="AK129" s="91"/>
      <c r="AL129" s="91"/>
      <c r="AM129" s="91"/>
      <c r="AN129" s="91"/>
      <c r="AO129" s="91"/>
      <c r="AP129" s="91"/>
      <c r="AQ129" s="91"/>
      <c r="AR129" s="91"/>
      <c r="AS129" s="91"/>
      <c r="AT129" s="91"/>
      <c r="AU129" s="91"/>
      <c r="AV129" s="92"/>
      <c r="AW129" s="53"/>
    </row>
    <row r="130" spans="1:98" s="36" customFormat="1" ht="28.5" customHeight="1">
      <c r="A130" s="74" t="s">
        <v>434</v>
      </c>
      <c r="B130" s="75"/>
      <c r="C130" s="75"/>
      <c r="D130" s="75"/>
      <c r="E130" s="75"/>
      <c r="F130" s="75"/>
      <c r="G130" s="75"/>
      <c r="H130" s="75"/>
      <c r="I130" s="75"/>
      <c r="J130" s="75"/>
      <c r="K130" s="75"/>
      <c r="L130" s="75"/>
      <c r="M130" s="75"/>
      <c r="N130" s="75"/>
      <c r="O130" s="75"/>
      <c r="P130" s="75"/>
      <c r="Q130" s="75"/>
      <c r="R130" s="75"/>
      <c r="S130" s="75"/>
      <c r="T130" s="75"/>
      <c r="U130" s="75"/>
      <c r="V130" s="75"/>
      <c r="W130" s="75"/>
      <c r="X130" s="75"/>
      <c r="Y130" s="75"/>
      <c r="Z130" s="75"/>
      <c r="AA130" s="75"/>
      <c r="AB130" s="75"/>
      <c r="AC130" s="75"/>
      <c r="AD130" s="75"/>
      <c r="AE130" s="75"/>
      <c r="AF130" s="75"/>
      <c r="AG130" s="75"/>
      <c r="AH130" s="75"/>
      <c r="AI130" s="75"/>
      <c r="AJ130" s="75"/>
      <c r="AK130" s="75"/>
      <c r="AL130" s="75"/>
      <c r="AM130" s="75"/>
      <c r="AN130" s="75"/>
      <c r="AO130" s="75"/>
      <c r="AP130" s="75"/>
      <c r="AQ130" s="75"/>
      <c r="AR130" s="75"/>
      <c r="AS130" s="75"/>
      <c r="AT130" s="75"/>
      <c r="AU130" s="75"/>
      <c r="AV130" s="76"/>
      <c r="AW130" s="54"/>
      <c r="AX130" s="13"/>
      <c r="AY130" s="13"/>
    </row>
    <row r="131" spans="1:98" ht="48" customHeight="1">
      <c r="A131" s="87" t="s">
        <v>435</v>
      </c>
      <c r="B131" s="88"/>
      <c r="C131" s="88"/>
      <c r="D131" s="88"/>
      <c r="E131" s="88"/>
      <c r="F131" s="88"/>
      <c r="G131" s="88"/>
      <c r="H131" s="88"/>
      <c r="I131" s="88"/>
      <c r="J131" s="88"/>
      <c r="K131" s="88"/>
      <c r="L131" s="88"/>
      <c r="M131" s="88"/>
      <c r="N131" s="88"/>
      <c r="O131" s="88"/>
      <c r="P131" s="88"/>
      <c r="Q131" s="88"/>
      <c r="R131" s="88"/>
      <c r="S131" s="88"/>
      <c r="T131" s="88"/>
      <c r="U131" s="88"/>
      <c r="V131" s="88"/>
      <c r="W131" s="88"/>
      <c r="X131" s="88"/>
      <c r="Y131" s="88"/>
      <c r="Z131" s="88"/>
      <c r="AA131" s="88"/>
      <c r="AB131" s="88"/>
      <c r="AC131" s="88"/>
      <c r="AD131" s="88"/>
      <c r="AE131" s="88"/>
      <c r="AF131" s="88"/>
      <c r="AG131" s="88"/>
      <c r="AH131" s="88"/>
      <c r="AI131" s="88"/>
      <c r="AJ131" s="88"/>
      <c r="AK131" s="88"/>
      <c r="AL131" s="88"/>
      <c r="AM131" s="88"/>
      <c r="AN131" s="88"/>
      <c r="AO131" s="88"/>
      <c r="AP131" s="88"/>
      <c r="AQ131" s="88"/>
      <c r="AR131" s="88"/>
      <c r="AS131" s="88"/>
      <c r="AT131" s="88"/>
      <c r="AU131" s="88"/>
      <c r="AV131" s="89"/>
      <c r="AW131" s="51"/>
    </row>
    <row r="132" spans="1:98" ht="32.25" customHeight="1">
      <c r="A132" s="93" t="str">
        <f>IF(AT132="TAK","Wykaz oraz lokalizację punktów działalności gospodarczych zawarto na mapie poglądowej (zał. do wniosku, pkt 11 lit. i)","NIE DOTYCZY")</f>
        <v>NIE DOTYCZY</v>
      </c>
      <c r="B132" s="93"/>
      <c r="C132" s="93"/>
      <c r="D132" s="93"/>
      <c r="E132" s="93"/>
      <c r="F132" s="93"/>
      <c r="G132" s="93"/>
      <c r="H132" s="93"/>
      <c r="I132" s="93"/>
      <c r="J132" s="93"/>
      <c r="K132" s="93"/>
      <c r="L132" s="93"/>
      <c r="M132" s="93"/>
      <c r="N132" s="93"/>
      <c r="O132" s="93"/>
      <c r="P132" s="93"/>
      <c r="Q132" s="93"/>
      <c r="R132" s="93"/>
      <c r="S132" s="93"/>
      <c r="T132" s="93"/>
      <c r="U132" s="93"/>
      <c r="V132" s="93"/>
      <c r="W132" s="93"/>
      <c r="X132" s="93"/>
      <c r="Y132" s="93"/>
      <c r="Z132" s="93"/>
      <c r="AA132" s="93"/>
      <c r="AB132" s="93"/>
      <c r="AC132" s="93"/>
      <c r="AD132" s="93"/>
      <c r="AE132" s="93"/>
      <c r="AF132" s="93"/>
      <c r="AG132" s="93"/>
      <c r="AH132" s="93"/>
      <c r="AI132" s="93"/>
      <c r="AJ132" s="93"/>
      <c r="AK132" s="93"/>
      <c r="AL132" s="93"/>
      <c r="AM132" s="93"/>
      <c r="AN132" s="93"/>
      <c r="AO132" s="93"/>
      <c r="AP132" s="93"/>
      <c r="AQ132" s="93"/>
      <c r="AR132" s="93"/>
      <c r="AS132" s="93"/>
      <c r="AT132" s="94"/>
      <c r="AU132" s="95"/>
      <c r="AV132" s="96"/>
      <c r="AW132" s="24"/>
    </row>
    <row r="133" spans="1:98" ht="39.75" customHeight="1">
      <c r="A133" s="87" t="s">
        <v>436</v>
      </c>
      <c r="B133" s="88"/>
      <c r="C133" s="88"/>
      <c r="D133" s="88"/>
      <c r="E133" s="88"/>
      <c r="F133" s="88"/>
      <c r="G133" s="88"/>
      <c r="H133" s="88"/>
      <c r="I133" s="88"/>
      <c r="J133" s="88"/>
      <c r="K133" s="88"/>
      <c r="L133" s="88"/>
      <c r="M133" s="88"/>
      <c r="N133" s="88"/>
      <c r="O133" s="88"/>
      <c r="P133" s="88"/>
      <c r="Q133" s="88"/>
      <c r="R133" s="88"/>
      <c r="S133" s="88"/>
      <c r="T133" s="88"/>
      <c r="U133" s="88"/>
      <c r="V133" s="88"/>
      <c r="W133" s="88"/>
      <c r="X133" s="88"/>
      <c r="Y133" s="88"/>
      <c r="Z133" s="88"/>
      <c r="AA133" s="88"/>
      <c r="AB133" s="88"/>
      <c r="AC133" s="88"/>
      <c r="AD133" s="88"/>
      <c r="AE133" s="88"/>
      <c r="AF133" s="88"/>
      <c r="AG133" s="88"/>
      <c r="AH133" s="88"/>
      <c r="AI133" s="88"/>
      <c r="AJ133" s="88"/>
      <c r="AK133" s="88"/>
      <c r="AL133" s="88"/>
      <c r="AM133" s="88"/>
      <c r="AN133" s="88"/>
      <c r="AO133" s="88"/>
      <c r="AP133" s="88"/>
      <c r="AQ133" s="88"/>
      <c r="AR133" s="88"/>
      <c r="AS133" s="88"/>
      <c r="AT133" s="88"/>
      <c r="AU133" s="88"/>
      <c r="AV133" s="89"/>
      <c r="AW133" s="24"/>
    </row>
    <row r="134" spans="1:98" ht="30" customHeight="1">
      <c r="A134" s="93" t="str">
        <f>IF(AT134="TAK","Wykaz oraz położenie lokalnych stref aktywności gospodarczych zawarto na mapie poglądowej (zał. do wniosku, pkt 11 lit. i)","NIE DOTYCZY")</f>
        <v>NIE DOTYCZY</v>
      </c>
      <c r="B134" s="93"/>
      <c r="C134" s="93"/>
      <c r="D134" s="93"/>
      <c r="E134" s="93"/>
      <c r="F134" s="93"/>
      <c r="G134" s="93"/>
      <c r="H134" s="93"/>
      <c r="I134" s="93"/>
      <c r="J134" s="93"/>
      <c r="K134" s="93"/>
      <c r="L134" s="93"/>
      <c r="M134" s="93"/>
      <c r="N134" s="93"/>
      <c r="O134" s="93"/>
      <c r="P134" s="93"/>
      <c r="Q134" s="93"/>
      <c r="R134" s="93"/>
      <c r="S134" s="93"/>
      <c r="T134" s="93"/>
      <c r="U134" s="93"/>
      <c r="V134" s="93"/>
      <c r="W134" s="93"/>
      <c r="X134" s="93"/>
      <c r="Y134" s="93"/>
      <c r="Z134" s="93"/>
      <c r="AA134" s="93"/>
      <c r="AB134" s="93"/>
      <c r="AC134" s="93"/>
      <c r="AD134" s="93"/>
      <c r="AE134" s="93"/>
      <c r="AF134" s="93"/>
      <c r="AG134" s="93"/>
      <c r="AH134" s="93"/>
      <c r="AI134" s="93"/>
      <c r="AJ134" s="93"/>
      <c r="AK134" s="93"/>
      <c r="AL134" s="93"/>
      <c r="AM134" s="93"/>
      <c r="AN134" s="93"/>
      <c r="AO134" s="93"/>
      <c r="AP134" s="93"/>
      <c r="AQ134" s="93"/>
      <c r="AR134" s="93"/>
      <c r="AS134" s="93"/>
      <c r="AT134" s="94"/>
      <c r="AU134" s="95"/>
      <c r="AV134" s="96"/>
      <c r="AW134" s="24"/>
    </row>
    <row r="135" spans="1:98" ht="41.25" customHeight="1">
      <c r="A135" s="87" t="s">
        <v>437</v>
      </c>
      <c r="B135" s="88"/>
      <c r="C135" s="88"/>
      <c r="D135" s="88"/>
      <c r="E135" s="88"/>
      <c r="F135" s="88"/>
      <c r="G135" s="88"/>
      <c r="H135" s="88"/>
      <c r="I135" s="88"/>
      <c r="J135" s="88"/>
      <c r="K135" s="88"/>
      <c r="L135" s="88"/>
      <c r="M135" s="88"/>
      <c r="N135" s="88"/>
      <c r="O135" s="88"/>
      <c r="P135" s="88"/>
      <c r="Q135" s="88"/>
      <c r="R135" s="88"/>
      <c r="S135" s="88"/>
      <c r="T135" s="88"/>
      <c r="U135" s="88"/>
      <c r="V135" s="88"/>
      <c r="W135" s="88"/>
      <c r="X135" s="88"/>
      <c r="Y135" s="88"/>
      <c r="Z135" s="88"/>
      <c r="AA135" s="88"/>
      <c r="AB135" s="88"/>
      <c r="AC135" s="88"/>
      <c r="AD135" s="88"/>
      <c r="AE135" s="88"/>
      <c r="AF135" s="88"/>
      <c r="AG135" s="88"/>
      <c r="AH135" s="88"/>
      <c r="AI135" s="88"/>
      <c r="AJ135" s="88"/>
      <c r="AK135" s="88"/>
      <c r="AL135" s="88"/>
      <c r="AM135" s="88"/>
      <c r="AN135" s="88"/>
      <c r="AO135" s="88"/>
      <c r="AP135" s="88"/>
      <c r="AQ135" s="88"/>
      <c r="AR135" s="88"/>
      <c r="AS135" s="88"/>
      <c r="AT135" s="88"/>
      <c r="AU135" s="88"/>
      <c r="AV135" s="89"/>
      <c r="AW135" s="24"/>
    </row>
    <row r="136" spans="1:98" ht="69.95" customHeight="1">
      <c r="A136" s="116" t="s">
        <v>48</v>
      </c>
      <c r="B136" s="116"/>
      <c r="C136" s="116"/>
      <c r="D136" s="116"/>
      <c r="E136" s="116"/>
      <c r="F136" s="116"/>
      <c r="G136" s="116"/>
      <c r="H136" s="116"/>
      <c r="I136" s="116"/>
      <c r="J136" s="116"/>
      <c r="K136" s="116"/>
      <c r="L136" s="116"/>
      <c r="M136" s="116"/>
      <c r="N136" s="116"/>
      <c r="O136" s="116"/>
      <c r="P136" s="116"/>
      <c r="Q136" s="116"/>
      <c r="R136" s="116"/>
      <c r="S136" s="116"/>
      <c r="T136" s="116"/>
      <c r="U136" s="116"/>
      <c r="V136" s="116"/>
      <c r="W136" s="116"/>
      <c r="X136" s="116"/>
      <c r="Y136" s="116"/>
      <c r="Z136" s="116"/>
      <c r="AA136" s="116"/>
      <c r="AB136" s="116"/>
      <c r="AC136" s="116"/>
      <c r="AD136" s="116"/>
      <c r="AE136" s="116"/>
      <c r="AF136" s="116"/>
      <c r="AG136" s="116"/>
      <c r="AH136" s="116"/>
      <c r="AI136" s="116"/>
      <c r="AJ136" s="116"/>
      <c r="AK136" s="116"/>
      <c r="AL136" s="116"/>
      <c r="AM136" s="116"/>
      <c r="AN136" s="116"/>
      <c r="AO136" s="116"/>
      <c r="AP136" s="116"/>
      <c r="AQ136" s="116"/>
      <c r="AR136" s="116"/>
      <c r="AS136" s="116"/>
      <c r="AT136" s="94"/>
      <c r="AU136" s="95"/>
      <c r="AV136" s="96"/>
      <c r="AW136" s="24"/>
    </row>
    <row r="137" spans="1:98" s="36" customFormat="1" ht="69" customHeight="1">
      <c r="A137" s="74" t="s">
        <v>440</v>
      </c>
      <c r="B137" s="75"/>
      <c r="C137" s="75"/>
      <c r="D137" s="75"/>
      <c r="E137" s="75"/>
      <c r="F137" s="75"/>
      <c r="G137" s="75"/>
      <c r="H137" s="75"/>
      <c r="I137" s="75"/>
      <c r="J137" s="75"/>
      <c r="K137" s="75"/>
      <c r="L137" s="75"/>
      <c r="M137" s="75"/>
      <c r="N137" s="75"/>
      <c r="O137" s="75"/>
      <c r="P137" s="75"/>
      <c r="Q137" s="75"/>
      <c r="R137" s="75"/>
      <c r="S137" s="75"/>
      <c r="T137" s="75"/>
      <c r="U137" s="75"/>
      <c r="V137" s="75"/>
      <c r="W137" s="75"/>
      <c r="X137" s="75"/>
      <c r="Y137" s="75"/>
      <c r="Z137" s="75"/>
      <c r="AA137" s="75"/>
      <c r="AB137" s="75"/>
      <c r="AC137" s="75"/>
      <c r="AD137" s="75"/>
      <c r="AE137" s="75"/>
      <c r="AF137" s="75"/>
      <c r="AG137" s="75"/>
      <c r="AH137" s="75"/>
      <c r="AI137" s="75"/>
      <c r="AJ137" s="75"/>
      <c r="AK137" s="75"/>
      <c r="AL137" s="75"/>
      <c r="AM137" s="75"/>
      <c r="AN137" s="75"/>
      <c r="AO137" s="75"/>
      <c r="AP137" s="75"/>
      <c r="AQ137" s="75"/>
      <c r="AR137" s="75"/>
      <c r="AS137" s="75"/>
      <c r="AT137" s="75"/>
      <c r="AU137" s="75"/>
      <c r="AV137" s="76"/>
      <c r="AW137" s="25"/>
      <c r="AX137" s="13"/>
      <c r="AY137" s="13"/>
      <c r="AZ137" s="13"/>
      <c r="BA137" s="13"/>
      <c r="BB137" s="13"/>
      <c r="BC137" s="13"/>
      <c r="BD137" s="13"/>
      <c r="BE137" s="13"/>
      <c r="BF137" s="13"/>
      <c r="BG137" s="13"/>
      <c r="BH137" s="13"/>
      <c r="BI137" s="13"/>
      <c r="BJ137" s="13"/>
      <c r="BK137" s="13"/>
      <c r="BL137" s="13"/>
      <c r="BM137" s="13"/>
      <c r="BN137" s="13"/>
      <c r="BO137" s="13"/>
      <c r="BP137" s="13"/>
      <c r="BQ137" s="13"/>
      <c r="BR137" s="13"/>
      <c r="BS137" s="13"/>
      <c r="BT137" s="13"/>
      <c r="BU137" s="13"/>
      <c r="BV137" s="13"/>
      <c r="BW137" s="13"/>
      <c r="BX137" s="13"/>
      <c r="BY137" s="13"/>
      <c r="BZ137" s="13"/>
      <c r="CA137" s="13"/>
      <c r="CB137" s="13"/>
      <c r="CC137" s="13"/>
      <c r="CD137" s="13"/>
      <c r="CE137" s="13"/>
      <c r="CF137" s="13"/>
      <c r="CG137" s="13"/>
      <c r="CH137" s="13"/>
      <c r="CI137" s="13"/>
      <c r="CJ137" s="13"/>
      <c r="CK137" s="13"/>
      <c r="CL137" s="13"/>
      <c r="CM137" s="13"/>
      <c r="CN137" s="13"/>
      <c r="CO137" s="13"/>
      <c r="CP137" s="13"/>
      <c r="CQ137" s="13"/>
      <c r="CR137" s="13"/>
      <c r="CS137" s="13"/>
      <c r="CT137" s="13"/>
    </row>
    <row r="138" spans="1:98" s="13" customFormat="1" ht="69.95" customHeight="1">
      <c r="A138" s="116" t="s">
        <v>389</v>
      </c>
      <c r="B138" s="116"/>
      <c r="C138" s="116"/>
      <c r="D138" s="116"/>
      <c r="E138" s="116"/>
      <c r="F138" s="116"/>
      <c r="G138" s="116"/>
      <c r="H138" s="116"/>
      <c r="I138" s="116"/>
      <c r="J138" s="116"/>
      <c r="K138" s="116"/>
      <c r="L138" s="116"/>
      <c r="M138" s="116"/>
      <c r="N138" s="116"/>
      <c r="O138" s="116"/>
      <c r="P138" s="116"/>
      <c r="Q138" s="116"/>
      <c r="R138" s="116"/>
      <c r="S138" s="116"/>
      <c r="T138" s="116"/>
      <c r="U138" s="116"/>
      <c r="V138" s="116"/>
      <c r="W138" s="116"/>
      <c r="X138" s="116"/>
      <c r="Y138" s="116"/>
      <c r="Z138" s="116"/>
      <c r="AA138" s="116"/>
      <c r="AB138" s="116"/>
      <c r="AC138" s="116"/>
      <c r="AD138" s="116"/>
      <c r="AE138" s="116"/>
      <c r="AF138" s="116"/>
      <c r="AG138" s="116"/>
      <c r="AH138" s="116"/>
      <c r="AI138" s="116"/>
      <c r="AJ138" s="116"/>
      <c r="AK138" s="116"/>
      <c r="AL138" s="116"/>
      <c r="AM138" s="116"/>
      <c r="AN138" s="116"/>
      <c r="AO138" s="116"/>
      <c r="AP138" s="116"/>
      <c r="AQ138" s="116"/>
      <c r="AR138" s="116"/>
      <c r="AS138" s="116"/>
      <c r="AT138" s="77"/>
      <c r="AU138" s="77"/>
      <c r="AV138" s="77"/>
      <c r="AW138" s="25"/>
    </row>
    <row r="139" spans="1:98" ht="22.5" customHeight="1">
      <c r="A139" s="121" t="s">
        <v>410</v>
      </c>
      <c r="B139" s="122"/>
      <c r="C139" s="122"/>
      <c r="D139" s="122"/>
      <c r="E139" s="122"/>
      <c r="F139" s="122"/>
      <c r="G139" s="122"/>
      <c r="H139" s="122"/>
      <c r="I139" s="122"/>
      <c r="J139" s="122"/>
      <c r="K139" s="122"/>
      <c r="L139" s="122"/>
      <c r="M139" s="122"/>
      <c r="N139" s="122"/>
      <c r="O139" s="122"/>
      <c r="P139" s="122"/>
      <c r="Q139" s="122"/>
      <c r="R139" s="122"/>
      <c r="S139" s="122"/>
      <c r="T139" s="122"/>
      <c r="U139" s="122"/>
      <c r="V139" s="122"/>
      <c r="W139" s="122"/>
      <c r="X139" s="122"/>
      <c r="Y139" s="122"/>
      <c r="Z139" s="122"/>
      <c r="AA139" s="122"/>
      <c r="AB139" s="122"/>
      <c r="AC139" s="122"/>
      <c r="AD139" s="122"/>
      <c r="AE139" s="122"/>
      <c r="AF139" s="122"/>
      <c r="AG139" s="122"/>
      <c r="AH139" s="122"/>
      <c r="AI139" s="122"/>
      <c r="AJ139" s="122"/>
      <c r="AK139" s="122"/>
      <c r="AL139" s="122"/>
      <c r="AM139" s="122"/>
      <c r="AN139" s="122"/>
      <c r="AO139" s="122"/>
      <c r="AP139" s="122"/>
      <c r="AQ139" s="122"/>
      <c r="AR139" s="122"/>
      <c r="AS139" s="122"/>
      <c r="AT139" s="122"/>
      <c r="AU139" s="122"/>
      <c r="AV139" s="123"/>
      <c r="AW139" s="24"/>
      <c r="AZ139" s="13"/>
      <c r="BA139" s="13"/>
      <c r="BB139" s="13"/>
      <c r="BC139" s="13"/>
      <c r="BD139" s="13"/>
      <c r="BE139" s="13"/>
      <c r="BF139" s="13"/>
      <c r="BG139" s="13"/>
      <c r="BH139" s="13"/>
      <c r="BI139" s="13"/>
      <c r="BJ139" s="13"/>
      <c r="BK139" s="13"/>
      <c r="BL139" s="13"/>
      <c r="BM139" s="13"/>
      <c r="BN139" s="13"/>
      <c r="BO139" s="13"/>
      <c r="BP139" s="13"/>
      <c r="BQ139" s="13"/>
      <c r="BR139" s="13"/>
      <c r="BS139" s="13"/>
      <c r="BT139" s="13"/>
      <c r="BU139" s="13"/>
      <c r="BV139" s="13"/>
      <c r="BW139" s="13"/>
      <c r="BX139" s="13"/>
      <c r="BY139" s="13"/>
      <c r="BZ139" s="13"/>
      <c r="CA139" s="13"/>
      <c r="CB139" s="13"/>
      <c r="CC139" s="13"/>
      <c r="CD139" s="13"/>
      <c r="CE139" s="13"/>
      <c r="CF139" s="13"/>
      <c r="CG139" s="13"/>
      <c r="CH139" s="13"/>
      <c r="CI139" s="13"/>
      <c r="CJ139" s="13"/>
      <c r="CK139" s="13"/>
      <c r="CL139" s="13"/>
      <c r="CM139" s="13"/>
      <c r="CN139" s="13"/>
      <c r="CO139" s="13"/>
      <c r="CP139" s="13"/>
      <c r="CQ139" s="13"/>
      <c r="CR139" s="13"/>
      <c r="CS139" s="13"/>
      <c r="CT139" s="13"/>
    </row>
    <row r="140" spans="1:98" ht="15.75" customHeight="1">
      <c r="A140" s="78" t="s">
        <v>38</v>
      </c>
      <c r="B140" s="79"/>
      <c r="C140" s="79"/>
      <c r="D140" s="79"/>
      <c r="E140" s="79"/>
      <c r="F140" s="79"/>
      <c r="G140" s="79"/>
      <c r="H140" s="79"/>
      <c r="I140" s="79"/>
      <c r="J140" s="79"/>
      <c r="K140" s="79"/>
      <c r="L140" s="79"/>
      <c r="M140" s="79"/>
      <c r="N140" s="79"/>
      <c r="O140" s="79"/>
      <c r="P140" s="79"/>
      <c r="Q140" s="79"/>
      <c r="R140" s="79"/>
      <c r="S140" s="79"/>
      <c r="T140" s="79"/>
      <c r="U140" s="79"/>
      <c r="V140" s="79"/>
      <c r="W140" s="79"/>
      <c r="X140" s="79"/>
      <c r="Y140" s="79"/>
      <c r="Z140" s="79"/>
      <c r="AA140" s="79"/>
      <c r="AB140" s="79"/>
      <c r="AC140" s="79"/>
      <c r="AD140" s="79"/>
      <c r="AE140" s="79"/>
      <c r="AF140" s="79"/>
      <c r="AG140" s="79"/>
      <c r="AH140" s="79"/>
      <c r="AI140" s="79"/>
      <c r="AJ140" s="79"/>
      <c r="AK140" s="79"/>
      <c r="AL140" s="79"/>
      <c r="AM140" s="79"/>
      <c r="AN140" s="79"/>
      <c r="AO140" s="79"/>
      <c r="AP140" s="79"/>
      <c r="AQ140" s="79"/>
      <c r="AR140" s="79"/>
      <c r="AS140" s="79"/>
      <c r="AT140" s="79"/>
      <c r="AU140" s="79"/>
      <c r="AV140" s="80"/>
      <c r="AW140" s="24"/>
      <c r="AZ140" s="13"/>
      <c r="BA140" s="13"/>
      <c r="BB140" s="13"/>
      <c r="BC140" s="13"/>
      <c r="BD140" s="13"/>
      <c r="BE140" s="13"/>
      <c r="BF140" s="13"/>
      <c r="BG140" s="13"/>
      <c r="BH140" s="13"/>
      <c r="BI140" s="13"/>
      <c r="BJ140" s="13"/>
      <c r="BK140" s="13"/>
      <c r="BL140" s="13"/>
      <c r="BM140" s="13"/>
      <c r="BN140" s="13"/>
      <c r="BO140" s="13"/>
      <c r="BP140" s="13"/>
      <c r="BQ140" s="13"/>
      <c r="BR140" s="13"/>
      <c r="BS140" s="13"/>
      <c r="BT140" s="13"/>
      <c r="BU140" s="13"/>
      <c r="BV140" s="13"/>
      <c r="BW140" s="13"/>
      <c r="BX140" s="13"/>
      <c r="BY140" s="13"/>
      <c r="BZ140" s="13"/>
      <c r="CA140" s="13"/>
      <c r="CB140" s="13"/>
      <c r="CC140" s="13"/>
      <c r="CD140" s="13"/>
      <c r="CE140" s="13"/>
      <c r="CF140" s="13"/>
      <c r="CG140" s="13"/>
      <c r="CH140" s="13"/>
      <c r="CI140" s="13"/>
      <c r="CJ140" s="13"/>
      <c r="CK140" s="13"/>
      <c r="CL140" s="13"/>
      <c r="CM140" s="13"/>
      <c r="CN140" s="13"/>
      <c r="CO140" s="13"/>
      <c r="CP140" s="13"/>
      <c r="CQ140" s="13"/>
      <c r="CR140" s="13"/>
      <c r="CS140" s="13"/>
      <c r="CT140" s="13"/>
    </row>
    <row r="141" spans="1:98" ht="31.5" customHeight="1">
      <c r="A141" s="81"/>
      <c r="B141" s="82"/>
      <c r="C141" s="82"/>
      <c r="D141" s="82"/>
      <c r="E141" s="82"/>
      <c r="F141" s="82"/>
      <c r="G141" s="82"/>
      <c r="H141" s="82"/>
      <c r="I141" s="82"/>
      <c r="J141" s="82"/>
      <c r="K141" s="82"/>
      <c r="L141" s="82"/>
      <c r="M141" s="82"/>
      <c r="N141" s="82"/>
      <c r="O141" s="82"/>
      <c r="P141" s="82"/>
      <c r="Q141" s="82"/>
      <c r="R141" s="82"/>
      <c r="S141" s="82"/>
      <c r="T141" s="82"/>
      <c r="U141" s="82"/>
      <c r="V141" s="82"/>
      <c r="W141" s="82"/>
      <c r="X141" s="82"/>
      <c r="Y141" s="82"/>
      <c r="Z141" s="82"/>
      <c r="AA141" s="82"/>
      <c r="AB141" s="82"/>
      <c r="AC141" s="82"/>
      <c r="AD141" s="82"/>
      <c r="AE141" s="82"/>
      <c r="AF141" s="82"/>
      <c r="AG141" s="82"/>
      <c r="AH141" s="82"/>
      <c r="AI141" s="82"/>
      <c r="AJ141" s="82"/>
      <c r="AK141" s="82"/>
      <c r="AL141" s="82"/>
      <c r="AM141" s="82"/>
      <c r="AN141" s="82"/>
      <c r="AO141" s="82"/>
      <c r="AP141" s="82"/>
      <c r="AQ141" s="82"/>
      <c r="AR141" s="82"/>
      <c r="AS141" s="82"/>
      <c r="AT141" s="82"/>
      <c r="AU141" s="82"/>
      <c r="AV141" s="83"/>
      <c r="AW141" s="24"/>
      <c r="AZ141" s="13"/>
      <c r="BA141" s="13"/>
      <c r="BB141" s="13"/>
      <c r="BC141" s="13"/>
      <c r="BD141" s="13"/>
      <c r="BE141" s="13"/>
      <c r="BF141" s="13"/>
      <c r="BG141" s="13"/>
      <c r="BH141" s="13"/>
      <c r="BI141" s="13"/>
      <c r="BJ141" s="13"/>
      <c r="BK141" s="13"/>
      <c r="BL141" s="13"/>
      <c r="BM141" s="13"/>
      <c r="BN141" s="13"/>
      <c r="BO141" s="13"/>
      <c r="BP141" s="13"/>
      <c r="BQ141" s="13"/>
      <c r="BR141" s="13"/>
      <c r="BS141" s="13"/>
      <c r="BT141" s="13"/>
      <c r="BU141" s="13"/>
      <c r="BV141" s="13"/>
      <c r="BW141" s="13"/>
      <c r="BX141" s="13"/>
      <c r="BY141" s="13"/>
      <c r="BZ141" s="13"/>
      <c r="CA141" s="13"/>
      <c r="CB141" s="13"/>
      <c r="CC141" s="13"/>
      <c r="CD141" s="13"/>
      <c r="CE141" s="13"/>
      <c r="CF141" s="13"/>
      <c r="CG141" s="13"/>
      <c r="CH141" s="13"/>
      <c r="CI141" s="13"/>
      <c r="CJ141" s="13"/>
      <c r="CK141" s="13"/>
      <c r="CL141" s="13"/>
      <c r="CM141" s="13"/>
      <c r="CN141" s="13"/>
      <c r="CO141" s="13"/>
      <c r="CP141" s="13"/>
      <c r="CQ141" s="13"/>
      <c r="CR141" s="13"/>
      <c r="CS141" s="13"/>
      <c r="CT141" s="13"/>
    </row>
    <row r="142" spans="1:98" ht="15" customHeight="1">
      <c r="A142" s="78" t="s">
        <v>5</v>
      </c>
      <c r="B142" s="79"/>
      <c r="C142" s="79"/>
      <c r="D142" s="79"/>
      <c r="E142" s="79"/>
      <c r="F142" s="79"/>
      <c r="G142" s="79"/>
      <c r="H142" s="79"/>
      <c r="I142" s="79"/>
      <c r="J142" s="79"/>
      <c r="K142" s="79"/>
      <c r="L142" s="79"/>
      <c r="M142" s="79"/>
      <c r="N142" s="79"/>
      <c r="O142" s="79"/>
      <c r="P142" s="79"/>
      <c r="Q142" s="79"/>
      <c r="R142" s="79"/>
      <c r="S142" s="79"/>
      <c r="T142" s="79"/>
      <c r="U142" s="79"/>
      <c r="V142" s="79"/>
      <c r="W142" s="79"/>
      <c r="X142" s="79"/>
      <c r="Y142" s="79"/>
      <c r="Z142" s="79"/>
      <c r="AA142" s="79"/>
      <c r="AB142" s="79"/>
      <c r="AC142" s="79"/>
      <c r="AD142" s="79"/>
      <c r="AE142" s="79"/>
      <c r="AF142" s="79"/>
      <c r="AG142" s="79"/>
      <c r="AH142" s="79"/>
      <c r="AI142" s="79"/>
      <c r="AJ142" s="79"/>
      <c r="AK142" s="79"/>
      <c r="AL142" s="79"/>
      <c r="AM142" s="79"/>
      <c r="AN142" s="79"/>
      <c r="AO142" s="79"/>
      <c r="AP142" s="79"/>
      <c r="AQ142" s="79"/>
      <c r="AR142" s="79"/>
      <c r="AS142" s="79"/>
      <c r="AT142" s="79"/>
      <c r="AU142" s="79"/>
      <c r="AV142" s="80"/>
      <c r="AW142" s="24"/>
    </row>
    <row r="143" spans="1:98" s="13" customFormat="1" ht="31.5" customHeight="1">
      <c r="A143" s="81"/>
      <c r="B143" s="82"/>
      <c r="C143" s="82"/>
      <c r="D143" s="82"/>
      <c r="E143" s="82"/>
      <c r="F143" s="82"/>
      <c r="G143" s="82"/>
      <c r="H143" s="82"/>
      <c r="I143" s="82"/>
      <c r="J143" s="82"/>
      <c r="K143" s="82"/>
      <c r="L143" s="82"/>
      <c r="M143" s="82"/>
      <c r="N143" s="82"/>
      <c r="O143" s="82"/>
      <c r="P143" s="82"/>
      <c r="Q143" s="82"/>
      <c r="R143" s="82"/>
      <c r="S143" s="82"/>
      <c r="T143" s="82"/>
      <c r="U143" s="82"/>
      <c r="V143" s="82"/>
      <c r="W143" s="82"/>
      <c r="X143" s="82"/>
      <c r="Y143" s="82"/>
      <c r="Z143" s="82"/>
      <c r="AA143" s="82"/>
      <c r="AB143" s="82"/>
      <c r="AC143" s="82"/>
      <c r="AD143" s="82"/>
      <c r="AE143" s="82"/>
      <c r="AF143" s="82"/>
      <c r="AG143" s="82"/>
      <c r="AH143" s="82"/>
      <c r="AI143" s="82"/>
      <c r="AJ143" s="82"/>
      <c r="AK143" s="82"/>
      <c r="AL143" s="82"/>
      <c r="AM143" s="82"/>
      <c r="AN143" s="82"/>
      <c r="AO143" s="82"/>
      <c r="AP143" s="82"/>
      <c r="AQ143" s="82"/>
      <c r="AR143" s="82"/>
      <c r="AS143" s="82"/>
      <c r="AT143" s="82"/>
      <c r="AU143" s="82"/>
      <c r="AV143" s="83"/>
      <c r="AW143" s="25"/>
    </row>
    <row r="144" spans="1:98" ht="15" customHeight="1">
      <c r="A144" s="78" t="s">
        <v>6</v>
      </c>
      <c r="B144" s="79"/>
      <c r="C144" s="79"/>
      <c r="D144" s="79"/>
      <c r="E144" s="79"/>
      <c r="F144" s="79"/>
      <c r="G144" s="79"/>
      <c r="H144" s="79"/>
      <c r="I144" s="79"/>
      <c r="J144" s="79"/>
      <c r="K144" s="79"/>
      <c r="L144" s="79"/>
      <c r="M144" s="79"/>
      <c r="N144" s="79"/>
      <c r="O144" s="79"/>
      <c r="P144" s="79"/>
      <c r="Q144" s="79"/>
      <c r="R144" s="79"/>
      <c r="S144" s="79"/>
      <c r="T144" s="79"/>
      <c r="U144" s="79"/>
      <c r="V144" s="79"/>
      <c r="W144" s="79"/>
      <c r="X144" s="79"/>
      <c r="Y144" s="79"/>
      <c r="Z144" s="79"/>
      <c r="AA144" s="79"/>
      <c r="AB144" s="79"/>
      <c r="AC144" s="79"/>
      <c r="AD144" s="79"/>
      <c r="AE144" s="79"/>
      <c r="AF144" s="79"/>
      <c r="AG144" s="79"/>
      <c r="AH144" s="79"/>
      <c r="AI144" s="79"/>
      <c r="AJ144" s="79"/>
      <c r="AK144" s="79"/>
      <c r="AL144" s="79"/>
      <c r="AM144" s="79"/>
      <c r="AN144" s="79"/>
      <c r="AO144" s="79"/>
      <c r="AP144" s="79"/>
      <c r="AQ144" s="79"/>
      <c r="AR144" s="79"/>
      <c r="AS144" s="79"/>
      <c r="AT144" s="79"/>
      <c r="AU144" s="79"/>
      <c r="AV144" s="80"/>
      <c r="AW144" s="24"/>
    </row>
    <row r="145" spans="1:49" ht="30.75" customHeight="1">
      <c r="A145" s="84"/>
      <c r="B145" s="85"/>
      <c r="C145" s="85"/>
      <c r="D145" s="85"/>
      <c r="E145" s="85"/>
      <c r="F145" s="85"/>
      <c r="G145" s="85"/>
      <c r="H145" s="85"/>
      <c r="I145" s="85"/>
      <c r="J145" s="85"/>
      <c r="K145" s="85"/>
      <c r="L145" s="85"/>
      <c r="M145" s="85"/>
      <c r="N145" s="85"/>
      <c r="O145" s="85"/>
      <c r="P145" s="85"/>
      <c r="Q145" s="85"/>
      <c r="R145" s="85"/>
      <c r="S145" s="85"/>
      <c r="T145" s="85"/>
      <c r="U145" s="85"/>
      <c r="V145" s="85"/>
      <c r="W145" s="85"/>
      <c r="X145" s="85"/>
      <c r="Y145" s="85"/>
      <c r="Z145" s="85"/>
      <c r="AA145" s="85"/>
      <c r="AB145" s="85"/>
      <c r="AC145" s="85"/>
      <c r="AD145" s="85"/>
      <c r="AE145" s="85"/>
      <c r="AF145" s="85"/>
      <c r="AG145" s="85"/>
      <c r="AH145" s="85"/>
      <c r="AI145" s="85"/>
      <c r="AJ145" s="85"/>
      <c r="AK145" s="85"/>
      <c r="AL145" s="85"/>
      <c r="AM145" s="85"/>
      <c r="AN145" s="85"/>
      <c r="AO145" s="85"/>
      <c r="AP145" s="85"/>
      <c r="AQ145" s="85"/>
      <c r="AR145" s="85"/>
      <c r="AS145" s="85"/>
      <c r="AT145" s="85"/>
      <c r="AU145" s="85"/>
      <c r="AV145" s="86"/>
      <c r="AW145" s="24"/>
    </row>
    <row r="146" spans="1:49" ht="15" customHeight="1">
      <c r="A146" s="78" t="s">
        <v>7</v>
      </c>
      <c r="B146" s="79"/>
      <c r="C146" s="79"/>
      <c r="D146" s="79"/>
      <c r="E146" s="79"/>
      <c r="F146" s="79"/>
      <c r="G146" s="79"/>
      <c r="H146" s="79"/>
      <c r="I146" s="79"/>
      <c r="J146" s="79"/>
      <c r="K146" s="79"/>
      <c r="L146" s="79"/>
      <c r="M146" s="79"/>
      <c r="N146" s="79"/>
      <c r="O146" s="79"/>
      <c r="P146" s="79"/>
      <c r="Q146" s="79"/>
      <c r="R146" s="79"/>
      <c r="S146" s="79"/>
      <c r="T146" s="79"/>
      <c r="U146" s="79"/>
      <c r="V146" s="79"/>
      <c r="W146" s="79"/>
      <c r="X146" s="79"/>
      <c r="Y146" s="79"/>
      <c r="Z146" s="79"/>
      <c r="AA146" s="79"/>
      <c r="AB146" s="79"/>
      <c r="AC146" s="79"/>
      <c r="AD146" s="79"/>
      <c r="AE146" s="79"/>
      <c r="AF146" s="79"/>
      <c r="AG146" s="79"/>
      <c r="AH146" s="79"/>
      <c r="AI146" s="79"/>
      <c r="AJ146" s="79"/>
      <c r="AK146" s="79"/>
      <c r="AL146" s="79"/>
      <c r="AM146" s="79"/>
      <c r="AN146" s="79"/>
      <c r="AO146" s="79"/>
      <c r="AP146" s="79"/>
      <c r="AQ146" s="79"/>
      <c r="AR146" s="79"/>
      <c r="AS146" s="79"/>
      <c r="AT146" s="79"/>
      <c r="AU146" s="79"/>
      <c r="AV146" s="80"/>
      <c r="AW146" s="24"/>
    </row>
    <row r="147" spans="1:49" ht="15" customHeight="1">
      <c r="A147" s="49" t="s">
        <v>9</v>
      </c>
      <c r="B147" s="115" t="s">
        <v>10</v>
      </c>
      <c r="C147" s="115"/>
      <c r="D147" s="115"/>
      <c r="E147" s="115"/>
      <c r="F147" s="115"/>
      <c r="G147" s="115"/>
      <c r="H147" s="115"/>
      <c r="I147" s="115"/>
      <c r="J147" s="115"/>
      <c r="K147" s="115"/>
      <c r="L147" s="115"/>
      <c r="M147" s="115"/>
      <c r="N147" s="115"/>
      <c r="O147" s="115"/>
      <c r="P147" s="115"/>
      <c r="Q147" s="115"/>
      <c r="R147" s="208" t="s">
        <v>158</v>
      </c>
      <c r="S147" s="208"/>
      <c r="T147" s="208"/>
      <c r="U147" s="208"/>
      <c r="V147" s="208"/>
      <c r="W147" s="208"/>
      <c r="X147" s="208"/>
      <c r="Y147" s="208"/>
      <c r="Z147" s="208"/>
      <c r="AA147" s="208"/>
      <c r="AB147" s="208"/>
      <c r="AC147" s="208"/>
      <c r="AD147" s="208"/>
      <c r="AE147" s="208"/>
      <c r="AF147" s="208"/>
      <c r="AG147" s="208"/>
      <c r="AH147" s="208" t="s">
        <v>11</v>
      </c>
      <c r="AI147" s="208"/>
      <c r="AJ147" s="208"/>
      <c r="AK147" s="208"/>
      <c r="AL147" s="208"/>
      <c r="AM147" s="208"/>
      <c r="AN147" s="208"/>
      <c r="AO147" s="50"/>
      <c r="AP147" s="107" t="s">
        <v>12</v>
      </c>
      <c r="AQ147" s="108"/>
      <c r="AR147" s="108"/>
      <c r="AS147" s="108"/>
      <c r="AT147" s="108"/>
      <c r="AU147" s="108"/>
      <c r="AV147" s="109"/>
      <c r="AW147" s="24"/>
    </row>
    <row r="148" spans="1:49" ht="15" customHeight="1">
      <c r="A148" s="16"/>
      <c r="B148" s="114"/>
      <c r="C148" s="114"/>
      <c r="D148" s="114"/>
      <c r="E148" s="114"/>
      <c r="F148" s="114"/>
      <c r="G148" s="114"/>
      <c r="H148" s="114"/>
      <c r="I148" s="114"/>
      <c r="J148" s="114"/>
      <c r="K148" s="114"/>
      <c r="L148" s="114"/>
      <c r="M148" s="114"/>
      <c r="N148" s="114"/>
      <c r="O148" s="114"/>
      <c r="P148" s="114"/>
      <c r="Q148" s="114"/>
      <c r="R148" s="106"/>
      <c r="S148" s="106"/>
      <c r="T148" s="106"/>
      <c r="U148" s="106"/>
      <c r="V148" s="106"/>
      <c r="W148" s="106"/>
      <c r="X148" s="106"/>
      <c r="Y148" s="106"/>
      <c r="Z148" s="106"/>
      <c r="AA148" s="106"/>
      <c r="AB148" s="106"/>
      <c r="AC148" s="106"/>
      <c r="AD148" s="106"/>
      <c r="AE148" s="106"/>
      <c r="AF148" s="106"/>
      <c r="AG148" s="106"/>
      <c r="AH148" s="106"/>
      <c r="AI148" s="106"/>
      <c r="AJ148" s="106"/>
      <c r="AK148" s="106"/>
      <c r="AL148" s="106"/>
      <c r="AM148" s="106"/>
      <c r="AN148" s="106"/>
      <c r="AO148" s="28"/>
      <c r="AP148" s="110"/>
      <c r="AQ148" s="111"/>
      <c r="AR148" s="111"/>
      <c r="AS148" s="111"/>
      <c r="AT148" s="111"/>
      <c r="AU148" s="111"/>
      <c r="AV148" s="112"/>
      <c r="AW148" s="24"/>
    </row>
    <row r="149" spans="1:49" ht="15" customHeight="1">
      <c r="A149" s="17"/>
      <c r="B149" s="113"/>
      <c r="C149" s="113"/>
      <c r="D149" s="113"/>
      <c r="E149" s="113"/>
      <c r="F149" s="113"/>
      <c r="G149" s="113"/>
      <c r="H149" s="113"/>
      <c r="I149" s="113"/>
      <c r="J149" s="113"/>
      <c r="K149" s="113"/>
      <c r="L149" s="113"/>
      <c r="M149" s="113"/>
      <c r="N149" s="113"/>
      <c r="O149" s="113"/>
      <c r="P149" s="113"/>
      <c r="Q149" s="113"/>
      <c r="R149" s="269"/>
      <c r="S149" s="269"/>
      <c r="T149" s="269"/>
      <c r="U149" s="269"/>
      <c r="V149" s="269"/>
      <c r="W149" s="269"/>
      <c r="X149" s="269"/>
      <c r="Y149" s="269"/>
      <c r="Z149" s="269"/>
      <c r="AA149" s="269"/>
      <c r="AB149" s="269"/>
      <c r="AC149" s="269"/>
      <c r="AD149" s="269"/>
      <c r="AE149" s="269"/>
      <c r="AF149" s="269"/>
      <c r="AG149" s="269"/>
      <c r="AH149" s="117"/>
      <c r="AI149" s="117"/>
      <c r="AJ149" s="117"/>
      <c r="AK149" s="117"/>
      <c r="AL149" s="117"/>
      <c r="AM149" s="117"/>
      <c r="AN149" s="117"/>
      <c r="AO149" s="24"/>
      <c r="AP149" s="118"/>
      <c r="AQ149" s="119"/>
      <c r="AR149" s="119"/>
      <c r="AS149" s="119"/>
      <c r="AT149" s="119"/>
      <c r="AU149" s="119"/>
      <c r="AV149" s="120"/>
      <c r="AW149" s="24"/>
    </row>
    <row r="150" spans="1:49" ht="15" customHeight="1">
      <c r="A150" s="18"/>
      <c r="B150" s="209"/>
      <c r="C150" s="209"/>
      <c r="D150" s="209"/>
      <c r="E150" s="209"/>
      <c r="F150" s="209"/>
      <c r="G150" s="209"/>
      <c r="H150" s="209"/>
      <c r="I150" s="209"/>
      <c r="J150" s="209"/>
      <c r="K150" s="209"/>
      <c r="L150" s="209"/>
      <c r="M150" s="209"/>
      <c r="N150" s="209"/>
      <c r="O150" s="209"/>
      <c r="P150" s="209"/>
      <c r="Q150" s="209"/>
      <c r="R150" s="270"/>
      <c r="S150" s="270"/>
      <c r="T150" s="270"/>
      <c r="U150" s="270"/>
      <c r="V150" s="270"/>
      <c r="W150" s="270"/>
      <c r="X150" s="270"/>
      <c r="Y150" s="270"/>
      <c r="Z150" s="270"/>
      <c r="AA150" s="270"/>
      <c r="AB150" s="270"/>
      <c r="AC150" s="270"/>
      <c r="AD150" s="270"/>
      <c r="AE150" s="270"/>
      <c r="AF150" s="270"/>
      <c r="AG150" s="270"/>
      <c r="AH150" s="117"/>
      <c r="AI150" s="117"/>
      <c r="AJ150" s="117"/>
      <c r="AK150" s="117"/>
      <c r="AL150" s="117"/>
      <c r="AM150" s="117"/>
      <c r="AN150" s="117"/>
      <c r="AO150" s="24"/>
      <c r="AP150" s="118"/>
      <c r="AQ150" s="119"/>
      <c r="AR150" s="119"/>
      <c r="AS150" s="119"/>
      <c r="AT150" s="119"/>
      <c r="AU150" s="119"/>
      <c r="AV150" s="120"/>
      <c r="AW150" s="24"/>
    </row>
    <row r="151" spans="1:49" s="13" customFormat="1" ht="18" customHeight="1">
      <c r="A151" s="210" t="s">
        <v>411</v>
      </c>
      <c r="B151" s="211"/>
      <c r="C151" s="211"/>
      <c r="D151" s="211"/>
      <c r="E151" s="211"/>
      <c r="F151" s="211"/>
      <c r="G151" s="211"/>
      <c r="H151" s="211"/>
      <c r="I151" s="211"/>
      <c r="J151" s="211"/>
      <c r="K151" s="211"/>
      <c r="L151" s="211"/>
      <c r="M151" s="211"/>
      <c r="N151" s="211"/>
      <c r="O151" s="211"/>
      <c r="P151" s="211"/>
      <c r="Q151" s="211"/>
      <c r="R151" s="211"/>
      <c r="S151" s="211"/>
      <c r="T151" s="211"/>
      <c r="U151" s="211"/>
      <c r="V151" s="211"/>
      <c r="W151" s="211"/>
      <c r="X151" s="211"/>
      <c r="Y151" s="211"/>
      <c r="Z151" s="211"/>
      <c r="AA151" s="211"/>
      <c r="AB151" s="211"/>
      <c r="AC151" s="211"/>
      <c r="AD151" s="211"/>
      <c r="AE151" s="211"/>
      <c r="AF151" s="211"/>
      <c r="AG151" s="211"/>
      <c r="AH151" s="211"/>
      <c r="AI151" s="211"/>
      <c r="AJ151" s="211"/>
      <c r="AK151" s="211"/>
      <c r="AL151" s="211"/>
      <c r="AM151" s="211"/>
      <c r="AN151" s="211"/>
      <c r="AO151" s="211"/>
      <c r="AP151" s="211"/>
      <c r="AQ151" s="211"/>
      <c r="AR151" s="211"/>
      <c r="AS151" s="211"/>
      <c r="AT151" s="211"/>
      <c r="AU151" s="211"/>
      <c r="AV151" s="212"/>
      <c r="AW151" s="25"/>
    </row>
    <row r="152" spans="1:49" s="39" customFormat="1" ht="15.75" customHeight="1">
      <c r="A152" s="100" t="s">
        <v>23</v>
      </c>
      <c r="B152" s="101"/>
      <c r="C152" s="101"/>
      <c r="D152" s="101"/>
      <c r="E152" s="101"/>
      <c r="F152" s="101"/>
      <c r="G152" s="101"/>
      <c r="H152" s="101"/>
      <c r="I152" s="101"/>
      <c r="J152" s="101"/>
      <c r="K152" s="101"/>
      <c r="L152" s="101"/>
      <c r="M152" s="101"/>
      <c r="N152" s="101"/>
      <c r="O152" s="101"/>
      <c r="P152" s="101"/>
      <c r="Q152" s="101"/>
      <c r="R152" s="101"/>
      <c r="S152" s="101"/>
      <c r="T152" s="101"/>
      <c r="U152" s="101"/>
      <c r="V152" s="101"/>
      <c r="W152" s="101"/>
      <c r="X152" s="101"/>
      <c r="Y152" s="101"/>
      <c r="Z152" s="101"/>
      <c r="AA152" s="101"/>
      <c r="AB152" s="101"/>
      <c r="AC152" s="101"/>
      <c r="AD152" s="101"/>
      <c r="AE152" s="101"/>
      <c r="AF152" s="101"/>
      <c r="AG152" s="101"/>
      <c r="AH152" s="101"/>
      <c r="AI152" s="101"/>
      <c r="AJ152" s="101"/>
      <c r="AK152" s="101"/>
      <c r="AL152" s="101"/>
      <c r="AM152" s="101"/>
      <c r="AN152" s="101"/>
      <c r="AO152" s="101"/>
      <c r="AP152" s="101"/>
      <c r="AQ152" s="101"/>
      <c r="AR152" s="101"/>
      <c r="AS152" s="102"/>
      <c r="AT152" s="103"/>
      <c r="AU152" s="104"/>
      <c r="AV152" s="105"/>
      <c r="AW152" s="29"/>
    </row>
    <row r="153" spans="1:49" ht="27" customHeight="1">
      <c r="A153" s="100" t="s">
        <v>24</v>
      </c>
      <c r="B153" s="101"/>
      <c r="C153" s="101"/>
      <c r="D153" s="101"/>
      <c r="E153" s="101"/>
      <c r="F153" s="101"/>
      <c r="G153" s="101"/>
      <c r="H153" s="101"/>
      <c r="I153" s="101"/>
      <c r="J153" s="101"/>
      <c r="K153" s="101"/>
      <c r="L153" s="101"/>
      <c r="M153" s="101"/>
      <c r="N153" s="101"/>
      <c r="O153" s="101"/>
      <c r="P153" s="101"/>
      <c r="Q153" s="101"/>
      <c r="R153" s="101"/>
      <c r="S153" s="101"/>
      <c r="T153" s="101"/>
      <c r="U153" s="101"/>
      <c r="V153" s="101"/>
      <c r="W153" s="101"/>
      <c r="X153" s="101"/>
      <c r="Y153" s="101"/>
      <c r="Z153" s="101"/>
      <c r="AA153" s="101"/>
      <c r="AB153" s="101"/>
      <c r="AC153" s="101"/>
      <c r="AD153" s="101"/>
      <c r="AE153" s="101"/>
      <c r="AF153" s="101"/>
      <c r="AG153" s="101"/>
      <c r="AH153" s="101"/>
      <c r="AI153" s="101"/>
      <c r="AJ153" s="101"/>
      <c r="AK153" s="101"/>
      <c r="AL153" s="101"/>
      <c r="AM153" s="101"/>
      <c r="AN153" s="101"/>
      <c r="AO153" s="101"/>
      <c r="AP153" s="101"/>
      <c r="AQ153" s="101"/>
      <c r="AR153" s="101"/>
      <c r="AS153" s="102"/>
      <c r="AT153" s="103"/>
      <c r="AU153" s="104"/>
      <c r="AV153" s="105"/>
      <c r="AW153" s="24"/>
    </row>
    <row r="154" spans="1:49" ht="15" customHeight="1">
      <c r="A154" s="100" t="s">
        <v>442</v>
      </c>
      <c r="B154" s="101"/>
      <c r="C154" s="101"/>
      <c r="D154" s="101"/>
      <c r="E154" s="101"/>
      <c r="F154" s="101"/>
      <c r="G154" s="101"/>
      <c r="H154" s="101"/>
      <c r="I154" s="101"/>
      <c r="J154" s="101"/>
      <c r="K154" s="101"/>
      <c r="L154" s="101"/>
      <c r="M154" s="101"/>
      <c r="N154" s="101"/>
      <c r="O154" s="101"/>
      <c r="P154" s="101"/>
      <c r="Q154" s="101"/>
      <c r="R154" s="101"/>
      <c r="S154" s="101"/>
      <c r="T154" s="101"/>
      <c r="U154" s="101"/>
      <c r="V154" s="101"/>
      <c r="W154" s="101"/>
      <c r="X154" s="101"/>
      <c r="Y154" s="101"/>
      <c r="Z154" s="101"/>
      <c r="AA154" s="101"/>
      <c r="AB154" s="101"/>
      <c r="AC154" s="101"/>
      <c r="AD154" s="101"/>
      <c r="AE154" s="101"/>
      <c r="AF154" s="101"/>
      <c r="AG154" s="101"/>
      <c r="AH154" s="101"/>
      <c r="AI154" s="101"/>
      <c r="AJ154" s="101"/>
      <c r="AK154" s="101"/>
      <c r="AL154" s="101"/>
      <c r="AM154" s="101"/>
      <c r="AN154" s="101"/>
      <c r="AO154" s="101"/>
      <c r="AP154" s="101"/>
      <c r="AQ154" s="101"/>
      <c r="AR154" s="101"/>
      <c r="AS154" s="102"/>
      <c r="AT154" s="103"/>
      <c r="AU154" s="104"/>
      <c r="AV154" s="105"/>
      <c r="AW154" s="24"/>
    </row>
    <row r="155" spans="1:49" ht="15.75" customHeight="1">
      <c r="A155" s="100" t="s">
        <v>443</v>
      </c>
      <c r="B155" s="101"/>
      <c r="C155" s="101"/>
      <c r="D155" s="101"/>
      <c r="E155" s="101"/>
      <c r="F155" s="101"/>
      <c r="G155" s="101"/>
      <c r="H155" s="101"/>
      <c r="I155" s="101"/>
      <c r="J155" s="101"/>
      <c r="K155" s="101"/>
      <c r="L155" s="101"/>
      <c r="M155" s="101"/>
      <c r="N155" s="101"/>
      <c r="O155" s="101"/>
      <c r="P155" s="101"/>
      <c r="Q155" s="101"/>
      <c r="R155" s="101"/>
      <c r="S155" s="101"/>
      <c r="T155" s="101"/>
      <c r="U155" s="101"/>
      <c r="V155" s="101"/>
      <c r="W155" s="101"/>
      <c r="X155" s="101"/>
      <c r="Y155" s="101"/>
      <c r="Z155" s="101"/>
      <c r="AA155" s="101"/>
      <c r="AB155" s="101"/>
      <c r="AC155" s="101"/>
      <c r="AD155" s="101"/>
      <c r="AE155" s="101"/>
      <c r="AF155" s="101"/>
      <c r="AG155" s="101"/>
      <c r="AH155" s="101"/>
      <c r="AI155" s="101"/>
      <c r="AJ155" s="101"/>
      <c r="AK155" s="101"/>
      <c r="AL155" s="101"/>
      <c r="AM155" s="101"/>
      <c r="AN155" s="101"/>
      <c r="AO155" s="101"/>
      <c r="AP155" s="101"/>
      <c r="AQ155" s="101"/>
      <c r="AR155" s="101"/>
      <c r="AS155" s="102"/>
      <c r="AT155" s="103"/>
      <c r="AU155" s="104"/>
      <c r="AV155" s="105"/>
      <c r="AW155" s="24"/>
    </row>
    <row r="156" spans="1:49" ht="15.75" customHeight="1">
      <c r="A156" s="100" t="s">
        <v>444</v>
      </c>
      <c r="B156" s="101"/>
      <c r="C156" s="101"/>
      <c r="D156" s="101"/>
      <c r="E156" s="101"/>
      <c r="F156" s="101"/>
      <c r="G156" s="101"/>
      <c r="H156" s="101"/>
      <c r="I156" s="101"/>
      <c r="J156" s="101"/>
      <c r="K156" s="101"/>
      <c r="L156" s="101"/>
      <c r="M156" s="101"/>
      <c r="N156" s="101"/>
      <c r="O156" s="101"/>
      <c r="P156" s="101"/>
      <c r="Q156" s="101"/>
      <c r="R156" s="101"/>
      <c r="S156" s="101"/>
      <c r="T156" s="101"/>
      <c r="U156" s="101"/>
      <c r="V156" s="101"/>
      <c r="W156" s="101"/>
      <c r="X156" s="101"/>
      <c r="Y156" s="101"/>
      <c r="Z156" s="101"/>
      <c r="AA156" s="101"/>
      <c r="AB156" s="101"/>
      <c r="AC156" s="101"/>
      <c r="AD156" s="101"/>
      <c r="AE156" s="101"/>
      <c r="AF156" s="101"/>
      <c r="AG156" s="101"/>
      <c r="AH156" s="101"/>
      <c r="AI156" s="101"/>
      <c r="AJ156" s="101"/>
      <c r="AK156" s="101"/>
      <c r="AL156" s="101"/>
      <c r="AM156" s="101"/>
      <c r="AN156" s="101"/>
      <c r="AO156" s="101"/>
      <c r="AP156" s="101"/>
      <c r="AQ156" s="101"/>
      <c r="AR156" s="101"/>
      <c r="AS156" s="102"/>
      <c r="AT156" s="103"/>
      <c r="AU156" s="104"/>
      <c r="AV156" s="105"/>
      <c r="AW156" s="24"/>
    </row>
    <row r="157" spans="1:49" ht="27" customHeight="1">
      <c r="A157" s="100" t="s">
        <v>448</v>
      </c>
      <c r="B157" s="101"/>
      <c r="C157" s="101"/>
      <c r="D157" s="101"/>
      <c r="E157" s="101"/>
      <c r="F157" s="101"/>
      <c r="G157" s="101"/>
      <c r="H157" s="101"/>
      <c r="I157" s="101"/>
      <c r="J157" s="101"/>
      <c r="K157" s="101"/>
      <c r="L157" s="101"/>
      <c r="M157" s="101"/>
      <c r="N157" s="101"/>
      <c r="O157" s="101"/>
      <c r="P157" s="101"/>
      <c r="Q157" s="101"/>
      <c r="R157" s="101"/>
      <c r="S157" s="101"/>
      <c r="T157" s="101"/>
      <c r="U157" s="101"/>
      <c r="V157" s="101"/>
      <c r="W157" s="101"/>
      <c r="X157" s="101"/>
      <c r="Y157" s="101"/>
      <c r="Z157" s="101"/>
      <c r="AA157" s="101"/>
      <c r="AB157" s="101"/>
      <c r="AC157" s="101"/>
      <c r="AD157" s="101"/>
      <c r="AE157" s="101"/>
      <c r="AF157" s="101"/>
      <c r="AG157" s="101"/>
      <c r="AH157" s="101"/>
      <c r="AI157" s="101"/>
      <c r="AJ157" s="101"/>
      <c r="AK157" s="101"/>
      <c r="AL157" s="101"/>
      <c r="AM157" s="101"/>
      <c r="AN157" s="101"/>
      <c r="AO157" s="101"/>
      <c r="AP157" s="101"/>
      <c r="AQ157" s="101"/>
      <c r="AR157" s="101"/>
      <c r="AS157" s="102"/>
      <c r="AT157" s="103"/>
      <c r="AU157" s="104"/>
      <c r="AV157" s="105"/>
      <c r="AW157" s="24"/>
    </row>
    <row r="158" spans="1:49" ht="17.25" customHeight="1">
      <c r="A158" s="100" t="s">
        <v>449</v>
      </c>
      <c r="B158" s="101"/>
      <c r="C158" s="101"/>
      <c r="D158" s="101"/>
      <c r="E158" s="101"/>
      <c r="F158" s="101"/>
      <c r="G158" s="101"/>
      <c r="H158" s="101"/>
      <c r="I158" s="101"/>
      <c r="J158" s="101"/>
      <c r="K158" s="101"/>
      <c r="L158" s="101"/>
      <c r="M158" s="101"/>
      <c r="N158" s="101"/>
      <c r="O158" s="101"/>
      <c r="P158" s="101"/>
      <c r="Q158" s="101"/>
      <c r="R158" s="101"/>
      <c r="S158" s="101"/>
      <c r="T158" s="101"/>
      <c r="U158" s="101"/>
      <c r="V158" s="101"/>
      <c r="W158" s="101"/>
      <c r="X158" s="101"/>
      <c r="Y158" s="101"/>
      <c r="Z158" s="101"/>
      <c r="AA158" s="101"/>
      <c r="AB158" s="101"/>
      <c r="AC158" s="101"/>
      <c r="AD158" s="101"/>
      <c r="AE158" s="101"/>
      <c r="AF158" s="101"/>
      <c r="AG158" s="101"/>
      <c r="AH158" s="101"/>
      <c r="AI158" s="101"/>
      <c r="AJ158" s="101"/>
      <c r="AK158" s="101"/>
      <c r="AL158" s="101"/>
      <c r="AM158" s="101"/>
      <c r="AN158" s="101"/>
      <c r="AO158" s="101"/>
      <c r="AP158" s="101"/>
      <c r="AQ158" s="101"/>
      <c r="AR158" s="101"/>
      <c r="AS158" s="102"/>
      <c r="AT158" s="103"/>
      <c r="AU158" s="104"/>
      <c r="AV158" s="105"/>
      <c r="AW158" s="24"/>
    </row>
    <row r="159" spans="1:49" ht="25.5" customHeight="1">
      <c r="A159" s="100" t="s">
        <v>445</v>
      </c>
      <c r="B159" s="101"/>
      <c r="C159" s="101"/>
      <c r="D159" s="101"/>
      <c r="E159" s="101"/>
      <c r="F159" s="101"/>
      <c r="G159" s="101"/>
      <c r="H159" s="101"/>
      <c r="I159" s="101"/>
      <c r="J159" s="101"/>
      <c r="K159" s="101"/>
      <c r="L159" s="101"/>
      <c r="M159" s="101"/>
      <c r="N159" s="101"/>
      <c r="O159" s="101"/>
      <c r="P159" s="101"/>
      <c r="Q159" s="101"/>
      <c r="R159" s="101"/>
      <c r="S159" s="101"/>
      <c r="T159" s="101"/>
      <c r="U159" s="101"/>
      <c r="V159" s="101"/>
      <c r="W159" s="101"/>
      <c r="X159" s="101"/>
      <c r="Y159" s="101"/>
      <c r="Z159" s="101"/>
      <c r="AA159" s="101"/>
      <c r="AB159" s="101"/>
      <c r="AC159" s="101"/>
      <c r="AD159" s="101"/>
      <c r="AE159" s="101"/>
      <c r="AF159" s="101"/>
      <c r="AG159" s="101"/>
      <c r="AH159" s="101"/>
      <c r="AI159" s="101"/>
      <c r="AJ159" s="101"/>
      <c r="AK159" s="101"/>
      <c r="AL159" s="101"/>
      <c r="AM159" s="101"/>
      <c r="AN159" s="101"/>
      <c r="AO159" s="101"/>
      <c r="AP159" s="101"/>
      <c r="AQ159" s="101"/>
      <c r="AR159" s="101"/>
      <c r="AS159" s="102"/>
      <c r="AT159" s="103"/>
      <c r="AU159" s="104"/>
      <c r="AV159" s="105"/>
      <c r="AW159" s="24"/>
    </row>
    <row r="160" spans="1:49" ht="39.75" customHeight="1">
      <c r="A160" s="100" t="s">
        <v>446</v>
      </c>
      <c r="B160" s="101"/>
      <c r="C160" s="101"/>
      <c r="D160" s="101"/>
      <c r="E160" s="101"/>
      <c r="F160" s="101"/>
      <c r="G160" s="101"/>
      <c r="H160" s="101"/>
      <c r="I160" s="101"/>
      <c r="J160" s="101"/>
      <c r="K160" s="101"/>
      <c r="L160" s="101"/>
      <c r="M160" s="101"/>
      <c r="N160" s="101"/>
      <c r="O160" s="101"/>
      <c r="P160" s="101"/>
      <c r="Q160" s="101"/>
      <c r="R160" s="101"/>
      <c r="S160" s="101"/>
      <c r="T160" s="101"/>
      <c r="U160" s="101"/>
      <c r="V160" s="101"/>
      <c r="W160" s="101"/>
      <c r="X160" s="101"/>
      <c r="Y160" s="101"/>
      <c r="Z160" s="101"/>
      <c r="AA160" s="101"/>
      <c r="AB160" s="101"/>
      <c r="AC160" s="101"/>
      <c r="AD160" s="101"/>
      <c r="AE160" s="101"/>
      <c r="AF160" s="101"/>
      <c r="AG160" s="101"/>
      <c r="AH160" s="101"/>
      <c r="AI160" s="101"/>
      <c r="AJ160" s="101"/>
      <c r="AK160" s="101"/>
      <c r="AL160" s="101"/>
      <c r="AM160" s="101"/>
      <c r="AN160" s="101"/>
      <c r="AO160" s="101"/>
      <c r="AP160" s="101"/>
      <c r="AQ160" s="101"/>
      <c r="AR160" s="101"/>
      <c r="AS160" s="102"/>
      <c r="AT160" s="213"/>
      <c r="AU160" s="214"/>
      <c r="AV160" s="215"/>
      <c r="AW160" s="24"/>
    </row>
    <row r="161" spans="1:49" ht="22.5" customHeight="1">
      <c r="A161" s="100" t="s">
        <v>447</v>
      </c>
      <c r="B161" s="101"/>
      <c r="C161" s="101"/>
      <c r="D161" s="101"/>
      <c r="E161" s="101"/>
      <c r="F161" s="101"/>
      <c r="G161" s="101"/>
      <c r="H161" s="101"/>
      <c r="I161" s="101"/>
      <c r="J161" s="101"/>
      <c r="K161" s="101"/>
      <c r="L161" s="101"/>
      <c r="M161" s="101"/>
      <c r="N161" s="101"/>
      <c r="O161" s="101"/>
      <c r="P161" s="101"/>
      <c r="Q161" s="101"/>
      <c r="R161" s="101"/>
      <c r="S161" s="101"/>
      <c r="T161" s="101"/>
      <c r="U161" s="101"/>
      <c r="V161" s="101"/>
      <c r="W161" s="101"/>
      <c r="X161" s="101"/>
      <c r="Y161" s="101"/>
      <c r="Z161" s="101"/>
      <c r="AA161" s="101"/>
      <c r="AB161" s="101"/>
      <c r="AC161" s="101"/>
      <c r="AD161" s="101"/>
      <c r="AE161" s="101"/>
      <c r="AF161" s="101"/>
      <c r="AG161" s="101"/>
      <c r="AH161" s="101"/>
      <c r="AI161" s="101"/>
      <c r="AJ161" s="101"/>
      <c r="AK161" s="101"/>
      <c r="AL161" s="101"/>
      <c r="AM161" s="101"/>
      <c r="AN161" s="101"/>
      <c r="AO161" s="101"/>
      <c r="AP161" s="101"/>
      <c r="AQ161" s="101"/>
      <c r="AR161" s="101"/>
      <c r="AS161" s="101"/>
      <c r="AT161" s="101"/>
      <c r="AU161" s="101"/>
      <c r="AV161" s="102"/>
      <c r="AW161" s="24"/>
    </row>
    <row r="162" spans="1:49" ht="19.5" customHeight="1">
      <c r="A162" s="205" t="s">
        <v>424</v>
      </c>
      <c r="B162" s="206"/>
      <c r="C162" s="206"/>
      <c r="D162" s="206"/>
      <c r="E162" s="206"/>
      <c r="F162" s="206"/>
      <c r="G162" s="206"/>
      <c r="H162" s="206"/>
      <c r="I162" s="206"/>
      <c r="J162" s="206"/>
      <c r="K162" s="206"/>
      <c r="L162" s="206"/>
      <c r="M162" s="206"/>
      <c r="N162" s="206"/>
      <c r="O162" s="206"/>
      <c r="P162" s="206"/>
      <c r="Q162" s="206"/>
      <c r="R162" s="206"/>
      <c r="S162" s="206"/>
      <c r="T162" s="206"/>
      <c r="U162" s="206"/>
      <c r="V162" s="206"/>
      <c r="W162" s="206"/>
      <c r="X162" s="206"/>
      <c r="Y162" s="206"/>
      <c r="Z162" s="206"/>
      <c r="AA162" s="206"/>
      <c r="AB162" s="206"/>
      <c r="AC162" s="206"/>
      <c r="AD162" s="206"/>
      <c r="AE162" s="206"/>
      <c r="AF162" s="206"/>
      <c r="AG162" s="206"/>
      <c r="AH162" s="206"/>
      <c r="AI162" s="206"/>
      <c r="AJ162" s="206"/>
      <c r="AK162" s="206"/>
      <c r="AL162" s="206"/>
      <c r="AM162" s="206"/>
      <c r="AN162" s="206"/>
      <c r="AO162" s="206"/>
      <c r="AP162" s="206"/>
      <c r="AQ162" s="206"/>
      <c r="AR162" s="206"/>
      <c r="AS162" s="206"/>
      <c r="AT162" s="206"/>
      <c r="AU162" s="206"/>
      <c r="AV162" s="207"/>
      <c r="AW162" s="24"/>
    </row>
    <row r="163" spans="1:49" ht="19.5" customHeight="1">
      <c r="A163" s="205" t="s">
        <v>424</v>
      </c>
      <c r="B163" s="206"/>
      <c r="C163" s="206"/>
      <c r="D163" s="206"/>
      <c r="E163" s="206"/>
      <c r="F163" s="206"/>
      <c r="G163" s="206"/>
      <c r="H163" s="206"/>
      <c r="I163" s="206"/>
      <c r="J163" s="206"/>
      <c r="K163" s="206"/>
      <c r="L163" s="206"/>
      <c r="M163" s="206"/>
      <c r="N163" s="206"/>
      <c r="O163" s="206"/>
      <c r="P163" s="206"/>
      <c r="Q163" s="206"/>
      <c r="R163" s="206"/>
      <c r="S163" s="206"/>
      <c r="T163" s="206"/>
      <c r="U163" s="206"/>
      <c r="V163" s="206"/>
      <c r="W163" s="206"/>
      <c r="X163" s="206"/>
      <c r="Y163" s="206"/>
      <c r="Z163" s="206"/>
      <c r="AA163" s="206"/>
      <c r="AB163" s="206"/>
      <c r="AC163" s="206"/>
      <c r="AD163" s="206"/>
      <c r="AE163" s="206"/>
      <c r="AF163" s="206"/>
      <c r="AG163" s="206"/>
      <c r="AH163" s="206"/>
      <c r="AI163" s="206"/>
      <c r="AJ163" s="206"/>
      <c r="AK163" s="206"/>
      <c r="AL163" s="206"/>
      <c r="AM163" s="206"/>
      <c r="AN163" s="206"/>
      <c r="AO163" s="206"/>
      <c r="AP163" s="206"/>
      <c r="AQ163" s="206"/>
      <c r="AR163" s="206"/>
      <c r="AS163" s="206"/>
      <c r="AT163" s="206"/>
      <c r="AU163" s="206"/>
      <c r="AV163" s="207"/>
      <c r="AW163" s="24"/>
    </row>
    <row r="164" spans="1:49" ht="21" customHeight="1">
      <c r="A164" s="205" t="s">
        <v>424</v>
      </c>
      <c r="B164" s="206"/>
      <c r="C164" s="206"/>
      <c r="D164" s="206"/>
      <c r="E164" s="206"/>
      <c r="F164" s="206"/>
      <c r="G164" s="206"/>
      <c r="H164" s="206"/>
      <c r="I164" s="206"/>
      <c r="J164" s="206"/>
      <c r="K164" s="206"/>
      <c r="L164" s="206"/>
      <c r="M164" s="206"/>
      <c r="N164" s="206"/>
      <c r="O164" s="206"/>
      <c r="P164" s="206"/>
      <c r="Q164" s="206"/>
      <c r="R164" s="206"/>
      <c r="S164" s="206"/>
      <c r="T164" s="206"/>
      <c r="U164" s="206"/>
      <c r="V164" s="206"/>
      <c r="W164" s="206"/>
      <c r="X164" s="206"/>
      <c r="Y164" s="206"/>
      <c r="Z164" s="206"/>
      <c r="AA164" s="206"/>
      <c r="AB164" s="206"/>
      <c r="AC164" s="206"/>
      <c r="AD164" s="206"/>
      <c r="AE164" s="206"/>
      <c r="AF164" s="206"/>
      <c r="AG164" s="206"/>
      <c r="AH164" s="206"/>
      <c r="AI164" s="206"/>
      <c r="AJ164" s="206"/>
      <c r="AK164" s="206"/>
      <c r="AL164" s="206"/>
      <c r="AM164" s="206"/>
      <c r="AN164" s="206"/>
      <c r="AO164" s="206"/>
      <c r="AP164" s="206"/>
      <c r="AQ164" s="206"/>
      <c r="AR164" s="206"/>
      <c r="AS164" s="206"/>
      <c r="AT164" s="206"/>
      <c r="AU164" s="206"/>
      <c r="AV164" s="207"/>
      <c r="AW164" s="24"/>
    </row>
    <row r="165" spans="1:49" s="13" customFormat="1" ht="15" customHeight="1">
      <c r="A165" s="268" t="s">
        <v>412</v>
      </c>
      <c r="B165" s="268"/>
      <c r="C165" s="268"/>
      <c r="D165" s="268"/>
      <c r="E165" s="268"/>
      <c r="F165" s="268"/>
      <c r="G165" s="268"/>
      <c r="H165" s="268"/>
      <c r="I165" s="268"/>
      <c r="J165" s="268"/>
      <c r="K165" s="268"/>
      <c r="L165" s="268"/>
      <c r="M165" s="268"/>
      <c r="N165" s="268"/>
      <c r="O165" s="268"/>
      <c r="P165" s="268"/>
      <c r="Q165" s="268"/>
      <c r="R165" s="268"/>
      <c r="S165" s="268"/>
      <c r="T165" s="268"/>
      <c r="U165" s="268"/>
      <c r="V165" s="268"/>
      <c r="W165" s="268"/>
      <c r="X165" s="268"/>
      <c r="Y165" s="268"/>
      <c r="Z165" s="268"/>
      <c r="AA165" s="268"/>
      <c r="AB165" s="268"/>
      <c r="AC165" s="268"/>
      <c r="AD165" s="268"/>
      <c r="AE165" s="268"/>
      <c r="AF165" s="268"/>
      <c r="AG165" s="268"/>
      <c r="AH165" s="268"/>
      <c r="AI165" s="268"/>
      <c r="AJ165" s="268"/>
      <c r="AK165" s="268"/>
      <c r="AL165" s="268"/>
      <c r="AM165" s="268"/>
      <c r="AN165" s="268"/>
      <c r="AO165" s="268"/>
      <c r="AP165" s="268"/>
      <c r="AQ165" s="268"/>
      <c r="AR165" s="268"/>
      <c r="AS165" s="268"/>
      <c r="AT165" s="268"/>
      <c r="AU165" s="268"/>
      <c r="AV165" s="268"/>
      <c r="AW165" s="25"/>
    </row>
    <row r="166" spans="1:49" s="13" customFormat="1" ht="24" customHeight="1">
      <c r="A166" s="192" t="s">
        <v>362</v>
      </c>
      <c r="B166" s="193"/>
      <c r="C166" s="193"/>
      <c r="D166" s="193"/>
      <c r="E166" s="193"/>
      <c r="F166" s="193"/>
      <c r="G166" s="193"/>
      <c r="H166" s="193"/>
      <c r="I166" s="193"/>
      <c r="J166" s="193"/>
      <c r="K166" s="193"/>
      <c r="L166" s="193"/>
      <c r="M166" s="193"/>
      <c r="N166" s="193"/>
      <c r="O166" s="193"/>
      <c r="P166" s="193"/>
      <c r="Q166" s="193"/>
      <c r="R166" s="193"/>
      <c r="S166" s="193"/>
      <c r="T166" s="193"/>
      <c r="U166" s="193"/>
      <c r="V166" s="193"/>
      <c r="W166" s="193"/>
      <c r="X166" s="193"/>
      <c r="Y166" s="193"/>
      <c r="Z166" s="193"/>
      <c r="AA166" s="193"/>
      <c r="AB166" s="193"/>
      <c r="AC166" s="193"/>
      <c r="AD166" s="193"/>
      <c r="AE166" s="193"/>
      <c r="AF166" s="193"/>
      <c r="AG166" s="193"/>
      <c r="AH166" s="193"/>
      <c r="AI166" s="193"/>
      <c r="AJ166" s="193"/>
      <c r="AK166" s="193"/>
      <c r="AL166" s="193"/>
      <c r="AM166" s="193"/>
      <c r="AN166" s="193"/>
      <c r="AO166" s="193"/>
      <c r="AP166" s="193"/>
      <c r="AQ166" s="193"/>
      <c r="AR166" s="193"/>
      <c r="AS166" s="193"/>
      <c r="AT166" s="193"/>
      <c r="AU166" s="193"/>
      <c r="AV166" s="194"/>
      <c r="AW166" s="25"/>
    </row>
    <row r="167" spans="1:49" s="13" customFormat="1" ht="24.95" customHeight="1">
      <c r="A167" s="100" t="s">
        <v>379</v>
      </c>
      <c r="B167" s="101"/>
      <c r="C167" s="101"/>
      <c r="D167" s="101"/>
      <c r="E167" s="101"/>
      <c r="F167" s="101"/>
      <c r="G167" s="101"/>
      <c r="H167" s="101"/>
      <c r="I167" s="101"/>
      <c r="J167" s="101"/>
      <c r="K167" s="101"/>
      <c r="L167" s="101"/>
      <c r="M167" s="101"/>
      <c r="N167" s="101"/>
      <c r="O167" s="101"/>
      <c r="P167" s="101"/>
      <c r="Q167" s="101"/>
      <c r="R167" s="101"/>
      <c r="S167" s="101"/>
      <c r="T167" s="101"/>
      <c r="U167" s="101"/>
      <c r="V167" s="101"/>
      <c r="W167" s="101"/>
      <c r="X167" s="101"/>
      <c r="Y167" s="101"/>
      <c r="Z167" s="101"/>
      <c r="AA167" s="101"/>
      <c r="AB167" s="101"/>
      <c r="AC167" s="101"/>
      <c r="AD167" s="101"/>
      <c r="AE167" s="101"/>
      <c r="AF167" s="101"/>
      <c r="AG167" s="101"/>
      <c r="AH167" s="101"/>
      <c r="AI167" s="101"/>
      <c r="AJ167" s="101"/>
      <c r="AK167" s="101"/>
      <c r="AL167" s="101"/>
      <c r="AM167" s="101"/>
      <c r="AN167" s="101"/>
      <c r="AO167" s="101"/>
      <c r="AP167" s="101"/>
      <c r="AQ167" s="101"/>
      <c r="AR167" s="101"/>
      <c r="AS167" s="101"/>
      <c r="AT167" s="102"/>
      <c r="AU167" s="195"/>
      <c r="AV167" s="195"/>
      <c r="AW167" s="25"/>
    </row>
    <row r="168" spans="1:49" s="13" customFormat="1" ht="24" customHeight="1">
      <c r="A168" s="192" t="s">
        <v>192</v>
      </c>
      <c r="B168" s="193"/>
      <c r="C168" s="193"/>
      <c r="D168" s="193"/>
      <c r="E168" s="193"/>
      <c r="F168" s="193"/>
      <c r="G168" s="193"/>
      <c r="H168" s="193"/>
      <c r="I168" s="193"/>
      <c r="J168" s="193"/>
      <c r="K168" s="193"/>
      <c r="L168" s="193"/>
      <c r="M168" s="193"/>
      <c r="N168" s="193"/>
      <c r="O168" s="193"/>
      <c r="P168" s="193"/>
      <c r="Q168" s="193"/>
      <c r="R168" s="193"/>
      <c r="S168" s="193"/>
      <c r="T168" s="193"/>
      <c r="U168" s="193"/>
      <c r="V168" s="193"/>
      <c r="W168" s="193"/>
      <c r="X168" s="193"/>
      <c r="Y168" s="193"/>
      <c r="Z168" s="193"/>
      <c r="AA168" s="193"/>
      <c r="AB168" s="193"/>
      <c r="AC168" s="193"/>
      <c r="AD168" s="193"/>
      <c r="AE168" s="193"/>
      <c r="AF168" s="193"/>
      <c r="AG168" s="193"/>
      <c r="AH168" s="193"/>
      <c r="AI168" s="193"/>
      <c r="AJ168" s="193"/>
      <c r="AK168" s="193"/>
      <c r="AL168" s="193"/>
      <c r="AM168" s="193"/>
      <c r="AN168" s="193"/>
      <c r="AO168" s="193"/>
      <c r="AP168" s="193"/>
      <c r="AQ168" s="193"/>
      <c r="AR168" s="193"/>
      <c r="AS168" s="193"/>
      <c r="AT168" s="193"/>
      <c r="AU168" s="193"/>
      <c r="AV168" s="194"/>
      <c r="AW168" s="25"/>
    </row>
    <row r="169" spans="1:49" s="13" customFormat="1" ht="39" customHeight="1">
      <c r="A169" s="278" t="s">
        <v>403</v>
      </c>
      <c r="B169" s="278"/>
      <c r="C169" s="278"/>
      <c r="D169" s="278"/>
      <c r="E169" s="278"/>
      <c r="F169" s="278"/>
      <c r="G169" s="278"/>
      <c r="H169" s="278"/>
      <c r="I169" s="278"/>
      <c r="J169" s="278"/>
      <c r="K169" s="278"/>
      <c r="L169" s="278"/>
      <c r="M169" s="278"/>
      <c r="N169" s="278"/>
      <c r="O169" s="278"/>
      <c r="P169" s="278"/>
      <c r="Q169" s="278"/>
      <c r="R169" s="279"/>
      <c r="S169" s="279"/>
      <c r="T169" s="279"/>
      <c r="U169" s="279"/>
      <c r="V169" s="279"/>
      <c r="W169" s="279"/>
      <c r="X169" s="279"/>
      <c r="Y169" s="279"/>
      <c r="Z169" s="279"/>
      <c r="AA169" s="279"/>
      <c r="AB169" s="279"/>
      <c r="AC169" s="279"/>
      <c r="AD169" s="279"/>
      <c r="AE169" s="279"/>
      <c r="AF169" s="279"/>
      <c r="AG169" s="279"/>
      <c r="AH169" s="279"/>
      <c r="AI169" s="279"/>
      <c r="AJ169" s="279"/>
      <c r="AK169" s="279"/>
      <c r="AL169" s="279"/>
      <c r="AM169" s="279"/>
      <c r="AN169" s="279"/>
      <c r="AO169" s="279"/>
      <c r="AP169" s="279"/>
      <c r="AQ169" s="279"/>
      <c r="AR169" s="279"/>
      <c r="AS169" s="279"/>
      <c r="AT169" s="280"/>
      <c r="AU169" s="195"/>
      <c r="AV169" s="195"/>
      <c r="AW169" s="25"/>
    </row>
    <row r="170" spans="1:49" s="13" customFormat="1" ht="24" customHeight="1">
      <c r="A170" s="192" t="s">
        <v>193</v>
      </c>
      <c r="B170" s="193"/>
      <c r="C170" s="193"/>
      <c r="D170" s="193"/>
      <c r="E170" s="193"/>
      <c r="F170" s="193"/>
      <c r="G170" s="193"/>
      <c r="H170" s="193"/>
      <c r="I170" s="193"/>
      <c r="J170" s="193"/>
      <c r="K170" s="193"/>
      <c r="L170" s="193"/>
      <c r="M170" s="193"/>
      <c r="N170" s="193"/>
      <c r="O170" s="193"/>
      <c r="P170" s="193"/>
      <c r="Q170" s="193"/>
      <c r="R170" s="193"/>
      <c r="S170" s="193"/>
      <c r="T170" s="193"/>
      <c r="U170" s="193"/>
      <c r="V170" s="193"/>
      <c r="W170" s="193"/>
      <c r="X170" s="193"/>
      <c r="Y170" s="193"/>
      <c r="Z170" s="193"/>
      <c r="AA170" s="193"/>
      <c r="AB170" s="193"/>
      <c r="AC170" s="193"/>
      <c r="AD170" s="193"/>
      <c r="AE170" s="193"/>
      <c r="AF170" s="193"/>
      <c r="AG170" s="193"/>
      <c r="AH170" s="193"/>
      <c r="AI170" s="193"/>
      <c r="AJ170" s="193"/>
      <c r="AK170" s="193"/>
      <c r="AL170" s="193"/>
      <c r="AM170" s="193"/>
      <c r="AN170" s="193"/>
      <c r="AO170" s="193"/>
      <c r="AP170" s="193"/>
      <c r="AQ170" s="193"/>
      <c r="AR170" s="193"/>
      <c r="AS170" s="193"/>
      <c r="AT170" s="193"/>
      <c r="AU170" s="193"/>
      <c r="AV170" s="194"/>
      <c r="AW170" s="25"/>
    </row>
    <row r="171" spans="1:49" s="13" customFormat="1" ht="60" customHeight="1">
      <c r="A171" s="100" t="s">
        <v>194</v>
      </c>
      <c r="B171" s="101"/>
      <c r="C171" s="101"/>
      <c r="D171" s="101"/>
      <c r="E171" s="101"/>
      <c r="F171" s="101"/>
      <c r="G171" s="101"/>
      <c r="H171" s="101"/>
      <c r="I171" s="101"/>
      <c r="J171" s="101"/>
      <c r="K171" s="101"/>
      <c r="L171" s="101"/>
      <c r="M171" s="101"/>
      <c r="N171" s="101"/>
      <c r="O171" s="101"/>
      <c r="P171" s="101"/>
      <c r="Q171" s="101"/>
      <c r="R171" s="101"/>
      <c r="S171" s="101"/>
      <c r="T171" s="101"/>
      <c r="U171" s="101"/>
      <c r="V171" s="101"/>
      <c r="W171" s="101"/>
      <c r="X171" s="101"/>
      <c r="Y171" s="101"/>
      <c r="Z171" s="101"/>
      <c r="AA171" s="101"/>
      <c r="AB171" s="101"/>
      <c r="AC171" s="101"/>
      <c r="AD171" s="101"/>
      <c r="AE171" s="101"/>
      <c r="AF171" s="101"/>
      <c r="AG171" s="101"/>
      <c r="AH171" s="101"/>
      <c r="AI171" s="101"/>
      <c r="AJ171" s="101"/>
      <c r="AK171" s="101"/>
      <c r="AL171" s="101"/>
      <c r="AM171" s="101"/>
      <c r="AN171" s="101"/>
      <c r="AO171" s="101"/>
      <c r="AP171" s="101"/>
      <c r="AQ171" s="101"/>
      <c r="AR171" s="101"/>
      <c r="AS171" s="101"/>
      <c r="AT171" s="102"/>
      <c r="AU171" s="195"/>
      <c r="AV171" s="195"/>
      <c r="AW171" s="25"/>
    </row>
    <row r="172" spans="1:49" s="13" customFormat="1" ht="24" customHeight="1">
      <c r="A172" s="192" t="s">
        <v>195</v>
      </c>
      <c r="B172" s="193"/>
      <c r="C172" s="193"/>
      <c r="D172" s="193"/>
      <c r="E172" s="193"/>
      <c r="F172" s="193"/>
      <c r="G172" s="193"/>
      <c r="H172" s="193"/>
      <c r="I172" s="193"/>
      <c r="J172" s="193"/>
      <c r="K172" s="193"/>
      <c r="L172" s="193"/>
      <c r="M172" s="193"/>
      <c r="N172" s="193"/>
      <c r="O172" s="193"/>
      <c r="P172" s="193"/>
      <c r="Q172" s="193"/>
      <c r="R172" s="193"/>
      <c r="S172" s="193"/>
      <c r="T172" s="193"/>
      <c r="U172" s="193"/>
      <c r="V172" s="193"/>
      <c r="W172" s="193"/>
      <c r="X172" s="193"/>
      <c r="Y172" s="193"/>
      <c r="Z172" s="193"/>
      <c r="AA172" s="193"/>
      <c r="AB172" s="193"/>
      <c r="AC172" s="193"/>
      <c r="AD172" s="193"/>
      <c r="AE172" s="193"/>
      <c r="AF172" s="193"/>
      <c r="AG172" s="193"/>
      <c r="AH172" s="193"/>
      <c r="AI172" s="193"/>
      <c r="AJ172" s="193"/>
      <c r="AK172" s="193"/>
      <c r="AL172" s="193"/>
      <c r="AM172" s="193"/>
      <c r="AN172" s="193"/>
      <c r="AO172" s="193"/>
      <c r="AP172" s="193"/>
      <c r="AQ172" s="193"/>
      <c r="AR172" s="193"/>
      <c r="AS172" s="193"/>
      <c r="AT172" s="193"/>
      <c r="AU172" s="193"/>
      <c r="AV172" s="194"/>
      <c r="AW172" s="25"/>
    </row>
    <row r="173" spans="1:49" s="13" customFormat="1" ht="24.95" customHeight="1">
      <c r="A173" s="100" t="s">
        <v>198</v>
      </c>
      <c r="B173" s="101"/>
      <c r="C173" s="101"/>
      <c r="D173" s="101"/>
      <c r="E173" s="101"/>
      <c r="F173" s="101"/>
      <c r="G173" s="101"/>
      <c r="H173" s="101"/>
      <c r="I173" s="101"/>
      <c r="J173" s="101"/>
      <c r="K173" s="101"/>
      <c r="L173" s="101"/>
      <c r="M173" s="101"/>
      <c r="N173" s="101"/>
      <c r="O173" s="101"/>
      <c r="P173" s="101"/>
      <c r="Q173" s="101"/>
      <c r="R173" s="101"/>
      <c r="S173" s="101"/>
      <c r="T173" s="101"/>
      <c r="U173" s="101"/>
      <c r="V173" s="101"/>
      <c r="W173" s="101"/>
      <c r="X173" s="101"/>
      <c r="Y173" s="101"/>
      <c r="Z173" s="101"/>
      <c r="AA173" s="101"/>
      <c r="AB173" s="101"/>
      <c r="AC173" s="101"/>
      <c r="AD173" s="101"/>
      <c r="AE173" s="101"/>
      <c r="AF173" s="101"/>
      <c r="AG173" s="101"/>
      <c r="AH173" s="101"/>
      <c r="AI173" s="101"/>
      <c r="AJ173" s="101"/>
      <c r="AK173" s="101"/>
      <c r="AL173" s="101"/>
      <c r="AM173" s="101"/>
      <c r="AN173" s="101"/>
      <c r="AO173" s="101"/>
      <c r="AP173" s="101"/>
      <c r="AQ173" s="101"/>
      <c r="AR173" s="101"/>
      <c r="AS173" s="101"/>
      <c r="AT173" s="102"/>
      <c r="AU173" s="195"/>
      <c r="AV173" s="195"/>
      <c r="AW173" s="25"/>
    </row>
    <row r="174" spans="1:49" s="13" customFormat="1" ht="24" customHeight="1">
      <c r="A174" s="192" t="s">
        <v>196</v>
      </c>
      <c r="B174" s="193"/>
      <c r="C174" s="193"/>
      <c r="D174" s="193"/>
      <c r="E174" s="193"/>
      <c r="F174" s="193"/>
      <c r="G174" s="193"/>
      <c r="H174" s="193"/>
      <c r="I174" s="193"/>
      <c r="J174" s="193"/>
      <c r="K174" s="193"/>
      <c r="L174" s="193"/>
      <c r="M174" s="193"/>
      <c r="N174" s="193"/>
      <c r="O174" s="193"/>
      <c r="P174" s="193"/>
      <c r="Q174" s="193"/>
      <c r="R174" s="193"/>
      <c r="S174" s="193"/>
      <c r="T174" s="193"/>
      <c r="U174" s="193"/>
      <c r="V174" s="193"/>
      <c r="W174" s="193"/>
      <c r="X174" s="193"/>
      <c r="Y174" s="193"/>
      <c r="Z174" s="193"/>
      <c r="AA174" s="193"/>
      <c r="AB174" s="193"/>
      <c r="AC174" s="193"/>
      <c r="AD174" s="193"/>
      <c r="AE174" s="193"/>
      <c r="AF174" s="193"/>
      <c r="AG174" s="193"/>
      <c r="AH174" s="193"/>
      <c r="AI174" s="193"/>
      <c r="AJ174" s="193"/>
      <c r="AK174" s="193"/>
      <c r="AL174" s="193"/>
      <c r="AM174" s="193"/>
      <c r="AN174" s="193"/>
      <c r="AO174" s="193"/>
      <c r="AP174" s="193"/>
      <c r="AQ174" s="193"/>
      <c r="AR174" s="193"/>
      <c r="AS174" s="193"/>
      <c r="AT174" s="193"/>
      <c r="AU174" s="193"/>
      <c r="AV174" s="194"/>
      <c r="AW174" s="25"/>
    </row>
    <row r="175" spans="1:49" s="13" customFormat="1" ht="96.75" customHeight="1">
      <c r="A175" s="100" t="s">
        <v>415</v>
      </c>
      <c r="B175" s="101"/>
      <c r="C175" s="101"/>
      <c r="D175" s="101"/>
      <c r="E175" s="101"/>
      <c r="F175" s="101"/>
      <c r="G175" s="101"/>
      <c r="H175" s="101"/>
      <c r="I175" s="101"/>
      <c r="J175" s="101"/>
      <c r="K175" s="101"/>
      <c r="L175" s="101"/>
      <c r="M175" s="101"/>
      <c r="N175" s="101"/>
      <c r="O175" s="101"/>
      <c r="P175" s="101"/>
      <c r="Q175" s="101"/>
      <c r="R175" s="101"/>
      <c r="S175" s="101"/>
      <c r="T175" s="101"/>
      <c r="U175" s="101"/>
      <c r="V175" s="101"/>
      <c r="W175" s="101"/>
      <c r="X175" s="101"/>
      <c r="Y175" s="101"/>
      <c r="Z175" s="101"/>
      <c r="AA175" s="101"/>
      <c r="AB175" s="101"/>
      <c r="AC175" s="101"/>
      <c r="AD175" s="101"/>
      <c r="AE175" s="101"/>
      <c r="AF175" s="101"/>
      <c r="AG175" s="101"/>
      <c r="AH175" s="101"/>
      <c r="AI175" s="101"/>
      <c r="AJ175" s="101"/>
      <c r="AK175" s="101"/>
      <c r="AL175" s="101"/>
      <c r="AM175" s="101"/>
      <c r="AN175" s="101"/>
      <c r="AO175" s="101"/>
      <c r="AP175" s="101"/>
      <c r="AQ175" s="101"/>
      <c r="AR175" s="101"/>
      <c r="AS175" s="101"/>
      <c r="AT175" s="102"/>
      <c r="AU175" s="195"/>
      <c r="AV175" s="195"/>
      <c r="AW175" s="25"/>
    </row>
    <row r="176" spans="1:49" s="13" customFormat="1" ht="24" customHeight="1">
      <c r="A176" s="202" t="s">
        <v>197</v>
      </c>
      <c r="B176" s="203"/>
      <c r="C176" s="203"/>
      <c r="D176" s="203"/>
      <c r="E176" s="203"/>
      <c r="F176" s="203"/>
      <c r="G176" s="203"/>
      <c r="H176" s="203"/>
      <c r="I176" s="203"/>
      <c r="J176" s="203"/>
      <c r="K176" s="203"/>
      <c r="L176" s="203"/>
      <c r="M176" s="203"/>
      <c r="N176" s="203"/>
      <c r="O176" s="203"/>
      <c r="P176" s="203"/>
      <c r="Q176" s="203"/>
      <c r="R176" s="203"/>
      <c r="S176" s="203"/>
      <c r="T176" s="203"/>
      <c r="U176" s="203"/>
      <c r="V176" s="203"/>
      <c r="W176" s="203"/>
      <c r="X176" s="203"/>
      <c r="Y176" s="203"/>
      <c r="Z176" s="203"/>
      <c r="AA176" s="203"/>
      <c r="AB176" s="203"/>
      <c r="AC176" s="203"/>
      <c r="AD176" s="203"/>
      <c r="AE176" s="203"/>
      <c r="AF176" s="203"/>
      <c r="AG176" s="203"/>
      <c r="AH176" s="203"/>
      <c r="AI176" s="203"/>
      <c r="AJ176" s="203"/>
      <c r="AK176" s="203"/>
      <c r="AL176" s="203"/>
      <c r="AM176" s="203"/>
      <c r="AN176" s="203"/>
      <c r="AO176" s="203"/>
      <c r="AP176" s="203"/>
      <c r="AQ176" s="203"/>
      <c r="AR176" s="203"/>
      <c r="AS176" s="203"/>
      <c r="AT176" s="203"/>
      <c r="AU176" s="203"/>
      <c r="AV176" s="204"/>
      <c r="AW176" s="25"/>
    </row>
    <row r="177" spans="1:49" s="13" customFormat="1" ht="24.95" customHeight="1">
      <c r="A177" s="199" t="s">
        <v>391</v>
      </c>
      <c r="B177" s="200"/>
      <c r="C177" s="200"/>
      <c r="D177" s="200"/>
      <c r="E177" s="200"/>
      <c r="F177" s="200"/>
      <c r="G177" s="200"/>
      <c r="H177" s="200"/>
      <c r="I177" s="200"/>
      <c r="J177" s="200"/>
      <c r="K177" s="200"/>
      <c r="L177" s="200"/>
      <c r="M177" s="200"/>
      <c r="N177" s="200"/>
      <c r="O177" s="200"/>
      <c r="P177" s="200"/>
      <c r="Q177" s="200"/>
      <c r="R177" s="200"/>
      <c r="S177" s="200"/>
      <c r="T177" s="200"/>
      <c r="U177" s="200"/>
      <c r="V177" s="200"/>
      <c r="W177" s="200"/>
      <c r="X177" s="200"/>
      <c r="Y177" s="200"/>
      <c r="Z177" s="200"/>
      <c r="AA177" s="200"/>
      <c r="AB177" s="200"/>
      <c r="AC177" s="200"/>
      <c r="AD177" s="200"/>
      <c r="AE177" s="200"/>
      <c r="AF177" s="200"/>
      <c r="AG177" s="200"/>
      <c r="AH177" s="200"/>
      <c r="AI177" s="200"/>
      <c r="AJ177" s="200"/>
      <c r="AK177" s="200"/>
      <c r="AL177" s="200"/>
      <c r="AM177" s="200"/>
      <c r="AN177" s="200"/>
      <c r="AO177" s="200"/>
      <c r="AP177" s="200"/>
      <c r="AQ177" s="200"/>
      <c r="AR177" s="200"/>
      <c r="AS177" s="200"/>
      <c r="AT177" s="201"/>
      <c r="AU177" s="195"/>
      <c r="AV177" s="195"/>
      <c r="AW177" s="25"/>
    </row>
    <row r="178" spans="1:49" s="34" customFormat="1" ht="15" customHeight="1">
      <c r="A178" s="196" t="s">
        <v>199</v>
      </c>
      <c r="B178" s="197"/>
      <c r="C178" s="197"/>
      <c r="D178" s="197"/>
      <c r="E178" s="197"/>
      <c r="F178" s="197"/>
      <c r="G178" s="197"/>
      <c r="H178" s="197"/>
      <c r="I178" s="197"/>
      <c r="J178" s="197"/>
      <c r="K178" s="197"/>
      <c r="L178" s="197"/>
      <c r="M178" s="197"/>
      <c r="N178" s="197"/>
      <c r="O178" s="197"/>
      <c r="P178" s="197"/>
      <c r="Q178" s="197"/>
      <c r="R178" s="197"/>
      <c r="S178" s="197"/>
      <c r="T178" s="197"/>
      <c r="U178" s="197"/>
      <c r="V178" s="197"/>
      <c r="W178" s="197"/>
      <c r="X178" s="197"/>
      <c r="Y178" s="197"/>
      <c r="Z178" s="197"/>
      <c r="AA178" s="197"/>
      <c r="AB178" s="197"/>
      <c r="AC178" s="197"/>
      <c r="AD178" s="197"/>
      <c r="AE178" s="197"/>
      <c r="AF178" s="197"/>
      <c r="AG178" s="197"/>
      <c r="AH178" s="197"/>
      <c r="AI178" s="197"/>
      <c r="AJ178" s="197"/>
      <c r="AK178" s="197"/>
      <c r="AL178" s="197"/>
      <c r="AM178" s="197"/>
      <c r="AN178" s="197"/>
      <c r="AO178" s="197"/>
      <c r="AP178" s="197"/>
      <c r="AQ178" s="197"/>
      <c r="AR178" s="197"/>
      <c r="AS178" s="197"/>
      <c r="AT178" s="197"/>
      <c r="AU178" s="197"/>
      <c r="AV178" s="198"/>
      <c r="AW178" s="19"/>
    </row>
    <row r="179" spans="1:49" ht="63" customHeight="1">
      <c r="A179" s="182"/>
      <c r="B179" s="183"/>
      <c r="C179" s="183"/>
      <c r="D179" s="183"/>
      <c r="E179" s="183"/>
      <c r="F179" s="183"/>
      <c r="G179" s="183"/>
      <c r="H179" s="183"/>
      <c r="I179" s="183"/>
      <c r="J179" s="184"/>
      <c r="K179" s="186"/>
      <c r="L179" s="187"/>
      <c r="M179" s="187"/>
      <c r="N179" s="187"/>
      <c r="O179" s="187"/>
      <c r="P179" s="187"/>
      <c r="Q179" s="187"/>
      <c r="R179" s="187"/>
      <c r="S179" s="187"/>
      <c r="T179" s="187"/>
      <c r="U179" s="187"/>
      <c r="V179" s="187"/>
      <c r="W179" s="187"/>
      <c r="X179" s="187"/>
      <c r="Y179" s="187"/>
      <c r="Z179" s="187"/>
      <c r="AA179" s="187"/>
      <c r="AB179" s="187"/>
      <c r="AC179" s="187"/>
      <c r="AD179" s="187"/>
      <c r="AE179" s="187"/>
      <c r="AF179" s="187"/>
      <c r="AG179" s="187"/>
      <c r="AH179" s="187"/>
      <c r="AI179" s="187"/>
      <c r="AJ179" s="187"/>
      <c r="AK179" s="187"/>
      <c r="AL179" s="187"/>
      <c r="AM179" s="187"/>
      <c r="AN179" s="187"/>
      <c r="AO179" s="187"/>
      <c r="AP179" s="187"/>
      <c r="AQ179" s="187"/>
      <c r="AR179" s="187"/>
      <c r="AS179" s="187"/>
      <c r="AT179" s="187"/>
      <c r="AU179" s="187"/>
      <c r="AV179" s="188"/>
      <c r="AW179" s="24"/>
    </row>
    <row r="180" spans="1:49" ht="28.5" customHeight="1">
      <c r="A180" s="185" t="s">
        <v>200</v>
      </c>
      <c r="B180" s="185"/>
      <c r="C180" s="185"/>
      <c r="D180" s="185"/>
      <c r="E180" s="185"/>
      <c r="F180" s="185"/>
      <c r="G180" s="185"/>
      <c r="H180" s="185"/>
      <c r="I180" s="185"/>
      <c r="J180" s="185"/>
      <c r="K180" s="189"/>
      <c r="L180" s="190"/>
      <c r="M180" s="190"/>
      <c r="N180" s="190"/>
      <c r="O180" s="190"/>
      <c r="P180" s="190"/>
      <c r="Q180" s="190"/>
      <c r="R180" s="190"/>
      <c r="S180" s="190"/>
      <c r="T180" s="190"/>
      <c r="U180" s="190"/>
      <c r="V180" s="190"/>
      <c r="W180" s="190"/>
      <c r="X180" s="190"/>
      <c r="Y180" s="190"/>
      <c r="Z180" s="190"/>
      <c r="AA180" s="190"/>
      <c r="AB180" s="190"/>
      <c r="AC180" s="190"/>
      <c r="AD180" s="190"/>
      <c r="AE180" s="190"/>
      <c r="AF180" s="190"/>
      <c r="AG180" s="190"/>
      <c r="AH180" s="190"/>
      <c r="AI180" s="190"/>
      <c r="AJ180" s="190"/>
      <c r="AK180" s="190"/>
      <c r="AL180" s="190"/>
      <c r="AM180" s="190"/>
      <c r="AN180" s="190"/>
      <c r="AO180" s="190"/>
      <c r="AP180" s="190"/>
      <c r="AQ180" s="190"/>
      <c r="AR180" s="190"/>
      <c r="AS180" s="190"/>
      <c r="AT180" s="190"/>
      <c r="AU180" s="190"/>
      <c r="AV180" s="191"/>
      <c r="AW180" s="24"/>
    </row>
    <row r="185" spans="1:49" ht="15" customHeight="1">
      <c r="R185" s="13"/>
    </row>
  </sheetData>
  <sheetProtection formatRows="0" insertRows="0"/>
  <dataConsolidate/>
  <mergeCells count="488">
    <mergeCell ref="AT118:AV118"/>
    <mergeCell ref="T117:AS117"/>
    <mergeCell ref="A102:AP102"/>
    <mergeCell ref="AQ102:AV102"/>
    <mergeCell ref="B103:AH103"/>
    <mergeCell ref="U27:AD27"/>
    <mergeCell ref="AE27:AN27"/>
    <mergeCell ref="R33:T33"/>
    <mergeCell ref="A31:Q31"/>
    <mergeCell ref="R31:T31"/>
    <mergeCell ref="AE32:AV32"/>
    <mergeCell ref="U33:AD33"/>
    <mergeCell ref="AE33:AV33"/>
    <mergeCell ref="B97:AS97"/>
    <mergeCell ref="AP24:AV24"/>
    <mergeCell ref="A100:AV100"/>
    <mergeCell ref="B89:AP89"/>
    <mergeCell ref="AT12:AV12"/>
    <mergeCell ref="A13:G14"/>
    <mergeCell ref="H13:Q14"/>
    <mergeCell ref="Z13:AB14"/>
    <mergeCell ref="R13:Y13"/>
    <mergeCell ref="R14:Y14"/>
    <mergeCell ref="AC13:AE13"/>
    <mergeCell ref="AF13:AI13"/>
    <mergeCell ref="AJ13:AU13"/>
    <mergeCell ref="AC14:AU14"/>
    <mergeCell ref="R12:AG12"/>
    <mergeCell ref="A12:G12"/>
    <mergeCell ref="K16:O16"/>
    <mergeCell ref="P16:Q16"/>
    <mergeCell ref="X16:AC16"/>
    <mergeCell ref="AD16:AG16"/>
    <mergeCell ref="AH16:AQ16"/>
    <mergeCell ref="AR16:AU16"/>
    <mergeCell ref="AQ89:AS89"/>
    <mergeCell ref="B90:AP90"/>
    <mergeCell ref="A76:E76"/>
    <mergeCell ref="A117:Q118"/>
    <mergeCell ref="B98:AS98"/>
    <mergeCell ref="AT98:AV98"/>
    <mergeCell ref="AT99:AV99"/>
    <mergeCell ref="A116:AV116"/>
    <mergeCell ref="AG113:AU113"/>
    <mergeCell ref="AI103:AP103"/>
    <mergeCell ref="AI104:AP104"/>
    <mergeCell ref="AG112:AU112"/>
    <mergeCell ref="A107:AU107"/>
    <mergeCell ref="A113:P113"/>
    <mergeCell ref="A114:P114"/>
    <mergeCell ref="A115:P115"/>
    <mergeCell ref="A108:AV108"/>
    <mergeCell ref="AG114:AU114"/>
    <mergeCell ref="AG115:AU115"/>
    <mergeCell ref="AI105:AP105"/>
    <mergeCell ref="AC113:AF113"/>
    <mergeCell ref="AC114:AF114"/>
    <mergeCell ref="AC115:AF115"/>
    <mergeCell ref="R113:AB113"/>
    <mergeCell ref="AC112:AF112"/>
    <mergeCell ref="R112:AB112"/>
    <mergeCell ref="AT117:AV117"/>
    <mergeCell ref="A165:AV165"/>
    <mergeCell ref="AH150:AN150"/>
    <mergeCell ref="R147:AG147"/>
    <mergeCell ref="R148:AG148"/>
    <mergeCell ref="R149:AG149"/>
    <mergeCell ref="R150:AG150"/>
    <mergeCell ref="A171:AT171"/>
    <mergeCell ref="A173:AT173"/>
    <mergeCell ref="A175:AT175"/>
    <mergeCell ref="A174:AV174"/>
    <mergeCell ref="AU175:AV175"/>
    <mergeCell ref="A167:AT167"/>
    <mergeCell ref="AU167:AV167"/>
    <mergeCell ref="A166:AV166"/>
    <mergeCell ref="A152:AS152"/>
    <mergeCell ref="A157:AS157"/>
    <mergeCell ref="A158:AS158"/>
    <mergeCell ref="A159:AS159"/>
    <mergeCell ref="A160:AS160"/>
    <mergeCell ref="AT152:AV152"/>
    <mergeCell ref="AT153:AV153"/>
    <mergeCell ref="AT158:AV158"/>
    <mergeCell ref="AT159:AV159"/>
    <mergeCell ref="A169:Q169"/>
    <mergeCell ref="AK70:AU70"/>
    <mergeCell ref="AK71:AU71"/>
    <mergeCell ref="A71:R71"/>
    <mergeCell ref="B67:AS67"/>
    <mergeCell ref="B82:AS82"/>
    <mergeCell ref="R117:R118"/>
    <mergeCell ref="A94:AV94"/>
    <mergeCell ref="A101:AV101"/>
    <mergeCell ref="AT96:AV96"/>
    <mergeCell ref="B95:AS95"/>
    <mergeCell ref="B99:AS99"/>
    <mergeCell ref="AT95:AV95"/>
    <mergeCell ref="B96:AS96"/>
    <mergeCell ref="AT82:AV82"/>
    <mergeCell ref="A81:E81"/>
    <mergeCell ref="AT89:AU89"/>
    <mergeCell ref="AT90:AU90"/>
    <mergeCell ref="AT91:AU91"/>
    <mergeCell ref="AT92:AU92"/>
    <mergeCell ref="AT93:AU93"/>
    <mergeCell ref="AR81:AV81"/>
    <mergeCell ref="B104:AH104"/>
    <mergeCell ref="B105:AH105"/>
    <mergeCell ref="T118:AS118"/>
    <mergeCell ref="A1:AV1"/>
    <mergeCell ref="AK18:AV18"/>
    <mergeCell ref="AK19:AV19"/>
    <mergeCell ref="AK20:AV20"/>
    <mergeCell ref="A17:AV17"/>
    <mergeCell ref="AE30:AO30"/>
    <mergeCell ref="AP30:AV30"/>
    <mergeCell ref="A30:B30"/>
    <mergeCell ref="A25:B25"/>
    <mergeCell ref="U25:AD25"/>
    <mergeCell ref="AE25:AO25"/>
    <mergeCell ref="AP25:AV25"/>
    <mergeCell ref="A26:B26"/>
    <mergeCell ref="AE28:AO28"/>
    <mergeCell ref="A15:AV15"/>
    <mergeCell ref="R16:W16"/>
    <mergeCell ref="A28:Q28"/>
    <mergeCell ref="R28:T28"/>
    <mergeCell ref="A27:B27"/>
    <mergeCell ref="C27:Q27"/>
    <mergeCell ref="R27:T27"/>
    <mergeCell ref="A11:G11"/>
    <mergeCell ref="H11:Q11"/>
    <mergeCell ref="R11:AG11"/>
    <mergeCell ref="A82:A83"/>
    <mergeCell ref="B83:AS83"/>
    <mergeCell ref="AT83:AV83"/>
    <mergeCell ref="T81:AA81"/>
    <mergeCell ref="AB81:AG81"/>
    <mergeCell ref="AQ90:AS90"/>
    <mergeCell ref="B91:AP91"/>
    <mergeCell ref="AQ91:AS91"/>
    <mergeCell ref="B92:AP92"/>
    <mergeCell ref="AQ92:AS92"/>
    <mergeCell ref="A84:A85"/>
    <mergeCell ref="B87:AS87"/>
    <mergeCell ref="AT87:AV87"/>
    <mergeCell ref="B88:AS88"/>
    <mergeCell ref="AT88:AV88"/>
    <mergeCell ref="AH81:AQ81"/>
    <mergeCell ref="AT51:AV51"/>
    <mergeCell ref="B51:AS51"/>
    <mergeCell ref="A40:U40"/>
    <mergeCell ref="A49:AV49"/>
    <mergeCell ref="V41:AK41"/>
    <mergeCell ref="V43:AK43"/>
    <mergeCell ref="V46:AK46"/>
    <mergeCell ref="AL43:AV43"/>
    <mergeCell ref="A50:AV50"/>
    <mergeCell ref="AO52:AV53"/>
    <mergeCell ref="A55:M55"/>
    <mergeCell ref="B57:AS57"/>
    <mergeCell ref="AT57:AV57"/>
    <mergeCell ref="N52:X52"/>
    <mergeCell ref="N59:Q59"/>
    <mergeCell ref="A60:M60"/>
    <mergeCell ref="N55:Q55"/>
    <mergeCell ref="R55:X55"/>
    <mergeCell ref="AO55:AV55"/>
    <mergeCell ref="A56:M56"/>
    <mergeCell ref="N56:Q56"/>
    <mergeCell ref="R56:X56"/>
    <mergeCell ref="AT67:AV67"/>
    <mergeCell ref="U31:AD31"/>
    <mergeCell ref="A48:AV48"/>
    <mergeCell ref="AL38:AV38"/>
    <mergeCell ref="AL42:AV42"/>
    <mergeCell ref="AL39:AV39"/>
    <mergeCell ref="V38:AK38"/>
    <mergeCell ref="A34:AV34"/>
    <mergeCell ref="A35:AV35"/>
    <mergeCell ref="AE31:AO31"/>
    <mergeCell ref="AP31:AV31"/>
    <mergeCell ref="AL41:AV41"/>
    <mergeCell ref="A39:U39"/>
    <mergeCell ref="V37:AV37"/>
    <mergeCell ref="A37:U37"/>
    <mergeCell ref="A38:U38"/>
    <mergeCell ref="A41:U41"/>
    <mergeCell ref="AL40:AV40"/>
    <mergeCell ref="A47:U47"/>
    <mergeCell ref="C25:Q25"/>
    <mergeCell ref="C26:Q26"/>
    <mergeCell ref="R22:T22"/>
    <mergeCell ref="C22:Q22"/>
    <mergeCell ref="A16:J16"/>
    <mergeCell ref="A32:Q33"/>
    <mergeCell ref="R32:T32"/>
    <mergeCell ref="U32:AD32"/>
    <mergeCell ref="A36:AV36"/>
    <mergeCell ref="AP26:AV26"/>
    <mergeCell ref="U28:AD28"/>
    <mergeCell ref="U30:AD30"/>
    <mergeCell ref="R30:T30"/>
    <mergeCell ref="C24:Q24"/>
    <mergeCell ref="A29:AV29"/>
    <mergeCell ref="AP28:AV28"/>
    <mergeCell ref="A24:B24"/>
    <mergeCell ref="U24:AD24"/>
    <mergeCell ref="R24:T24"/>
    <mergeCell ref="R25:T25"/>
    <mergeCell ref="R26:T26"/>
    <mergeCell ref="AE24:AO24"/>
    <mergeCell ref="AP27:AV27"/>
    <mergeCell ref="C30:Q30"/>
    <mergeCell ref="AH12:AL12"/>
    <mergeCell ref="AM12:AS12"/>
    <mergeCell ref="AP22:AV22"/>
    <mergeCell ref="A23:AV23"/>
    <mergeCell ref="A22:B22"/>
    <mergeCell ref="U22:AD22"/>
    <mergeCell ref="AE22:AO22"/>
    <mergeCell ref="Y18:AJ18"/>
    <mergeCell ref="M19:X19"/>
    <mergeCell ref="Y19:AJ19"/>
    <mergeCell ref="M18:X18"/>
    <mergeCell ref="A19:L19"/>
    <mergeCell ref="A21:AV21"/>
    <mergeCell ref="A2:AV2"/>
    <mergeCell ref="A3:Q3"/>
    <mergeCell ref="A4:Q6"/>
    <mergeCell ref="R3:AG3"/>
    <mergeCell ref="R5:AG5"/>
    <mergeCell ref="AH3:AV3"/>
    <mergeCell ref="R4:AG4"/>
    <mergeCell ref="A10:Q10"/>
    <mergeCell ref="R10:AV10"/>
    <mergeCell ref="R6:AG6"/>
    <mergeCell ref="A7:AV7"/>
    <mergeCell ref="A8:AV8"/>
    <mergeCell ref="A9:AV9"/>
    <mergeCell ref="AH4:AV6"/>
    <mergeCell ref="AH11:AV11"/>
    <mergeCell ref="H12:Q12"/>
    <mergeCell ref="U26:AD26"/>
    <mergeCell ref="AE26:AO26"/>
    <mergeCell ref="A18:L18"/>
    <mergeCell ref="A20:X20"/>
    <mergeCell ref="Y20:AJ20"/>
    <mergeCell ref="Y55:AD55"/>
    <mergeCell ref="AL46:AV46"/>
    <mergeCell ref="V42:AK42"/>
    <mergeCell ref="V39:AK39"/>
    <mergeCell ref="V40:AK40"/>
    <mergeCell ref="AO54:AV54"/>
    <mergeCell ref="V47:AK47"/>
    <mergeCell ref="A44:U44"/>
    <mergeCell ref="V44:AK44"/>
    <mergeCell ref="AL44:AV44"/>
    <mergeCell ref="A45:U45"/>
    <mergeCell ref="V45:AK45"/>
    <mergeCell ref="AL45:AV45"/>
    <mergeCell ref="A42:U42"/>
    <mergeCell ref="AL47:AV47"/>
    <mergeCell ref="A43:U43"/>
    <mergeCell ref="A46:U46"/>
    <mergeCell ref="A164:AV164"/>
    <mergeCell ref="A161:AV161"/>
    <mergeCell ref="A144:AV144"/>
    <mergeCell ref="A143:AV143"/>
    <mergeCell ref="AH147:AN147"/>
    <mergeCell ref="B150:Q150"/>
    <mergeCell ref="A151:AV151"/>
    <mergeCell ref="AP150:AV150"/>
    <mergeCell ref="AT138:AV138"/>
    <mergeCell ref="A138:AS138"/>
    <mergeCell ref="A153:AS153"/>
    <mergeCell ref="A162:AV162"/>
    <mergeCell ref="AT157:AV157"/>
    <mergeCell ref="A154:AS154"/>
    <mergeCell ref="AT154:AV154"/>
    <mergeCell ref="AT156:AV156"/>
    <mergeCell ref="A163:AV163"/>
    <mergeCell ref="AT160:AV160"/>
    <mergeCell ref="A179:J179"/>
    <mergeCell ref="A180:J180"/>
    <mergeCell ref="K179:AV180"/>
    <mergeCell ref="A172:AV172"/>
    <mergeCell ref="AU173:AV173"/>
    <mergeCell ref="A170:AV170"/>
    <mergeCell ref="AU171:AV171"/>
    <mergeCell ref="A168:AV168"/>
    <mergeCell ref="AU169:AV169"/>
    <mergeCell ref="A178:AV178"/>
    <mergeCell ref="A177:AT177"/>
    <mergeCell ref="A176:AV176"/>
    <mergeCell ref="AU177:AV177"/>
    <mergeCell ref="R169:AT169"/>
    <mergeCell ref="R114:AB114"/>
    <mergeCell ref="R115:AB115"/>
    <mergeCell ref="AR78:AV78"/>
    <mergeCell ref="AR79:AV79"/>
    <mergeCell ref="AV68:AV69"/>
    <mergeCell ref="AK72:AU72"/>
    <mergeCell ref="AH78:AQ78"/>
    <mergeCell ref="AR76:AV76"/>
    <mergeCell ref="AR77:AV77"/>
    <mergeCell ref="AH79:AQ79"/>
    <mergeCell ref="S73:X73"/>
    <mergeCell ref="Y73:AF73"/>
    <mergeCell ref="AG73:AJ73"/>
    <mergeCell ref="AG69:AJ69"/>
    <mergeCell ref="A68:R69"/>
    <mergeCell ref="A72:R72"/>
    <mergeCell ref="S72:X72"/>
    <mergeCell ref="B75:AG75"/>
    <mergeCell ref="AK73:AU73"/>
    <mergeCell ref="A70:R70"/>
    <mergeCell ref="Y72:AF72"/>
    <mergeCell ref="AG72:AJ72"/>
    <mergeCell ref="A78:E78"/>
    <mergeCell ref="A79:E79"/>
    <mergeCell ref="AO56:AV56"/>
    <mergeCell ref="AP61:AV61"/>
    <mergeCell ref="AP62:AV62"/>
    <mergeCell ref="AP64:AV65"/>
    <mergeCell ref="AP66:AV66"/>
    <mergeCell ref="AE62:AN62"/>
    <mergeCell ref="AE60:AN60"/>
    <mergeCell ref="AE61:AN61"/>
    <mergeCell ref="Y58:AN58"/>
    <mergeCell ref="Y59:AD59"/>
    <mergeCell ref="Y60:AD60"/>
    <mergeCell ref="Y61:AD61"/>
    <mergeCell ref="Y56:AD56"/>
    <mergeCell ref="AE56:AN56"/>
    <mergeCell ref="B63:AS63"/>
    <mergeCell ref="AT63:AV63"/>
    <mergeCell ref="A62:M62"/>
    <mergeCell ref="A58:M59"/>
    <mergeCell ref="A61:M61"/>
    <mergeCell ref="AE54:AN54"/>
    <mergeCell ref="AE55:AN55"/>
    <mergeCell ref="R53:X53"/>
    <mergeCell ref="Y52:AN52"/>
    <mergeCell ref="Y53:AD53"/>
    <mergeCell ref="A54:M54"/>
    <mergeCell ref="N54:Q54"/>
    <mergeCell ref="R54:X54"/>
    <mergeCell ref="N53:Q53"/>
    <mergeCell ref="AE53:AN53"/>
    <mergeCell ref="A52:M53"/>
    <mergeCell ref="Y54:AD54"/>
    <mergeCell ref="AP58:AV59"/>
    <mergeCell ref="AP60:AV60"/>
    <mergeCell ref="N64:X64"/>
    <mergeCell ref="N65:Q65"/>
    <mergeCell ref="R65:X65"/>
    <mergeCell ref="N66:Q66"/>
    <mergeCell ref="R66:X66"/>
    <mergeCell ref="Y64:AN64"/>
    <mergeCell ref="Y65:AD65"/>
    <mergeCell ref="AE65:AN65"/>
    <mergeCell ref="Y66:AD66"/>
    <mergeCell ref="AE66:AN66"/>
    <mergeCell ref="Y62:AD62"/>
    <mergeCell ref="AE59:AN59"/>
    <mergeCell ref="N58:X58"/>
    <mergeCell ref="R59:X59"/>
    <mergeCell ref="N60:Q60"/>
    <mergeCell ref="N61:Q61"/>
    <mergeCell ref="N62:Q62"/>
    <mergeCell ref="R60:X60"/>
    <mergeCell ref="R61:X61"/>
    <mergeCell ref="R62:X62"/>
    <mergeCell ref="N76:Q76"/>
    <mergeCell ref="F76:M76"/>
    <mergeCell ref="F77:M77"/>
    <mergeCell ref="F78:M78"/>
    <mergeCell ref="T77:AA77"/>
    <mergeCell ref="T78:AA78"/>
    <mergeCell ref="AB77:AG77"/>
    <mergeCell ref="AB78:AG78"/>
    <mergeCell ref="A64:M66"/>
    <mergeCell ref="AB79:AG79"/>
    <mergeCell ref="AH77:AQ77"/>
    <mergeCell ref="A77:E77"/>
    <mergeCell ref="T79:AA79"/>
    <mergeCell ref="A74:R74"/>
    <mergeCell ref="AG74:AJ74"/>
    <mergeCell ref="AK74:AU74"/>
    <mergeCell ref="A73:R73"/>
    <mergeCell ref="F81:M81"/>
    <mergeCell ref="N77:Q77"/>
    <mergeCell ref="N78:Q78"/>
    <mergeCell ref="N79:Q79"/>
    <mergeCell ref="N81:Q81"/>
    <mergeCell ref="R77:S77"/>
    <mergeCell ref="R78:S78"/>
    <mergeCell ref="R79:S79"/>
    <mergeCell ref="R81:S81"/>
    <mergeCell ref="F79:M79"/>
    <mergeCell ref="AH80:AQ80"/>
    <mergeCell ref="AR80:AV80"/>
    <mergeCell ref="AH76:AQ76"/>
    <mergeCell ref="AB76:AG76"/>
    <mergeCell ref="R76:S76"/>
    <mergeCell ref="T76:AA76"/>
    <mergeCell ref="A106:AV106"/>
    <mergeCell ref="AT84:AV84"/>
    <mergeCell ref="AT85:AV85"/>
    <mergeCell ref="B84:AS84"/>
    <mergeCell ref="B85:AS85"/>
    <mergeCell ref="A110:Q111"/>
    <mergeCell ref="R111:AF111"/>
    <mergeCell ref="R110:AV110"/>
    <mergeCell ref="AG111:AV111"/>
    <mergeCell ref="B93:AP93"/>
    <mergeCell ref="AQ93:AS93"/>
    <mergeCell ref="A109:AU109"/>
    <mergeCell ref="AQ103:AV103"/>
    <mergeCell ref="AQ104:AV104"/>
    <mergeCell ref="AQ105:AV105"/>
    <mergeCell ref="A112:P112"/>
    <mergeCell ref="AT97:AV97"/>
    <mergeCell ref="A86:AV86"/>
    <mergeCell ref="S69:X69"/>
    <mergeCell ref="Y69:AF69"/>
    <mergeCell ref="S68:AF68"/>
    <mergeCell ref="AG68:AU68"/>
    <mergeCell ref="AK69:AU69"/>
    <mergeCell ref="AG70:AJ70"/>
    <mergeCell ref="AG71:AJ71"/>
    <mergeCell ref="Y70:AF70"/>
    <mergeCell ref="Y71:AF71"/>
    <mergeCell ref="S70:X70"/>
    <mergeCell ref="S71:X71"/>
    <mergeCell ref="Y74:AF74"/>
    <mergeCell ref="S74:X74"/>
    <mergeCell ref="AH75:AQ75"/>
    <mergeCell ref="AR75:AU75"/>
    <mergeCell ref="A80:E80"/>
    <mergeCell ref="F80:M80"/>
    <mergeCell ref="N80:Q80"/>
    <mergeCell ref="R80:S80"/>
    <mergeCell ref="T80:AA80"/>
    <mergeCell ref="AB80:AG80"/>
    <mergeCell ref="A156:AS156"/>
    <mergeCell ref="AT155:AV155"/>
    <mergeCell ref="AH148:AN148"/>
    <mergeCell ref="AP147:AV147"/>
    <mergeCell ref="AP148:AV148"/>
    <mergeCell ref="B149:Q149"/>
    <mergeCell ref="B148:Q148"/>
    <mergeCell ref="B147:Q147"/>
    <mergeCell ref="A128:AW128"/>
    <mergeCell ref="A133:AV133"/>
    <mergeCell ref="A136:AS136"/>
    <mergeCell ref="A135:AV135"/>
    <mergeCell ref="A146:AV146"/>
    <mergeCell ref="AH149:AN149"/>
    <mergeCell ref="AP149:AV149"/>
    <mergeCell ref="A155:AS155"/>
    <mergeCell ref="A139:AV139"/>
    <mergeCell ref="A137:AV137"/>
    <mergeCell ref="A119:AV119"/>
    <mergeCell ref="AT123:AV123"/>
    <mergeCell ref="A140:AV140"/>
    <mergeCell ref="A141:AV141"/>
    <mergeCell ref="A142:AV142"/>
    <mergeCell ref="A145:AV145"/>
    <mergeCell ref="A130:AV130"/>
    <mergeCell ref="A131:AV131"/>
    <mergeCell ref="A129:AV129"/>
    <mergeCell ref="A132:AS132"/>
    <mergeCell ref="A134:AS134"/>
    <mergeCell ref="A120:AV120"/>
    <mergeCell ref="AT121:AV121"/>
    <mergeCell ref="AT132:AV132"/>
    <mergeCell ref="AT134:AV134"/>
    <mergeCell ref="AT136:AV136"/>
    <mergeCell ref="A125:AV125"/>
    <mergeCell ref="A126:AW126"/>
    <mergeCell ref="A124:AV124"/>
    <mergeCell ref="A122:AV122"/>
    <mergeCell ref="A127:AV127"/>
    <mergeCell ref="A123:AS123"/>
    <mergeCell ref="A121:AS121"/>
  </mergeCells>
  <conditionalFormatting sqref="R4:AG4">
    <cfRule type="expression" dxfId="213" priority="442">
      <formula>$A$4="GMINA"</formula>
    </cfRule>
  </conditionalFormatting>
  <conditionalFormatting sqref="R6:AG6">
    <cfRule type="expression" dxfId="212" priority="441">
      <formula>$A$4="POWIAT"</formula>
    </cfRule>
  </conditionalFormatting>
  <conditionalFormatting sqref="A19:AJ19">
    <cfRule type="expression" dxfId="211" priority="435" stopIfTrue="1">
      <formula>$AK$20&gt;0</formula>
    </cfRule>
  </conditionalFormatting>
  <conditionalFormatting sqref="AK70:AU71 AG70:AG73 Y70:Y73 AK73">
    <cfRule type="expression" dxfId="210" priority="409" stopIfTrue="1">
      <formula>$AT$67="NIE"</formula>
    </cfRule>
  </conditionalFormatting>
  <conditionalFormatting sqref="AQ103:AV103">
    <cfRule type="expression" dxfId="209" priority="69" stopIfTrue="1">
      <formula>$AI$103="TAK"</formula>
    </cfRule>
    <cfRule type="expression" dxfId="208" priority="403" stopIfTrue="1">
      <formula>$AI$103="NIE"</formula>
    </cfRule>
  </conditionalFormatting>
  <conditionalFormatting sqref="AT117:AV117">
    <cfRule type="expression" dxfId="207" priority="372" stopIfTrue="1">
      <formula>$AT$118="TAK"</formula>
    </cfRule>
    <cfRule type="expression" dxfId="206" priority="399" stopIfTrue="1">
      <formula>$R$117="TAK"</formula>
    </cfRule>
  </conditionalFormatting>
  <conditionalFormatting sqref="AT118:AV118">
    <cfRule type="expression" dxfId="205" priority="370" stopIfTrue="1">
      <formula>$AT$117="TAK"</formula>
    </cfRule>
    <cfRule type="expression" dxfId="204" priority="398" stopIfTrue="1">
      <formula>$R$117="TAK"</formula>
    </cfRule>
  </conditionalFormatting>
  <conditionalFormatting sqref="AT12:AV12">
    <cfRule type="expression" dxfId="203" priority="375" stopIfTrue="1">
      <formula>$Z$13="TAK"</formula>
    </cfRule>
    <cfRule type="expression" dxfId="202" priority="385" stopIfTrue="1">
      <formula>$AH$11="TAK"</formula>
    </cfRule>
    <cfRule type="expression" dxfId="201" priority="388" stopIfTrue="1">
      <formula>$AH$12="NIE"</formula>
    </cfRule>
  </conditionalFormatting>
  <conditionalFormatting sqref="AF13:AI13">
    <cfRule type="expression" dxfId="200" priority="381" stopIfTrue="1">
      <formula>$AH$12="TAK"</formula>
    </cfRule>
    <cfRule type="expression" dxfId="199" priority="382" stopIfTrue="1">
      <formula>$AH$11="TAK"</formula>
    </cfRule>
    <cfRule type="expression" dxfId="198" priority="387" stopIfTrue="1">
      <formula>$Z$13="NIE"</formula>
    </cfRule>
  </conditionalFormatting>
  <conditionalFormatting sqref="AV13:AV14">
    <cfRule type="expression" dxfId="197" priority="379" stopIfTrue="1">
      <formula>$AH$12="TAK"</formula>
    </cfRule>
    <cfRule type="expression" dxfId="196" priority="380" stopIfTrue="1">
      <formula>$AH$11="TAK"</formula>
    </cfRule>
    <cfRule type="expression" dxfId="195" priority="386" stopIfTrue="1">
      <formula>$Z$13="NIE"</formula>
    </cfRule>
  </conditionalFormatting>
  <conditionalFormatting sqref="AT51:AV51">
    <cfRule type="expression" dxfId="194" priority="369" stopIfTrue="1">
      <formula>$AL$39&lt;1</formula>
    </cfRule>
  </conditionalFormatting>
  <conditionalFormatting sqref="AT57:AV57">
    <cfRule type="expression" dxfId="193" priority="367" stopIfTrue="1">
      <formula>$AL$40&lt;1</formula>
    </cfRule>
  </conditionalFormatting>
  <conditionalFormatting sqref="A152">
    <cfRule type="expression" dxfId="192" priority="443" stopIfTrue="1">
      <formula>$AT$152="x"</formula>
    </cfRule>
  </conditionalFormatting>
  <conditionalFormatting sqref="A153">
    <cfRule type="expression" dxfId="191" priority="444" stopIfTrue="1">
      <formula>$AT$153="X"</formula>
    </cfRule>
  </conditionalFormatting>
  <conditionalFormatting sqref="A156">
    <cfRule type="expression" dxfId="190" priority="445" stopIfTrue="1">
      <formula>$AT$156="X"</formula>
    </cfRule>
  </conditionalFormatting>
  <conditionalFormatting sqref="A154">
    <cfRule type="expression" dxfId="189" priority="337" stopIfTrue="1">
      <formula>$AT$154="X"</formula>
    </cfRule>
  </conditionalFormatting>
  <conditionalFormatting sqref="A155">
    <cfRule type="expression" dxfId="188" priority="336" stopIfTrue="1">
      <formula>$AT$155="X"</formula>
    </cfRule>
  </conditionalFormatting>
  <conditionalFormatting sqref="A169 R169">
    <cfRule type="expression" dxfId="187" priority="335" stopIfTrue="1">
      <formula>$AU$169="TAK"</formula>
    </cfRule>
  </conditionalFormatting>
  <conditionalFormatting sqref="A171:AT171">
    <cfRule type="expression" dxfId="186" priority="331" stopIfTrue="1">
      <formula>$AU$171="TAK"</formula>
    </cfRule>
  </conditionalFormatting>
  <conditionalFormatting sqref="A173:AT173">
    <cfRule type="expression" dxfId="185" priority="330" stopIfTrue="1">
      <formula>$AU$173="TAK"</formula>
    </cfRule>
  </conditionalFormatting>
  <conditionalFormatting sqref="A177:AT177">
    <cfRule type="expression" dxfId="184" priority="328" stopIfTrue="1">
      <formula>$AU$177="TAK"</formula>
    </cfRule>
  </conditionalFormatting>
  <conditionalFormatting sqref="Q112:Q115">
    <cfRule type="expression" dxfId="183" priority="326" stopIfTrue="1">
      <formula>$A$4="gmina"</formula>
    </cfRule>
  </conditionalFormatting>
  <conditionalFormatting sqref="AC112:AF115">
    <cfRule type="expression" dxfId="182" priority="325" stopIfTrue="1">
      <formula>$A$4="powiat"</formula>
    </cfRule>
  </conditionalFormatting>
  <conditionalFormatting sqref="AV112:AV115">
    <cfRule type="expression" dxfId="181" priority="324" stopIfTrue="1">
      <formula>$A$4="powiat"</formula>
    </cfRule>
  </conditionalFormatting>
  <conditionalFormatting sqref="Q112">
    <cfRule type="expression" dxfId="180" priority="63" stopIfTrue="1">
      <formula>$AV$109="NIE"</formula>
    </cfRule>
    <cfRule type="expression" dxfId="179" priority="321" stopIfTrue="1">
      <formula>$Q$115="X"</formula>
    </cfRule>
    <cfRule type="expression" dxfId="178" priority="322" stopIfTrue="1">
      <formula>$Q$114="X"</formula>
    </cfRule>
    <cfRule type="expression" dxfId="177" priority="323" stopIfTrue="1">
      <formula>$Q$113="X"</formula>
    </cfRule>
  </conditionalFormatting>
  <conditionalFormatting sqref="A175:AT175">
    <cfRule type="expression" dxfId="176" priority="318" stopIfTrue="1">
      <formula>$AU$175="TAK"</formula>
    </cfRule>
  </conditionalFormatting>
  <conditionalFormatting sqref="A112:P112">
    <cfRule type="expression" dxfId="175" priority="317" stopIfTrue="1">
      <formula>$Q$112="X"</formula>
    </cfRule>
  </conditionalFormatting>
  <conditionalFormatting sqref="A113:P113">
    <cfRule type="expression" dxfId="174" priority="316" stopIfTrue="1">
      <formula>$Q$113="X"</formula>
    </cfRule>
  </conditionalFormatting>
  <conditionalFormatting sqref="A114:P114">
    <cfRule type="expression" dxfId="173" priority="315" stopIfTrue="1">
      <formula>$Q$114="X"</formula>
    </cfRule>
  </conditionalFormatting>
  <conditionalFormatting sqref="A115:P115">
    <cfRule type="expression" dxfId="172" priority="313" stopIfTrue="1">
      <formula>$Q$115="X"</formula>
    </cfRule>
    <cfRule type="expression" priority="314" stopIfTrue="1">
      <formula>$Q$115="X"</formula>
    </cfRule>
  </conditionalFormatting>
  <conditionalFormatting sqref="Q113">
    <cfRule type="expression" dxfId="171" priority="61" stopIfTrue="1">
      <formula>$AV$109="NIE"</formula>
    </cfRule>
    <cfRule type="expression" dxfId="170" priority="307" stopIfTrue="1">
      <formula>$Q$115="X"</formula>
    </cfRule>
    <cfRule type="expression" dxfId="169" priority="308" stopIfTrue="1">
      <formula>$Q$114="X"</formula>
    </cfRule>
    <cfRule type="expression" dxfId="168" priority="309" stopIfTrue="1">
      <formula>$Q$112="X"</formula>
    </cfRule>
  </conditionalFormatting>
  <conditionalFormatting sqref="Q114">
    <cfRule type="expression" dxfId="167" priority="60" stopIfTrue="1">
      <formula>$AV$109="NIE"</formula>
    </cfRule>
    <cfRule type="expression" dxfId="166" priority="304" stopIfTrue="1">
      <formula>$Q$113="X"</formula>
    </cfRule>
    <cfRule type="expression" dxfId="165" priority="305" stopIfTrue="1">
      <formula>$Q$112="X"</formula>
    </cfRule>
    <cfRule type="expression" dxfId="164" priority="306" stopIfTrue="1">
      <formula>$Q$115="X"</formula>
    </cfRule>
  </conditionalFormatting>
  <conditionalFormatting sqref="Q115">
    <cfRule type="expression" dxfId="163" priority="59" stopIfTrue="1">
      <formula>$AV$109="NIE"</formula>
    </cfRule>
    <cfRule type="expression" dxfId="162" priority="301" stopIfTrue="1">
      <formula>$Q$114="X"</formula>
    </cfRule>
    <cfRule type="expression" dxfId="161" priority="302" stopIfTrue="1">
      <formula>$Q$113="X"</formula>
    </cfRule>
    <cfRule type="expression" dxfId="160" priority="303" stopIfTrue="1">
      <formula>$Q$112="X"</formula>
    </cfRule>
  </conditionalFormatting>
  <conditionalFormatting sqref="R112:AB112">
    <cfRule type="expression" dxfId="159" priority="300" stopIfTrue="1">
      <formula>$AC$112="X"</formula>
    </cfRule>
  </conditionalFormatting>
  <conditionalFormatting sqref="R113:AB113">
    <cfRule type="expression" dxfId="158" priority="299" stopIfTrue="1">
      <formula>$AC$113="X"</formula>
    </cfRule>
  </conditionalFormatting>
  <conditionalFormatting sqref="R114:AB114">
    <cfRule type="expression" dxfId="157" priority="298" stopIfTrue="1">
      <formula>$AC$114="X"</formula>
    </cfRule>
  </conditionalFormatting>
  <conditionalFormatting sqref="R115:AB115">
    <cfRule type="expression" dxfId="156" priority="297" stopIfTrue="1">
      <formula>$AC$115="X"</formula>
    </cfRule>
  </conditionalFormatting>
  <conditionalFormatting sqref="AG112:AU112">
    <cfRule type="expression" dxfId="155" priority="296" stopIfTrue="1">
      <formula>$AV$112="X"</formula>
    </cfRule>
  </conditionalFormatting>
  <conditionalFormatting sqref="AG113:AU113">
    <cfRule type="expression" dxfId="154" priority="295" stopIfTrue="1">
      <formula>$AV$113="X"</formula>
    </cfRule>
  </conditionalFormatting>
  <conditionalFormatting sqref="AG114:AU114">
    <cfRule type="expression" dxfId="153" priority="294" stopIfTrue="1">
      <formula>$AV$114="X"</formula>
    </cfRule>
  </conditionalFormatting>
  <conditionalFormatting sqref="AG115:AU115">
    <cfRule type="expression" dxfId="152" priority="293" stopIfTrue="1">
      <formula>$AV$115="X"</formula>
    </cfRule>
  </conditionalFormatting>
  <conditionalFormatting sqref="AC112:AF112">
    <cfRule type="expression" dxfId="151" priority="58" stopIfTrue="1">
      <formula>$AV$109="NIE"</formula>
    </cfRule>
    <cfRule type="expression" dxfId="150" priority="265" stopIfTrue="1">
      <formula>$AV$115="X"</formula>
    </cfRule>
    <cfRule type="expression" dxfId="149" priority="266" stopIfTrue="1">
      <formula>$AV$114="X"</formula>
    </cfRule>
    <cfRule type="expression" dxfId="148" priority="267" stopIfTrue="1">
      <formula>$AV$113="X"</formula>
    </cfRule>
    <cfRule type="expression" dxfId="147" priority="268" stopIfTrue="1">
      <formula>$AV$112="X"</formula>
    </cfRule>
    <cfRule type="expression" dxfId="146" priority="290" stopIfTrue="1">
      <formula>$AC$115="X"</formula>
    </cfRule>
    <cfRule type="expression" dxfId="145" priority="291" stopIfTrue="1">
      <formula>$AC$114="X"</formula>
    </cfRule>
    <cfRule type="expression" dxfId="144" priority="292" stopIfTrue="1">
      <formula>$AC$113="X"</formula>
    </cfRule>
  </conditionalFormatting>
  <conditionalFormatting sqref="AC113:AF113">
    <cfRule type="expression" dxfId="143" priority="57" stopIfTrue="1">
      <formula>$AV$109="NIE"</formula>
    </cfRule>
    <cfRule type="expression" dxfId="142" priority="261" stopIfTrue="1">
      <formula>$AV$115="X"</formula>
    </cfRule>
    <cfRule type="expression" dxfId="141" priority="262" stopIfTrue="1">
      <formula>$AV$114="X"</formula>
    </cfRule>
    <cfRule type="expression" dxfId="140" priority="263" stopIfTrue="1">
      <formula>$AV$113="X"</formula>
    </cfRule>
    <cfRule type="expression" dxfId="139" priority="264" stopIfTrue="1">
      <formula>$AV$112="X"</formula>
    </cfRule>
    <cfRule type="expression" dxfId="138" priority="287" stopIfTrue="1">
      <formula>$AC$115="X"</formula>
    </cfRule>
    <cfRule type="expression" dxfId="137" priority="288" stopIfTrue="1">
      <formula>$AC$114="X"</formula>
    </cfRule>
    <cfRule type="expression" dxfId="136" priority="289" stopIfTrue="1">
      <formula>$AC$112="X"</formula>
    </cfRule>
  </conditionalFormatting>
  <conditionalFormatting sqref="AC114:AF114">
    <cfRule type="expression" dxfId="135" priority="56" stopIfTrue="1">
      <formula>$AV$109="NIE"</formula>
    </cfRule>
    <cfRule type="expression" dxfId="134" priority="257" stopIfTrue="1">
      <formula>$AV$115="X"</formula>
    </cfRule>
    <cfRule type="expression" dxfId="133" priority="258" stopIfTrue="1">
      <formula>$AV$114="X"</formula>
    </cfRule>
    <cfRule type="expression" dxfId="132" priority="259" stopIfTrue="1">
      <formula>$AV$113="X"</formula>
    </cfRule>
    <cfRule type="expression" dxfId="131" priority="260" stopIfTrue="1">
      <formula>$AV$112="X"</formula>
    </cfRule>
    <cfRule type="expression" dxfId="130" priority="284" stopIfTrue="1">
      <formula>$AC$115="X"</formula>
    </cfRule>
    <cfRule type="expression" dxfId="129" priority="285" stopIfTrue="1">
      <formula>$AC$113="X"</formula>
    </cfRule>
    <cfRule type="expression" dxfId="128" priority="286" stopIfTrue="1">
      <formula>$AC$112="X"</formula>
    </cfRule>
  </conditionalFormatting>
  <conditionalFormatting sqref="AC115:AF115">
    <cfRule type="expression" dxfId="127" priority="55" stopIfTrue="1">
      <formula>$AV$109="NIE"</formula>
    </cfRule>
    <cfRule type="expression" dxfId="126" priority="253" stopIfTrue="1">
      <formula>$AV$115="X"</formula>
    </cfRule>
    <cfRule type="expression" dxfId="125" priority="254" stopIfTrue="1">
      <formula>$AV$114="X"</formula>
    </cfRule>
    <cfRule type="expression" dxfId="124" priority="255" stopIfTrue="1">
      <formula>$AV$113="X"</formula>
    </cfRule>
    <cfRule type="expression" dxfId="123" priority="256" stopIfTrue="1">
      <formula>$AV$112="X"</formula>
    </cfRule>
    <cfRule type="expression" dxfId="122" priority="281" stopIfTrue="1">
      <formula>$AC$114="X"</formula>
    </cfRule>
    <cfRule type="expression" dxfId="121" priority="282" stopIfTrue="1">
      <formula>$AC$113="X"</formula>
    </cfRule>
    <cfRule type="expression" dxfId="120" priority="283" stopIfTrue="1">
      <formula>$AC$112="X"</formula>
    </cfRule>
  </conditionalFormatting>
  <conditionalFormatting sqref="AV112">
    <cfRule type="expression" dxfId="119" priority="54" stopIfTrue="1">
      <formula>$AV$109="NIE"</formula>
    </cfRule>
    <cfRule type="expression" dxfId="118" priority="249" stopIfTrue="1">
      <formula>$AC$115="X"</formula>
    </cfRule>
    <cfRule type="expression" dxfId="117" priority="250" stopIfTrue="1">
      <formula>$AC$114="X"</formula>
    </cfRule>
    <cfRule type="expression" dxfId="116" priority="251" stopIfTrue="1">
      <formula>$AC$113="X"</formula>
    </cfRule>
    <cfRule type="expression" dxfId="115" priority="252" stopIfTrue="1">
      <formula>$AC$112="X"</formula>
    </cfRule>
    <cfRule type="expression" dxfId="114" priority="278" stopIfTrue="1">
      <formula>$AV$115="X"</formula>
    </cfRule>
    <cfRule type="expression" dxfId="113" priority="279" stopIfTrue="1">
      <formula>$AV$114="X"</formula>
    </cfRule>
    <cfRule type="expression" dxfId="112" priority="280" stopIfTrue="1">
      <formula>$AV$113="X"</formula>
    </cfRule>
  </conditionalFormatting>
  <conditionalFormatting sqref="AV113">
    <cfRule type="expression" dxfId="111" priority="53" stopIfTrue="1">
      <formula>$AV$109="NIE"</formula>
    </cfRule>
    <cfRule type="expression" dxfId="110" priority="245" stopIfTrue="1">
      <formula>$AC$115="X"</formula>
    </cfRule>
    <cfRule type="expression" dxfId="109" priority="246" stopIfTrue="1">
      <formula>$AC$114="X"</formula>
    </cfRule>
    <cfRule type="expression" dxfId="108" priority="247" stopIfTrue="1">
      <formula>$AC$113="X"</formula>
    </cfRule>
    <cfRule type="expression" dxfId="107" priority="248" stopIfTrue="1">
      <formula>$AC$112="X"</formula>
    </cfRule>
    <cfRule type="expression" dxfId="106" priority="275" stopIfTrue="1">
      <formula>$AV$115="X"</formula>
    </cfRule>
    <cfRule type="expression" dxfId="105" priority="276" stopIfTrue="1">
      <formula>$AV$114="X"</formula>
    </cfRule>
    <cfRule type="expression" dxfId="104" priority="277" stopIfTrue="1">
      <formula>$AV$112="X"</formula>
    </cfRule>
  </conditionalFormatting>
  <conditionalFormatting sqref="AV114">
    <cfRule type="expression" dxfId="103" priority="52" stopIfTrue="1">
      <formula>$AV$109="NIE"</formula>
    </cfRule>
    <cfRule type="expression" dxfId="102" priority="241" stopIfTrue="1">
      <formula>$AC$115="X"</formula>
    </cfRule>
    <cfRule type="expression" dxfId="101" priority="242" stopIfTrue="1">
      <formula>$AC$114="X"</formula>
    </cfRule>
    <cfRule type="expression" dxfId="100" priority="243" stopIfTrue="1">
      <formula>$AC$113="X"</formula>
    </cfRule>
    <cfRule type="expression" dxfId="99" priority="244" stopIfTrue="1">
      <formula>$AC$112="X"</formula>
    </cfRule>
    <cfRule type="expression" dxfId="98" priority="272" stopIfTrue="1">
      <formula>$AV$115="X"</formula>
    </cfRule>
    <cfRule type="expression" dxfId="97" priority="273" stopIfTrue="1">
      <formula>$AV$113="X"</formula>
    </cfRule>
    <cfRule type="expression" dxfId="96" priority="274" stopIfTrue="1">
      <formula>$AV$112="X"</formula>
    </cfRule>
  </conditionalFormatting>
  <conditionalFormatting sqref="AV115">
    <cfRule type="expression" dxfId="95" priority="51" stopIfTrue="1">
      <formula>$AV$109="NIE"</formula>
    </cfRule>
    <cfRule type="expression" dxfId="94" priority="237" stopIfTrue="1">
      <formula>$AC$115="X"</formula>
    </cfRule>
    <cfRule type="expression" dxfId="93" priority="238" stopIfTrue="1">
      <formula>$AC$114="X"</formula>
    </cfRule>
    <cfRule type="expression" dxfId="92" priority="239" stopIfTrue="1">
      <formula>$AC$113="X"</formula>
    </cfRule>
    <cfRule type="expression" dxfId="91" priority="240" stopIfTrue="1">
      <formula>$AC$112="X"</formula>
    </cfRule>
    <cfRule type="expression" dxfId="90" priority="269" stopIfTrue="1">
      <formula>$AV$114="X"</formula>
    </cfRule>
    <cfRule type="expression" dxfId="89" priority="270" stopIfTrue="1">
      <formula>$AV$113="X"</formula>
    </cfRule>
    <cfRule type="expression" dxfId="88" priority="271" stopIfTrue="1">
      <formula>$AV$112="X"</formula>
    </cfRule>
  </conditionalFormatting>
  <conditionalFormatting sqref="Y54 AE54:AE55">
    <cfRule type="expression" dxfId="87" priority="235" stopIfTrue="1">
      <formula>$AT$51="NIE"</formula>
    </cfRule>
  </conditionalFormatting>
  <conditionalFormatting sqref="N54:Q54">
    <cfRule type="expression" dxfId="86" priority="231" stopIfTrue="1">
      <formula>$AT$51="NIE"</formula>
    </cfRule>
  </conditionalFormatting>
  <conditionalFormatting sqref="R54:X54">
    <cfRule type="expression" dxfId="85" priority="229" stopIfTrue="1">
      <formula>$AT$51="NIE"</formula>
    </cfRule>
  </conditionalFormatting>
  <conditionalFormatting sqref="Y55">
    <cfRule type="expression" dxfId="84" priority="223" stopIfTrue="1">
      <formula>$AT$51="NIE"</formula>
    </cfRule>
  </conditionalFormatting>
  <conditionalFormatting sqref="N55:Q55">
    <cfRule type="expression" dxfId="83" priority="221" stopIfTrue="1">
      <formula>$AT$51="NIE"</formula>
    </cfRule>
  </conditionalFormatting>
  <conditionalFormatting sqref="R55:X55">
    <cfRule type="expression" dxfId="82" priority="220" stopIfTrue="1">
      <formula>$AT$51="NIE"</formula>
    </cfRule>
  </conditionalFormatting>
  <conditionalFormatting sqref="N60:Q60">
    <cfRule type="expression" dxfId="81" priority="219" stopIfTrue="1">
      <formula>$AT$57="NIE"</formula>
    </cfRule>
  </conditionalFormatting>
  <conditionalFormatting sqref="N61:Q61">
    <cfRule type="expression" dxfId="80" priority="218" stopIfTrue="1">
      <formula>$AT$57="NIE"</formula>
    </cfRule>
  </conditionalFormatting>
  <conditionalFormatting sqref="R60:X60">
    <cfRule type="expression" dxfId="79" priority="217" stopIfTrue="1">
      <formula>$AT$57="NIE"</formula>
    </cfRule>
  </conditionalFormatting>
  <conditionalFormatting sqref="R61:X61">
    <cfRule type="expression" dxfId="78" priority="216" stopIfTrue="1">
      <formula>$AT$57="NIE"</formula>
    </cfRule>
  </conditionalFormatting>
  <conditionalFormatting sqref="Y60:AD60">
    <cfRule type="expression" dxfId="77" priority="215" stopIfTrue="1">
      <formula>$AT$57="NIE"</formula>
    </cfRule>
  </conditionalFormatting>
  <conditionalFormatting sqref="Y61:AD61">
    <cfRule type="expression" dxfId="76" priority="214" stopIfTrue="1">
      <formula>$AT$57="NIE"</formula>
    </cfRule>
  </conditionalFormatting>
  <conditionalFormatting sqref="AE60:AN60">
    <cfRule type="expression" dxfId="75" priority="213" stopIfTrue="1">
      <formula>$AT$57="NIE"</formula>
    </cfRule>
  </conditionalFormatting>
  <conditionalFormatting sqref="AE61:AN61">
    <cfRule type="expression" dxfId="74" priority="212" stopIfTrue="1">
      <formula>$AT$57="NIE"</formula>
    </cfRule>
  </conditionalFormatting>
  <conditionalFormatting sqref="AT63:AV63">
    <cfRule type="expression" dxfId="73" priority="211" stopIfTrue="1">
      <formula>$AT$63="NIE"</formula>
    </cfRule>
  </conditionalFormatting>
  <conditionalFormatting sqref="N66:Q66">
    <cfRule type="expression" dxfId="72" priority="209" stopIfTrue="1">
      <formula>$AT$63="NIE"</formula>
    </cfRule>
  </conditionalFormatting>
  <conditionalFormatting sqref="R66:X66">
    <cfRule type="expression" dxfId="71" priority="208" stopIfTrue="1">
      <formula>$AT$63="NIE"</formula>
    </cfRule>
  </conditionalFormatting>
  <conditionalFormatting sqref="Y66:AD66">
    <cfRule type="expression" dxfId="70" priority="207" stopIfTrue="1">
      <formula>$AT$63="NIE"</formula>
    </cfRule>
  </conditionalFormatting>
  <conditionalFormatting sqref="AE66:AN66">
    <cfRule type="expression" dxfId="69" priority="206" stopIfTrue="1">
      <formula>$AT$63="NIE"</formula>
    </cfRule>
  </conditionalFormatting>
  <conditionalFormatting sqref="AT67:AV67">
    <cfRule type="expression" dxfId="68" priority="205" stopIfTrue="1">
      <formula>$AT$67="NIE"</formula>
    </cfRule>
  </conditionalFormatting>
  <conditionalFormatting sqref="AT82">
    <cfRule type="expression" dxfId="67" priority="195" stopIfTrue="1">
      <formula>$AQ$82="TAK"</formula>
    </cfRule>
  </conditionalFormatting>
  <conditionalFormatting sqref="AT83">
    <cfRule type="expression" dxfId="66" priority="194" stopIfTrue="1">
      <formula>$AQ$83="TAK"</formula>
    </cfRule>
  </conditionalFormatting>
  <conditionalFormatting sqref="AT84">
    <cfRule type="expression" dxfId="65" priority="193" stopIfTrue="1">
      <formula>$AQ$84="TAK"</formula>
    </cfRule>
  </conditionalFormatting>
  <conditionalFormatting sqref="AT85">
    <cfRule type="expression" dxfId="64" priority="192" stopIfTrue="1">
      <formula>$AQ$85="TAK"</formula>
    </cfRule>
  </conditionalFormatting>
  <conditionalFormatting sqref="AT87:AV87">
    <cfRule type="expression" dxfId="63" priority="2" stopIfTrue="1">
      <formula>$AT$87="NIE DOTYCZY"</formula>
    </cfRule>
    <cfRule type="expression" dxfId="62" priority="187" stopIfTrue="1">
      <formula>$AT$87="NIE"</formula>
    </cfRule>
  </conditionalFormatting>
  <conditionalFormatting sqref="AQ89:AS89">
    <cfRule type="expression" dxfId="61" priority="185" stopIfTrue="1">
      <formula>$AQ$89="NIE"</formula>
    </cfRule>
  </conditionalFormatting>
  <conditionalFormatting sqref="AQ90:AS90">
    <cfRule type="expression" dxfId="60" priority="184" stopIfTrue="1">
      <formula>$AQ$90="NIE"</formula>
    </cfRule>
  </conditionalFormatting>
  <conditionalFormatting sqref="AQ91:AS91">
    <cfRule type="expression" dxfId="59" priority="183" stopIfTrue="1">
      <formula>$AQ$91="NIE"</formula>
    </cfRule>
  </conditionalFormatting>
  <conditionalFormatting sqref="AQ92:AS92">
    <cfRule type="expression" dxfId="58" priority="182" stopIfTrue="1">
      <formula>$AQ$92="NIE"</formula>
    </cfRule>
  </conditionalFormatting>
  <conditionalFormatting sqref="AQ93:AS93">
    <cfRule type="expression" dxfId="57" priority="181" stopIfTrue="1">
      <formula>$AQ$93="NIE"</formula>
    </cfRule>
  </conditionalFormatting>
  <conditionalFormatting sqref="AT89:AU89">
    <cfRule type="expression" dxfId="56" priority="179" stopIfTrue="1">
      <formula>$AQ$89="TAK"</formula>
    </cfRule>
  </conditionalFormatting>
  <conditionalFormatting sqref="AT90:AU90">
    <cfRule type="expression" dxfId="55" priority="178" stopIfTrue="1">
      <formula>$AQ$90="TAK"</formula>
    </cfRule>
  </conditionalFormatting>
  <conditionalFormatting sqref="AT91:AU91">
    <cfRule type="expression" dxfId="54" priority="177" stopIfTrue="1">
      <formula>$AQ$91="TAK"</formula>
    </cfRule>
  </conditionalFormatting>
  <conditionalFormatting sqref="AT92:AU92">
    <cfRule type="expression" dxfId="53" priority="176" stopIfTrue="1">
      <formula>$AQ$92="TAK"</formula>
    </cfRule>
  </conditionalFormatting>
  <conditionalFormatting sqref="AT93:AU93">
    <cfRule type="expression" dxfId="52" priority="175" stopIfTrue="1">
      <formula>$AQ$93="TAK"</formula>
    </cfRule>
  </conditionalFormatting>
  <conditionalFormatting sqref="AT95:AV95">
    <cfRule type="expression" dxfId="51" priority="173" stopIfTrue="1">
      <formula>$AT$95="NIE"</formula>
    </cfRule>
  </conditionalFormatting>
  <conditionalFormatting sqref="AT96:AV96">
    <cfRule type="expression" dxfId="50" priority="172" stopIfTrue="1">
      <formula>$AT$96="NIE"</formula>
    </cfRule>
  </conditionalFormatting>
  <conditionalFormatting sqref="AT97:AV97">
    <cfRule type="expression" dxfId="49" priority="171" stopIfTrue="1">
      <formula>$AT$97="NIE"</formula>
    </cfRule>
  </conditionalFormatting>
  <conditionalFormatting sqref="AT98:AV98">
    <cfRule type="expression" dxfId="48" priority="170" stopIfTrue="1">
      <formula>$AT$98="NIE"</formula>
    </cfRule>
  </conditionalFormatting>
  <conditionalFormatting sqref="AT99:AV99">
    <cfRule type="expression" dxfId="47" priority="169" stopIfTrue="1">
      <formula>$AT$99="NIE"</formula>
    </cfRule>
  </conditionalFormatting>
  <conditionalFormatting sqref="A107">
    <cfRule type="expression" dxfId="46" priority="167" stopIfTrue="1">
      <formula>$AV$107="TAK"</formula>
    </cfRule>
  </conditionalFormatting>
  <conditionalFormatting sqref="A121:AS121">
    <cfRule type="expression" dxfId="45" priority="124" stopIfTrue="1">
      <formula>$AT$121="TAK"</formula>
    </cfRule>
  </conditionalFormatting>
  <conditionalFormatting sqref="AT123:AV123">
    <cfRule type="expression" dxfId="44" priority="123" stopIfTrue="1">
      <formula>$AT$123="NIE"</formula>
    </cfRule>
  </conditionalFormatting>
  <conditionalFormatting sqref="A132:AS132">
    <cfRule type="expression" dxfId="43" priority="119" stopIfTrue="1">
      <formula>$A$132="NIE DOTYCZY"</formula>
    </cfRule>
  </conditionalFormatting>
  <conditionalFormatting sqref="A134:AS134">
    <cfRule type="expression" dxfId="42" priority="118" stopIfTrue="1">
      <formula>$A$134="NIE DOTYCZY"</formula>
    </cfRule>
  </conditionalFormatting>
  <conditionalFormatting sqref="A167:AT167">
    <cfRule type="expression" dxfId="41" priority="117" stopIfTrue="1">
      <formula>$AU$167="TAK"</formula>
    </cfRule>
  </conditionalFormatting>
  <conditionalFormatting sqref="AT82:AV82">
    <cfRule type="expression" dxfId="40" priority="113" stopIfTrue="1">
      <formula>$AT$82="NIE"</formula>
    </cfRule>
  </conditionalFormatting>
  <conditionalFormatting sqref="AT83:AV83">
    <cfRule type="expression" dxfId="39" priority="112" stopIfTrue="1">
      <formula>$AT$83="NIE"</formula>
    </cfRule>
  </conditionalFormatting>
  <conditionalFormatting sqref="AT84:AV84">
    <cfRule type="expression" dxfId="38" priority="111" stopIfTrue="1">
      <formula>$AT$84="NIE"</formula>
    </cfRule>
  </conditionalFormatting>
  <conditionalFormatting sqref="AT85:AV85">
    <cfRule type="expression" dxfId="37" priority="110" stopIfTrue="1">
      <formula>$AT$85="NIE"</formula>
    </cfRule>
  </conditionalFormatting>
  <conditionalFormatting sqref="A158:AS158">
    <cfRule type="expression" dxfId="36" priority="109" stopIfTrue="1">
      <formula>$AT$158="X"</formula>
    </cfRule>
  </conditionalFormatting>
  <conditionalFormatting sqref="A157:AS157">
    <cfRule type="expression" dxfId="35" priority="108" stopIfTrue="1">
      <formula>$AT$157="X"</formula>
    </cfRule>
  </conditionalFormatting>
  <conditionalFormatting sqref="A159:AS159">
    <cfRule type="expression" dxfId="34" priority="107" stopIfTrue="1">
      <formula>$AT$159="X"</formula>
    </cfRule>
  </conditionalFormatting>
  <conditionalFormatting sqref="A160:AS160">
    <cfRule type="expression" dxfId="33" priority="106" stopIfTrue="1">
      <formula>$AT$160="X"</formula>
    </cfRule>
  </conditionalFormatting>
  <conditionalFormatting sqref="A138:AS138">
    <cfRule type="expression" dxfId="32" priority="100" stopIfTrue="1">
      <formula>$AT$138="TAK"</formula>
    </cfRule>
  </conditionalFormatting>
  <conditionalFormatting sqref="AT138:AV138">
    <cfRule type="expression" dxfId="31" priority="99" stopIfTrue="1">
      <formula>$AT$138="NIE"</formula>
    </cfRule>
  </conditionalFormatting>
  <conditionalFormatting sqref="A136:AS136">
    <cfRule type="expression" dxfId="30" priority="97" stopIfTrue="1">
      <formula>$AT$136="TAK"</formula>
    </cfRule>
  </conditionalFormatting>
  <conditionalFormatting sqref="AK72:AU72">
    <cfRule type="expression" dxfId="29" priority="96" stopIfTrue="1">
      <formula>$AT$67="NIE"</formula>
    </cfRule>
  </conditionalFormatting>
  <conditionalFormatting sqref="S70:X73">
    <cfRule type="expression" dxfId="28" priority="95" stopIfTrue="1">
      <formula>$AL$42&gt;0</formula>
    </cfRule>
  </conditionalFormatting>
  <conditionalFormatting sqref="AT132">
    <cfRule type="expression" dxfId="27" priority="75" stopIfTrue="1">
      <formula>$AT$132="NIE"</formula>
    </cfRule>
  </conditionalFormatting>
  <conditionalFormatting sqref="AV107">
    <cfRule type="expression" dxfId="26" priority="74" stopIfTrue="1">
      <formula>$AV$107="NIE"</formula>
    </cfRule>
  </conditionalFormatting>
  <conditionalFormatting sqref="BA107">
    <cfRule type="expression" dxfId="25" priority="73" stopIfTrue="1">
      <formula>$AI$103="NIE"</formula>
    </cfRule>
  </conditionalFormatting>
  <conditionalFormatting sqref="AI103:AP103">
    <cfRule type="expression" dxfId="24" priority="72" stopIfTrue="1">
      <formula>$AI$103="NIE"</formula>
    </cfRule>
  </conditionalFormatting>
  <conditionalFormatting sqref="AI104:AP104">
    <cfRule type="expression" dxfId="23" priority="71" stopIfTrue="1">
      <formula>$AI$104="NIE"</formula>
    </cfRule>
  </conditionalFormatting>
  <conditionalFormatting sqref="AI105:AP105">
    <cfRule type="expression" dxfId="22" priority="70" stopIfTrue="1">
      <formula>$AI$105="NIE"</formula>
    </cfRule>
  </conditionalFormatting>
  <conditionalFormatting sqref="R117:R118">
    <cfRule type="expression" dxfId="21" priority="68" stopIfTrue="1">
      <formula>$R$117="NIE"</formula>
    </cfRule>
  </conditionalFormatting>
  <conditionalFormatting sqref="AT88:AV88">
    <cfRule type="expression" dxfId="20" priority="67" stopIfTrue="1">
      <formula>$AT$88="NIE"</formula>
    </cfRule>
  </conditionalFormatting>
  <conditionalFormatting sqref="AT134:AV134">
    <cfRule type="expression" dxfId="19" priority="66" stopIfTrue="1">
      <formula>$AT$134="NIE"</formula>
    </cfRule>
  </conditionalFormatting>
  <conditionalFormatting sqref="AT136:AV136">
    <cfRule type="expression" dxfId="18" priority="65" stopIfTrue="1">
      <formula>$AT$136="NIE"</formula>
    </cfRule>
  </conditionalFormatting>
  <conditionalFormatting sqref="AT121:AV121">
    <cfRule type="expression" dxfId="17" priority="64" stopIfTrue="1">
      <formula>$AT$121="NIE"</formula>
    </cfRule>
  </conditionalFormatting>
  <conditionalFormatting sqref="AV109">
    <cfRule type="expression" dxfId="16" priority="62" stopIfTrue="1">
      <formula>$AV$109="NIE"</formula>
    </cfRule>
  </conditionalFormatting>
  <conditionalFormatting sqref="AQ104:AV104">
    <cfRule type="expression" dxfId="15" priority="50" stopIfTrue="1">
      <formula>$AI$104="TAK"</formula>
    </cfRule>
  </conditionalFormatting>
  <conditionalFormatting sqref="AQ105:AV105">
    <cfRule type="expression" dxfId="14" priority="49" stopIfTrue="1">
      <formula>$AI$105="TAK"</formula>
    </cfRule>
  </conditionalFormatting>
  <conditionalFormatting sqref="AH75:AQ75">
    <cfRule type="expression" dxfId="13" priority="47" stopIfTrue="1">
      <formula>$AL$43="TAK"</formula>
    </cfRule>
  </conditionalFormatting>
  <conditionalFormatting sqref="AV75">
    <cfRule type="expression" dxfId="12" priority="46" stopIfTrue="1">
      <formula>$AH$75="TAK"</formula>
    </cfRule>
  </conditionalFormatting>
  <conditionalFormatting sqref="F77:AV77">
    <cfRule type="expression" dxfId="11" priority="40" stopIfTrue="1">
      <formula>$AV$75&gt;0</formula>
    </cfRule>
  </conditionalFormatting>
  <conditionalFormatting sqref="F78:AV78">
    <cfRule type="expression" dxfId="10" priority="38" stopIfTrue="1">
      <formula>$AV$75&gt;1</formula>
    </cfRule>
  </conditionalFormatting>
  <conditionalFormatting sqref="F79:AV79">
    <cfRule type="expression" dxfId="9" priority="37" stopIfTrue="1">
      <formula>$AV$75&gt;2</formula>
    </cfRule>
  </conditionalFormatting>
  <conditionalFormatting sqref="F80:AV80">
    <cfRule type="expression" dxfId="8" priority="36" stopIfTrue="1">
      <formula>$AV$75&gt;3</formula>
    </cfRule>
  </conditionalFormatting>
  <conditionalFormatting sqref="F81:AV81">
    <cfRule type="expression" dxfId="7" priority="34" stopIfTrue="1">
      <formula>$AV$75&gt;4</formula>
    </cfRule>
  </conditionalFormatting>
  <conditionalFormatting sqref="AT152:AV152">
    <cfRule type="expression" dxfId="6" priority="33" stopIfTrue="1">
      <formula>$AT$152="NIE DOTYCZY"</formula>
    </cfRule>
  </conditionalFormatting>
  <conditionalFormatting sqref="AT153:AV153">
    <cfRule type="expression" dxfId="5" priority="32" stopIfTrue="1">
      <formula>$AT$153="NIE DOTYCZY"</formula>
    </cfRule>
  </conditionalFormatting>
  <conditionalFormatting sqref="AT157:AV157">
    <cfRule type="expression" dxfId="4" priority="29" stopIfTrue="1">
      <formula>$AT$157="NIE DOTYCZY"</formula>
    </cfRule>
  </conditionalFormatting>
  <conditionalFormatting sqref="AT158:AV158">
    <cfRule type="expression" dxfId="3" priority="28" stopIfTrue="1">
      <formula>$AT$158="NIE DOTYCZY"</formula>
    </cfRule>
  </conditionalFormatting>
  <conditionalFormatting sqref="AT159:AV159">
    <cfRule type="expression" dxfId="2" priority="26" stopIfTrue="1">
      <formula>$AT$159="NIE DOTYCZY"</formula>
    </cfRule>
  </conditionalFormatting>
  <conditionalFormatting sqref="AT160:AV160">
    <cfRule type="expression" dxfId="1" priority="25" stopIfTrue="1">
      <formula>$AT$160="NIE DOTYCZY"</formula>
    </cfRule>
  </conditionalFormatting>
  <conditionalFormatting sqref="A123:AS123">
    <cfRule type="expression" dxfId="0" priority="1" stopIfTrue="1">
      <formula>$AT$123="TAK"</formula>
    </cfRule>
  </conditionalFormatting>
  <dataValidations xWindow="1247" yWindow="653" count="5">
    <dataValidation allowBlank="1" showInputMessage="1" showErrorMessage="1" prompt="Wpisz długość infrastruktury, po której odbywa się ruch rowerów poza jezdnią, z dokładnością do 1 m" sqref="Y63:AN63" xr:uid="{00000000-0002-0000-0000-000000000000}"/>
    <dataValidation allowBlank="1" showErrorMessage="1" sqref="Y54:Y55 AE54:AE55 AE62:AN62 Y66:AN66 AK74" xr:uid="{00000000-0002-0000-0000-000001000000}"/>
    <dataValidation type="list" allowBlank="1" showInputMessage="1" showErrorMessage="1" sqref="Q112:Q115 AC112:AF115 AV112:AV115" xr:uid="{00000000-0002-0000-0000-000003000000}">
      <formula1>"X"</formula1>
    </dataValidation>
    <dataValidation type="list" allowBlank="1" showInputMessage="1" showErrorMessage="1" sqref="AV107 AT121:AV121 AT132:AV132 AT134:AV134 AT136:AV136 AV109" xr:uid="{00000000-0002-0000-0000-000004000000}">
      <formula1>"TAK,NIE"</formula1>
    </dataValidation>
    <dataValidation type="list" allowBlank="1" showInputMessage="1" showErrorMessage="1" sqref="AT87:AV87" xr:uid="{00000000-0002-0000-0000-000005000000}">
      <formula1>"TAK,NIE,NIE DOTYCZY"</formula1>
    </dataValidation>
  </dataValidations>
  <pageMargins left="0.25" right="0.25" top="0.75" bottom="0.75" header="0.3" footer="0.3"/>
  <pageSetup paperSize="9" scale="77" fitToHeight="0" orientation="landscape" r:id="rId1"/>
  <headerFooter>
    <oddHeader>&amp;C</oddHeader>
    <oddFooter>Strona &amp;P z &amp;N</oddFooter>
  </headerFooter>
  <rowBreaks count="8" manualBreakCount="8">
    <brk id="24" max="49" man="1"/>
    <brk id="47" max="49" man="1"/>
    <brk id="66" max="49" man="1"/>
    <brk id="81" max="49" man="1"/>
    <brk id="99" max="49" man="1"/>
    <brk id="129" max="49" man="1"/>
    <brk id="138" max="49" man="1"/>
    <brk id="164" max="49" man="1"/>
  </rowBreaks>
  <ignoredErrors>
    <ignoredError sqref="R31 U31" formulaRange="1"/>
  </ignoredErrors>
  <extLst>
    <ext xmlns:x14="http://schemas.microsoft.com/office/spreadsheetml/2009/9/main" uri="{CCE6A557-97BC-4b89-ADB6-D9C93CAAB3DF}">
      <x14:dataValidations xmlns:xm="http://schemas.microsoft.com/office/excel/2006/main" xWindow="1247" yWindow="653" count="16">
        <x14:dataValidation type="list" allowBlank="1" showInputMessage="1" showErrorMessage="1" xr:uid="{00000000-0002-0000-0000-000006000000}">
          <x14:formula1>
            <xm:f>X!$B$17:$B$87</xm:f>
          </x14:formula1>
          <xm:sqref>H12:Q12 R6:AG6</xm:sqref>
        </x14:dataValidation>
        <x14:dataValidation type="list" allowBlank="1" showInputMessage="1" showErrorMessage="1" xr:uid="{00000000-0002-0000-0000-000007000000}">
          <x14:formula1>
            <xm:f>X!$L$6:$L$17</xm:f>
          </x14:formula1>
          <xm:sqref>X16:AC16 AR16:AU16 K16:O16</xm:sqref>
        </x14:dataValidation>
        <x14:dataValidation type="list" allowBlank="1" showInputMessage="1" showErrorMessage="1" xr:uid="{00000000-0002-0000-0000-000008000000}">
          <x14:formula1>
            <xm:f>X!$M$6:$M$13</xm:f>
          </x14:formula1>
          <xm:sqref>AV16 AD16:AG16</xm:sqref>
        </x14:dataValidation>
        <x14:dataValidation type="list" allowBlank="1" showInputMessage="1" showErrorMessage="1" xr:uid="{00000000-0002-0000-0000-000009000000}">
          <x14:formula1>
            <xm:f>X!$A$3:$A$4</xm:f>
          </x14:formula1>
          <xm:sqref>A4:Q6</xm:sqref>
        </x14:dataValidation>
        <x14:dataValidation type="list" allowBlank="1" showInputMessage="1" showErrorMessage="1" xr:uid="{00000000-0002-0000-0000-00000A000000}">
          <x14:formula1>
            <xm:f>X!$M$5:$M$6</xm:f>
          </x14:formula1>
          <xm:sqref>P16:Q16</xm:sqref>
        </x14:dataValidation>
        <x14:dataValidation type="list" allowBlank="1" showInputMessage="1" showErrorMessage="1" xr:uid="{00000000-0002-0000-0000-00000B000000}">
          <x14:formula1>
            <xm:f>X!$L$20:$L$21</xm:f>
          </x14:formula1>
          <xm:sqref>A35:AV35</xm:sqref>
        </x14:dataValidation>
        <x14:dataValidation type="list" allowBlank="1" showInputMessage="1" showErrorMessage="1" xr:uid="{00000000-0002-0000-0000-00000C000000}">
          <x14:formula1>
            <xm:f>X!$B$3:$B$4</xm:f>
          </x14:formula1>
          <xm:sqref>AL43:AV45 AT82:AV85 AI103:AP105 AU95:AV98 AT138:AV138 AT88:AV88 AT123:AV123 R77:AV81 AT95:AT99 R117:R118 AQ89:AS93</xm:sqref>
        </x14:dataValidation>
        <x14:dataValidation type="list" allowBlank="1" showInputMessage="1" showErrorMessage="1" xr:uid="{00000000-0002-0000-0000-00000E000000}">
          <x14:formula1>
            <xm:f>X!$B$3</xm:f>
          </x14:formula1>
          <xm:sqref>AT117:AV118 AU167:AV167 AU169:AV169 AU173:AV173 AU175:AV175 AU177:AV177</xm:sqref>
        </x14:dataValidation>
        <x14:dataValidation type="list" allowBlank="1" showInputMessage="1" showErrorMessage="1" xr:uid="{00000000-0002-0000-0000-00000F000000}">
          <x14:formula1>
            <xm:f>X!$C$3</xm:f>
          </x14:formula1>
          <xm:sqref>AT154:AV155 AT156:AV156</xm:sqref>
        </x14:dataValidation>
        <x14:dataValidation type="list" allowBlank="1" showInputMessage="1" showErrorMessage="1" xr:uid="{00000000-0002-0000-0000-000010000000}">
          <x14:formula1>
            <xm:f>X!$A$6:$A$16</xm:f>
          </x14:formula1>
          <xm:sqref>R4:AG4 H11:Q11</xm:sqref>
        </x14:dataValidation>
        <x14:dataValidation type="list" allowBlank="1" showInputMessage="1" showErrorMessage="1" xr:uid="{00000000-0002-0000-0000-000013000000}">
          <x14:formula1>
            <xm:f>X!$L$28:$L$30</xm:f>
          </x14:formula1>
          <xm:sqref>A125:AV125</xm:sqref>
        </x14:dataValidation>
        <x14:dataValidation type="list" allowBlank="1" showInputMessage="1" showErrorMessage="1" xr:uid="{00000000-0002-0000-0000-000014000000}">
          <x14:formula1>
            <xm:f>X!$L$32:$L$35</xm:f>
          </x14:formula1>
          <xm:sqref>R169:AT169</xm:sqref>
        </x14:dataValidation>
        <x14:dataValidation type="list" allowBlank="1" showInputMessage="1" showErrorMessage="1" xr:uid="{00000000-0002-0000-0000-000015000000}">
          <x14:formula1>
            <xm:f>X!B3</xm:f>
          </x14:formula1>
          <xm:sqref>AU171:AV171</xm:sqref>
        </x14:dataValidation>
        <x14:dataValidation type="list" allowBlank="1" showInputMessage="1" showErrorMessage="1" xr:uid="{00000000-0002-0000-0000-000016000000}">
          <x14:formula1>
            <xm:f>X!$U$6:$U$9</xm:f>
          </x14:formula1>
          <xm:sqref>F77:F81</xm:sqref>
        </x14:dataValidation>
        <x14:dataValidation type="list" allowBlank="1" showInputMessage="1" showErrorMessage="1" xr:uid="{00000000-0002-0000-0000-000017000000}">
          <x14:formula1>
            <xm:f>X!$W$6:$W$10</xm:f>
          </x14:formula1>
          <xm:sqref>N77:Q81</xm:sqref>
        </x14:dataValidation>
        <x14:dataValidation type="list" allowBlank="1" showInputMessage="1" showErrorMessage="1" xr:uid="{00000000-0002-0000-0000-000018000000}">
          <x14:formula1>
            <xm:f>X!$C$3:$C$4</xm:f>
          </x14:formula1>
          <xm:sqref>AT152:AV153 AT157:AV160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W117"/>
  <sheetViews>
    <sheetView workbookViewId="0">
      <selection activeCell="W13" sqref="W13"/>
    </sheetView>
  </sheetViews>
  <sheetFormatPr defaultRowHeight="14.25"/>
  <cols>
    <col min="1" max="1" width="19.375" style="4" customWidth="1"/>
    <col min="2" max="2" width="21.375" style="4" customWidth="1"/>
    <col min="3" max="3" width="23.75" style="4" customWidth="1"/>
    <col min="4" max="4" width="9.25" style="4" hidden="1" customWidth="1"/>
    <col min="5" max="5" width="20.625" style="4" hidden="1" customWidth="1"/>
    <col min="6" max="6" width="7.25" style="4" hidden="1" customWidth="1"/>
    <col min="7" max="7" width="40.75" style="4" hidden="1" customWidth="1"/>
    <col min="8" max="8" width="9.25" style="4" customWidth="1"/>
    <col min="9" max="9" width="21.625" style="4" customWidth="1"/>
    <col min="10" max="10" width="14.25" style="4" customWidth="1"/>
  </cols>
  <sheetData>
    <row r="1" spans="1:23" ht="18">
      <c r="A1" s="2" t="s">
        <v>74</v>
      </c>
      <c r="B1" s="3"/>
    </row>
    <row r="2" spans="1:23" ht="15.75">
      <c r="A2" s="286" t="s">
        <v>90</v>
      </c>
      <c r="B2" s="286"/>
      <c r="C2" s="286"/>
      <c r="D2" s="286"/>
      <c r="E2" s="286"/>
      <c r="F2" s="286"/>
      <c r="G2" s="286"/>
      <c r="H2" s="286"/>
      <c r="I2" s="20"/>
      <c r="J2" s="20"/>
    </row>
    <row r="3" spans="1:23">
      <c r="A3" s="4" t="s">
        <v>3</v>
      </c>
      <c r="B3" s="4" t="s">
        <v>123</v>
      </c>
      <c r="C3" s="4" t="s">
        <v>143</v>
      </c>
      <c r="H3" s="4" t="s">
        <v>144</v>
      </c>
    </row>
    <row r="4" spans="1:23" ht="15">
      <c r="A4" s="4" t="s">
        <v>2</v>
      </c>
      <c r="B4" s="4" t="s">
        <v>124</v>
      </c>
      <c r="C4" s="65" t="s">
        <v>359</v>
      </c>
      <c r="D4" s="287">
        <v>2023</v>
      </c>
      <c r="E4" s="287"/>
      <c r="F4" s="287"/>
      <c r="G4" s="287"/>
      <c r="H4" t="s">
        <v>145</v>
      </c>
      <c r="I4" s="1"/>
      <c r="J4" s="1"/>
    </row>
    <row r="5" spans="1:23" ht="30">
      <c r="A5" s="5" t="s">
        <v>75</v>
      </c>
      <c r="B5" s="6" t="s">
        <v>76</v>
      </c>
      <c r="C5" s="6" t="s">
        <v>77</v>
      </c>
      <c r="D5" s="7" t="s">
        <v>78</v>
      </c>
      <c r="E5" s="8" t="s">
        <v>79</v>
      </c>
      <c r="F5" s="7" t="s">
        <v>80</v>
      </c>
      <c r="G5" s="8" t="s">
        <v>81</v>
      </c>
      <c r="H5" s="9" t="s">
        <v>78</v>
      </c>
      <c r="I5" s="22"/>
      <c r="J5" s="22"/>
      <c r="M5">
        <v>2025</v>
      </c>
    </row>
    <row r="6" spans="1:23" ht="15">
      <c r="A6" s="41" t="s">
        <v>112</v>
      </c>
      <c r="B6" s="41"/>
      <c r="C6" s="41" t="s">
        <v>92</v>
      </c>
      <c r="D6" s="41">
        <v>2601</v>
      </c>
      <c r="E6" s="41" t="s">
        <v>82</v>
      </c>
      <c r="F6" s="41" t="s">
        <v>83</v>
      </c>
      <c r="G6" s="41" t="s">
        <v>84</v>
      </c>
      <c r="H6" s="41">
        <v>1601</v>
      </c>
      <c r="I6" s="21"/>
      <c r="J6" s="21"/>
      <c r="L6" t="s">
        <v>125</v>
      </c>
      <c r="M6">
        <v>2026</v>
      </c>
      <c r="O6" t="s">
        <v>146</v>
      </c>
      <c r="P6" t="s">
        <v>151</v>
      </c>
      <c r="U6" s="11" t="s">
        <v>55</v>
      </c>
      <c r="W6" s="11" t="s">
        <v>59</v>
      </c>
    </row>
    <row r="7" spans="1:23" ht="15">
      <c r="A7" s="41" t="s">
        <v>113</v>
      </c>
      <c r="B7" s="41"/>
      <c r="C7" s="41" t="s">
        <v>93</v>
      </c>
      <c r="D7" s="41">
        <v>2602</v>
      </c>
      <c r="E7" s="41" t="s">
        <v>82</v>
      </c>
      <c r="F7" s="41" t="s">
        <v>83</v>
      </c>
      <c r="G7" s="41" t="s">
        <v>84</v>
      </c>
      <c r="H7" s="41">
        <v>1602</v>
      </c>
      <c r="I7" s="21"/>
      <c r="J7" s="21"/>
      <c r="L7" s="1" t="s">
        <v>126</v>
      </c>
      <c r="M7" s="1">
        <v>2027</v>
      </c>
      <c r="O7" t="s">
        <v>147</v>
      </c>
      <c r="P7" t="s">
        <v>152</v>
      </c>
      <c r="U7" s="11" t="s">
        <v>56</v>
      </c>
      <c r="W7" s="12" t="s">
        <v>60</v>
      </c>
    </row>
    <row r="8" spans="1:23" ht="15">
      <c r="A8" s="41" t="s">
        <v>114</v>
      </c>
      <c r="B8" s="41"/>
      <c r="C8" s="41" t="s">
        <v>94</v>
      </c>
      <c r="D8" s="41">
        <v>2603</v>
      </c>
      <c r="E8" s="41" t="s">
        <v>82</v>
      </c>
      <c r="F8" s="41" t="s">
        <v>83</v>
      </c>
      <c r="G8" s="41" t="s">
        <v>84</v>
      </c>
      <c r="H8" s="41">
        <v>1603</v>
      </c>
      <c r="I8" s="21"/>
      <c r="J8" s="21"/>
      <c r="L8" s="1" t="s">
        <v>127</v>
      </c>
      <c r="M8" s="1">
        <v>2028</v>
      </c>
      <c r="O8" t="s">
        <v>148</v>
      </c>
      <c r="P8" s="15" t="s">
        <v>153</v>
      </c>
      <c r="U8" s="12" t="s">
        <v>57</v>
      </c>
      <c r="W8" s="12" t="s">
        <v>61</v>
      </c>
    </row>
    <row r="9" spans="1:23" ht="15">
      <c r="A9" s="41" t="s">
        <v>115</v>
      </c>
      <c r="B9" s="41"/>
      <c r="C9" s="41" t="s">
        <v>96</v>
      </c>
      <c r="D9" s="41">
        <v>2604</v>
      </c>
      <c r="E9" s="41" t="s">
        <v>82</v>
      </c>
      <c r="F9" s="41" t="s">
        <v>83</v>
      </c>
      <c r="G9" s="41" t="s">
        <v>84</v>
      </c>
      <c r="H9" s="41">
        <v>1604</v>
      </c>
      <c r="I9" s="21"/>
      <c r="J9" s="21"/>
      <c r="L9" s="1" t="s">
        <v>128</v>
      </c>
      <c r="M9" s="1">
        <v>2029</v>
      </c>
      <c r="O9" t="s">
        <v>149</v>
      </c>
      <c r="P9" s="15" t="s">
        <v>154</v>
      </c>
      <c r="U9" s="12" t="s">
        <v>58</v>
      </c>
      <c r="W9" s="12" t="s">
        <v>62</v>
      </c>
    </row>
    <row r="10" spans="1:23" ht="15">
      <c r="A10" s="41" t="s">
        <v>116</v>
      </c>
      <c r="B10" s="41"/>
      <c r="C10" s="41" t="s">
        <v>95</v>
      </c>
      <c r="D10" s="41">
        <v>2605</v>
      </c>
      <c r="E10" s="41" t="s">
        <v>82</v>
      </c>
      <c r="F10" s="41" t="s">
        <v>83</v>
      </c>
      <c r="G10" s="41" t="s">
        <v>84</v>
      </c>
      <c r="H10" s="41">
        <v>1605</v>
      </c>
      <c r="I10" s="21"/>
      <c r="J10" s="21"/>
      <c r="L10" s="1" t="s">
        <v>129</v>
      </c>
      <c r="M10" s="1">
        <v>2030</v>
      </c>
      <c r="O10" t="s">
        <v>150</v>
      </c>
      <c r="P10" s="15" t="s">
        <v>155</v>
      </c>
      <c r="W10" s="12" t="s">
        <v>419</v>
      </c>
    </row>
    <row r="11" spans="1:23" ht="15">
      <c r="A11" s="41" t="s">
        <v>117</v>
      </c>
      <c r="B11" s="41"/>
      <c r="C11" s="41" t="s">
        <v>97</v>
      </c>
      <c r="D11" s="41">
        <v>2606</v>
      </c>
      <c r="E11" s="41" t="s">
        <v>82</v>
      </c>
      <c r="F11" s="41" t="s">
        <v>83</v>
      </c>
      <c r="G11" s="41" t="s">
        <v>84</v>
      </c>
      <c r="H11" s="41">
        <v>1606</v>
      </c>
      <c r="I11" s="21"/>
      <c r="J11" s="21"/>
      <c r="L11" s="1" t="s">
        <v>130</v>
      </c>
      <c r="M11" s="1">
        <v>2031</v>
      </c>
      <c r="P11" s="15" t="s">
        <v>156</v>
      </c>
    </row>
    <row r="12" spans="1:23" ht="15">
      <c r="A12" s="41" t="s">
        <v>118</v>
      </c>
      <c r="B12" s="41"/>
      <c r="C12" s="41" t="s">
        <v>98</v>
      </c>
      <c r="D12" s="41">
        <v>2607</v>
      </c>
      <c r="E12" s="41" t="s">
        <v>82</v>
      </c>
      <c r="F12" s="41" t="s">
        <v>83</v>
      </c>
      <c r="G12" s="41" t="s">
        <v>84</v>
      </c>
      <c r="H12" s="41">
        <v>1607</v>
      </c>
      <c r="I12" s="21"/>
      <c r="J12" s="21"/>
      <c r="L12" s="1" t="s">
        <v>131</v>
      </c>
      <c r="M12" s="1">
        <v>2032</v>
      </c>
      <c r="P12" s="15"/>
    </row>
    <row r="13" spans="1:23" ht="15">
      <c r="A13" s="41" t="s">
        <v>119</v>
      </c>
      <c r="B13" s="41"/>
      <c r="C13" s="41" t="s">
        <v>99</v>
      </c>
      <c r="D13" s="41">
        <v>2608</v>
      </c>
      <c r="E13" s="41" t="s">
        <v>82</v>
      </c>
      <c r="F13" s="41" t="s">
        <v>83</v>
      </c>
      <c r="G13" s="41" t="s">
        <v>84</v>
      </c>
      <c r="H13" s="41">
        <v>1608</v>
      </c>
      <c r="I13" s="21"/>
      <c r="J13" s="21"/>
      <c r="L13" s="1" t="s">
        <v>132</v>
      </c>
      <c r="M13" s="1">
        <v>2033</v>
      </c>
      <c r="P13" s="15"/>
    </row>
    <row r="14" spans="1:23" ht="15">
      <c r="A14" s="41" t="s">
        <v>219</v>
      </c>
      <c r="B14" s="41"/>
      <c r="C14" s="41" t="s">
        <v>220</v>
      </c>
      <c r="D14" s="41"/>
      <c r="E14" s="41"/>
      <c r="F14" s="41"/>
      <c r="G14" s="41"/>
      <c r="H14" s="41">
        <v>1609</v>
      </c>
      <c r="I14" s="21"/>
      <c r="J14" s="21"/>
      <c r="L14" s="1" t="s">
        <v>133</v>
      </c>
    </row>
    <row r="15" spans="1:23" ht="15">
      <c r="A15" s="41" t="s">
        <v>222</v>
      </c>
      <c r="B15" s="41"/>
      <c r="C15" s="41" t="s">
        <v>224</v>
      </c>
      <c r="D15" s="41"/>
      <c r="E15" s="41"/>
      <c r="F15" s="41"/>
      <c r="G15" s="41"/>
      <c r="H15" s="41">
        <v>1610</v>
      </c>
      <c r="I15" s="21"/>
      <c r="J15" s="21"/>
      <c r="L15" s="1" t="s">
        <v>134</v>
      </c>
    </row>
    <row r="16" spans="1:23" ht="15">
      <c r="A16" s="41" t="s">
        <v>223</v>
      </c>
      <c r="B16" s="41"/>
      <c r="C16" s="41" t="s">
        <v>225</v>
      </c>
      <c r="D16" s="41"/>
      <c r="E16" s="41"/>
      <c r="F16" s="41"/>
      <c r="G16" s="41"/>
      <c r="H16" s="41">
        <v>1611</v>
      </c>
      <c r="I16" s="21"/>
      <c r="J16" s="21"/>
      <c r="L16" s="1" t="s">
        <v>135</v>
      </c>
    </row>
    <row r="17" spans="1:12" ht="15">
      <c r="A17" s="41" t="s">
        <v>170</v>
      </c>
      <c r="B17" s="44" t="s">
        <v>171</v>
      </c>
      <c r="C17" s="41" t="s">
        <v>175</v>
      </c>
      <c r="D17" s="41">
        <v>2602012</v>
      </c>
      <c r="E17" s="41" t="s">
        <v>87</v>
      </c>
      <c r="F17" s="41" t="s">
        <v>88</v>
      </c>
      <c r="G17" s="41" t="s">
        <v>84</v>
      </c>
      <c r="H17" s="42">
        <v>1602013</v>
      </c>
      <c r="I17" s="21"/>
      <c r="J17" s="21"/>
      <c r="L17" s="1" t="s">
        <v>136</v>
      </c>
    </row>
    <row r="18" spans="1:12" ht="15">
      <c r="A18" s="41" t="s">
        <v>297</v>
      </c>
      <c r="B18" s="45" t="s">
        <v>298</v>
      </c>
      <c r="C18" s="41" t="s">
        <v>301</v>
      </c>
      <c r="D18" s="41"/>
      <c r="E18" s="41"/>
      <c r="F18" s="41"/>
      <c r="G18" s="41"/>
      <c r="H18" s="45">
        <v>1610013</v>
      </c>
      <c r="I18" s="21"/>
      <c r="J18" s="21"/>
    </row>
    <row r="19" spans="1:12" ht="15">
      <c r="A19" s="41" t="s">
        <v>179</v>
      </c>
      <c r="B19" s="44" t="s">
        <v>180</v>
      </c>
      <c r="C19" s="44" t="s">
        <v>186</v>
      </c>
      <c r="D19" s="41">
        <v>2602052</v>
      </c>
      <c r="E19" s="41" t="s">
        <v>87</v>
      </c>
      <c r="F19" s="41" t="s">
        <v>88</v>
      </c>
      <c r="G19" s="41" t="s">
        <v>84</v>
      </c>
      <c r="H19" s="42">
        <v>1603052</v>
      </c>
      <c r="I19" s="21"/>
      <c r="J19" s="21"/>
    </row>
    <row r="20" spans="1:12" ht="15.75" customHeight="1">
      <c r="A20" s="41" t="s">
        <v>170</v>
      </c>
      <c r="B20" s="44" t="s">
        <v>172</v>
      </c>
      <c r="C20" s="41" t="s">
        <v>176</v>
      </c>
      <c r="D20" s="41">
        <v>2602023</v>
      </c>
      <c r="E20" s="41" t="s">
        <v>85</v>
      </c>
      <c r="F20" s="41" t="s">
        <v>86</v>
      </c>
      <c r="G20" s="41" t="s">
        <v>84</v>
      </c>
      <c r="H20" s="42">
        <v>6602022</v>
      </c>
      <c r="I20" s="21"/>
      <c r="J20" s="21"/>
      <c r="L20" s="14" t="s">
        <v>139</v>
      </c>
    </row>
    <row r="21" spans="1:12" ht="15">
      <c r="A21" s="41" t="s">
        <v>91</v>
      </c>
      <c r="B21" s="41" t="s">
        <v>100</v>
      </c>
      <c r="C21" s="41" t="s">
        <v>101</v>
      </c>
      <c r="D21" s="41">
        <v>2601013</v>
      </c>
      <c r="E21" s="41" t="s">
        <v>85</v>
      </c>
      <c r="F21" s="41" t="s">
        <v>86</v>
      </c>
      <c r="G21" s="41" t="s">
        <v>84</v>
      </c>
      <c r="H21" s="41">
        <v>1601011</v>
      </c>
      <c r="I21" s="21"/>
      <c r="J21" s="21"/>
      <c r="L21" s="1" t="s">
        <v>140</v>
      </c>
    </row>
    <row r="22" spans="1:12" ht="15">
      <c r="A22" s="41" t="s">
        <v>209</v>
      </c>
      <c r="B22" s="41" t="s">
        <v>203</v>
      </c>
      <c r="C22" s="41" t="s">
        <v>204</v>
      </c>
      <c r="D22" s="41">
        <v>2603022</v>
      </c>
      <c r="E22" s="41" t="s">
        <v>87</v>
      </c>
      <c r="F22" s="41" t="s">
        <v>88</v>
      </c>
      <c r="G22" s="41" t="s">
        <v>84</v>
      </c>
      <c r="H22" s="46">
        <v>1604013</v>
      </c>
      <c r="I22" s="21"/>
      <c r="J22" s="21"/>
      <c r="L22" s="1"/>
    </row>
    <row r="23" spans="1:12" ht="15">
      <c r="A23" s="41" t="s">
        <v>271</v>
      </c>
      <c r="B23" s="45" t="s">
        <v>274</v>
      </c>
      <c r="C23" s="41" t="s">
        <v>286</v>
      </c>
      <c r="D23" s="41"/>
      <c r="E23" s="41"/>
      <c r="F23" s="41"/>
      <c r="G23" s="41"/>
      <c r="H23" s="45">
        <v>1609012</v>
      </c>
      <c r="I23" s="21"/>
      <c r="J23" s="21"/>
    </row>
    <row r="24" spans="1:12" ht="15">
      <c r="A24" s="41" t="s">
        <v>179</v>
      </c>
      <c r="B24" s="44" t="s">
        <v>181</v>
      </c>
      <c r="C24" s="44" t="s">
        <v>188</v>
      </c>
      <c r="D24" s="41">
        <v>2602063</v>
      </c>
      <c r="E24" s="41" t="s">
        <v>85</v>
      </c>
      <c r="F24" s="41" t="s">
        <v>86</v>
      </c>
      <c r="G24" s="41" t="s">
        <v>84</v>
      </c>
      <c r="H24" s="42">
        <v>1603032</v>
      </c>
      <c r="I24" s="21"/>
      <c r="J24" s="21"/>
      <c r="L24" s="1" t="s">
        <v>360</v>
      </c>
    </row>
    <row r="25" spans="1:12" ht="15">
      <c r="A25" s="41" t="s">
        <v>271</v>
      </c>
      <c r="B25" s="45" t="s">
        <v>275</v>
      </c>
      <c r="C25" s="41" t="s">
        <v>287</v>
      </c>
      <c r="D25" s="41"/>
      <c r="E25" s="41"/>
      <c r="F25" s="41"/>
      <c r="G25" s="41"/>
      <c r="H25" s="45">
        <v>1609022</v>
      </c>
      <c r="I25" s="21"/>
      <c r="J25" s="21"/>
      <c r="L25" s="1" t="s">
        <v>359</v>
      </c>
    </row>
    <row r="26" spans="1:12" ht="15">
      <c r="A26" s="41" t="s">
        <v>256</v>
      </c>
      <c r="B26" s="45" t="s">
        <v>257</v>
      </c>
      <c r="C26" s="41" t="s">
        <v>264</v>
      </c>
      <c r="D26" s="41"/>
      <c r="E26" s="41"/>
      <c r="F26" s="41"/>
      <c r="G26" s="41"/>
      <c r="H26" s="45">
        <v>1608013</v>
      </c>
      <c r="I26" s="21"/>
      <c r="J26" s="21"/>
    </row>
    <row r="27" spans="1:12" ht="15">
      <c r="A27" s="41" t="s">
        <v>271</v>
      </c>
      <c r="B27" s="45" t="s">
        <v>276</v>
      </c>
      <c r="C27" s="41" t="s">
        <v>288</v>
      </c>
      <c r="D27" s="41"/>
      <c r="E27" s="41"/>
      <c r="F27" s="41"/>
      <c r="G27" s="43"/>
      <c r="H27" s="45">
        <v>1609032</v>
      </c>
      <c r="I27" s="21"/>
      <c r="J27" s="21"/>
    </row>
    <row r="28" spans="1:12" ht="15" customHeight="1">
      <c r="A28" s="41" t="s">
        <v>226</v>
      </c>
      <c r="B28" s="45" t="s">
        <v>227</v>
      </c>
      <c r="C28" s="41" t="s">
        <v>232</v>
      </c>
      <c r="D28" s="41">
        <v>2604053</v>
      </c>
      <c r="E28" s="41" t="s">
        <v>85</v>
      </c>
      <c r="F28" s="41" t="s">
        <v>86</v>
      </c>
      <c r="G28" s="41" t="s">
        <v>84</v>
      </c>
      <c r="H28" s="45">
        <v>1606012</v>
      </c>
      <c r="I28" s="21"/>
      <c r="J28" s="21"/>
      <c r="L28" t="s">
        <v>36</v>
      </c>
    </row>
    <row r="29" spans="1:12" ht="15" customHeight="1">
      <c r="A29" s="41" t="s">
        <v>297</v>
      </c>
      <c r="B29" s="45" t="s">
        <v>299</v>
      </c>
      <c r="C29" s="41" t="s">
        <v>302</v>
      </c>
      <c r="D29" s="41"/>
      <c r="E29" s="41"/>
      <c r="F29" s="41"/>
      <c r="G29" s="41"/>
      <c r="H29" s="45">
        <v>1610023</v>
      </c>
      <c r="I29" s="21"/>
      <c r="J29" s="21"/>
      <c r="L29" t="s">
        <v>44</v>
      </c>
    </row>
    <row r="30" spans="1:12" ht="15" customHeight="1">
      <c r="A30" s="41" t="s">
        <v>170</v>
      </c>
      <c r="B30" s="44" t="s">
        <v>173</v>
      </c>
      <c r="C30" s="41" t="s">
        <v>177</v>
      </c>
      <c r="D30" s="41">
        <v>2602033</v>
      </c>
      <c r="E30" s="41" t="s">
        <v>85</v>
      </c>
      <c r="F30" s="41" t="s">
        <v>86</v>
      </c>
      <c r="G30" s="41" t="s">
        <v>84</v>
      </c>
      <c r="H30" s="42">
        <v>1602033</v>
      </c>
      <c r="I30" s="21"/>
      <c r="J30" s="21"/>
      <c r="L30" t="s">
        <v>37</v>
      </c>
    </row>
    <row r="31" spans="1:12" ht="15">
      <c r="A31" s="41" t="s">
        <v>237</v>
      </c>
      <c r="B31" s="45" t="s">
        <v>238</v>
      </c>
      <c r="C31" s="41" t="s">
        <v>247</v>
      </c>
      <c r="D31" s="41"/>
      <c r="E31" s="41"/>
      <c r="F31" s="41"/>
      <c r="G31" s="41"/>
      <c r="H31" s="45">
        <v>1607013</v>
      </c>
      <c r="I31" s="21"/>
      <c r="J31" s="21"/>
    </row>
    <row r="32" spans="1:12" ht="15">
      <c r="A32" s="41" t="s">
        <v>210</v>
      </c>
      <c r="B32" s="41" t="s">
        <v>211</v>
      </c>
      <c r="C32" s="41" t="s">
        <v>215</v>
      </c>
      <c r="D32" s="41">
        <v>2604012</v>
      </c>
      <c r="E32" s="41" t="s">
        <v>87</v>
      </c>
      <c r="F32" s="41" t="s">
        <v>88</v>
      </c>
      <c r="G32" s="41" t="s">
        <v>84</v>
      </c>
      <c r="H32" s="46">
        <v>1605013</v>
      </c>
      <c r="I32" s="21"/>
      <c r="J32" s="21"/>
      <c r="L32" s="1" t="s">
        <v>402</v>
      </c>
    </row>
    <row r="33" spans="1:12" ht="15">
      <c r="A33" s="41" t="s">
        <v>256</v>
      </c>
      <c r="B33" s="45" t="s">
        <v>258</v>
      </c>
      <c r="C33" s="41" t="s">
        <v>270</v>
      </c>
      <c r="D33" s="41"/>
      <c r="E33" s="41"/>
      <c r="F33" s="41"/>
      <c r="G33" s="41"/>
      <c r="H33" s="45">
        <v>1608023</v>
      </c>
      <c r="I33" s="21"/>
      <c r="J33" s="21"/>
      <c r="L33" t="s">
        <v>405</v>
      </c>
    </row>
    <row r="34" spans="1:12" ht="15">
      <c r="A34" s="41" t="s">
        <v>91</v>
      </c>
      <c r="B34" s="41" t="s">
        <v>102</v>
      </c>
      <c r="C34" s="41" t="s">
        <v>103</v>
      </c>
      <c r="D34" s="41">
        <v>2601022</v>
      </c>
      <c r="E34" s="41" t="s">
        <v>87</v>
      </c>
      <c r="F34" s="41" t="s">
        <v>88</v>
      </c>
      <c r="G34" s="41" t="s">
        <v>84</v>
      </c>
      <c r="H34" s="41">
        <v>1601033</v>
      </c>
      <c r="I34" s="21"/>
      <c r="J34" s="21"/>
      <c r="L34" s="1" t="s">
        <v>404</v>
      </c>
    </row>
    <row r="35" spans="1:12" ht="15">
      <c r="A35" s="41" t="s">
        <v>305</v>
      </c>
      <c r="B35" s="45" t="s">
        <v>306</v>
      </c>
      <c r="C35" s="41" t="s">
        <v>313</v>
      </c>
      <c r="D35" s="41"/>
      <c r="E35" s="41"/>
      <c r="F35" s="41"/>
      <c r="G35" s="41"/>
      <c r="H35" s="45">
        <v>1611012</v>
      </c>
      <c r="I35" s="21"/>
      <c r="J35" s="21"/>
      <c r="L35" t="s">
        <v>406</v>
      </c>
    </row>
    <row r="36" spans="1:12" ht="15">
      <c r="A36" s="41" t="s">
        <v>305</v>
      </c>
      <c r="B36" s="45" t="s">
        <v>307</v>
      </c>
      <c r="C36" s="41" t="s">
        <v>314</v>
      </c>
      <c r="D36" s="41"/>
      <c r="E36" s="41"/>
      <c r="F36" s="41"/>
      <c r="G36" s="41"/>
      <c r="H36" s="45">
        <v>1611022</v>
      </c>
      <c r="I36" s="21"/>
      <c r="J36" s="21"/>
    </row>
    <row r="37" spans="1:12" ht="15">
      <c r="A37" s="41" t="s">
        <v>237</v>
      </c>
      <c r="B37" s="45" t="s">
        <v>239</v>
      </c>
      <c r="C37" s="41" t="s">
        <v>248</v>
      </c>
      <c r="D37" s="41"/>
      <c r="E37" s="41"/>
      <c r="F37" s="41"/>
      <c r="G37" s="41"/>
      <c r="H37" s="45">
        <v>1607022</v>
      </c>
      <c r="I37" s="21"/>
      <c r="J37" s="21"/>
    </row>
    <row r="38" spans="1:12" ht="15">
      <c r="A38" s="41" t="s">
        <v>179</v>
      </c>
      <c r="B38" s="44" t="s">
        <v>182</v>
      </c>
      <c r="C38" s="44" t="s">
        <v>187</v>
      </c>
      <c r="D38" s="41">
        <v>2602072</v>
      </c>
      <c r="E38" s="41" t="s">
        <v>87</v>
      </c>
      <c r="F38" s="41" t="s">
        <v>88</v>
      </c>
      <c r="G38" s="41" t="s">
        <v>84</v>
      </c>
      <c r="H38" s="42">
        <v>1603011</v>
      </c>
      <c r="I38" s="21"/>
      <c r="J38" s="21"/>
    </row>
    <row r="39" spans="1:12" ht="15">
      <c r="A39" s="41" t="s">
        <v>170</v>
      </c>
      <c r="B39" s="44" t="s">
        <v>174</v>
      </c>
      <c r="C39" s="41" t="s">
        <v>178</v>
      </c>
      <c r="D39" s="41">
        <v>2602042</v>
      </c>
      <c r="E39" s="41" t="s">
        <v>87</v>
      </c>
      <c r="F39" s="41" t="s">
        <v>88</v>
      </c>
      <c r="G39" s="41" t="s">
        <v>84</v>
      </c>
      <c r="H39" s="42">
        <v>1602043</v>
      </c>
      <c r="I39" s="21"/>
      <c r="J39" s="21"/>
    </row>
    <row r="40" spans="1:12" ht="15">
      <c r="A40" s="41" t="s">
        <v>209</v>
      </c>
      <c r="B40" s="41" t="s">
        <v>201</v>
      </c>
      <c r="C40" s="41" t="s">
        <v>202</v>
      </c>
      <c r="D40" s="41">
        <v>2603033</v>
      </c>
      <c r="E40" s="41" t="s">
        <v>85</v>
      </c>
      <c r="F40" s="41" t="s">
        <v>86</v>
      </c>
      <c r="G40" s="41" t="s">
        <v>84</v>
      </c>
      <c r="H40" s="46">
        <v>1604023</v>
      </c>
      <c r="I40" s="21"/>
      <c r="J40" s="21"/>
    </row>
    <row r="41" spans="1:12" ht="15">
      <c r="A41" s="41" t="s">
        <v>305</v>
      </c>
      <c r="B41" s="45" t="s">
        <v>308</v>
      </c>
      <c r="C41" s="41" t="s">
        <v>315</v>
      </c>
      <c r="D41" s="41"/>
      <c r="E41" s="41"/>
      <c r="F41" s="41"/>
      <c r="G41" s="41"/>
      <c r="H41" s="45">
        <v>1611033</v>
      </c>
      <c r="I41" s="21"/>
      <c r="J41" s="21"/>
    </row>
    <row r="42" spans="1:12" ht="15">
      <c r="A42" s="41" t="s">
        <v>271</v>
      </c>
      <c r="B42" s="45" t="s">
        <v>277</v>
      </c>
      <c r="C42" s="41" t="s">
        <v>289</v>
      </c>
      <c r="D42" s="41"/>
      <c r="E42" s="41"/>
      <c r="F42" s="41"/>
      <c r="G42" s="41"/>
      <c r="H42" s="45">
        <v>1609042</v>
      </c>
      <c r="I42" s="21"/>
      <c r="J42" s="21"/>
    </row>
    <row r="43" spans="1:12" ht="15">
      <c r="A43" s="41" t="s">
        <v>237</v>
      </c>
      <c r="B43" s="45" t="s">
        <v>240</v>
      </c>
      <c r="C43" s="41" t="s">
        <v>249</v>
      </c>
      <c r="D43" s="41"/>
      <c r="E43" s="41"/>
      <c r="F43" s="41"/>
      <c r="G43" s="41"/>
      <c r="H43" s="45">
        <v>1607033</v>
      </c>
      <c r="I43" s="21"/>
      <c r="J43" s="21"/>
    </row>
    <row r="44" spans="1:12" ht="15.75" customHeight="1">
      <c r="A44" s="41" t="s">
        <v>210</v>
      </c>
      <c r="B44" s="41" t="s">
        <v>212</v>
      </c>
      <c r="C44" s="41" t="s">
        <v>216</v>
      </c>
      <c r="D44" s="41">
        <v>2604023</v>
      </c>
      <c r="E44" s="41" t="s">
        <v>85</v>
      </c>
      <c r="F44" s="41" t="s">
        <v>86</v>
      </c>
      <c r="G44" s="41" t="s">
        <v>84</v>
      </c>
      <c r="H44" s="46">
        <v>1605023</v>
      </c>
      <c r="I44" s="21"/>
      <c r="J44" s="21"/>
    </row>
    <row r="45" spans="1:12" ht="15">
      <c r="A45" s="41" t="s">
        <v>209</v>
      </c>
      <c r="B45" s="41" t="s">
        <v>205</v>
      </c>
      <c r="C45" s="41" t="s">
        <v>206</v>
      </c>
      <c r="D45" s="41">
        <v>2603043</v>
      </c>
      <c r="E45" s="41" t="s">
        <v>85</v>
      </c>
      <c r="F45" s="41" t="s">
        <v>86</v>
      </c>
      <c r="G45" s="41" t="s">
        <v>84</v>
      </c>
      <c r="H45" s="46">
        <v>1604032</v>
      </c>
      <c r="I45" s="21"/>
      <c r="J45" s="21"/>
    </row>
    <row r="46" spans="1:12" ht="15">
      <c r="A46" s="41" t="s">
        <v>305</v>
      </c>
      <c r="B46" s="45" t="s">
        <v>309</v>
      </c>
      <c r="C46" s="41" t="s">
        <v>316</v>
      </c>
      <c r="D46" s="41"/>
      <c r="E46" s="41"/>
      <c r="F46" s="41"/>
      <c r="G46" s="41"/>
      <c r="H46" s="45">
        <v>1611043</v>
      </c>
      <c r="I46" s="21"/>
      <c r="J46" s="21"/>
    </row>
    <row r="47" spans="1:12" ht="15">
      <c r="A47" s="41" t="s">
        <v>91</v>
      </c>
      <c r="B47" s="41" t="s">
        <v>104</v>
      </c>
      <c r="C47" s="41" t="s">
        <v>105</v>
      </c>
      <c r="D47" s="41">
        <v>2601033</v>
      </c>
      <c r="E47" s="41" t="s">
        <v>85</v>
      </c>
      <c r="F47" s="41" t="s">
        <v>86</v>
      </c>
      <c r="G47" s="41" t="s">
        <v>84</v>
      </c>
      <c r="H47" s="41">
        <v>1601043</v>
      </c>
      <c r="I47" s="21"/>
      <c r="J47" s="21"/>
    </row>
    <row r="48" spans="1:12" ht="14.25" customHeight="1">
      <c r="A48" s="41" t="s">
        <v>297</v>
      </c>
      <c r="B48" s="45" t="s">
        <v>300</v>
      </c>
      <c r="C48" s="41" t="s">
        <v>303</v>
      </c>
      <c r="D48" s="41"/>
      <c r="E48" s="41"/>
      <c r="F48" s="41"/>
      <c r="G48" s="41"/>
      <c r="H48" s="45">
        <v>1610032</v>
      </c>
      <c r="I48" s="21"/>
      <c r="J48" s="21"/>
    </row>
    <row r="49" spans="1:10" ht="15">
      <c r="A49" s="41" t="s">
        <v>91</v>
      </c>
      <c r="B49" s="41" t="s">
        <v>106</v>
      </c>
      <c r="C49" s="41" t="s">
        <v>107</v>
      </c>
      <c r="D49" s="41">
        <v>2601043</v>
      </c>
      <c r="E49" s="41" t="s">
        <v>85</v>
      </c>
      <c r="F49" s="41" t="s">
        <v>86</v>
      </c>
      <c r="G49" s="41" t="s">
        <v>84</v>
      </c>
      <c r="H49" s="41">
        <v>1601052</v>
      </c>
      <c r="I49" s="21"/>
      <c r="J49" s="21"/>
    </row>
    <row r="50" spans="1:10" ht="15">
      <c r="A50" s="41" t="s">
        <v>237</v>
      </c>
      <c r="B50" s="45" t="s">
        <v>241</v>
      </c>
      <c r="C50" s="41" t="s">
        <v>250</v>
      </c>
      <c r="D50" s="41"/>
      <c r="E50" s="41"/>
      <c r="F50" s="41"/>
      <c r="G50" s="41"/>
      <c r="H50" s="45">
        <v>1607042</v>
      </c>
      <c r="I50" s="21"/>
      <c r="J50" s="21"/>
    </row>
    <row r="51" spans="1:10" ht="15">
      <c r="A51" s="41" t="s">
        <v>271</v>
      </c>
      <c r="B51" s="45" t="s">
        <v>278</v>
      </c>
      <c r="C51" s="41" t="s">
        <v>290</v>
      </c>
      <c r="D51" s="41"/>
      <c r="E51" s="41"/>
      <c r="F51" s="41"/>
      <c r="G51" s="41"/>
      <c r="H51" s="45">
        <v>1609052</v>
      </c>
      <c r="I51" s="21"/>
      <c r="J51" s="21"/>
    </row>
    <row r="52" spans="1:10" ht="15">
      <c r="A52" s="41" t="s">
        <v>271</v>
      </c>
      <c r="B52" s="45" t="s">
        <v>279</v>
      </c>
      <c r="C52" s="41" t="s">
        <v>291</v>
      </c>
      <c r="D52" s="41"/>
      <c r="E52" s="41"/>
      <c r="F52" s="41"/>
      <c r="G52" s="41"/>
      <c r="H52" s="45">
        <v>1609062</v>
      </c>
      <c r="I52" s="21"/>
      <c r="J52" s="21"/>
    </row>
    <row r="53" spans="1:10" ht="15">
      <c r="A53" s="41" t="s">
        <v>226</v>
      </c>
      <c r="B53" s="45" t="s">
        <v>228</v>
      </c>
      <c r="C53" s="41" t="s">
        <v>233</v>
      </c>
      <c r="D53" s="41">
        <v>2604062</v>
      </c>
      <c r="E53" s="41" t="s">
        <v>87</v>
      </c>
      <c r="F53" s="41" t="s">
        <v>88</v>
      </c>
      <c r="G53" s="41" t="s">
        <v>84</v>
      </c>
      <c r="H53" s="45">
        <v>1606023</v>
      </c>
      <c r="I53" s="21"/>
      <c r="J53" s="21"/>
    </row>
    <row r="54" spans="1:10" ht="15">
      <c r="A54" s="41" t="s">
        <v>271</v>
      </c>
      <c r="B54" s="45" t="s">
        <v>280</v>
      </c>
      <c r="C54" s="41" t="s">
        <v>292</v>
      </c>
      <c r="D54" s="41"/>
      <c r="E54" s="41"/>
      <c r="F54" s="41"/>
      <c r="G54" s="41"/>
      <c r="H54" s="45">
        <v>1609073</v>
      </c>
      <c r="I54" s="21"/>
      <c r="J54" s="21"/>
    </row>
    <row r="55" spans="1:10" ht="14.25" customHeight="1">
      <c r="A55" s="41" t="s">
        <v>237</v>
      </c>
      <c r="B55" s="45" t="s">
        <v>242</v>
      </c>
      <c r="C55" s="41" t="s">
        <v>251</v>
      </c>
      <c r="D55" s="41"/>
      <c r="E55" s="41"/>
      <c r="F55" s="41"/>
      <c r="G55" s="41"/>
      <c r="H55" s="45">
        <v>1607053</v>
      </c>
      <c r="I55" s="21"/>
      <c r="J55" s="21"/>
    </row>
    <row r="56" spans="1:10" ht="15">
      <c r="A56" s="41" t="s">
        <v>256</v>
      </c>
      <c r="B56" s="45" t="s">
        <v>259</v>
      </c>
      <c r="C56" s="41" t="s">
        <v>265</v>
      </c>
      <c r="D56" s="41"/>
      <c r="E56" s="41"/>
      <c r="F56" s="41"/>
      <c r="G56" s="41"/>
      <c r="H56" s="45">
        <v>1608033</v>
      </c>
      <c r="I56" s="21"/>
      <c r="J56" s="21"/>
    </row>
    <row r="57" spans="1:10" ht="15">
      <c r="A57" s="41" t="s">
        <v>91</v>
      </c>
      <c r="B57" s="41" t="s">
        <v>108</v>
      </c>
      <c r="C57" s="41" t="s">
        <v>109</v>
      </c>
      <c r="D57" s="41">
        <v>2601052</v>
      </c>
      <c r="E57" s="41" t="s">
        <v>87</v>
      </c>
      <c r="F57" s="41" t="s">
        <v>88</v>
      </c>
      <c r="G57" s="41" t="s">
        <v>84</v>
      </c>
      <c r="H57" s="41">
        <v>1601062</v>
      </c>
      <c r="I57" s="21"/>
      <c r="J57" s="21"/>
    </row>
    <row r="58" spans="1:10" ht="15">
      <c r="A58" s="41" t="s">
        <v>271</v>
      </c>
      <c r="B58" s="41" t="s">
        <v>272</v>
      </c>
      <c r="C58" s="41" t="s">
        <v>273</v>
      </c>
      <c r="D58" s="41"/>
      <c r="E58" s="41"/>
      <c r="F58" s="41"/>
      <c r="G58" s="41"/>
      <c r="H58" s="45">
        <v>1661011</v>
      </c>
      <c r="I58" s="21"/>
      <c r="J58" s="21"/>
    </row>
    <row r="59" spans="1:10" ht="15">
      <c r="A59" s="41" t="s">
        <v>237</v>
      </c>
      <c r="B59" s="45" t="s">
        <v>243</v>
      </c>
      <c r="C59" s="41" t="s">
        <v>252</v>
      </c>
      <c r="D59" s="41"/>
      <c r="E59" s="41"/>
      <c r="F59" s="41"/>
      <c r="G59" s="43"/>
      <c r="H59" s="45">
        <v>1607063</v>
      </c>
      <c r="I59" s="21"/>
      <c r="J59" s="21"/>
    </row>
    <row r="60" spans="1:10" ht="15">
      <c r="A60" s="41" t="s">
        <v>271</v>
      </c>
      <c r="B60" s="45" t="s">
        <v>281</v>
      </c>
      <c r="C60" s="41" t="s">
        <v>293</v>
      </c>
      <c r="D60" s="41"/>
      <c r="E60" s="41"/>
      <c r="F60" s="41"/>
      <c r="G60" s="41"/>
      <c r="H60" s="45">
        <v>1609083</v>
      </c>
      <c r="I60" s="21"/>
      <c r="J60" s="21"/>
    </row>
    <row r="61" spans="1:10" ht="15">
      <c r="A61" s="41" t="s">
        <v>237</v>
      </c>
      <c r="B61" s="45" t="s">
        <v>244</v>
      </c>
      <c r="C61" s="41" t="s">
        <v>253</v>
      </c>
      <c r="D61" s="41"/>
      <c r="E61" s="41"/>
      <c r="F61" s="41"/>
      <c r="G61" s="41"/>
      <c r="H61" s="45">
        <v>1607073</v>
      </c>
      <c r="I61" s="21"/>
      <c r="J61" s="21"/>
    </row>
    <row r="62" spans="1:10" ht="15">
      <c r="A62" s="41" t="s">
        <v>237</v>
      </c>
      <c r="B62" s="45" t="s">
        <v>245</v>
      </c>
      <c r="C62" s="41" t="s">
        <v>254</v>
      </c>
      <c r="D62" s="41"/>
      <c r="E62" s="41"/>
      <c r="F62" s="41"/>
      <c r="G62" s="41"/>
      <c r="H62" s="45">
        <v>1607082</v>
      </c>
      <c r="I62" s="21"/>
      <c r="J62" s="21"/>
    </row>
    <row r="63" spans="1:10" ht="15">
      <c r="A63" s="41" t="s">
        <v>179</v>
      </c>
      <c r="B63" s="44" t="s">
        <v>183</v>
      </c>
      <c r="C63" s="44" t="s">
        <v>189</v>
      </c>
      <c r="D63" s="41">
        <v>2602082</v>
      </c>
      <c r="E63" s="41" t="s">
        <v>87</v>
      </c>
      <c r="F63" s="41" t="s">
        <v>88</v>
      </c>
      <c r="G63" s="41" t="s">
        <v>84</v>
      </c>
      <c r="H63" s="42">
        <v>1603042</v>
      </c>
      <c r="I63" s="21"/>
      <c r="J63" s="21"/>
    </row>
    <row r="64" spans="1:10" ht="15">
      <c r="A64" s="41" t="s">
        <v>226</v>
      </c>
      <c r="B64" s="45" t="s">
        <v>229</v>
      </c>
      <c r="C64" s="41" t="s">
        <v>234</v>
      </c>
      <c r="D64" s="41">
        <v>2604073</v>
      </c>
      <c r="E64" s="41" t="s">
        <v>85</v>
      </c>
      <c r="F64" s="41" t="s">
        <v>86</v>
      </c>
      <c r="G64" s="41" t="s">
        <v>84</v>
      </c>
      <c r="H64" s="45">
        <v>1606032</v>
      </c>
      <c r="I64" s="21"/>
      <c r="J64" s="21"/>
    </row>
    <row r="65" spans="1:10" ht="15">
      <c r="A65" s="41" t="s">
        <v>179</v>
      </c>
      <c r="B65" s="44" t="s">
        <v>184</v>
      </c>
      <c r="C65" s="44" t="s">
        <v>190</v>
      </c>
      <c r="D65" s="41">
        <v>2602093</v>
      </c>
      <c r="E65" s="41" t="s">
        <v>85</v>
      </c>
      <c r="F65" s="41" t="s">
        <v>86</v>
      </c>
      <c r="G65" s="41" t="s">
        <v>84</v>
      </c>
      <c r="H65" s="46">
        <v>1603052</v>
      </c>
      <c r="I65" s="21"/>
      <c r="J65" s="21"/>
    </row>
    <row r="66" spans="1:10" ht="15">
      <c r="A66" s="41" t="s">
        <v>271</v>
      </c>
      <c r="B66" s="45" t="s">
        <v>282</v>
      </c>
      <c r="C66" s="41" t="s">
        <v>294</v>
      </c>
      <c r="D66" s="41"/>
      <c r="E66" s="41"/>
      <c r="F66" s="41"/>
      <c r="G66" s="41"/>
      <c r="H66" s="45">
        <v>1609092</v>
      </c>
      <c r="I66" s="21"/>
      <c r="J66" s="21"/>
    </row>
    <row r="67" spans="1:10" ht="15">
      <c r="A67" s="41" t="s">
        <v>256</v>
      </c>
      <c r="B67" s="45" t="s">
        <v>260</v>
      </c>
      <c r="C67" s="41" t="s">
        <v>266</v>
      </c>
      <c r="D67" s="41"/>
      <c r="E67" s="41"/>
      <c r="F67" s="41"/>
      <c r="G67" s="41"/>
      <c r="H67" s="45">
        <v>1608043</v>
      </c>
      <c r="I67" s="21"/>
      <c r="J67" s="21"/>
    </row>
    <row r="68" spans="1:10" ht="15">
      <c r="A68" s="41" t="s">
        <v>271</v>
      </c>
      <c r="B68" s="45" t="s">
        <v>283</v>
      </c>
      <c r="C68" s="58" t="s">
        <v>394</v>
      </c>
      <c r="D68" s="41"/>
      <c r="E68" s="41"/>
      <c r="F68" s="41"/>
      <c r="G68" s="41"/>
      <c r="H68" s="45">
        <v>1609103</v>
      </c>
      <c r="I68" s="21"/>
      <c r="J68" s="21"/>
    </row>
    <row r="69" spans="1:10" ht="15" customHeight="1">
      <c r="A69" s="41" t="s">
        <v>297</v>
      </c>
      <c r="B69" s="45" t="s">
        <v>221</v>
      </c>
      <c r="C69" s="41" t="s">
        <v>304</v>
      </c>
      <c r="D69" s="41"/>
      <c r="E69" s="41"/>
      <c r="F69" s="41"/>
      <c r="G69" s="41"/>
      <c r="H69" s="45">
        <v>1610043</v>
      </c>
      <c r="I69" s="21"/>
      <c r="J69" s="21"/>
    </row>
    <row r="70" spans="1:10" ht="15">
      <c r="A70" s="41" t="s">
        <v>256</v>
      </c>
      <c r="B70" s="45" t="s">
        <v>261</v>
      </c>
      <c r="C70" s="41" t="s">
        <v>267</v>
      </c>
      <c r="D70" s="41"/>
      <c r="E70" s="41"/>
      <c r="F70" s="41"/>
      <c r="G70" s="41"/>
      <c r="H70" s="45">
        <v>1608052</v>
      </c>
      <c r="I70" s="21"/>
      <c r="J70" s="21"/>
    </row>
    <row r="71" spans="1:10" ht="15">
      <c r="A71" s="41" t="s">
        <v>179</v>
      </c>
      <c r="B71" s="44" t="s">
        <v>185</v>
      </c>
      <c r="C71" s="44" t="s">
        <v>191</v>
      </c>
      <c r="D71" s="41">
        <v>2603012</v>
      </c>
      <c r="E71" s="41" t="s">
        <v>87</v>
      </c>
      <c r="F71" s="41" t="s">
        <v>88</v>
      </c>
      <c r="G71" s="41" t="s">
        <v>84</v>
      </c>
      <c r="H71" s="46">
        <v>1603062</v>
      </c>
      <c r="I71" s="21"/>
      <c r="J71" s="21"/>
    </row>
    <row r="72" spans="1:10" ht="15">
      <c r="A72" s="41" t="s">
        <v>256</v>
      </c>
      <c r="B72" s="45" t="s">
        <v>262</v>
      </c>
      <c r="C72" s="41" t="s">
        <v>268</v>
      </c>
      <c r="D72" s="41"/>
      <c r="E72" s="41"/>
      <c r="F72" s="41"/>
      <c r="G72" s="41"/>
      <c r="H72" s="45">
        <v>1608062</v>
      </c>
      <c r="I72" s="21"/>
      <c r="J72" s="21"/>
    </row>
    <row r="73" spans="1:10" ht="15">
      <c r="A73" s="41" t="s">
        <v>91</v>
      </c>
      <c r="B73" s="41" t="s">
        <v>110</v>
      </c>
      <c r="C73" s="41" t="s">
        <v>111</v>
      </c>
      <c r="D73" s="41">
        <v>2601063</v>
      </c>
      <c r="E73" s="41" t="s">
        <v>85</v>
      </c>
      <c r="F73" s="41" t="s">
        <v>86</v>
      </c>
      <c r="G73" s="41" t="s">
        <v>84</v>
      </c>
      <c r="H73" s="42">
        <v>1601022</v>
      </c>
      <c r="I73" s="21"/>
      <c r="J73" s="21"/>
    </row>
    <row r="74" spans="1:10" ht="15">
      <c r="A74" s="41" t="s">
        <v>237</v>
      </c>
      <c r="B74" s="45" t="s">
        <v>246</v>
      </c>
      <c r="C74" s="41" t="s">
        <v>255</v>
      </c>
      <c r="D74" s="41"/>
      <c r="E74" s="41"/>
      <c r="F74" s="41"/>
      <c r="G74" s="41"/>
      <c r="H74" s="45">
        <v>1607092</v>
      </c>
      <c r="I74" s="21"/>
      <c r="J74" s="21"/>
    </row>
    <row r="75" spans="1:10" ht="15">
      <c r="A75" s="41" t="s">
        <v>305</v>
      </c>
      <c r="B75" s="45" t="s">
        <v>310</v>
      </c>
      <c r="C75" s="41" t="s">
        <v>317</v>
      </c>
      <c r="D75" s="41"/>
      <c r="E75" s="41"/>
      <c r="F75" s="41"/>
      <c r="G75" s="41"/>
      <c r="H75" s="45">
        <v>1611053</v>
      </c>
      <c r="I75" s="21"/>
      <c r="J75" s="21"/>
    </row>
    <row r="76" spans="1:10" ht="15">
      <c r="A76" s="41" t="s">
        <v>210</v>
      </c>
      <c r="B76" s="41" t="s">
        <v>213</v>
      </c>
      <c r="C76" s="41" t="s">
        <v>217</v>
      </c>
      <c r="D76" s="41">
        <v>2604033</v>
      </c>
      <c r="E76" s="41" t="s">
        <v>85</v>
      </c>
      <c r="F76" s="41" t="s">
        <v>86</v>
      </c>
      <c r="G76" s="41" t="s">
        <v>84</v>
      </c>
      <c r="H76" s="46">
        <v>1605033</v>
      </c>
      <c r="I76" s="21"/>
      <c r="J76" s="21"/>
    </row>
    <row r="77" spans="1:10" ht="18" customHeight="1">
      <c r="A77" s="41" t="s">
        <v>226</v>
      </c>
      <c r="B77" s="45" t="s">
        <v>230</v>
      </c>
      <c r="C77" s="41" t="s">
        <v>235</v>
      </c>
      <c r="D77" s="41">
        <v>2604082</v>
      </c>
      <c r="E77" s="41" t="s">
        <v>87</v>
      </c>
      <c r="F77" s="41" t="s">
        <v>88</v>
      </c>
      <c r="G77" s="43" t="s">
        <v>89</v>
      </c>
      <c r="H77" s="45">
        <v>1606042</v>
      </c>
      <c r="I77" s="21"/>
      <c r="J77" s="21"/>
    </row>
    <row r="78" spans="1:10" ht="15">
      <c r="A78" s="41" t="s">
        <v>271</v>
      </c>
      <c r="B78" s="45" t="s">
        <v>284</v>
      </c>
      <c r="C78" s="41" t="s">
        <v>295</v>
      </c>
      <c r="D78" s="41"/>
      <c r="E78" s="41"/>
      <c r="F78" s="41"/>
      <c r="G78" s="41"/>
      <c r="H78" s="45">
        <v>1609112</v>
      </c>
      <c r="I78" s="21"/>
      <c r="J78" s="21"/>
    </row>
    <row r="79" spans="1:10" ht="15">
      <c r="A79" s="41" t="s">
        <v>271</v>
      </c>
      <c r="B79" s="45" t="s">
        <v>285</v>
      </c>
      <c r="C79" s="41" t="s">
        <v>296</v>
      </c>
      <c r="D79" s="41"/>
      <c r="E79" s="41"/>
      <c r="F79" s="41"/>
      <c r="G79" s="41"/>
      <c r="H79" s="45">
        <v>1609123</v>
      </c>
      <c r="I79" s="21"/>
      <c r="J79" s="21"/>
    </row>
    <row r="80" spans="1:10" s="1" customFormat="1" ht="15">
      <c r="A80" s="41" t="s">
        <v>271</v>
      </c>
      <c r="B80" s="45" t="s">
        <v>380</v>
      </c>
      <c r="C80" s="41" t="s">
        <v>381</v>
      </c>
      <c r="D80" s="41"/>
      <c r="E80" s="41"/>
      <c r="F80" s="41"/>
      <c r="G80" s="41"/>
      <c r="H80" s="45">
        <v>1609132</v>
      </c>
      <c r="I80" s="21"/>
      <c r="J80" s="21"/>
    </row>
    <row r="81" spans="1:10" ht="15">
      <c r="A81" s="41" t="s">
        <v>305</v>
      </c>
      <c r="B81" s="45" t="s">
        <v>311</v>
      </c>
      <c r="C81" s="41" t="s">
        <v>318</v>
      </c>
      <c r="D81" s="41"/>
      <c r="E81" s="41"/>
      <c r="F81" s="41"/>
      <c r="G81" s="41"/>
      <c r="H81" s="45">
        <v>1611063</v>
      </c>
      <c r="I81" s="21"/>
      <c r="J81" s="21"/>
    </row>
    <row r="82" spans="1:10" s="1" customFormat="1" ht="15">
      <c r="A82" s="41" t="s">
        <v>384</v>
      </c>
      <c r="B82" s="45" t="s">
        <v>382</v>
      </c>
      <c r="C82" s="41" t="s">
        <v>383</v>
      </c>
      <c r="D82" s="41"/>
      <c r="E82" s="41"/>
      <c r="F82" s="41"/>
      <c r="G82" s="41"/>
      <c r="H82" s="45">
        <v>1605042</v>
      </c>
      <c r="I82" s="21"/>
      <c r="J82" s="21"/>
    </row>
    <row r="83" spans="1:10" ht="15">
      <c r="A83" s="41" t="s">
        <v>226</v>
      </c>
      <c r="B83" s="45" t="s">
        <v>231</v>
      </c>
      <c r="C83" s="41" t="s">
        <v>236</v>
      </c>
      <c r="D83" s="41"/>
      <c r="E83" s="41"/>
      <c r="F83" s="41"/>
      <c r="G83" s="41"/>
      <c r="H83" s="45">
        <v>1606052</v>
      </c>
      <c r="I83" s="21"/>
      <c r="J83" s="21"/>
    </row>
    <row r="84" spans="1:10" ht="15">
      <c r="A84" s="41" t="s">
        <v>209</v>
      </c>
      <c r="B84" s="41" t="s">
        <v>207</v>
      </c>
      <c r="C84" s="41" t="s">
        <v>208</v>
      </c>
      <c r="D84" s="41">
        <v>2603053</v>
      </c>
      <c r="E84" s="41" t="s">
        <v>85</v>
      </c>
      <c r="F84" s="41" t="s">
        <v>86</v>
      </c>
      <c r="G84" s="41" t="s">
        <v>84</v>
      </c>
      <c r="H84" s="46">
        <v>1604043</v>
      </c>
      <c r="I84" s="21"/>
      <c r="J84" s="21"/>
    </row>
    <row r="85" spans="1:10" ht="15">
      <c r="A85" s="41" t="s">
        <v>305</v>
      </c>
      <c r="B85" s="45" t="s">
        <v>312</v>
      </c>
      <c r="C85" s="41" t="s">
        <v>319</v>
      </c>
      <c r="D85" s="41"/>
      <c r="E85" s="41"/>
      <c r="F85" s="41"/>
      <c r="G85" s="41"/>
      <c r="H85" s="45">
        <v>1611073</v>
      </c>
      <c r="I85" s="21"/>
      <c r="J85" s="21"/>
    </row>
    <row r="86" spans="1:10" ht="15">
      <c r="A86" s="41" t="s">
        <v>210</v>
      </c>
      <c r="B86" s="41" t="s">
        <v>214</v>
      </c>
      <c r="C86" s="41" t="s">
        <v>218</v>
      </c>
      <c r="D86" s="41">
        <v>2604043</v>
      </c>
      <c r="E86" s="41" t="s">
        <v>85</v>
      </c>
      <c r="F86" s="41" t="s">
        <v>86</v>
      </c>
      <c r="G86" s="41" t="s">
        <v>84</v>
      </c>
      <c r="H86" s="46">
        <v>1605053</v>
      </c>
      <c r="I86" s="21"/>
      <c r="J86" s="21"/>
    </row>
    <row r="87" spans="1:10" ht="15">
      <c r="A87" s="41" t="s">
        <v>256</v>
      </c>
      <c r="B87" s="45" t="s">
        <v>263</v>
      </c>
      <c r="C87" s="41" t="s">
        <v>269</v>
      </c>
      <c r="D87" s="41"/>
      <c r="E87" s="41"/>
      <c r="F87" s="41"/>
      <c r="G87" s="41"/>
      <c r="H87" s="45">
        <v>1608072</v>
      </c>
      <c r="I87" s="21"/>
      <c r="J87" s="21"/>
    </row>
    <row r="88" spans="1:10" ht="15">
      <c r="A88" s="10"/>
      <c r="B88" s="10"/>
      <c r="C88" s="10"/>
      <c r="D88" s="10"/>
      <c r="E88" s="10"/>
      <c r="F88" s="10"/>
      <c r="G88" s="10"/>
      <c r="H88" s="10"/>
      <c r="I88" s="21"/>
      <c r="J88" s="21"/>
    </row>
    <row r="89" spans="1:10" ht="15">
      <c r="A89" s="10"/>
      <c r="B89" s="10"/>
      <c r="C89" s="10"/>
      <c r="D89" s="10"/>
      <c r="E89" s="10"/>
      <c r="F89" s="10"/>
      <c r="G89" s="10"/>
      <c r="H89" s="10"/>
      <c r="I89" s="21"/>
      <c r="J89" s="21"/>
    </row>
    <row r="90" spans="1:10" ht="15">
      <c r="A90" s="10"/>
      <c r="B90" s="10"/>
      <c r="C90" s="10"/>
      <c r="D90" s="10"/>
      <c r="E90" s="10"/>
      <c r="F90" s="10"/>
      <c r="G90" s="10"/>
      <c r="H90" s="10"/>
      <c r="I90" s="21"/>
      <c r="J90" s="21"/>
    </row>
    <row r="91" spans="1:10" ht="15">
      <c r="A91" s="10"/>
      <c r="B91" s="10"/>
      <c r="C91" s="10"/>
      <c r="D91" s="10"/>
      <c r="E91" s="10"/>
      <c r="F91" s="10"/>
      <c r="G91" s="10"/>
      <c r="H91" s="10"/>
      <c r="I91" s="21"/>
      <c r="J91" s="21"/>
    </row>
    <row r="92" spans="1:10" ht="15">
      <c r="A92" s="10"/>
      <c r="B92" s="10"/>
      <c r="C92" s="10"/>
      <c r="D92" s="10"/>
      <c r="E92" s="10"/>
      <c r="F92" s="10"/>
      <c r="G92" s="10"/>
      <c r="H92" s="10"/>
      <c r="I92" s="21"/>
      <c r="J92" s="21"/>
    </row>
    <row r="93" spans="1:10" ht="15">
      <c r="A93" s="10"/>
      <c r="B93" s="10"/>
      <c r="C93" s="10"/>
      <c r="D93" s="10"/>
      <c r="E93" s="10"/>
      <c r="F93" s="10"/>
      <c r="G93" s="10"/>
      <c r="H93" s="10"/>
      <c r="I93" s="21"/>
      <c r="J93" s="21"/>
    </row>
    <row r="94" spans="1:10" ht="15">
      <c r="A94" s="10"/>
      <c r="B94" s="10"/>
      <c r="C94" s="10"/>
      <c r="D94" s="10"/>
      <c r="E94" s="10"/>
      <c r="F94" s="10"/>
      <c r="G94" s="10"/>
      <c r="H94" s="10"/>
      <c r="I94" s="21"/>
      <c r="J94" s="21"/>
    </row>
    <row r="95" spans="1:10" ht="15">
      <c r="A95" s="10"/>
      <c r="B95" s="10"/>
      <c r="C95" s="10"/>
      <c r="D95" s="10"/>
      <c r="E95" s="10"/>
      <c r="F95" s="10"/>
      <c r="G95" s="10"/>
      <c r="H95" s="10"/>
      <c r="I95" s="21"/>
      <c r="J95" s="21"/>
    </row>
    <row r="96" spans="1:10" ht="15">
      <c r="A96" s="10"/>
      <c r="B96" s="10"/>
      <c r="C96" s="10"/>
      <c r="D96" s="10"/>
      <c r="E96" s="10"/>
      <c r="F96" s="10"/>
      <c r="G96" s="10"/>
      <c r="H96" s="10"/>
      <c r="I96" s="21"/>
      <c r="J96" s="21"/>
    </row>
    <row r="97" spans="1:10" ht="15">
      <c r="A97" s="10"/>
      <c r="B97" s="10"/>
      <c r="C97" s="10"/>
      <c r="D97" s="10"/>
      <c r="E97" s="10"/>
      <c r="F97" s="10"/>
      <c r="G97" s="10"/>
      <c r="H97" s="10"/>
      <c r="I97" s="21"/>
      <c r="J97" s="21"/>
    </row>
    <row r="98" spans="1:10" ht="15">
      <c r="A98" s="10"/>
      <c r="B98" s="10"/>
      <c r="C98" s="10"/>
      <c r="D98" s="10"/>
      <c r="E98" s="10"/>
      <c r="F98" s="10"/>
      <c r="G98" s="10"/>
      <c r="H98" s="10"/>
      <c r="I98" s="21"/>
      <c r="J98" s="21"/>
    </row>
    <row r="99" spans="1:10" ht="15">
      <c r="A99" s="10"/>
      <c r="B99" s="10"/>
      <c r="C99" s="10"/>
      <c r="D99" s="10"/>
      <c r="E99" s="10"/>
      <c r="F99" s="10"/>
      <c r="G99" s="10"/>
      <c r="H99" s="10"/>
      <c r="I99" s="21"/>
      <c r="J99" s="21"/>
    </row>
    <row r="100" spans="1:10" ht="15">
      <c r="A100" s="10"/>
      <c r="B100" s="10"/>
      <c r="C100" s="10"/>
      <c r="D100" s="10"/>
      <c r="E100" s="10"/>
      <c r="F100" s="10"/>
      <c r="G100" s="10"/>
      <c r="H100" s="10"/>
      <c r="I100" s="21"/>
      <c r="J100" s="21"/>
    </row>
    <row r="101" spans="1:10" ht="15">
      <c r="A101" s="10"/>
      <c r="B101" s="10"/>
      <c r="C101" s="10"/>
      <c r="D101" s="10"/>
      <c r="E101" s="10"/>
      <c r="F101" s="10"/>
      <c r="G101" s="10"/>
      <c r="H101" s="10"/>
      <c r="I101" s="21"/>
      <c r="J101" s="21"/>
    </row>
    <row r="102" spans="1:10" ht="15">
      <c r="A102" s="10"/>
      <c r="B102" s="10"/>
      <c r="C102" s="10"/>
      <c r="D102" s="10"/>
      <c r="E102" s="10"/>
      <c r="F102" s="10"/>
      <c r="G102" s="10"/>
      <c r="H102" s="10"/>
      <c r="I102" s="21"/>
      <c r="J102" s="21"/>
    </row>
    <row r="103" spans="1:10" ht="15">
      <c r="A103" s="10"/>
      <c r="B103" s="10"/>
      <c r="C103" s="10"/>
      <c r="D103" s="10"/>
      <c r="E103" s="10"/>
      <c r="F103" s="10"/>
      <c r="G103" s="10"/>
      <c r="H103" s="10"/>
      <c r="I103" s="21"/>
      <c r="J103" s="21"/>
    </row>
    <row r="104" spans="1:10" ht="15">
      <c r="A104" s="10"/>
      <c r="B104" s="10"/>
      <c r="C104" s="10"/>
      <c r="D104" s="10"/>
      <c r="E104" s="10"/>
      <c r="F104" s="10"/>
      <c r="G104" s="10"/>
      <c r="H104" s="10"/>
      <c r="I104" s="21"/>
      <c r="J104" s="21"/>
    </row>
    <row r="105" spans="1:10" ht="15">
      <c r="A105" s="10"/>
      <c r="B105" s="10"/>
      <c r="C105" s="10"/>
      <c r="D105" s="10"/>
      <c r="E105" s="10"/>
      <c r="F105" s="10"/>
      <c r="G105" s="10"/>
      <c r="H105" s="10"/>
      <c r="I105" s="21"/>
      <c r="J105" s="21"/>
    </row>
    <row r="106" spans="1:10" ht="15">
      <c r="A106" s="10"/>
      <c r="B106" s="10"/>
      <c r="C106" s="10"/>
      <c r="D106" s="10"/>
      <c r="E106" s="10"/>
      <c r="F106" s="10"/>
      <c r="G106" s="10"/>
      <c r="H106" s="10"/>
      <c r="I106" s="21"/>
      <c r="J106" s="21"/>
    </row>
    <row r="107" spans="1:10" ht="15">
      <c r="A107" s="10"/>
      <c r="B107" s="10"/>
      <c r="C107" s="10"/>
      <c r="D107" s="10"/>
      <c r="E107" s="10"/>
      <c r="F107" s="10"/>
      <c r="G107" s="10"/>
      <c r="H107" s="10"/>
      <c r="I107" s="21"/>
      <c r="J107" s="21"/>
    </row>
    <row r="108" spans="1:10" ht="15">
      <c r="A108" s="10"/>
      <c r="B108" s="10"/>
      <c r="C108" s="10"/>
      <c r="D108" s="10"/>
      <c r="E108" s="10"/>
      <c r="F108" s="10"/>
      <c r="G108" s="10"/>
      <c r="H108" s="10"/>
      <c r="I108" s="21"/>
      <c r="J108" s="21"/>
    </row>
    <row r="109" spans="1:10" ht="15">
      <c r="A109" s="10"/>
      <c r="B109" s="10"/>
      <c r="C109" s="10"/>
      <c r="D109" s="10"/>
      <c r="E109" s="10"/>
      <c r="F109" s="10"/>
      <c r="G109" s="10"/>
      <c r="H109" s="10"/>
      <c r="I109" s="21"/>
      <c r="J109" s="21"/>
    </row>
    <row r="110" spans="1:10" ht="15">
      <c r="A110" s="10"/>
      <c r="B110" s="10"/>
      <c r="C110" s="10"/>
      <c r="D110" s="10"/>
      <c r="E110" s="10"/>
      <c r="F110" s="10"/>
      <c r="G110" s="10"/>
      <c r="H110" s="10"/>
      <c r="I110" s="21"/>
      <c r="J110" s="21"/>
    </row>
    <row r="111" spans="1:10" ht="15">
      <c r="A111" s="10"/>
      <c r="B111" s="10"/>
      <c r="C111" s="10"/>
      <c r="D111" s="10"/>
      <c r="E111" s="10"/>
      <c r="F111" s="10"/>
      <c r="G111" s="10"/>
      <c r="H111" s="10"/>
      <c r="I111" s="21"/>
      <c r="J111" s="21"/>
    </row>
    <row r="112" spans="1:10" ht="15">
      <c r="A112" s="10"/>
      <c r="B112" s="10"/>
      <c r="C112" s="10"/>
      <c r="D112" s="10"/>
      <c r="E112" s="10"/>
      <c r="F112" s="10"/>
      <c r="G112" s="10"/>
      <c r="H112" s="10"/>
      <c r="I112" s="21"/>
      <c r="J112" s="21"/>
    </row>
    <row r="113" spans="1:10" ht="15">
      <c r="A113" s="10"/>
      <c r="B113" s="10"/>
      <c r="C113" s="10"/>
      <c r="D113" s="10"/>
      <c r="E113" s="10"/>
      <c r="F113" s="10"/>
      <c r="G113" s="10"/>
      <c r="H113" s="10"/>
      <c r="I113" s="21"/>
      <c r="J113" s="21"/>
    </row>
    <row r="114" spans="1:10" ht="15">
      <c r="A114" s="10"/>
      <c r="B114" s="10"/>
      <c r="C114" s="10"/>
      <c r="D114" s="10"/>
      <c r="E114" s="10"/>
      <c r="F114" s="10"/>
      <c r="G114" s="10"/>
      <c r="H114" s="10"/>
      <c r="I114" s="21"/>
      <c r="J114" s="21"/>
    </row>
    <row r="115" spans="1:10" ht="15">
      <c r="A115" s="10"/>
      <c r="B115" s="10"/>
      <c r="C115" s="10"/>
      <c r="D115" s="10"/>
      <c r="E115" s="10"/>
      <c r="F115" s="10"/>
      <c r="G115" s="10"/>
      <c r="H115" s="10"/>
      <c r="I115" s="21"/>
      <c r="J115" s="21"/>
    </row>
    <row r="116" spans="1:10" ht="15">
      <c r="A116" s="10"/>
      <c r="B116" s="10"/>
      <c r="C116" s="10"/>
      <c r="D116" s="10"/>
      <c r="E116" s="10"/>
      <c r="F116" s="10"/>
      <c r="G116" s="10"/>
      <c r="H116" s="10"/>
      <c r="I116" s="21"/>
      <c r="J116" s="21"/>
    </row>
    <row r="117" spans="1:10" ht="15">
      <c r="A117" s="10"/>
      <c r="B117" s="10"/>
      <c r="C117" s="10"/>
      <c r="D117" s="10"/>
      <c r="E117" s="10"/>
      <c r="F117" s="10"/>
      <c r="G117" s="10"/>
      <c r="H117" s="10"/>
    </row>
  </sheetData>
  <sortState ref="A17:H85">
    <sortCondition ref="B17:B85"/>
  </sortState>
  <mergeCells count="2">
    <mergeCell ref="A2:H2"/>
    <mergeCell ref="D4:G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Wniosek</vt:lpstr>
      <vt:lpstr>X</vt:lpstr>
      <vt:lpstr>Wniosek!Obszar_wydruku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2017-08-09T15:39:09Z</dcterms:created>
  <dcterms:modified xsi:type="dcterms:W3CDTF">2026-06-18T07:26:08Z</dcterms:modified>
</cp:coreProperties>
</file>