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 activeTab="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19" sheetId="14" r:id="rId6"/>
    <sheet name="Arkusz1" sheetId="15" r:id="rId7"/>
  </sheets>
  <externalReferences>
    <externalReference r:id="rId8"/>
    <externalReference r:id="rId9"/>
  </externalReferences>
  <calcPr calcId="145621" calcMode="manual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<sst xmlns="http://schemas.openxmlformats.org/spreadsheetml/2006/main" count="173" uniqueCount="116">
  <si>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</si>
  <si>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</si>
  <si>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</si>
  <si>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</si>
  <si>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</si>
  <si>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</si>
  <si>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</si>
  <si>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</si>
  <si>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</si>
  <si>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</si>
  <si>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</si>
  <si>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</si>
  <si>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</si>
  <si>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</si>
  <si>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</si>
  <si>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</si>
  <si>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</si>
  <si>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</si>
  <si>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</si>
  <si>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</si>
  <si>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</si>
  <si>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</si>
  <si>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</si>
  <si>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</si>
  <si>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listopad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</si>
  <si>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</si>
  <si>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</si>
  <si>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</si>
  <si>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</si>
  <si>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</si>
  <si>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</si>
  <si>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</si>
  <si>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</si>
  <si>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</si>
  <si>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</si>
  <si>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</si>
  <si>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</si>
  <si>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</si>
  <si>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</si>
  <si>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</si>
  <si>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</si>
  <si>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</si>
  <si>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</si>
  <si>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</si>
  <si>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</si>
  <si>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</si>
  <si>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</si>
  <si>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</si>
  <si>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</si>
  <si>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</si>
  <si>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</si>
  <si>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</si>
  <si>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</si>
  <si>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</si>
  <si>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</si>
  <si>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</si>
  <si>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</si>
  <si>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Departament Promocji i Jakości Żywności</t>
  </si>
  <si>
    <t>Wydział Informacji Rynkowej i Statystyki Rolnej</t>
  </si>
  <si>
    <t>roczna zmiana %</t>
  </si>
  <si>
    <t>luty 19</t>
  </si>
  <si>
    <t>marzec 19</t>
  </si>
  <si>
    <t>kwiecień 19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</si>
  <si>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</si>
  <si>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</si>
  <si>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</si>
  <si>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</si>
  <si>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</si>
  <si>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</si>
  <si>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</si>
  <si>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</si>
  <si>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</si>
  <si>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</si>
  <si>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</si>
  <si>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</si>
  <si>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</si>
  <si>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</si>
  <si>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</si>
  <si>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</si>
  <si>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</si>
  <si>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</si>
  <si>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</si>
  <si>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 xml:space="preserve">   w tym:</t>
  </si>
  <si>
    <t>Nowa Zelandia</t>
  </si>
  <si>
    <t>Litwa</t>
  </si>
  <si>
    <t>czerwiec 19</t>
  </si>
  <si>
    <t>lipiec 19</t>
  </si>
  <si>
    <t xml:space="preserve">Polska </t>
  </si>
  <si>
    <t>sierpień 19</t>
  </si>
  <si>
    <t>wrzesień 19</t>
  </si>
  <si>
    <t>październik 19</t>
  </si>
  <si>
    <t>listopad 19</t>
  </si>
  <si>
    <t>grudzień 19</t>
  </si>
  <si>
    <t>Niderlandy</t>
  </si>
  <si>
    <t>Tab. 1. Ceny zakupu owiec w wadze żywej poniżej 12 miesięcy w styczniu  2020 r.</t>
  </si>
  <si>
    <t>PT</t>
  </si>
  <si>
    <t>SI</t>
  </si>
  <si>
    <t>EU</t>
  </si>
  <si>
    <t>GB</t>
  </si>
  <si>
    <t>NI</t>
  </si>
  <si>
    <t>EU+UK</t>
  </si>
  <si>
    <t>luty 2020</t>
  </si>
  <si>
    <t>Szwecja</t>
  </si>
  <si>
    <t>Węgry</t>
  </si>
  <si>
    <t>NR 3 /2020</t>
  </si>
  <si>
    <t>Notowania za okres:marzec  2020 r.</t>
  </si>
  <si>
    <t>Ministerstwo Rolnictwa i Rozwoju Wsi, Departament Przetwórstwa i Rynków Rolnych</t>
  </si>
  <si>
    <t>marzec 2020</t>
  </si>
  <si>
    <t>marzec 2019</t>
  </si>
  <si>
    <t>UE+UK</t>
  </si>
  <si>
    <t>Tab.5. Średnie ceny owiec ciężkich w wadze poubojowej krajach UE+UK na tle</t>
  </si>
  <si>
    <t xml:space="preserve"> Polski</t>
  </si>
  <si>
    <t>I-II 2019</t>
  </si>
  <si>
    <t>I-II 2020</t>
  </si>
  <si>
    <t>Dania</t>
  </si>
  <si>
    <t>Tab. 4. Średnie ceny owiec ciężkich w wadze poubojowej krajach UE+UK (Euro/100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</si>
</sst>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71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sz val="10"/>
      <name val="Arial "/>
      <family val="2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 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29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7" xfId="39" applyFont="1" applyBorder="1"/>
    <xf numFmtId="0" fontId="18" fillId="0" borderId="30" xfId="0" applyFont="1" applyBorder="1"/>
    <xf numFmtId="164" fontId="18" fillId="18" borderId="31" xfId="0" applyNumberFormat="1" applyFont="1" applyFill="1" applyBorder="1" applyAlignment="1">
      <alignment vertical="center"/>
    </xf>
    <xf numFmtId="164" fontId="18" fillId="0" borderId="32" xfId="0" applyNumberFormat="1" applyFont="1" applyBorder="1" applyAlignment="1">
      <alignment vertical="center"/>
    </xf>
    <xf numFmtId="0" fontId="18" fillId="0" borderId="33" xfId="0" applyFont="1" applyBorder="1"/>
    <xf numFmtId="164" fontId="18" fillId="18" borderId="31" xfId="0" applyNumberFormat="1" applyFont="1" applyFill="1" applyBorder="1" applyAlignment="1">
      <alignment horizontal="right" vertical="center"/>
    </xf>
    <xf numFmtId="164" fontId="18" fillId="0" borderId="32" xfId="0" applyNumberFormat="1" applyFont="1" applyBorder="1" applyAlignment="1">
      <alignment horizontal="right" vertical="center"/>
    </xf>
    <xf numFmtId="0" fontId="53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2" fillId="20" borderId="10" xfId="47" applyNumberFormat="1" applyFont="1" applyFill="1" applyBorder="1"/>
    <xf numFmtId="0" fontId="19" fillId="0" borderId="0" xfId="0" applyFont="1"/>
    <xf numFmtId="0" fontId="4" fillId="0" borderId="39" xfId="0" applyFont="1" applyBorder="1"/>
    <xf numFmtId="3" fontId="54" fillId="18" borderId="40" xfId="0" applyNumberFormat="1" applyFont="1" applyFill="1" applyBorder="1" applyAlignment="1">
      <alignment horizontal="center"/>
    </xf>
    <xf numFmtId="164" fontId="54" fillId="0" borderId="41" xfId="0" applyNumberFormat="1" applyFont="1" applyFill="1" applyBorder="1" applyAlignment="1">
      <alignment horizontal="center"/>
    </xf>
    <xf numFmtId="164" fontId="54" fillId="0" borderId="42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164" fontId="52" fillId="0" borderId="10" xfId="47" applyNumberFormat="1" applyFont="1" applyBorder="1"/>
    <xf numFmtId="0" fontId="16" fillId="0" borderId="10" xfId="39" applyFont="1" applyBorder="1"/>
    <xf numFmtId="164" fontId="52" fillId="0" borderId="14" xfId="47" applyNumberFormat="1" applyFont="1" applyFill="1" applyBorder="1"/>
    <xf numFmtId="164" fontId="18" fillId="0" borderId="20" xfId="39" applyNumberFormat="1" applyFont="1" applyBorder="1"/>
    <xf numFmtId="165" fontId="51" fillId="20" borderId="20" xfId="48" applyNumberFormat="1" applyFont="1" applyFill="1" applyBorder="1"/>
    <xf numFmtId="165" fontId="51" fillId="0" borderId="21" xfId="48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0" fontId="1" fillId="0" borderId="0" xfId="53" applyBorder="1"/>
    <xf numFmtId="14" fontId="1" fillId="0" borderId="0" xfId="53" applyNumberFormat="1" applyBorder="1"/>
    <xf numFmtId="0" fontId="9" fillId="0" borderId="0" xfId="55" applyFill="1"/>
    <xf numFmtId="0" fontId="9" fillId="0" borderId="10" xfId="55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58" fillId="0" borderId="0" xfId="53" applyFont="1" applyBorder="1"/>
    <xf numFmtId="164" fontId="59" fillId="0" borderId="0" xfId="51" applyNumberFormat="1" applyFont="1" applyBorder="1" applyAlignment="1">
      <alignment horizontal="center"/>
    </xf>
    <xf numFmtId="165" fontId="60" fillId="0" borderId="0" xfId="51" applyNumberFormat="1" applyFont="1" applyFill="1" applyBorder="1" applyAlignment="1" applyProtection="1">
      <alignment horizontal="center" vertical="center"/>
      <protection locked="0"/>
    </xf>
    <xf numFmtId="164" fontId="12" fillId="0" borderId="0" xfId="51" applyNumberFormat="1" applyFont="1" applyBorder="1" applyAlignment="1">
      <alignment horizontal="center"/>
    </xf>
    <xf numFmtId="164" fontId="12" fillId="0" borderId="0" xfId="51" applyNumberFormat="1" applyFont="1" applyFill="1" applyBorder="1" applyAlignment="1">
      <alignment horizontal="center"/>
    </xf>
    <xf numFmtId="0" fontId="57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22" borderId="0" xfId="0" applyNumberFormat="1" applyFont="1" applyFill="1" applyBorder="1" applyAlignment="1" applyProtection="1">
      <alignment horizontal="center" vertical="center"/>
      <protection locked="0"/>
    </xf>
    <xf numFmtId="0" fontId="62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5" applyBorder="1"/>
    <xf numFmtId="0" fontId="9" fillId="0" borderId="0" xfId="55"/>
    <xf numFmtId="14" fontId="63" fillId="24" borderId="10" xfId="50" applyNumberFormat="1" applyFont="1" applyFill="1" applyBorder="1" applyAlignment="1">
      <alignment horizontal="center" vertical="center"/>
    </xf>
    <xf numFmtId="164" fontId="18" fillId="0" borderId="16" xfId="39" applyNumberFormat="1" applyFont="1" applyBorder="1"/>
    <xf numFmtId="165" fontId="51" fillId="21" borderId="20" xfId="48" applyNumberFormat="1" applyFont="1" applyFill="1" applyBorder="1"/>
    <xf numFmtId="165" fontId="51" fillId="0" borderId="20" xfId="48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2" fillId="0" borderId="35" xfId="47" applyNumberFormat="1" applyFont="1" applyFill="1" applyBorder="1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14" fontId="63" fillId="0" borderId="0" xfId="5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164" fontId="9" fillId="0" borderId="35" xfId="0" applyNumberFormat="1" applyFont="1" applyBorder="1" applyAlignment="1">
      <alignment horizontal="center"/>
    </xf>
    <xf numFmtId="0" fontId="0" fillId="0" borderId="17" xfId="0" applyBorder="1"/>
    <xf numFmtId="0" fontId="0" fillId="0" borderId="34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4" fillId="0" borderId="40" xfId="0" applyNumberFormat="1" applyFont="1" applyFill="1" applyBorder="1" applyAlignment="1">
      <alignment horizontal="center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164" fontId="52" fillId="0" borderId="13" xfId="47" applyNumberFormat="1" applyFont="1" applyFill="1" applyBorder="1"/>
    <xf numFmtId="0" fontId="16" fillId="0" borderId="13" xfId="39" applyFont="1" applyFill="1" applyBorder="1"/>
    <xf numFmtId="4" fontId="65" fillId="26" borderId="10" xfId="0" applyNumberFormat="1" applyFont="1" applyFill="1" applyBorder="1" applyAlignment="1">
      <alignment horizontal="right" vertical="center"/>
    </xf>
    <xf numFmtId="1" fontId="9" fillId="0" borderId="10" xfId="55" applyNumberFormat="1" applyFill="1" applyBorder="1"/>
    <xf numFmtId="164" fontId="52" fillId="20" borderId="13" xfId="47" applyNumberFormat="1" applyFont="1" applyFill="1" applyBorder="1"/>
    <xf numFmtId="0" fontId="18" fillId="0" borderId="17" xfId="0" applyFont="1" applyBorder="1"/>
    <xf numFmtId="164" fontId="51" fillId="20" borderId="10" xfId="47" applyNumberFormat="1" applyFont="1" applyFill="1" applyBorder="1"/>
    <xf numFmtId="164" fontId="51" fillId="0" borderId="14" xfId="47" applyNumberFormat="1" applyFont="1" applyBorder="1"/>
    <xf numFmtId="0" fontId="16" fillId="0" borderId="17" xfId="0" applyFont="1" applyBorder="1"/>
    <xf numFmtId="164" fontId="16" fillId="20" borderId="10" xfId="0" applyNumberFormat="1" applyFont="1" applyFill="1" applyBorder="1"/>
    <xf numFmtId="164" fontId="16" fillId="0" borderId="14" xfId="0" applyNumberFormat="1" applyFont="1" applyBorder="1"/>
    <xf numFmtId="0" fontId="16" fillId="0" borderId="17" xfId="0" applyFont="1" applyBorder="1" applyAlignment="1">
      <alignment horizontal="left" vertical="center"/>
    </xf>
    <xf numFmtId="164" fontId="52" fillId="0" borderId="14" xfId="47" applyNumberFormat="1" applyFont="1" applyBorder="1"/>
    <xf numFmtId="0" fontId="18" fillId="0" borderId="23" xfId="0" applyFont="1" applyBorder="1"/>
    <xf numFmtId="164" fontId="51" fillId="20" borderId="24" xfId="49" applyNumberFormat="1" applyFont="1" applyFill="1" applyBorder="1"/>
    <xf numFmtId="164" fontId="51" fillId="0" borderId="25" xfId="49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164" fontId="52" fillId="20" borderId="10" xfId="49" applyNumberFormat="1" applyFont="1" applyFill="1" applyBorder="1"/>
    <xf numFmtId="164" fontId="52" fillId="0" borderId="14" xfId="49" applyNumberFormat="1" applyFont="1" applyBorder="1"/>
    <xf numFmtId="0" fontId="16" fillId="0" borderId="11" xfId="0" applyFont="1" applyBorder="1"/>
    <xf numFmtId="0" fontId="16" fillId="0" borderId="16" xfId="39" applyFont="1" applyBorder="1"/>
    <xf numFmtId="164" fontId="52" fillId="20" borderId="20" xfId="49" applyNumberFormat="1" applyFont="1" applyFill="1" applyBorder="1"/>
    <xf numFmtId="164" fontId="52" fillId="0" borderId="21" xfId="49" applyNumberFormat="1" applyFont="1" applyBorder="1"/>
    <xf numFmtId="3" fontId="22" fillId="0" borderId="48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51" xfId="0" applyNumberFormat="1" applyFont="1" applyFill="1" applyBorder="1" applyAlignment="1">
      <alignment horizontal="center"/>
    </xf>
    <xf numFmtId="0" fontId="16" fillId="0" borderId="52" xfId="0" applyFont="1" applyFill="1" applyBorder="1"/>
    <xf numFmtId="0" fontId="16" fillId="0" borderId="48" xfId="0" applyFont="1" applyFill="1" applyBorder="1"/>
    <xf numFmtId="0" fontId="16" fillId="0" borderId="49" xfId="0" applyFont="1" applyFill="1" applyBorder="1"/>
    <xf numFmtId="0" fontId="0" fillId="0" borderId="48" xfId="0" applyBorder="1"/>
    <xf numFmtId="1" fontId="22" fillId="0" borderId="48" xfId="0" applyNumberFormat="1" applyFont="1" applyBorder="1" applyAlignment="1">
      <alignment horizontal="center"/>
    </xf>
    <xf numFmtId="0" fontId="16" fillId="18" borderId="39" xfId="56" applyFont="1" applyFill="1" applyBorder="1" applyAlignment="1">
      <alignment horizontal="center" vertical="center"/>
    </xf>
    <xf numFmtId="0" fontId="68" fillId="25" borderId="54" xfId="0" applyNumberFormat="1" applyFont="1" applyFill="1" applyBorder="1" applyAlignment="1">
      <alignment horizontal="left" vertical="center" wrapText="1"/>
    </xf>
    <xf numFmtId="0" fontId="63" fillId="25" borderId="55" xfId="0" applyNumberFormat="1" applyFont="1" applyFill="1" applyBorder="1" applyAlignment="1">
      <alignment horizontal="left" vertical="center" wrapText="1"/>
    </xf>
    <xf numFmtId="0" fontId="63" fillId="25" borderId="56" xfId="0" applyNumberFormat="1" applyFont="1" applyFill="1" applyBorder="1" applyAlignment="1">
      <alignment horizontal="left" vertical="center" wrapText="1"/>
    </xf>
    <xf numFmtId="0" fontId="63" fillId="28" borderId="57" xfId="0" applyNumberFormat="1" applyFont="1" applyFill="1" applyBorder="1" applyAlignment="1">
      <alignment horizontal="left" vertical="center" wrapText="1"/>
    </xf>
    <xf numFmtId="0" fontId="63" fillId="25" borderId="54" xfId="0" applyNumberFormat="1" applyFont="1" applyFill="1" applyBorder="1" applyAlignment="1">
      <alignment horizontal="left" vertical="center" wrapText="1"/>
    </xf>
    <xf numFmtId="0" fontId="63" fillId="0" borderId="34" xfId="0" applyNumberFormat="1" applyFont="1" applyFill="1" applyBorder="1" applyAlignment="1">
      <alignment horizontal="left" vertical="center" wrapText="1"/>
    </xf>
    <xf numFmtId="0" fontId="18" fillId="31" borderId="39" xfId="0" applyNumberFormat="1" applyFont="1" applyFill="1" applyBorder="1" applyAlignment="1">
      <alignment horizontal="left" vertical="center" wrapText="1"/>
    </xf>
    <xf numFmtId="0" fontId="18" fillId="25" borderId="45" xfId="0" applyNumberFormat="1" applyFont="1" applyFill="1" applyBorder="1" applyAlignment="1">
      <alignment horizontal="left" vertical="center" wrapText="1"/>
    </xf>
    <xf numFmtId="0" fontId="18" fillId="25" borderId="17" xfId="0" applyNumberFormat="1" applyFont="1" applyFill="1" applyBorder="1" applyAlignment="1">
      <alignment horizontal="left" vertical="center" wrapText="1"/>
    </xf>
    <xf numFmtId="14" fontId="63" fillId="24" borderId="40" xfId="50" applyNumberFormat="1" applyFont="1" applyFill="1" applyBorder="1" applyAlignment="1">
      <alignment horizontal="center" vertical="center"/>
    </xf>
    <xf numFmtId="4" fontId="68" fillId="26" borderId="58" xfId="0" applyNumberFormat="1" applyFont="1" applyFill="1" applyBorder="1" applyAlignment="1">
      <alignment horizontal="right" vertical="center"/>
    </xf>
    <xf numFmtId="4" fontId="65" fillId="26" borderId="13" xfId="0" applyNumberFormat="1" applyFont="1" applyFill="1" applyBorder="1" applyAlignment="1">
      <alignment horizontal="right" vertical="center"/>
    </xf>
    <xf numFmtId="4" fontId="65" fillId="29" borderId="40" xfId="0" applyNumberFormat="1" applyFont="1" applyFill="1" applyBorder="1" applyAlignment="1">
      <alignment horizontal="right" vertical="center"/>
    </xf>
    <xf numFmtId="4" fontId="65" fillId="26" borderId="58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4" fontId="68" fillId="32" borderId="40" xfId="0" applyNumberFormat="1" applyFont="1" applyFill="1" applyBorder="1" applyAlignment="1">
      <alignment horizontal="right" vertical="center"/>
    </xf>
    <xf numFmtId="14" fontId="64" fillId="24" borderId="40" xfId="50" applyNumberFormat="1" applyFont="1" applyFill="1" applyBorder="1" applyAlignment="1">
      <alignment horizontal="center" vertical="center"/>
    </xf>
    <xf numFmtId="4" fontId="68" fillId="32" borderId="42" xfId="0" applyNumberFormat="1" applyFont="1" applyFill="1" applyBorder="1" applyAlignment="1">
      <alignment horizontal="right" vertical="center"/>
    </xf>
    <xf numFmtId="4" fontId="65" fillId="26" borderId="58" xfId="54" applyNumberFormat="1" applyFont="1" applyFill="1" applyBorder="1" applyAlignment="1">
      <alignment horizontal="right" vertical="center"/>
    </xf>
    <xf numFmtId="4" fontId="65" fillId="26" borderId="10" xfId="54" applyNumberFormat="1" applyFont="1" applyFill="1" applyBorder="1" applyAlignment="1">
      <alignment horizontal="right" vertical="center"/>
    </xf>
    <xf numFmtId="4" fontId="65" fillId="26" borderId="13" xfId="54" applyNumberFormat="1" applyFont="1" applyFill="1" applyBorder="1" applyAlignment="1">
      <alignment horizontal="right" vertical="center"/>
    </xf>
    <xf numFmtId="4" fontId="63" fillId="32" borderId="40" xfId="54" applyNumberFormat="1" applyFont="1" applyFill="1" applyBorder="1" applyAlignment="1">
      <alignment horizontal="right" vertical="center"/>
    </xf>
    <xf numFmtId="14" fontId="64" fillId="24" borderId="42" xfId="50" applyNumberFormat="1" applyFont="1" applyFill="1" applyBorder="1" applyAlignment="1">
      <alignment horizontal="center" vertical="center"/>
    </xf>
    <xf numFmtId="166" fontId="67" fillId="27" borderId="50" xfId="52" applyNumberFormat="1" applyFont="1" applyFill="1" applyBorder="1"/>
    <xf numFmtId="166" fontId="67" fillId="27" borderId="14" xfId="52" applyNumberFormat="1" applyFont="1" applyFill="1" applyBorder="1"/>
    <xf numFmtId="166" fontId="67" fillId="27" borderId="35" xfId="52" applyNumberFormat="1" applyFont="1" applyFill="1" applyBorder="1"/>
    <xf numFmtId="166" fontId="67" fillId="30" borderId="42" xfId="52" applyNumberFormat="1" applyFont="1" applyFill="1" applyBorder="1"/>
    <xf numFmtId="166" fontId="70" fillId="33" borderId="42" xfId="52" applyNumberFormat="1" applyFont="1" applyFill="1" applyBorder="1"/>
    <xf numFmtId="0" fontId="16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16" fillId="20" borderId="22" xfId="0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6" fontId="67" fillId="27" borderId="10" xfId="52" applyNumberFormat="1" applyFont="1" applyFill="1" applyBorder="1"/>
    <xf numFmtId="166" fontId="67" fillId="27" borderId="13" xfId="52" applyNumberFormat="1" applyFont="1" applyFill="1" applyBorder="1"/>
    <xf numFmtId="0" fontId="69" fillId="31" borderId="27" xfId="0" applyNumberFormat="1" applyFont="1" applyFill="1" applyBorder="1" applyAlignment="1">
      <alignment horizontal="left" vertical="center" wrapText="1"/>
    </xf>
    <xf numFmtId="4" fontId="63" fillId="32" borderId="39" xfId="0" applyNumberFormat="1" applyFont="1" applyFill="1" applyBorder="1" applyAlignment="1">
      <alignment horizontal="right" vertical="center"/>
    </xf>
    <xf numFmtId="4" fontId="63" fillId="32" borderId="40" xfId="0" applyNumberFormat="1" applyFont="1" applyFill="1" applyBorder="1" applyAlignment="1">
      <alignment horizontal="right" vertical="center"/>
    </xf>
    <xf numFmtId="166" fontId="67" fillId="33" borderId="42" xfId="52" applyNumberFormat="1" applyFont="1" applyFill="1" applyBorder="1"/>
    <xf numFmtId="0" fontId="16" fillId="0" borderId="34" xfId="39" applyFont="1" applyFill="1" applyBorder="1"/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8" borderId="43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20" borderId="22" xfId="0" applyFont="1" applyFill="1" applyBorder="1" applyAlignment="1">
      <alignment horizontal="center" vertical="center" wrapText="1"/>
    </xf>
    <xf numFmtId="0" fontId="0" fillId="20" borderId="46" xfId="0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7" fontId="22" fillId="0" borderId="25" xfId="0" quotePrefix="1" applyNumberFormat="1" applyFont="1" applyFill="1" applyBorder="1" applyAlignment="1">
      <alignment horizontal="center"/>
    </xf>
    <xf numFmtId="167" fontId="22" fillId="0" borderId="24" xfId="0" quotePrefix="1" applyNumberFormat="1" applyFont="1" applyFill="1" applyBorder="1" applyAlignment="1">
      <alignment horizontal="center"/>
    </xf>
    <xf numFmtId="167" fontId="22" fillId="0" borderId="43" xfId="0" quotePrefix="1" applyNumberFormat="1" applyFont="1" applyFill="1" applyBorder="1" applyAlignment="1">
      <alignment horizontal="center"/>
    </xf>
    <xf numFmtId="167" fontId="22" fillId="0" borderId="53" xfId="0" quotePrefix="1" applyNumberFormat="1" applyFont="1" applyFill="1" applyBorder="1" applyAlignment="1">
      <alignment horizontal="center"/>
    </xf>
    <xf numFmtId="17" fontId="22" fillId="0" borderId="53" xfId="0" quotePrefix="1" applyNumberFormat="1" applyFont="1" applyFill="1" applyBorder="1" applyAlignment="1">
      <alignment horizontal="center"/>
    </xf>
    <xf numFmtId="0" fontId="66" fillId="0" borderId="0" xfId="0" applyFont="1" applyFill="1" applyAlignment="1">
      <alignment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3008"/>
        <c:axId val="92924928"/>
      </c:lineChart>
      <c:catAx>
        <c:axId val="929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92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924928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923008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2032"/>
        <c:axId val="94118272"/>
      </c:lineChart>
      <c:catAx>
        <c:axId val="937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11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11827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77203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41824"/>
        <c:axId val="94152192"/>
      </c:lineChart>
      <c:catAx>
        <c:axId val="94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15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152192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14182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71744"/>
        <c:axId val="94282112"/>
      </c:lineChart>
      <c:catAx>
        <c:axId val="942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28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82112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27174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231936"/>
        <c:axId val="93877376"/>
        <c:axId val="94277632"/>
      </c:bar3DChart>
      <c:catAx>
        <c:axId val="9423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9387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773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231936"/>
        <c:crosses val="autoZero"/>
        <c:crossBetween val="between"/>
        <c:majorUnit val="100"/>
      </c:valAx>
      <c:serAx>
        <c:axId val="94277632"/>
        <c:scaling>
          <c:orientation val="minMax"/>
        </c:scaling>
        <c:delete val="1"/>
        <c:axPos val="b"/>
        <c:majorTickMark val="out"/>
        <c:minorTickMark val="none"/>
        <c:tickLblPos val="nextTo"/>
        <c:crossAx val="9387737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10</xdr:col>
      <xdr:colOff>633939</xdr:colOff>
      <xdr:row>44</xdr:row>
      <xdr:rowOff>86535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43175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269764</xdr:colOff>
      <xdr:row>27</xdr:row>
      <xdr:rowOff>158734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0225"/>
          <a:ext cx="4584589" cy="27495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17</xdr:col>
      <xdr:colOff>429764</xdr:colOff>
      <xdr:row>23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1371600"/>
          <a:ext cx="5306564" cy="3190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2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/>
      <sheetData sheetId="3"/>
      <sheetData sheetId="4">
        <row r="6">
          <cell r="G6" t="str">
            <v>Wolumen (tony)</v>
          </cell>
        </row>
        <row r="7">
          <cell r="E7" t="str">
            <v>Włochy</v>
          </cell>
          <cell r="G7">
            <v>27.856000000000002</v>
          </cell>
        </row>
        <row r="8">
          <cell r="E8"/>
          <cell r="G8"/>
        </row>
        <row r="9">
          <cell r="E9"/>
          <cell r="G9"/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R19" sqref="R19"/>
    </sheetView>
  </sheetViews>
  <sheetFormatPr defaultRowHeight="12.75"/>
  <cols>
    <col min="1" max="1" width="12.140625" customWidth="1"/>
  </cols>
  <sheetData>
    <row r="1" spans="1:11" ht="15.75">
      <c r="A1" s="18" t="s">
        <v>26</v>
      </c>
      <c r="B1" s="18"/>
      <c r="C1" s="18"/>
      <c r="D1" s="18"/>
      <c r="E1" s="18"/>
      <c r="F1" s="6"/>
    </row>
    <row r="2" spans="1:11" ht="14.25">
      <c r="A2" s="16" t="s">
        <v>57</v>
      </c>
      <c r="B2" s="16"/>
      <c r="C2" s="16"/>
    </row>
    <row r="3" spans="1:11" ht="15">
      <c r="A3" s="88" t="s">
        <v>58</v>
      </c>
      <c r="B3" s="16"/>
      <c r="C3" s="16"/>
      <c r="D3" s="16"/>
      <c r="E3" s="16"/>
    </row>
    <row r="5" spans="1:11">
      <c r="A5" t="s">
        <v>27</v>
      </c>
    </row>
    <row r="6" spans="1:11">
      <c r="A6" s="23" t="s">
        <v>28</v>
      </c>
      <c r="B6" s="23"/>
      <c r="C6" s="23"/>
      <c r="D6" s="23"/>
      <c r="E6" s="23"/>
      <c r="F6" s="23"/>
      <c r="G6" s="23"/>
      <c r="H6" s="23"/>
    </row>
    <row r="8" spans="1:11" ht="15">
      <c r="A8" s="24">
        <v>43951</v>
      </c>
    </row>
    <row r="10" spans="1:11" ht="20.25">
      <c r="A10" s="19" t="s">
        <v>104</v>
      </c>
      <c r="B10" s="20"/>
      <c r="C10" s="21"/>
      <c r="D10" s="21"/>
      <c r="E10" s="19" t="s">
        <v>34</v>
      </c>
      <c r="F10" s="19"/>
      <c r="G10" s="22"/>
      <c r="H10" s="22"/>
      <c r="I10" s="21"/>
    </row>
    <row r="13" spans="1:11" ht="14.25">
      <c r="A13" s="26" t="s">
        <v>105</v>
      </c>
      <c r="B13" s="26"/>
      <c r="C13" s="26"/>
      <c r="D13" s="26"/>
    </row>
    <row r="14" spans="1:11">
      <c r="K14" s="6"/>
    </row>
    <row r="15" spans="1:11">
      <c r="A15" t="s">
        <v>33</v>
      </c>
    </row>
    <row r="18" spans="1:7">
      <c r="A18" s="25" t="s">
        <v>29</v>
      </c>
    </row>
    <row r="19" spans="1:7">
      <c r="A19" t="s">
        <v>106</v>
      </c>
      <c r="D19" s="6"/>
      <c r="E19" s="6"/>
      <c r="F19" s="6"/>
      <c r="G19" s="6"/>
    </row>
    <row r="20" spans="1:7">
      <c r="A20" t="s">
        <v>30</v>
      </c>
    </row>
    <row r="21" spans="1:7">
      <c r="A21" t="s">
        <v>31</v>
      </c>
    </row>
    <row r="23" spans="1:7">
      <c r="A23" s="25" t="s">
        <v>32</v>
      </c>
    </row>
    <row r="24" spans="1:7">
      <c r="A24" t="s">
        <v>52</v>
      </c>
    </row>
    <row r="25" spans="1:7">
      <c r="A25" t="s">
        <v>50</v>
      </c>
    </row>
    <row r="26" spans="1:7">
      <c r="A26" t="s">
        <v>51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K14" sqref="K14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94</v>
      </c>
      <c r="B2" s="14"/>
      <c r="C2" s="14"/>
      <c r="D2" s="14"/>
      <c r="E2" s="14"/>
    </row>
    <row r="4" spans="1:6" ht="13.5" thickBot="1"/>
    <row r="5" spans="1:6" ht="15" customHeight="1">
      <c r="A5" s="182" t="s">
        <v>35</v>
      </c>
      <c r="B5" s="183"/>
      <c r="C5" s="183"/>
      <c r="D5" s="184"/>
      <c r="E5" s="184"/>
      <c r="F5" s="185"/>
    </row>
    <row r="6" spans="1:6" ht="15" customHeight="1">
      <c r="A6" s="186" t="s">
        <v>0</v>
      </c>
      <c r="B6" s="187" t="s">
        <v>36</v>
      </c>
      <c r="C6" s="188"/>
      <c r="D6" s="189"/>
      <c r="E6" s="190" t="s">
        <v>1</v>
      </c>
      <c r="F6" s="191"/>
    </row>
    <row r="7" spans="1:6" ht="15" customHeight="1">
      <c r="A7" s="186"/>
      <c r="B7" s="27" t="s">
        <v>107</v>
      </c>
      <c r="C7" s="97" t="s">
        <v>101</v>
      </c>
      <c r="D7" s="97" t="s">
        <v>108</v>
      </c>
      <c r="E7" s="28" t="s">
        <v>37</v>
      </c>
      <c r="F7" s="92" t="s">
        <v>38</v>
      </c>
    </row>
    <row r="8" spans="1:6">
      <c r="A8" s="93" t="s">
        <v>49</v>
      </c>
      <c r="B8" s="41"/>
      <c r="C8" s="86"/>
      <c r="D8" s="86"/>
      <c r="E8" s="43"/>
      <c r="F8" s="94"/>
    </row>
    <row r="9" spans="1:6">
      <c r="A9" s="93" t="s">
        <v>9</v>
      </c>
      <c r="B9" s="41">
        <v>10004</v>
      </c>
      <c r="C9" s="86">
        <v>9500</v>
      </c>
      <c r="D9" s="173">
        <v>8800</v>
      </c>
      <c r="E9" s="43">
        <f>B9*100/C9-100</f>
        <v>5.3052631578947427</v>
      </c>
      <c r="F9" s="94">
        <f>B9*100/D9-100</f>
        <v>13.681818181818187</v>
      </c>
    </row>
    <row r="10" spans="1:6">
      <c r="A10" s="95" t="s">
        <v>10</v>
      </c>
      <c r="B10" s="42">
        <v>8765.48</v>
      </c>
      <c r="C10" s="98">
        <v>8307.1309999999994</v>
      </c>
      <c r="D10" s="174">
        <v>7798.9440000000004</v>
      </c>
      <c r="E10" s="43">
        <f>B10*100/C10-100</f>
        <v>5.5175366802329364</v>
      </c>
      <c r="F10" s="94">
        <f>B10*100/D10-100</f>
        <v>12.39316502336726</v>
      </c>
    </row>
    <row r="11" spans="1:6">
      <c r="A11" s="95" t="s">
        <v>11</v>
      </c>
      <c r="B11" s="42">
        <v>8005</v>
      </c>
      <c r="C11" s="98">
        <v>7962.6239999999998</v>
      </c>
      <c r="D11" s="173">
        <v>7500</v>
      </c>
      <c r="E11" s="43">
        <f>B11*100/C11-100</f>
        <v>0.53218637474280683</v>
      </c>
      <c r="F11" s="94">
        <f>B11*100/D11-100</f>
        <v>6.7333333333333343</v>
      </c>
    </row>
    <row r="12" spans="1:6" ht="13.5" thickBot="1">
      <c r="A12" s="96" t="s">
        <v>12</v>
      </c>
      <c r="B12" s="44">
        <v>8000</v>
      </c>
      <c r="C12" s="99">
        <v>7800</v>
      </c>
      <c r="D12" s="99">
        <v>7500</v>
      </c>
      <c r="E12" s="43">
        <f>B12*100/C12-100</f>
        <v>2.5641025641025692</v>
      </c>
      <c r="F12" s="94">
        <f>B12*100/D12-100</f>
        <v>6.6666666666666714</v>
      </c>
    </row>
    <row r="13" spans="1:6" ht="13.5" thickBot="1">
      <c r="A13" s="47" t="s">
        <v>13</v>
      </c>
      <c r="B13" s="48">
        <v>8615.7846543154101</v>
      </c>
      <c r="C13" s="100">
        <v>8489.73</v>
      </c>
      <c r="D13" s="100">
        <v>7775.2900954673078</v>
      </c>
      <c r="E13" s="49">
        <f>B13*100/C13-100</f>
        <v>1.4847899086945091</v>
      </c>
      <c r="F13" s="50">
        <f>B13*100/D13-100</f>
        <v>10.809816077963163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P31" sqref="P31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5" s="2" customFormat="1"/>
    <row r="2" spans="1:15" ht="14.25" customHeight="1">
      <c r="A2" s="46" t="s">
        <v>39</v>
      </c>
      <c r="B2" s="14"/>
      <c r="C2" s="14"/>
      <c r="D2" s="14"/>
      <c r="E2" s="15"/>
      <c r="F2" s="13"/>
      <c r="G2" s="7"/>
      <c r="H2" s="7"/>
    </row>
    <row r="3" spans="1:15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5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5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5">
      <c r="A6" s="9"/>
      <c r="B6" s="61"/>
      <c r="D6" s="1"/>
      <c r="E6" s="1"/>
      <c r="I6" s="62"/>
      <c r="J6" s="2"/>
    </row>
    <row r="7" spans="1:15" ht="13.5" thickBot="1">
      <c r="A7" s="1"/>
      <c r="B7" s="61"/>
      <c r="D7" s="1"/>
      <c r="E7" s="1"/>
      <c r="I7" s="62"/>
      <c r="J7" s="2"/>
    </row>
    <row r="8" spans="1:15" ht="16.5" thickBot="1">
      <c r="A8" s="9"/>
      <c r="B8" s="223" t="s">
        <v>60</v>
      </c>
      <c r="C8" s="224" t="s">
        <v>61</v>
      </c>
      <c r="D8" s="224" t="s">
        <v>62</v>
      </c>
      <c r="E8" s="224" t="s">
        <v>63</v>
      </c>
      <c r="F8" s="224" t="s">
        <v>85</v>
      </c>
      <c r="G8" s="224" t="s">
        <v>86</v>
      </c>
      <c r="H8" s="224" t="s">
        <v>88</v>
      </c>
      <c r="I8" s="224" t="s">
        <v>89</v>
      </c>
      <c r="J8" s="225" t="s">
        <v>90</v>
      </c>
      <c r="K8" s="226" t="s">
        <v>91</v>
      </c>
      <c r="L8" s="226" t="s">
        <v>92</v>
      </c>
      <c r="M8" s="227">
        <v>43850</v>
      </c>
      <c r="N8" s="227">
        <v>43881</v>
      </c>
      <c r="O8" s="227">
        <v>43910</v>
      </c>
    </row>
    <row r="9" spans="1:15" ht="15.75">
      <c r="A9" s="133" t="s">
        <v>64</v>
      </c>
      <c r="B9" s="101"/>
      <c r="C9" s="101"/>
      <c r="D9" s="101"/>
      <c r="E9" s="101"/>
      <c r="F9" s="101"/>
      <c r="G9" s="101"/>
      <c r="H9" s="101"/>
      <c r="I9" s="101"/>
      <c r="J9" s="130"/>
      <c r="K9" s="136"/>
      <c r="L9" s="137">
        <v>10500</v>
      </c>
      <c r="M9" s="137">
        <v>10500</v>
      </c>
      <c r="N9" s="137"/>
      <c r="O9" s="137"/>
    </row>
    <row r="10" spans="1:15" ht="15.75">
      <c r="A10" s="134" t="s">
        <v>9</v>
      </c>
      <c r="B10" s="101">
        <v>8800</v>
      </c>
      <c r="C10" s="101">
        <v>8800</v>
      </c>
      <c r="D10" s="101">
        <v>9143.5059999999994</v>
      </c>
      <c r="E10" s="101">
        <v>8953.6290000000008</v>
      </c>
      <c r="F10" s="101">
        <v>8800</v>
      </c>
      <c r="G10" s="101">
        <v>8800</v>
      </c>
      <c r="H10" s="101">
        <v>8800</v>
      </c>
      <c r="I10" s="101">
        <v>8900</v>
      </c>
      <c r="J10" s="130">
        <v>8900</v>
      </c>
      <c r="K10" s="136"/>
      <c r="L10" s="137">
        <v>9516.5229999999992</v>
      </c>
      <c r="M10" s="137"/>
      <c r="N10" s="137">
        <v>9500</v>
      </c>
      <c r="O10" s="137">
        <v>10004</v>
      </c>
    </row>
    <row r="11" spans="1:15" ht="15.75">
      <c r="A11" s="134" t="s">
        <v>65</v>
      </c>
      <c r="B11" s="102">
        <v>7837.183</v>
      </c>
      <c r="C11" s="102">
        <v>7798.9440000000004</v>
      </c>
      <c r="D11" s="102">
        <v>8157.1239999999998</v>
      </c>
      <c r="E11" s="102">
        <v>8043.9930000000004</v>
      </c>
      <c r="F11" s="102">
        <v>7757.3059999999996</v>
      </c>
      <c r="G11" s="102">
        <v>7824</v>
      </c>
      <c r="H11" s="102">
        <v>8100</v>
      </c>
      <c r="I11" s="102">
        <v>8200</v>
      </c>
      <c r="J11" s="131">
        <v>8200</v>
      </c>
      <c r="K11" s="136"/>
      <c r="L11" s="137">
        <v>8632.1710000000003</v>
      </c>
      <c r="M11" s="137"/>
      <c r="N11" s="137">
        <v>8307.1309999999994</v>
      </c>
      <c r="O11" s="137">
        <v>8765.48</v>
      </c>
    </row>
    <row r="12" spans="1:15" ht="15.75">
      <c r="A12" s="134" t="s">
        <v>11</v>
      </c>
      <c r="B12" s="102">
        <v>7484.915</v>
      </c>
      <c r="C12" s="102">
        <v>7500</v>
      </c>
      <c r="D12" s="102">
        <v>7700</v>
      </c>
      <c r="E12" s="102">
        <v>7532.6610000000001</v>
      </c>
      <c r="F12" s="102">
        <v>7500</v>
      </c>
      <c r="G12" s="102">
        <v>7500</v>
      </c>
      <c r="H12" s="102">
        <v>7500</v>
      </c>
      <c r="I12" s="102">
        <v>7510.5</v>
      </c>
      <c r="J12" s="131">
        <v>7526.893</v>
      </c>
      <c r="K12" s="128">
        <v>7500</v>
      </c>
      <c r="L12" s="128">
        <v>7636.5460000000003</v>
      </c>
      <c r="M12" s="128">
        <v>8000</v>
      </c>
      <c r="N12" s="128">
        <v>7962.6239999999998</v>
      </c>
      <c r="O12" s="128">
        <v>8005</v>
      </c>
    </row>
    <row r="13" spans="1:15" ht="16.5" thickBot="1">
      <c r="A13" s="135" t="s">
        <v>12</v>
      </c>
      <c r="B13" s="103">
        <v>7432.9589999999998</v>
      </c>
      <c r="C13" s="103">
        <v>7500</v>
      </c>
      <c r="D13" s="103">
        <v>7770</v>
      </c>
      <c r="E13" s="103">
        <v>7500</v>
      </c>
      <c r="F13" s="103"/>
      <c r="G13" s="103"/>
      <c r="H13" s="103"/>
      <c r="I13" s="103">
        <v>7500</v>
      </c>
      <c r="J13" s="132">
        <v>7500</v>
      </c>
      <c r="K13" s="129">
        <v>7500</v>
      </c>
      <c r="L13" s="129">
        <v>7500</v>
      </c>
      <c r="M13" s="129">
        <v>7500</v>
      </c>
      <c r="N13" s="129">
        <v>7800</v>
      </c>
      <c r="O13" s="129">
        <v>8000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V26" sqref="V26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9"/>
      <c r="AG3" s="5"/>
      <c r="AI3" s="5"/>
      <c r="AJ3" s="5"/>
      <c r="AK3" s="5"/>
    </row>
    <row r="4" spans="1:37" ht="15">
      <c r="A4" s="70" t="s">
        <v>115</v>
      </c>
      <c r="B4" s="15"/>
      <c r="C4" s="15"/>
      <c r="D4" s="15"/>
      <c r="E4" s="15"/>
      <c r="F4" s="69"/>
      <c r="G4" s="69"/>
      <c r="H4" s="69"/>
      <c r="I4" s="17"/>
    </row>
    <row r="5" spans="1:37">
      <c r="A5" s="1"/>
      <c r="B5" s="63"/>
      <c r="C5" s="1"/>
      <c r="D5" s="1"/>
      <c r="E5" s="1"/>
      <c r="F5" s="1"/>
      <c r="T5" s="5"/>
      <c r="V5" s="5"/>
      <c r="W5" s="5"/>
      <c r="X5" s="5"/>
    </row>
    <row r="6" spans="1:37" ht="18.75">
      <c r="A6" s="64"/>
      <c r="B6" s="71"/>
      <c r="C6" s="71" t="s">
        <v>55</v>
      </c>
      <c r="D6" s="71"/>
      <c r="E6" s="71"/>
      <c r="F6" s="71"/>
      <c r="G6" s="71"/>
      <c r="H6" s="71"/>
      <c r="I6" s="71"/>
      <c r="J6" s="71"/>
      <c r="K6" s="71"/>
    </row>
    <row r="7" spans="1:37" ht="14.25">
      <c r="A7" s="65"/>
      <c r="B7" s="64"/>
      <c r="C7" s="72"/>
      <c r="D7" s="73"/>
      <c r="E7" s="73"/>
      <c r="F7" s="74"/>
      <c r="G7" s="75"/>
      <c r="H7" s="74"/>
      <c r="I7" s="75"/>
      <c r="J7" s="74"/>
      <c r="K7" s="74"/>
    </row>
    <row r="8" spans="1:37" ht="13.5" thickBot="1">
      <c r="A8" s="66"/>
      <c r="B8" s="76"/>
      <c r="C8" s="76"/>
      <c r="D8" s="77"/>
      <c r="E8" s="77"/>
      <c r="F8" s="77"/>
      <c r="G8" s="77"/>
      <c r="H8" s="77"/>
      <c r="I8" s="77"/>
      <c r="J8" s="77"/>
      <c r="K8" s="77"/>
    </row>
    <row r="9" spans="1:37" ht="16.5" thickBot="1">
      <c r="A9" s="66"/>
      <c r="B9" s="78"/>
      <c r="C9" s="138" t="s">
        <v>4</v>
      </c>
      <c r="D9" s="148" t="s">
        <v>17</v>
      </c>
      <c r="E9" s="155" t="s">
        <v>18</v>
      </c>
      <c r="F9" s="155" t="s">
        <v>19</v>
      </c>
      <c r="G9" s="155" t="s">
        <v>20</v>
      </c>
      <c r="H9" s="155" t="s">
        <v>21</v>
      </c>
      <c r="I9" s="155" t="s">
        <v>22</v>
      </c>
      <c r="J9" s="155" t="s">
        <v>23</v>
      </c>
      <c r="K9" s="155" t="s">
        <v>14</v>
      </c>
      <c r="L9" s="155" t="s">
        <v>24</v>
      </c>
      <c r="M9" s="155" t="s">
        <v>25</v>
      </c>
      <c r="N9" s="155" t="s">
        <v>15</v>
      </c>
      <c r="O9" s="155" t="s">
        <v>16</v>
      </c>
      <c r="P9" s="155" t="s">
        <v>17</v>
      </c>
      <c r="Q9" s="161" t="s">
        <v>59</v>
      </c>
    </row>
    <row r="10" spans="1:37" ht="15.75">
      <c r="A10" s="66"/>
      <c r="B10" s="78"/>
      <c r="C10" s="139" t="s">
        <v>66</v>
      </c>
      <c r="D10" s="149">
        <v>517.15160000000003</v>
      </c>
      <c r="E10" s="149">
        <v>550.08669999999995</v>
      </c>
      <c r="F10" s="149">
        <v>532.24189999999999</v>
      </c>
      <c r="G10" s="149">
        <v>515.1567</v>
      </c>
      <c r="H10" s="149">
        <v>495.18709999999999</v>
      </c>
      <c r="I10" s="149">
        <v>488.16129999999998</v>
      </c>
      <c r="J10" s="149">
        <v>474.60329999999999</v>
      </c>
      <c r="K10" s="149">
        <v>464.26769999999999</v>
      </c>
      <c r="L10" s="149">
        <v>464.61329999999998</v>
      </c>
      <c r="M10" s="149">
        <v>470.7484</v>
      </c>
      <c r="N10" s="149">
        <v>484.93869999999998</v>
      </c>
      <c r="O10" s="149">
        <v>512.81029999999998</v>
      </c>
      <c r="P10" s="152">
        <v>520</v>
      </c>
      <c r="Q10" s="162">
        <v>5.5078626847524514E-3</v>
      </c>
    </row>
    <row r="11" spans="1:37" ht="15.75">
      <c r="A11" s="66"/>
      <c r="B11" s="78"/>
      <c r="C11" s="140" t="s">
        <v>67</v>
      </c>
      <c r="D11" s="106">
        <v>461.75189999999998</v>
      </c>
      <c r="E11" s="106">
        <v>482.74489999999997</v>
      </c>
      <c r="F11" s="106">
        <v>512.60609999999997</v>
      </c>
      <c r="G11" s="106">
        <v>512.61249999999995</v>
      </c>
      <c r="H11" s="106">
        <v>512.71540000000005</v>
      </c>
      <c r="I11" s="106">
        <v>513.04989999999998</v>
      </c>
      <c r="J11" s="106">
        <v>512.85709999999995</v>
      </c>
      <c r="K11" s="106">
        <v>512.4674</v>
      </c>
      <c r="L11" s="106">
        <v>512.26959999999997</v>
      </c>
      <c r="M11" s="106">
        <v>512.26829999999995</v>
      </c>
      <c r="N11" s="106">
        <v>512.21770000000004</v>
      </c>
      <c r="O11" s="106">
        <v>512.30050000000006</v>
      </c>
      <c r="P11" s="106">
        <v>512.32510000000002</v>
      </c>
      <c r="Q11" s="163">
        <v>0.10952461700753169</v>
      </c>
    </row>
    <row r="12" spans="1:37" ht="15.75">
      <c r="A12" s="66"/>
      <c r="B12" s="79"/>
      <c r="C12" s="140" t="s">
        <v>68</v>
      </c>
      <c r="D12" s="106">
        <v>521.96349999999995</v>
      </c>
      <c r="E12" s="106">
        <v>549.68470000000002</v>
      </c>
      <c r="F12" s="106">
        <v>551.61</v>
      </c>
      <c r="G12" s="106">
        <v>533.60170000000005</v>
      </c>
      <c r="H12" s="106">
        <v>507.66840000000002</v>
      </c>
      <c r="I12" s="106">
        <v>501.26549999999997</v>
      </c>
      <c r="J12" s="106">
        <v>530.93200000000002</v>
      </c>
      <c r="K12" s="106">
        <v>528.60649999999998</v>
      </c>
      <c r="L12" s="106">
        <v>526.31569999999999</v>
      </c>
      <c r="M12" s="106">
        <v>529.35739999999998</v>
      </c>
      <c r="N12" s="106">
        <v>530.38419999999996</v>
      </c>
      <c r="O12" s="106">
        <v>552.60900000000004</v>
      </c>
      <c r="P12" s="106">
        <v>576.73</v>
      </c>
      <c r="Q12" s="163">
        <v>0.10492400330674467</v>
      </c>
    </row>
    <row r="13" spans="1:37" ht="15.75">
      <c r="A13" s="66"/>
      <c r="B13" s="79"/>
      <c r="C13" s="140" t="s">
        <v>69</v>
      </c>
      <c r="D13" s="106">
        <v>475.78100000000001</v>
      </c>
      <c r="E13" s="106">
        <v>519.32000000000005</v>
      </c>
      <c r="F13" s="106">
        <v>503.99869999999999</v>
      </c>
      <c r="G13" s="106">
        <v>504.28199999999998</v>
      </c>
      <c r="H13" s="106">
        <v>440.3297</v>
      </c>
      <c r="I13" s="106">
        <v>422.1481</v>
      </c>
      <c r="J13" s="106">
        <v>411.6857</v>
      </c>
      <c r="K13" s="106">
        <v>406.18290000000002</v>
      </c>
      <c r="L13" s="106">
        <v>426.70929999999998</v>
      </c>
      <c r="M13" s="106">
        <v>453.60129999999998</v>
      </c>
      <c r="N13" s="106">
        <v>485.7</v>
      </c>
      <c r="O13" s="106">
        <v>530.00070000000005</v>
      </c>
      <c r="P13" s="106">
        <v>542.66999999999996</v>
      </c>
      <c r="Q13" s="163">
        <v>0.14058779144186073</v>
      </c>
    </row>
    <row r="14" spans="1:37" ht="15.75">
      <c r="A14" s="66"/>
      <c r="B14" s="79"/>
      <c r="C14" s="140" t="s">
        <v>70</v>
      </c>
      <c r="D14" s="106">
        <v>524.26610000000005</v>
      </c>
      <c r="E14" s="106">
        <v>537.43399999999997</v>
      </c>
      <c r="F14" s="106">
        <v>520.9787</v>
      </c>
      <c r="G14" s="106">
        <v>485.66230000000002</v>
      </c>
      <c r="H14" s="106">
        <v>476.09870000000001</v>
      </c>
      <c r="I14" s="106">
        <v>492.10449999999997</v>
      </c>
      <c r="J14" s="106">
        <v>515.63930000000005</v>
      </c>
      <c r="K14" s="106">
        <v>537.5335</v>
      </c>
      <c r="L14" s="106">
        <v>581.11400000000003</v>
      </c>
      <c r="M14" s="106">
        <v>613.91740000000004</v>
      </c>
      <c r="N14" s="106">
        <v>598.16809999999998</v>
      </c>
      <c r="O14" s="106">
        <v>572.32899999999995</v>
      </c>
      <c r="P14" s="106">
        <v>577.29999999999995</v>
      </c>
      <c r="Q14" s="163">
        <v>0.10115836213709017</v>
      </c>
    </row>
    <row r="15" spans="1:37" ht="15.75">
      <c r="A15" s="66"/>
      <c r="B15" s="79"/>
      <c r="C15" s="140" t="s">
        <v>71</v>
      </c>
      <c r="D15" s="106">
        <v>613.2903</v>
      </c>
      <c r="E15" s="106">
        <v>655.03330000000005</v>
      </c>
      <c r="F15" s="106">
        <v>633.06449999999995</v>
      </c>
      <c r="G15" s="106">
        <v>598.53330000000005</v>
      </c>
      <c r="H15" s="106">
        <v>589.09680000000003</v>
      </c>
      <c r="I15" s="106">
        <v>595.7097</v>
      </c>
      <c r="J15" s="106">
        <v>616.76670000000001</v>
      </c>
      <c r="K15" s="106">
        <v>633.48389999999995</v>
      </c>
      <c r="L15" s="106">
        <v>639.96669999999995</v>
      </c>
      <c r="M15" s="106">
        <v>668.45159999999998</v>
      </c>
      <c r="N15" s="106">
        <v>661.4194</v>
      </c>
      <c r="O15" s="106">
        <v>643.65520000000004</v>
      </c>
      <c r="P15" s="106">
        <v>648</v>
      </c>
      <c r="Q15" s="163">
        <v>5.6595873112618822E-2</v>
      </c>
    </row>
    <row r="16" spans="1:37" ht="15.75">
      <c r="A16" s="66"/>
      <c r="B16" s="79"/>
      <c r="C16" s="140" t="s">
        <v>72</v>
      </c>
      <c r="D16" s="106">
        <v>510.87099999999998</v>
      </c>
      <c r="E16" s="106">
        <v>566.20000000000005</v>
      </c>
      <c r="F16" s="106">
        <v>556.32259999999997</v>
      </c>
      <c r="G16" s="106">
        <v>537.29999999999995</v>
      </c>
      <c r="H16" s="106">
        <v>540.83870000000002</v>
      </c>
      <c r="I16" s="106">
        <v>550.19349999999997</v>
      </c>
      <c r="J16" s="106">
        <v>580.29999999999995</v>
      </c>
      <c r="K16" s="106">
        <v>583.90319999999997</v>
      </c>
      <c r="L16" s="106">
        <v>580.56669999999997</v>
      </c>
      <c r="M16" s="106">
        <v>626.90319999999997</v>
      </c>
      <c r="N16" s="106">
        <v>606.80650000000003</v>
      </c>
      <c r="O16" s="106">
        <v>570.03449999999998</v>
      </c>
      <c r="P16" s="106">
        <v>568</v>
      </c>
      <c r="Q16" s="163">
        <v>0.11182666465702695</v>
      </c>
    </row>
    <row r="17" spans="1:142" ht="15.75">
      <c r="A17" s="66"/>
      <c r="B17" s="79"/>
      <c r="C17" s="140" t="s">
        <v>73</v>
      </c>
      <c r="D17" s="106">
        <v>501.22579999999999</v>
      </c>
      <c r="E17" s="106">
        <v>460.93329999999997</v>
      </c>
      <c r="F17" s="106">
        <v>451.4194</v>
      </c>
      <c r="G17" s="106">
        <v>450.2</v>
      </c>
      <c r="H17" s="106">
        <v>456.2903</v>
      </c>
      <c r="I17" s="106">
        <v>494.16129999999998</v>
      </c>
      <c r="J17" s="106">
        <v>553.93330000000003</v>
      </c>
      <c r="K17" s="106">
        <v>605.16129999999998</v>
      </c>
      <c r="L17" s="106">
        <v>611.70000000000005</v>
      </c>
      <c r="M17" s="106">
        <v>648.12900000000002</v>
      </c>
      <c r="N17" s="106">
        <v>651.96770000000004</v>
      </c>
      <c r="O17" s="106">
        <v>640.4828</v>
      </c>
      <c r="P17" s="106">
        <v>632</v>
      </c>
      <c r="Q17" s="163">
        <v>0.26090875609356101</v>
      </c>
    </row>
    <row r="18" spans="1:142" ht="15.75">
      <c r="A18" s="66"/>
      <c r="B18" s="79"/>
      <c r="C18" s="140" t="s">
        <v>74</v>
      </c>
      <c r="D18" s="106">
        <v>405.54500000000002</v>
      </c>
      <c r="E18" s="106">
        <v>406.13709999999998</v>
      </c>
      <c r="F18" s="106">
        <v>405.67349999999999</v>
      </c>
      <c r="G18" s="106">
        <v>429.88549999999998</v>
      </c>
      <c r="H18" s="106">
        <v>423.10879999999997</v>
      </c>
      <c r="I18" s="106">
        <v>406.75619999999998</v>
      </c>
      <c r="J18" s="106">
        <v>350.80520000000001</v>
      </c>
      <c r="K18" s="106">
        <v>339.38720000000001</v>
      </c>
      <c r="L18" s="106">
        <v>339.00330000000002</v>
      </c>
      <c r="M18" s="106">
        <v>339.7604</v>
      </c>
      <c r="N18" s="106">
        <v>356.98820000000001</v>
      </c>
      <c r="O18" s="106">
        <v>384.0736</v>
      </c>
      <c r="P18" s="106">
        <v>369.43200000000002</v>
      </c>
      <c r="Q18" s="163">
        <v>-8.9048071114179672E-2</v>
      </c>
    </row>
    <row r="19" spans="1:142" ht="15.75">
      <c r="A19" s="66"/>
      <c r="B19" s="79"/>
      <c r="C19" s="140" t="s">
        <v>75</v>
      </c>
      <c r="D19" s="106">
        <v>512.30420000000004</v>
      </c>
      <c r="E19" s="106">
        <v>550.87</v>
      </c>
      <c r="F19" s="106">
        <v>546.75059999999996</v>
      </c>
      <c r="G19" s="106">
        <v>540.27729999999997</v>
      </c>
      <c r="H19" s="106">
        <v>520.24770000000001</v>
      </c>
      <c r="I19" s="106">
        <v>526.28390000000002</v>
      </c>
      <c r="J19" s="106">
        <v>507.42970000000003</v>
      </c>
      <c r="K19" s="106">
        <v>480.529</v>
      </c>
      <c r="L19" s="106">
        <v>479.13170000000002</v>
      </c>
      <c r="M19" s="106">
        <v>476.62029999999999</v>
      </c>
      <c r="N19" s="106">
        <v>493.32580000000002</v>
      </c>
      <c r="O19" s="106">
        <v>526.51760000000002</v>
      </c>
      <c r="P19" s="106">
        <v>562.59</v>
      </c>
      <c r="Q19" s="163">
        <v>9.8156134577854326E-2</v>
      </c>
    </row>
    <row r="20" spans="1:142" ht="16.5" thickBot="1">
      <c r="A20" s="66"/>
      <c r="B20" s="79"/>
      <c r="C20" s="141" t="s">
        <v>76</v>
      </c>
      <c r="D20" s="150">
        <v>573.7097</v>
      </c>
      <c r="E20" s="150">
        <v>569.1</v>
      </c>
      <c r="F20" s="150">
        <v>566.2903</v>
      </c>
      <c r="G20" s="150">
        <v>558.16669999999999</v>
      </c>
      <c r="H20" s="150">
        <v>564.48389999999995</v>
      </c>
      <c r="I20" s="150">
        <v>560.5806</v>
      </c>
      <c r="J20" s="150">
        <v>566.70000000000005</v>
      </c>
      <c r="K20" s="150">
        <v>574.54840000000002</v>
      </c>
      <c r="L20" s="150">
        <v>570.79999999999995</v>
      </c>
      <c r="M20" s="150">
        <v>583.74189999999999</v>
      </c>
      <c r="N20" s="150">
        <v>566.83870000000002</v>
      </c>
      <c r="O20" s="150">
        <v>571.03449999999998</v>
      </c>
      <c r="P20" s="150">
        <v>560</v>
      </c>
      <c r="Q20" s="164">
        <v>-2.3896580448265037E-2</v>
      </c>
    </row>
    <row r="21" spans="1:142" ht="13.5" thickBot="1">
      <c r="A21" s="66"/>
      <c r="C21" s="142" t="s">
        <v>77</v>
      </c>
      <c r="D21" s="151">
        <v>436.66559999999998</v>
      </c>
      <c r="E21" s="151">
        <v>452.4545</v>
      </c>
      <c r="F21" s="151">
        <v>435.91419999999999</v>
      </c>
      <c r="G21" s="151">
        <v>443.1395</v>
      </c>
      <c r="H21" s="151">
        <v>443.09769999999997</v>
      </c>
      <c r="I21" s="151">
        <v>433.83749999999998</v>
      </c>
      <c r="J21" s="151">
        <v>430.84390000000002</v>
      </c>
      <c r="K21" s="151">
        <v>434.47340000000003</v>
      </c>
      <c r="L21" s="151">
        <v>434.00490000000002</v>
      </c>
      <c r="M21" s="151">
        <v>450.0994</v>
      </c>
      <c r="N21" s="151">
        <v>462.11399999999998</v>
      </c>
      <c r="O21" s="151">
        <v>462.59179999999998</v>
      </c>
      <c r="P21" s="151">
        <v>461.94540000000001</v>
      </c>
      <c r="Q21" s="165">
        <v>5.7892813173284097E-2</v>
      </c>
    </row>
    <row r="22" spans="1:142">
      <c r="A22" s="66"/>
      <c r="C22" s="143" t="s">
        <v>95</v>
      </c>
      <c r="D22" s="152">
        <v>536.12900000000002</v>
      </c>
      <c r="E22" s="152">
        <v>542.83330000000001</v>
      </c>
      <c r="F22" s="152">
        <v>532.82259999999997</v>
      </c>
      <c r="G22" s="152">
        <v>488.58330000000001</v>
      </c>
      <c r="H22" s="152">
        <v>485</v>
      </c>
      <c r="I22" s="152">
        <v>485</v>
      </c>
      <c r="J22" s="152">
        <v>489.5</v>
      </c>
      <c r="K22" s="152">
        <v>497.5</v>
      </c>
      <c r="L22" s="152">
        <v>511.16669999999999</v>
      </c>
      <c r="M22" s="152">
        <v>563.06449999999995</v>
      </c>
      <c r="N22" s="152">
        <v>559.35479999999995</v>
      </c>
      <c r="O22" s="152">
        <v>557.12070000000006</v>
      </c>
      <c r="P22" s="157">
        <v>558</v>
      </c>
      <c r="Q22" s="162">
        <v>4.0794286449716388E-2</v>
      </c>
    </row>
    <row r="23" spans="1:142" ht="12.75" customHeight="1">
      <c r="A23" s="66"/>
      <c r="C23" s="140" t="s">
        <v>78</v>
      </c>
      <c r="D23" s="106">
        <v>238.18469999999999</v>
      </c>
      <c r="E23" s="106">
        <v>257.47730000000001</v>
      </c>
      <c r="F23" s="106">
        <v>226.2174</v>
      </c>
      <c r="G23" s="106">
        <v>225.17240000000001</v>
      </c>
      <c r="H23" s="106">
        <v>233.70099999999999</v>
      </c>
      <c r="I23" s="106">
        <v>204.03729999999999</v>
      </c>
      <c r="J23" s="106">
        <v>212.36799999999999</v>
      </c>
      <c r="K23" s="106">
        <v>188.46199999999999</v>
      </c>
      <c r="L23" s="106">
        <v>205.934</v>
      </c>
      <c r="M23" s="106">
        <v>204.0823</v>
      </c>
      <c r="N23" s="106">
        <v>224.9195</v>
      </c>
      <c r="O23" s="106">
        <v>250.16550000000001</v>
      </c>
      <c r="P23" s="158">
        <v>273.04509999999999</v>
      </c>
      <c r="Q23" s="163">
        <v>0.1463586871868765</v>
      </c>
    </row>
    <row r="24" spans="1:142">
      <c r="A24" s="66"/>
      <c r="C24" s="140" t="s">
        <v>96</v>
      </c>
      <c r="D24" s="106">
        <v>549.63710000000003</v>
      </c>
      <c r="E24" s="106">
        <v>551.16430000000003</v>
      </c>
      <c r="F24" s="106">
        <v>532.19029999999998</v>
      </c>
      <c r="G24" s="106">
        <v>553.54</v>
      </c>
      <c r="H24" s="106">
        <v>526.3229</v>
      </c>
      <c r="I24" s="106">
        <v>537.03610000000003</v>
      </c>
      <c r="J24" s="106">
        <v>525.58929999999998</v>
      </c>
      <c r="K24" s="106">
        <v>543.13840000000005</v>
      </c>
      <c r="L24" s="106">
        <v>551.33630000000005</v>
      </c>
      <c r="M24" s="106">
        <v>547.69029999999998</v>
      </c>
      <c r="N24" s="106">
        <v>545.48130000000003</v>
      </c>
      <c r="O24" s="106">
        <v>555.47789999999998</v>
      </c>
      <c r="P24" s="158">
        <v>553.64</v>
      </c>
      <c r="Q24" s="163">
        <v>7.2828053273694682E-3</v>
      </c>
      <c r="BO24" s="3"/>
      <c r="EF24" s="40"/>
      <c r="EG24" s="40"/>
      <c r="EH24" s="40"/>
      <c r="EI24" s="40"/>
      <c r="EJ24" s="40"/>
      <c r="EK24" s="40"/>
      <c r="EL24" s="51"/>
    </row>
    <row r="25" spans="1:142">
      <c r="A25" s="66"/>
      <c r="C25" s="141" t="s">
        <v>79</v>
      </c>
      <c r="D25" s="106">
        <v>364.38580000000002</v>
      </c>
      <c r="E25" s="106">
        <v>361.05599999999998</v>
      </c>
      <c r="F25" s="106">
        <v>363.36160000000001</v>
      </c>
      <c r="G25" s="106">
        <v>364.5727</v>
      </c>
      <c r="H25" s="106">
        <v>369.29579999999999</v>
      </c>
      <c r="I25" s="106">
        <v>399.03230000000002</v>
      </c>
      <c r="J25" s="106">
        <v>412.005</v>
      </c>
      <c r="K25" s="106">
        <v>409.6481</v>
      </c>
      <c r="L25" s="106">
        <v>394.94499999999999</v>
      </c>
      <c r="M25" s="106">
        <v>386.31130000000002</v>
      </c>
      <c r="N25" s="106">
        <v>364.5403</v>
      </c>
      <c r="O25" s="106">
        <v>344.67070000000001</v>
      </c>
      <c r="P25" s="158">
        <v>359.17</v>
      </c>
      <c r="Q25" s="163">
        <v>-1.4313949665436976E-2</v>
      </c>
    </row>
    <row r="26" spans="1:142" ht="13.5" thickBot="1">
      <c r="A26" s="66"/>
      <c r="C26" s="144" t="s">
        <v>80</v>
      </c>
      <c r="D26" s="153">
        <v>530.60850000000005</v>
      </c>
      <c r="E26" s="153">
        <v>569.30119999999999</v>
      </c>
      <c r="F26" s="153">
        <v>578.21069999999997</v>
      </c>
      <c r="G26" s="153">
        <v>552.79300000000001</v>
      </c>
      <c r="H26" s="153">
        <v>491.85770000000002</v>
      </c>
      <c r="I26" s="153">
        <v>452.30489999999998</v>
      </c>
      <c r="J26" s="153">
        <v>426.82389999999998</v>
      </c>
      <c r="K26" s="153">
        <v>414.923</v>
      </c>
      <c r="L26" s="153">
        <v>399.34620000000001</v>
      </c>
      <c r="M26" s="153">
        <v>445.11200000000002</v>
      </c>
      <c r="N26" s="153">
        <v>489.28230000000002</v>
      </c>
      <c r="O26" s="153">
        <v>523.48850000000004</v>
      </c>
      <c r="P26" s="159">
        <v>528.49900000000002</v>
      </c>
      <c r="Q26" s="164">
        <v>-3.9756242125785768E-3</v>
      </c>
    </row>
    <row r="27" spans="1:142" ht="13.5" thickBot="1">
      <c r="A27" s="66"/>
      <c r="C27" s="145" t="s">
        <v>97</v>
      </c>
      <c r="D27" s="154">
        <v>530.37270000000001</v>
      </c>
      <c r="E27" s="154">
        <v>562.12040000000002</v>
      </c>
      <c r="F27" s="154">
        <v>548.43150000000003</v>
      </c>
      <c r="G27" s="154">
        <v>528.02229999999997</v>
      </c>
      <c r="H27" s="154">
        <v>502.89319999999998</v>
      </c>
      <c r="I27" s="154">
        <v>501.78960000000001</v>
      </c>
      <c r="J27" s="154">
        <v>512.74580000000003</v>
      </c>
      <c r="K27" s="154">
        <v>519.40309999999999</v>
      </c>
      <c r="L27" s="154">
        <v>534.49710000000005</v>
      </c>
      <c r="M27" s="154">
        <v>559.89829999999995</v>
      </c>
      <c r="N27" s="154">
        <v>565.29629999999997</v>
      </c>
      <c r="O27" s="156">
        <v>570.48040000000003</v>
      </c>
      <c r="P27" s="160">
        <v>579.87199999999996</v>
      </c>
      <c r="Q27" s="166">
        <v>9.3329275809256318E-2</v>
      </c>
    </row>
    <row r="28" spans="1:142">
      <c r="A28" s="89"/>
      <c r="C28" s="146" t="s">
        <v>81</v>
      </c>
      <c r="D28" s="106">
        <v>493.06650000000002</v>
      </c>
      <c r="E28" s="106">
        <v>538.02110000000005</v>
      </c>
      <c r="F28" s="106">
        <v>537.18179999999995</v>
      </c>
      <c r="G28" s="106">
        <v>510.11900000000003</v>
      </c>
      <c r="H28" s="106">
        <v>456.28719999999998</v>
      </c>
      <c r="I28" s="106">
        <v>427.101</v>
      </c>
      <c r="J28" s="106">
        <v>420.33960000000002</v>
      </c>
      <c r="K28" s="106">
        <v>422.36419999999998</v>
      </c>
      <c r="L28" s="106">
        <v>469.80360000000002</v>
      </c>
      <c r="M28" s="106">
        <v>505.92430000000002</v>
      </c>
      <c r="N28" s="106">
        <v>534.70690000000002</v>
      </c>
      <c r="O28" s="106">
        <v>608.05870000000004</v>
      </c>
      <c r="P28" s="106">
        <v>622.26949999999999</v>
      </c>
      <c r="Q28" s="175">
        <v>0.26203970458345882</v>
      </c>
    </row>
    <row r="29" spans="1:142">
      <c r="A29" s="66"/>
      <c r="C29" s="147" t="s">
        <v>98</v>
      </c>
      <c r="D29" s="106">
        <v>494.32799999999997</v>
      </c>
      <c r="E29" s="106">
        <v>539.9502</v>
      </c>
      <c r="F29" s="106">
        <v>541.08230000000003</v>
      </c>
      <c r="G29" s="106">
        <v>514.1558</v>
      </c>
      <c r="H29" s="106">
        <v>460.38369999999998</v>
      </c>
      <c r="I29" s="106">
        <v>430.37259999999998</v>
      </c>
      <c r="J29" s="106">
        <v>424.1508</v>
      </c>
      <c r="K29" s="106">
        <v>426.3297</v>
      </c>
      <c r="L29" s="106">
        <v>473.95089999999999</v>
      </c>
      <c r="M29" s="106">
        <v>510.42750000000001</v>
      </c>
      <c r="N29" s="106">
        <v>538.76859999999999</v>
      </c>
      <c r="O29" s="106">
        <v>614.54819999999995</v>
      </c>
      <c r="P29" s="106">
        <v>628.37279999999998</v>
      </c>
      <c r="Q29" s="175">
        <v>0.27116570374326354</v>
      </c>
    </row>
    <row r="30" spans="1:142" ht="13.5" thickBot="1">
      <c r="A30" s="66"/>
      <c r="C30" s="146" t="s">
        <v>99</v>
      </c>
      <c r="D30" s="150">
        <v>476.63510000000002</v>
      </c>
      <c r="E30" s="150">
        <v>512.89400000000001</v>
      </c>
      <c r="F30" s="150">
        <v>486.37639999999999</v>
      </c>
      <c r="G30" s="150">
        <v>457.53949999999998</v>
      </c>
      <c r="H30" s="150">
        <v>402.92910000000001</v>
      </c>
      <c r="I30" s="150">
        <v>384.48759999999999</v>
      </c>
      <c r="J30" s="150">
        <v>370.6977</v>
      </c>
      <c r="K30" s="150">
        <v>370.71269999999998</v>
      </c>
      <c r="L30" s="150">
        <v>415.7835</v>
      </c>
      <c r="M30" s="150">
        <v>447.26819999999998</v>
      </c>
      <c r="N30" s="150">
        <v>481.80130000000003</v>
      </c>
      <c r="O30" s="150">
        <v>523.53139999999996</v>
      </c>
      <c r="P30" s="150">
        <v>542.77290000000005</v>
      </c>
      <c r="Q30" s="176">
        <v>0.13875981856980313</v>
      </c>
    </row>
    <row r="31" spans="1:142" ht="13.5" thickBot="1">
      <c r="A31" s="66"/>
      <c r="C31" s="177" t="s">
        <v>100</v>
      </c>
      <c r="D31" s="178">
        <v>510.95729999999998</v>
      </c>
      <c r="E31" s="179">
        <v>549.57830000000001</v>
      </c>
      <c r="F31" s="179">
        <v>542.57680000000005</v>
      </c>
      <c r="G31" s="179">
        <v>518.70479999999998</v>
      </c>
      <c r="H31" s="179">
        <v>480.19670000000002</v>
      </c>
      <c r="I31" s="179">
        <v>461.37520000000001</v>
      </c>
      <c r="J31" s="179">
        <v>461.36290000000002</v>
      </c>
      <c r="K31" s="179">
        <v>466.89479999999998</v>
      </c>
      <c r="L31" s="179">
        <v>499.49110000000002</v>
      </c>
      <c r="M31" s="179">
        <v>530.71320000000003</v>
      </c>
      <c r="N31" s="179">
        <v>549.31269999999995</v>
      </c>
      <c r="O31" s="179">
        <v>570.48040000000003</v>
      </c>
      <c r="P31" s="179">
        <v>579.87199999999996</v>
      </c>
      <c r="Q31" s="180">
        <v>0.134873696882303</v>
      </c>
    </row>
    <row r="32" spans="1:142" ht="15">
      <c r="A32" s="66"/>
      <c r="C32" s="81"/>
      <c r="D32" s="228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74"/>
      <c r="Q32" s="75"/>
    </row>
    <row r="33" spans="1:1">
      <c r="A33" s="66"/>
    </row>
    <row r="34" spans="1:1">
      <c r="A34" s="66"/>
    </row>
    <row r="35" spans="1:1">
      <c r="A35" s="66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30"/>
      <c r="CZ50" s="30"/>
      <c r="DA50" s="30"/>
      <c r="DB50" s="30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Q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10:Q12 Q14:Q1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2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22:Q2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24:Q2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17:Q1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28:Q3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O18" sqref="O18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110</v>
      </c>
      <c r="C1" s="15"/>
      <c r="D1" s="15"/>
      <c r="E1" s="15"/>
      <c r="F1" s="15"/>
      <c r="G1" s="69"/>
      <c r="H1" s="69"/>
      <c r="I1" s="69"/>
      <c r="J1" s="69" t="s">
        <v>111</v>
      </c>
    </row>
    <row r="3" spans="1:16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>
      <c r="A4" s="81"/>
      <c r="B4" s="81"/>
      <c r="C4" s="81"/>
      <c r="D4" s="81"/>
      <c r="E4" s="81"/>
      <c r="F4" s="81"/>
      <c r="G4" s="81"/>
      <c r="H4" s="81"/>
      <c r="I4" s="81"/>
      <c r="J4" s="81"/>
      <c r="K4" s="80"/>
      <c r="L4" s="80"/>
      <c r="M4" s="80"/>
      <c r="N4" s="80"/>
      <c r="O4" s="80"/>
      <c r="P4" s="81"/>
    </row>
    <row r="5" spans="1:16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91"/>
      <c r="M5" s="91"/>
      <c r="N5" s="91"/>
      <c r="O5" s="91"/>
    </row>
    <row r="6" spans="1:16">
      <c r="A6" s="81"/>
      <c r="B6" s="81"/>
      <c r="C6" s="90"/>
    </row>
    <row r="7" spans="1:16">
      <c r="A7" s="67"/>
      <c r="B7" s="82" t="s">
        <v>15</v>
      </c>
      <c r="C7" s="82" t="s">
        <v>16</v>
      </c>
      <c r="D7" s="82" t="s">
        <v>17</v>
      </c>
    </row>
    <row r="8" spans="1:16">
      <c r="A8" s="68" t="s">
        <v>87</v>
      </c>
      <c r="B8" s="107">
        <v>462.11</v>
      </c>
      <c r="C8" s="107">
        <v>462</v>
      </c>
      <c r="D8" s="107">
        <v>462.11</v>
      </c>
    </row>
    <row r="9" spans="1:16">
      <c r="A9" s="68" t="s">
        <v>109</v>
      </c>
      <c r="B9" s="107">
        <v>549.31269999999995</v>
      </c>
      <c r="C9" s="107">
        <v>570.48040000000003</v>
      </c>
      <c r="D9" s="107">
        <v>580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topLeftCell="A7" workbookViewId="0">
      <selection activeCell="T23" sqref="T23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53</v>
      </c>
      <c r="B2" s="14"/>
      <c r="C2" s="14"/>
      <c r="D2" s="14"/>
      <c r="E2" s="14"/>
      <c r="F2" s="4"/>
      <c r="G2" s="4"/>
    </row>
    <row r="4" spans="1:10" ht="14.25">
      <c r="A4" s="15" t="s">
        <v>48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04" t="s">
        <v>2</v>
      </c>
      <c r="B6" s="205"/>
      <c r="C6" s="205"/>
      <c r="D6" s="205"/>
      <c r="E6" s="205"/>
      <c r="F6" s="206"/>
    </row>
    <row r="7" spans="1:10" ht="17.25" customHeight="1" thickBot="1">
      <c r="A7" s="207" t="s">
        <v>112</v>
      </c>
      <c r="B7" s="208"/>
      <c r="C7" s="209"/>
      <c r="D7" s="207" t="s">
        <v>113</v>
      </c>
      <c r="E7" s="208"/>
      <c r="F7" s="209"/>
    </row>
    <row r="8" spans="1:10" ht="25.5">
      <c r="A8" s="168" t="s">
        <v>4</v>
      </c>
      <c r="B8" s="52" t="s">
        <v>7</v>
      </c>
      <c r="C8" s="53" t="s">
        <v>5</v>
      </c>
      <c r="D8" s="54" t="s">
        <v>4</v>
      </c>
      <c r="E8" s="171" t="s">
        <v>8</v>
      </c>
      <c r="F8" s="169" t="s">
        <v>5</v>
      </c>
    </row>
    <row r="9" spans="1:10">
      <c r="A9" s="33" t="s">
        <v>40</v>
      </c>
      <c r="B9" s="45">
        <v>207.95699999999999</v>
      </c>
      <c r="C9" s="55">
        <v>89.146000000000001</v>
      </c>
      <c r="D9" s="56" t="s">
        <v>40</v>
      </c>
      <c r="E9" s="45">
        <v>226.565</v>
      </c>
      <c r="F9" s="57">
        <v>86.825999999999993</v>
      </c>
      <c r="H9" s="31"/>
      <c r="I9" s="31"/>
      <c r="J9" s="31"/>
    </row>
    <row r="10" spans="1:10" ht="14.25" customHeight="1">
      <c r="A10" s="33"/>
      <c r="B10" s="45"/>
      <c r="C10" s="55"/>
      <c r="D10" s="56"/>
      <c r="E10" s="45"/>
      <c r="F10" s="57"/>
      <c r="H10" s="31"/>
      <c r="I10" s="31"/>
      <c r="J10" s="31"/>
    </row>
    <row r="11" spans="1:10" ht="14.25" customHeight="1">
      <c r="A11" s="181"/>
      <c r="B11" s="108"/>
      <c r="C11" s="104"/>
      <c r="D11" s="105"/>
      <c r="E11" s="108"/>
      <c r="F11" s="87"/>
      <c r="H11" s="31"/>
      <c r="I11" s="31"/>
      <c r="J11" s="31"/>
    </row>
    <row r="12" spans="1:10" ht="14.25" customHeight="1" thickBot="1">
      <c r="A12" s="83" t="s">
        <v>56</v>
      </c>
      <c r="B12" s="84">
        <v>207.95699999999999</v>
      </c>
      <c r="C12" s="85">
        <v>89.146000000000001</v>
      </c>
      <c r="D12" s="58" t="s">
        <v>6</v>
      </c>
      <c r="E12" s="59">
        <v>226.565</v>
      </c>
      <c r="F12" s="60">
        <v>86.825999999999993</v>
      </c>
      <c r="H12" s="31"/>
      <c r="I12" s="31"/>
      <c r="J12" s="31"/>
    </row>
    <row r="13" spans="1:10" ht="14.25" customHeight="1" thickBot="1">
      <c r="A13" s="210" t="s">
        <v>3</v>
      </c>
      <c r="B13" s="221"/>
      <c r="C13" s="221"/>
      <c r="D13" s="221"/>
      <c r="E13" s="221"/>
      <c r="F13" s="222"/>
      <c r="H13" s="32"/>
      <c r="I13" s="32"/>
      <c r="J13" s="31"/>
    </row>
    <row r="14" spans="1:10" ht="14.25" customHeight="1" thickBot="1">
      <c r="A14" s="207" t="s">
        <v>112</v>
      </c>
      <c r="B14" s="208"/>
      <c r="C14" s="209"/>
      <c r="D14" s="207" t="s">
        <v>113</v>
      </c>
      <c r="E14" s="208"/>
      <c r="F14" s="209"/>
    </row>
    <row r="15" spans="1:10" ht="21.75" customHeight="1">
      <c r="A15" s="194" t="s">
        <v>4</v>
      </c>
      <c r="B15" s="215" t="s">
        <v>7</v>
      </c>
      <c r="C15" s="198" t="s">
        <v>5</v>
      </c>
      <c r="D15" s="200" t="s">
        <v>4</v>
      </c>
      <c r="E15" s="219" t="s">
        <v>8</v>
      </c>
      <c r="F15" s="192" t="s">
        <v>5</v>
      </c>
    </row>
    <row r="16" spans="1:10" ht="14.25" customHeight="1" thickBot="1">
      <c r="A16" s="214"/>
      <c r="B16" s="216"/>
      <c r="C16" s="217"/>
      <c r="D16" s="218"/>
      <c r="E16" s="220"/>
      <c r="F16" s="213"/>
    </row>
    <row r="17" spans="1:10" ht="12.75" customHeight="1" thickBot="1">
      <c r="A17" s="34" t="s">
        <v>6</v>
      </c>
      <c r="B17" s="35">
        <v>0</v>
      </c>
      <c r="C17" s="36">
        <v>0</v>
      </c>
      <c r="D17" s="37" t="s">
        <v>6</v>
      </c>
      <c r="E17" s="38">
        <v>0</v>
      </c>
      <c r="F17" s="39">
        <v>0</v>
      </c>
    </row>
    <row r="18" spans="1:10" ht="13.5" customHeight="1">
      <c r="A18" s="23"/>
      <c r="B18" s="23"/>
      <c r="C18" s="23"/>
    </row>
    <row r="19" spans="1:10" ht="15">
      <c r="A19" s="14" t="s">
        <v>54</v>
      </c>
      <c r="B19" s="14"/>
      <c r="C19" s="14"/>
      <c r="D19" s="14"/>
      <c r="E19" s="14"/>
    </row>
    <row r="21" spans="1:10" ht="14.25">
      <c r="A21" s="15" t="s">
        <v>48</v>
      </c>
      <c r="B21" s="15"/>
      <c r="C21" s="15"/>
      <c r="D21" s="15"/>
      <c r="E21" s="4"/>
    </row>
    <row r="22" spans="1:10" ht="13.5" thickBot="1"/>
    <row r="23" spans="1:10" ht="19.5" thickBot="1">
      <c r="A23" s="204" t="s">
        <v>2</v>
      </c>
      <c r="B23" s="205"/>
      <c r="C23" s="205"/>
      <c r="D23" s="205"/>
      <c r="E23" s="205"/>
      <c r="F23" s="206"/>
    </row>
    <row r="24" spans="1:10" ht="16.5" thickBot="1">
      <c r="A24" s="207" t="s">
        <v>112</v>
      </c>
      <c r="B24" s="208"/>
      <c r="C24" s="209"/>
      <c r="D24" s="207" t="s">
        <v>113</v>
      </c>
      <c r="E24" s="208"/>
      <c r="F24" s="209"/>
    </row>
    <row r="25" spans="1:10" ht="25.5">
      <c r="A25" s="170" t="s">
        <v>4</v>
      </c>
      <c r="B25" s="172" t="s">
        <v>7</v>
      </c>
      <c r="C25" s="167" t="s">
        <v>5</v>
      </c>
      <c r="D25" s="170" t="s">
        <v>4</v>
      </c>
      <c r="E25" s="172" t="s">
        <v>8</v>
      </c>
      <c r="F25" s="167" t="s">
        <v>5</v>
      </c>
    </row>
    <row r="26" spans="1:10">
      <c r="A26" s="109" t="s">
        <v>6</v>
      </c>
      <c r="B26" s="110">
        <v>325.46699999999998</v>
      </c>
      <c r="C26" s="111">
        <v>61.420999999999999</v>
      </c>
      <c r="D26" s="109" t="s">
        <v>6</v>
      </c>
      <c r="E26" s="110">
        <v>572.476</v>
      </c>
      <c r="F26" s="111">
        <v>83.069000000000003</v>
      </c>
    </row>
    <row r="27" spans="1:10">
      <c r="A27" s="112" t="s">
        <v>82</v>
      </c>
      <c r="B27" s="113"/>
      <c r="C27" s="114"/>
      <c r="D27" s="115" t="s">
        <v>82</v>
      </c>
      <c r="E27" s="113"/>
      <c r="F27" s="114"/>
    </row>
    <row r="28" spans="1:10">
      <c r="A28" s="33" t="s">
        <v>42</v>
      </c>
      <c r="B28" s="45">
        <v>285.137</v>
      </c>
      <c r="C28" s="116">
        <v>54.235999999999997</v>
      </c>
      <c r="D28" s="33" t="s">
        <v>42</v>
      </c>
      <c r="E28" s="45">
        <v>477.09199999999998</v>
      </c>
      <c r="F28" s="116">
        <v>64.540000000000006</v>
      </c>
    </row>
    <row r="29" spans="1:10">
      <c r="A29" s="33" t="s">
        <v>46</v>
      </c>
      <c r="B29" s="45">
        <v>11.010999999999999</v>
      </c>
      <c r="C29" s="116">
        <v>2.3029999999999999</v>
      </c>
      <c r="D29" s="33" t="s">
        <v>43</v>
      </c>
      <c r="E29" s="45">
        <v>79.677000000000007</v>
      </c>
      <c r="F29" s="116">
        <v>16.792999999999999</v>
      </c>
      <c r="I29" s="31"/>
      <c r="J29" s="31"/>
    </row>
    <row r="30" spans="1:10">
      <c r="A30" s="33" t="s">
        <v>41</v>
      </c>
      <c r="B30" s="45">
        <v>9.4689999999999994</v>
      </c>
      <c r="C30" s="116">
        <v>2.016</v>
      </c>
      <c r="D30" s="33" t="s">
        <v>84</v>
      </c>
      <c r="E30" s="45">
        <v>7.9989999999999997</v>
      </c>
      <c r="F30" s="116">
        <v>0.24199999999999999</v>
      </c>
      <c r="I30" s="31"/>
      <c r="J30" s="31"/>
    </row>
    <row r="31" spans="1:10">
      <c r="A31" s="33" t="s">
        <v>84</v>
      </c>
      <c r="B31" s="45">
        <v>6.7169999999999996</v>
      </c>
      <c r="C31" s="116">
        <v>0.28899999999999998</v>
      </c>
      <c r="D31" s="33" t="s">
        <v>114</v>
      </c>
      <c r="E31" s="45">
        <v>6.2240000000000002</v>
      </c>
      <c r="F31" s="116">
        <v>1.44</v>
      </c>
      <c r="I31" s="31"/>
      <c r="J31" s="31"/>
    </row>
    <row r="32" spans="1:10">
      <c r="A32" s="33" t="s">
        <v>102</v>
      </c>
      <c r="B32" s="45">
        <v>6.6849999999999996</v>
      </c>
      <c r="C32" s="116">
        <v>1.3049999999999999</v>
      </c>
      <c r="D32" s="33" t="s">
        <v>103</v>
      </c>
      <c r="E32" s="45">
        <v>1.484</v>
      </c>
      <c r="F32" s="116">
        <v>5.3999999999999999E-2</v>
      </c>
      <c r="I32" s="31"/>
      <c r="J32" s="31"/>
    </row>
    <row r="33" spans="1:11" ht="12.75" customHeight="1">
      <c r="A33" s="33" t="s">
        <v>43</v>
      </c>
      <c r="B33" s="45">
        <v>3.4910000000000001</v>
      </c>
      <c r="C33" s="116">
        <v>0.55500000000000005</v>
      </c>
      <c r="D33" s="33"/>
      <c r="E33" s="45"/>
      <c r="F33" s="116"/>
      <c r="I33" s="31"/>
      <c r="J33" s="31"/>
    </row>
    <row r="34" spans="1:11" ht="13.5" customHeight="1" thickBot="1">
      <c r="A34" s="210" t="s">
        <v>3</v>
      </c>
      <c r="B34" s="211"/>
      <c r="C34" s="211"/>
      <c r="D34" s="211"/>
      <c r="E34" s="211"/>
      <c r="F34" s="212"/>
      <c r="I34" s="31"/>
      <c r="J34" s="31"/>
      <c r="K34" s="31"/>
    </row>
    <row r="35" spans="1:11" ht="12.75" customHeight="1" thickBot="1">
      <c r="A35" s="207" t="s">
        <v>112</v>
      </c>
      <c r="B35" s="208"/>
      <c r="C35" s="209"/>
      <c r="D35" s="207" t="s">
        <v>113</v>
      </c>
      <c r="E35" s="208"/>
      <c r="F35" s="209"/>
      <c r="I35" s="31"/>
      <c r="J35" s="31"/>
      <c r="K35" s="31"/>
    </row>
    <row r="36" spans="1:11" ht="12.75" customHeight="1">
      <c r="A36" s="194" t="s">
        <v>4</v>
      </c>
      <c r="B36" s="196" t="s">
        <v>7</v>
      </c>
      <c r="C36" s="198" t="s">
        <v>5</v>
      </c>
      <c r="D36" s="200" t="s">
        <v>4</v>
      </c>
      <c r="E36" s="202" t="s">
        <v>8</v>
      </c>
      <c r="F36" s="192" t="s">
        <v>5</v>
      </c>
      <c r="I36" s="31"/>
      <c r="J36" s="31"/>
      <c r="K36" s="31"/>
    </row>
    <row r="37" spans="1:11" ht="13.5" customHeight="1" thickBot="1">
      <c r="A37" s="195"/>
      <c r="B37" s="197"/>
      <c r="C37" s="199"/>
      <c r="D37" s="201"/>
      <c r="E37" s="203"/>
      <c r="F37" s="193"/>
      <c r="I37" s="31"/>
      <c r="J37" s="31"/>
      <c r="K37" s="31"/>
    </row>
    <row r="38" spans="1:11" ht="13.5" customHeight="1">
      <c r="A38" s="117" t="s">
        <v>6</v>
      </c>
      <c r="B38" s="118">
        <v>1752.3789999999999</v>
      </c>
      <c r="C38" s="119">
        <v>247.72499999999999</v>
      </c>
      <c r="D38" s="117" t="s">
        <v>6</v>
      </c>
      <c r="E38" s="118">
        <v>593.85199999999998</v>
      </c>
      <c r="F38" s="119">
        <v>63.533000000000001</v>
      </c>
      <c r="I38" s="31"/>
      <c r="J38" s="31"/>
      <c r="K38" s="31"/>
    </row>
    <row r="39" spans="1:11">
      <c r="A39" s="115" t="s">
        <v>82</v>
      </c>
      <c r="B39" s="120"/>
      <c r="C39" s="121"/>
      <c r="D39" s="115" t="s">
        <v>82</v>
      </c>
      <c r="E39" s="120"/>
      <c r="F39" s="121"/>
      <c r="I39" s="31"/>
      <c r="J39" s="31"/>
      <c r="K39" s="31"/>
    </row>
    <row r="40" spans="1:11">
      <c r="A40" s="33" t="s">
        <v>83</v>
      </c>
      <c r="B40" s="122">
        <v>656.99699999999996</v>
      </c>
      <c r="C40" s="123">
        <v>70.186000000000007</v>
      </c>
      <c r="D40" s="33" t="s">
        <v>83</v>
      </c>
      <c r="E40" s="122">
        <v>253.02600000000001</v>
      </c>
      <c r="F40" s="123">
        <v>23.324000000000002</v>
      </c>
      <c r="I40" s="31"/>
      <c r="J40" s="31"/>
      <c r="K40" s="31"/>
    </row>
    <row r="41" spans="1:11">
      <c r="A41" s="33" t="s">
        <v>47</v>
      </c>
      <c r="B41" s="122">
        <v>470.38499999999999</v>
      </c>
      <c r="C41" s="123">
        <v>62.542999999999999</v>
      </c>
      <c r="D41" s="124" t="s">
        <v>47</v>
      </c>
      <c r="E41" s="113">
        <v>104.20699999999999</v>
      </c>
      <c r="F41" s="114">
        <v>16.178000000000001</v>
      </c>
      <c r="I41" s="31"/>
      <c r="J41" s="31"/>
      <c r="K41" s="31"/>
    </row>
    <row r="42" spans="1:11">
      <c r="A42" s="33" t="s">
        <v>41</v>
      </c>
      <c r="B42" s="122">
        <v>311.13499999999999</v>
      </c>
      <c r="C42" s="123">
        <v>49.765000000000001</v>
      </c>
      <c r="D42" s="33" t="s">
        <v>44</v>
      </c>
      <c r="E42" s="122">
        <v>94.861999999999995</v>
      </c>
      <c r="F42" s="123">
        <v>7.5860000000000003</v>
      </c>
      <c r="I42" s="31"/>
      <c r="J42" s="31"/>
      <c r="K42" s="31"/>
    </row>
    <row r="43" spans="1:11">
      <c r="A43" s="33" t="s">
        <v>45</v>
      </c>
      <c r="B43" s="122">
        <v>149.691</v>
      </c>
      <c r="C43" s="123">
        <v>46.256</v>
      </c>
      <c r="D43" s="33" t="s">
        <v>41</v>
      </c>
      <c r="E43" s="122">
        <v>74.444000000000003</v>
      </c>
      <c r="F43" s="123">
        <v>10.018000000000001</v>
      </c>
      <c r="I43" s="31"/>
      <c r="J43" s="31"/>
      <c r="K43" s="31"/>
    </row>
    <row r="44" spans="1:11">
      <c r="A44" s="33" t="s">
        <v>44</v>
      </c>
      <c r="B44" s="122">
        <v>135.71799999999999</v>
      </c>
      <c r="C44" s="123">
        <v>16.408999999999999</v>
      </c>
      <c r="D44" s="33" t="s">
        <v>42</v>
      </c>
      <c r="E44" s="122">
        <v>46.006999999999998</v>
      </c>
      <c r="F44" s="123">
        <v>3.3450000000000002</v>
      </c>
      <c r="I44" s="31"/>
      <c r="J44" s="31"/>
      <c r="K44" s="31"/>
    </row>
    <row r="45" spans="1:11" ht="13.5" thickBot="1">
      <c r="A45" s="125" t="s">
        <v>93</v>
      </c>
      <c r="B45" s="126">
        <v>14.538</v>
      </c>
      <c r="C45" s="127">
        <v>1.7390000000000001</v>
      </c>
      <c r="D45" s="125" t="s">
        <v>93</v>
      </c>
      <c r="E45" s="126">
        <v>16.68</v>
      </c>
      <c r="F45" s="127">
        <v>2.7269999999999999</v>
      </c>
      <c r="I45" s="31"/>
      <c r="J45" s="31"/>
      <c r="K45" s="31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2020-04-30T10:33:19Z</dcterms:modified>
</cp:coreProperties>
</file>