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SPRZED aktualizacja" sheetId="120" r:id="rId8"/>
    <sheet name="MąkaZAK" sheetId="117" r:id="rId9"/>
    <sheet name="OtrębySPRZED" sheetId="118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ykresy og." sheetId="112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9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9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9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9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9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9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9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9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9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9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9">#REF!</definedName>
    <definedName name="dd" localSheetId="5">#REF!</definedName>
    <definedName name="dd">#REF!</definedName>
    <definedName name="dsdfereftcv">#REF!</definedName>
    <definedName name="dsxa" localSheetId="7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9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9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9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9">#REF!</definedName>
    <definedName name="jose" localSheetId="5">#REF!</definedName>
    <definedName name="jose">#REF!</definedName>
    <definedName name="klk">OFFSET(#REF!,0,0,COUNTA(#REF!),27)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9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9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9">#REF!</definedName>
    <definedName name="NumPri" localSheetId="5">#REF!</definedName>
    <definedName name="NumPri">#REF!</definedName>
    <definedName name="_xlnm.Print_Area" localSheetId="13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'MąkaSPRZED aktualizacja'!$A$1:$B$23</definedName>
    <definedName name="_xlnm.Print_Area" localSheetId="8">MąkaZAK!$A$1:$B$4</definedName>
    <definedName name="_xlnm.Print_Area" localSheetId="9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9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9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9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9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9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9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9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9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'MąkaSPRZED aktualizacja'!$1:$1048576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9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9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<sst xmlns="http://schemas.openxmlformats.org/spreadsheetml/2006/main" count="1520" uniqueCount="295">
  <si>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</si>
  <si>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</si>
  <si>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</si>
  <si>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</si>
  <si>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</si>
  <si>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</si>
  <si>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</si>
  <si>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</si>
  <si>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</si>
  <si>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</si>
  <si>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</si>
  <si>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</si>
  <si>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</si>
  <si>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</si>
  <si>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</si>
  <si>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</si>
  <si>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</si>
  <si>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</si>
  <si>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</si>
  <si>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</si>
  <si>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</si>
  <si>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</si>
  <si>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</si>
  <si>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</si>
  <si>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</si>
  <si>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</si>
  <si>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</si>
  <si>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</si>
  <si>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</si>
  <si>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</si>
  <si>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</si>
  <si>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</si>
  <si>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</si>
  <si>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</si>
  <si>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</si>
  <si>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</si>
  <si>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</si>
  <si>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</si>
  <si>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</si>
  <si>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</si>
  <si>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</si>
  <si>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</si>
  <si>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</si>
  <si>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</si>
  <si>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</si>
  <si>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</si>
  <si>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</si>
  <si>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</si>
  <si>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</si>
  <si>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</si>
  <si>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</si>
  <si>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</si>
  <si>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</si>
  <si>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</si>
  <si>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</si>
  <si>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</si>
  <si>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</si>
  <si>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</si>
  <si>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</si>
  <si>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</si>
  <si>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</si>
  <si>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</si>
  <si>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</si>
  <si>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</si>
  <si>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</si>
  <si>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</si>
  <si>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</si>
  <si>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</si>
  <si>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</si>
  <si>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</si>
  <si>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</si>
  <si>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</si>
  <si>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</si>
  <si>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</si>
  <si>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</si>
  <si>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</si>
  <si>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</si>
  <si>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</si>
  <si>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</si>
  <si>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</si>
  <si>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</si>
  <si>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</si>
  <si>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</si>
  <si>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</si>
  <si>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</si>
  <si>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</si>
  <si>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</si>
  <si>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</si>
  <si>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</si>
  <si>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</si>
  <si>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</si>
  <si>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</si>
  <si>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</si>
  <si>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</si>
  <si>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</si>
  <si>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</si>
  <si>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</si>
  <si>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</si>
  <si>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</si>
  <si>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</si>
  <si>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</si>
  <si>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</si>
  <si>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</si>
  <si>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</si>
  <si>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</si>
  <si>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</si>
  <si>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</si>
  <si>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</si>
  <si>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</si>
  <si>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</si>
  <si>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</si>
  <si>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</si>
  <si>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</si>
  <si>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</si>
  <si>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</si>
  <si>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</si>
  <si>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</si>
  <si>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</si>
  <si>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</si>
  <si>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</si>
  <si>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</si>
  <si>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</si>
  <si>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</si>
  <si>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</si>
  <si>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</si>
  <si>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</si>
  <si>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</si>
  <si>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</si>
  <si>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</si>
  <si>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</si>
  <si>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</si>
  <si>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</si>
  <si>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</si>
  <si>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</si>
  <si>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</si>
  <si>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</si>
  <si>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</si>
  <si>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</si>
  <si>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</si>
  <si>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</si>
  <si>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</si>
  <si>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</si>
  <si>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</si>
  <si>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</si>
  <si>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</si>
  <si>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</si>
  <si>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</si>
  <si>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</si>
  <si>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</si>
  <si>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</si>
  <si>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</si>
  <si>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</si>
  <si>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</si>
  <si>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</si>
  <si>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</si>
  <si>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</si>
  <si>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</si>
  <si>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</si>
  <si>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</si>
  <si>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</si>
  <si>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</si>
  <si>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</si>
  <si>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</si>
  <si>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</si>
  <si>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</si>
  <si>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</si>
  <si>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</si>
  <si>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</si>
  <si>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</si>
  <si>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</si>
  <si>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</si>
  <si>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</si>
  <si>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</si>
  <si>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</si>
  <si>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</si>
  <si>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</si>
  <si>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</si>
  <si>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</si>
  <si>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</si>
  <si>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</si>
  <si>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</si>
  <si>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</si>
  <si>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</si>
  <si>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</si>
  <si>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</si>
  <si>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</si>
  <si>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</si>
  <si>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</si>
  <si>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</si>
  <si>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</si>
  <si>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</si>
  <si>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</si>
  <si>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</si>
  <si>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</si>
  <si>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</si>
  <si>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</si>
  <si>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</si>
  <si>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</si>
  <si>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</si>
  <si>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</si>
  <si>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</si>
  <si>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</si>
  <si>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</si>
  <si>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</si>
  <si>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</si>
  <si>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</si>
  <si>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</si>
  <si>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</si>
  <si>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</si>
  <si>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</si>
  <si>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</si>
  <si>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</si>
  <si>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</si>
  <si>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</si>
  <si>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</si>
  <si>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</si>
  <si>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</si>
  <si>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</si>
  <si>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</si>
  <si>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</si>
  <si>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</si>
  <si>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</si>
  <si>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</si>
  <si>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</si>
  <si>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</si>
  <si>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</si>
  <si>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</si>
  <si>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</si>
  <si>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</si>
  <si>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</si>
  <si>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</si>
  <si>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</si>
  <si>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</si>
  <si>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</si>
  <si>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</si>
  <si>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</si>
  <si>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</si>
  <si>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</si>
  <si>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</si>
  <si>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</si>
  <si>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</si>
  <si>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</si>
  <si>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</si>
  <si>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</si>
  <si>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</si>
  <si>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</si>
  <si>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</si>
  <si>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</si>
  <si>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</si>
  <si>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</si>
  <si>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</si>
  <si>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</si>
  <si>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</si>
  <si>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</si>
  <si>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</si>
  <si>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</si>
  <si>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</si>
  <si>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</si>
  <si>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</si>
  <si>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</si>
  <si>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</si>
  <si>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</si>
  <si>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</si>
  <si>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</si>
  <si>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</si>
  <si>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</si>
  <si>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</si>
  <si>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</si>
  <si>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</si>
  <si>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</si>
  <si>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</si>
  <si>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</si>
  <si>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</si>
  <si>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</si>
  <si>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</si>
  <si>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</si>
  <si>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</si>
  <si>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</si>
  <si>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</si>
  <si>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październik 2024</t>
  </si>
  <si>
    <t>I-IX 2023r.</t>
  </si>
  <si>
    <t>I-IX 2024r.*</t>
  </si>
  <si>
    <t>Serbia</t>
  </si>
  <si>
    <t>2024-12-01</t>
  </si>
  <si>
    <t>listopad 2024</t>
  </si>
  <si>
    <t>NR 49/2024</t>
  </si>
  <si>
    <t>12 grudnia 2024r.</t>
  </si>
  <si>
    <t>02 - 08.12.2024r.</t>
  </si>
  <si>
    <t>2024-12-08</t>
  </si>
  <si>
    <t>24.11 - 01.12.2024r.</t>
  </si>
  <si>
    <t>Aktualizacja średnich cen sprzedaży mąki pszennej piekarniczej w przedsiębiorstwach prowadzących przemiał ziarna zbóż</t>
  </si>
  <si>
    <t>24.11.2024</t>
  </si>
  <si>
    <t>17.11.2024</t>
  </si>
  <si>
    <t>Z uwagi na wygenerowanie w poprzednich biuletynach ww. okresie cen mąki pszennej piekarniczej bez uwzględnienia opakowania, aktualizacja tabel poniżej.</t>
  </si>
  <si>
    <t>01.12.2024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</si>
</sst>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4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14" fontId="38" fillId="0" borderId="41" xfId="0" applyNumberFormat="1" applyFont="1" applyFill="1" applyBorder="1" applyAlignment="1">
      <alignment horizontal="center" vertical="center" wrapText="1"/>
    </xf>
    <xf numFmtId="14" fontId="38" fillId="0" borderId="5" xfId="0" applyNumberFormat="1" applyFont="1" applyFill="1" applyBorder="1" applyAlignment="1">
      <alignment horizontal="center" vertical="center" wrapText="1"/>
    </xf>
    <xf numFmtId="1" fontId="38" fillId="0" borderId="17" xfId="0" quotePrefix="1" applyNumberFormat="1" applyFont="1" applyFill="1" applyBorder="1"/>
    <xf numFmtId="1" fontId="37" fillId="0" borderId="47" xfId="0" quotePrefix="1" applyNumberFormat="1" applyFont="1" applyFill="1" applyBorder="1"/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50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137583</xdr:rowOff>
    </xdr:from>
    <xdr:to>
      <xdr:col>7</xdr:col>
      <xdr:colOff>137583</xdr:colOff>
      <xdr:row>42</xdr:row>
      <xdr:rowOff>71543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5333"/>
          <a:ext cx="6011333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592154</xdr:colOff>
      <xdr:row>35</xdr:row>
      <xdr:rowOff>62497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8497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490855</xdr:colOff>
      <xdr:row>7</xdr:row>
      <xdr:rowOff>354584</xdr:rowOff>
    </xdr:from>
    <xdr:to>
      <xdr:col>24</xdr:col>
      <xdr:colOff>279401</xdr:colOff>
      <xdr:row>26</xdr:row>
      <xdr:rowOff>151512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9255" y="2310384"/>
          <a:ext cx="6202046" cy="39117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20" name="Obraz 1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27" name="Obraz 2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28" name="Obraz 27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29" name="Obraz 28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30" name="Obraz 29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20" sqref="D20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155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59" t="s">
        <v>285</v>
      </c>
      <c r="C12" s="660"/>
      <c r="D12" s="661"/>
      <c r="E12" s="664" t="s">
        <v>286</v>
      </c>
      <c r="F12" s="662"/>
      <c r="G12" s="663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287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156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157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158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K24" sqref="K24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223</v>
      </c>
    </row>
    <row r="2" spans="1:15" s="12" customFormat="1" ht="21" x14ac:dyDescent="0.35">
      <c r="A2" s="18" t="s">
        <v>244</v>
      </c>
      <c r="B2" s="609" t="str">
        <f>INFO!D15</f>
        <v>02 - 08.12.2024r.</v>
      </c>
    </row>
    <row r="3" spans="1:15" ht="13.5" thickBot="1" x14ac:dyDescent="0.25">
      <c r="A3" s="444"/>
    </row>
    <row r="4" spans="1:15" ht="18.75" x14ac:dyDescent="0.3">
      <c r="A4" s="134"/>
      <c r="B4" s="866" t="s">
        <v>9</v>
      </c>
      <c r="C4" s="867"/>
      <c r="D4" s="867"/>
      <c r="E4" s="867"/>
      <c r="F4" s="868"/>
      <c r="G4" s="716" t="s">
        <v>10</v>
      </c>
      <c r="H4" s="717"/>
      <c r="I4" s="715"/>
      <c r="J4" s="717"/>
      <c r="K4" s="717"/>
      <c r="L4" s="717"/>
      <c r="M4" s="717"/>
      <c r="N4" s="714"/>
      <c r="O4" s="718"/>
    </row>
    <row r="5" spans="1:15" ht="18.75" x14ac:dyDescent="0.3">
      <c r="A5" s="15"/>
      <c r="B5" s="869"/>
      <c r="C5" s="870"/>
      <c r="D5" s="870"/>
      <c r="E5" s="870"/>
      <c r="F5" s="871"/>
      <c r="G5" s="720" t="s">
        <v>11</v>
      </c>
      <c r="H5" s="719"/>
      <c r="I5" s="719"/>
      <c r="J5" s="720" t="s">
        <v>12</v>
      </c>
      <c r="K5" s="719"/>
      <c r="L5" s="719"/>
      <c r="M5" s="720" t="s">
        <v>13</v>
      </c>
      <c r="N5" s="723"/>
      <c r="O5" s="722"/>
    </row>
    <row r="6" spans="1:15" ht="30" customHeight="1" x14ac:dyDescent="0.25">
      <c r="A6" s="137" t="s">
        <v>14</v>
      </c>
      <c r="B6" s="694" t="s">
        <v>8</v>
      </c>
      <c r="C6" s="692"/>
      <c r="D6" s="643" t="s">
        <v>270</v>
      </c>
      <c r="E6" s="698" t="s">
        <v>192</v>
      </c>
      <c r="F6" s="699"/>
      <c r="G6" s="700" t="s">
        <v>8</v>
      </c>
      <c r="H6" s="699"/>
      <c r="I6" s="643" t="s">
        <v>270</v>
      </c>
      <c r="J6" s="700" t="s">
        <v>8</v>
      </c>
      <c r="K6" s="699"/>
      <c r="L6" s="643" t="s">
        <v>270</v>
      </c>
      <c r="M6" s="700" t="s">
        <v>8</v>
      </c>
      <c r="N6" s="699"/>
      <c r="O6" s="644" t="s">
        <v>270</v>
      </c>
    </row>
    <row r="7" spans="1:15" ht="30" customHeight="1" thickBot="1" x14ac:dyDescent="0.25">
      <c r="A7" s="139"/>
      <c r="B7" s="695" t="s">
        <v>288</v>
      </c>
      <c r="C7" s="693" t="s">
        <v>283</v>
      </c>
      <c r="D7" s="645" t="s">
        <v>269</v>
      </c>
      <c r="E7" s="696" t="s">
        <v>288</v>
      </c>
      <c r="F7" s="696" t="s">
        <v>283</v>
      </c>
      <c r="G7" s="697" t="s">
        <v>288</v>
      </c>
      <c r="H7" s="696" t="s">
        <v>283</v>
      </c>
      <c r="I7" s="645" t="s">
        <v>269</v>
      </c>
      <c r="J7" s="697" t="s">
        <v>288</v>
      </c>
      <c r="K7" s="696" t="s">
        <v>283</v>
      </c>
      <c r="L7" s="645" t="s">
        <v>269</v>
      </c>
      <c r="M7" s="697" t="s">
        <v>288</v>
      </c>
      <c r="N7" s="696" t="s">
        <v>283</v>
      </c>
      <c r="O7" s="646" t="s">
        <v>269</v>
      </c>
    </row>
    <row r="8" spans="1:15" ht="15.75" x14ac:dyDescent="0.25">
      <c r="A8" s="498" t="s">
        <v>260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5" t="s">
        <v>261</v>
      </c>
      <c r="B9" s="465">
        <v>458.94558549451642</v>
      </c>
      <c r="C9" s="125">
        <v>446.32856900510393</v>
      </c>
      <c r="D9" s="122">
        <v>2.8268449222366971</v>
      </c>
      <c r="E9" s="122">
        <v>87.035192458758843</v>
      </c>
      <c r="F9" s="122">
        <v>84.635547883829645</v>
      </c>
      <c r="G9" s="623">
        <v>475.75472615147379</v>
      </c>
      <c r="H9" s="125">
        <v>460.61506995979624</v>
      </c>
      <c r="I9" s="126">
        <v>3.2868347518458254</v>
      </c>
      <c r="J9" s="623">
        <v>447.85433129615097</v>
      </c>
      <c r="K9" s="624">
        <v>437.21350045617635</v>
      </c>
      <c r="L9" s="122">
        <v>2.4337836843721159</v>
      </c>
      <c r="M9" s="124">
        <v>446.37826945721127</v>
      </c>
      <c r="N9" s="624">
        <v>441.44551327060799</v>
      </c>
      <c r="O9" s="154">
        <v>1.1174099720840258</v>
      </c>
    </row>
    <row r="10" spans="1:15" ht="16.5" thickBot="1" x14ac:dyDescent="0.3">
      <c r="A10" s="736" t="s">
        <v>262</v>
      </c>
      <c r="B10" s="465">
        <v>568.05861835310156</v>
      </c>
      <c r="C10" s="125">
        <v>561.00347577692321</v>
      </c>
      <c r="D10" s="122">
        <v>1.257593380577156</v>
      </c>
      <c r="E10" s="122">
        <v>4.6140350877192979</v>
      </c>
      <c r="F10" s="122">
        <v>5.437856018531674</v>
      </c>
      <c r="G10" s="124">
        <v>576.74635142778959</v>
      </c>
      <c r="H10" s="125">
        <v>570.92031173872306</v>
      </c>
      <c r="I10" s="126">
        <v>1.0204646023756765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263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5" t="s">
        <v>261</v>
      </c>
      <c r="B12" s="465">
        <v>430.49651562520268</v>
      </c>
      <c r="C12" s="125">
        <v>416.05739826392477</v>
      </c>
      <c r="D12" s="122">
        <v>3.470462830736277</v>
      </c>
      <c r="E12" s="122">
        <v>8.0740507986383889</v>
      </c>
      <c r="F12" s="122">
        <v>9.6822632783180929</v>
      </c>
      <c r="G12" s="124">
        <v>425.18186579167468</v>
      </c>
      <c r="H12" s="125">
        <v>419.45905801913847</v>
      </c>
      <c r="I12" s="126">
        <v>1.3643304782978609</v>
      </c>
      <c r="J12" s="124" t="s">
        <v>18</v>
      </c>
      <c r="K12" s="125" t="s">
        <v>18</v>
      </c>
      <c r="L12" s="492" t="s">
        <v>144</v>
      </c>
      <c r="M12" s="124">
        <v>426.481208338866</v>
      </c>
      <c r="N12" s="125">
        <v>418.05784068013168</v>
      </c>
      <c r="O12" s="154">
        <v>2.0148809181596685</v>
      </c>
    </row>
    <row r="13" spans="1:15" ht="16.5" thickBot="1" x14ac:dyDescent="0.3">
      <c r="A13" s="736" t="s">
        <v>262</v>
      </c>
      <c r="B13" s="491">
        <v>536.11814534443602</v>
      </c>
      <c r="C13" s="488">
        <v>551.9244226044226</v>
      </c>
      <c r="D13" s="490">
        <v>-2.8638481307639694</v>
      </c>
      <c r="E13" s="490">
        <v>0.27672165488347733</v>
      </c>
      <c r="F13" s="490">
        <v>0.24433281932058265</v>
      </c>
      <c r="G13" s="489">
        <v>536.11814534443602</v>
      </c>
      <c r="H13" s="488">
        <v>551.9244226044226</v>
      </c>
      <c r="I13" s="150">
        <v>-2.8638481307639694</v>
      </c>
      <c r="J13" s="489" t="s">
        <v>20</v>
      </c>
      <c r="K13" s="488" t="s">
        <v>20</v>
      </c>
      <c r="L13" s="490" t="s">
        <v>20</v>
      </c>
      <c r="M13" s="489" t="s">
        <v>20</v>
      </c>
      <c r="N13" s="488" t="s">
        <v>20</v>
      </c>
      <c r="O13" s="156" t="s">
        <v>20</v>
      </c>
    </row>
    <row r="14" spans="1:15" s="487" customFormat="1" ht="16.5" thickBot="1" x14ac:dyDescent="0.3">
      <c r="A14" s="284"/>
      <c r="B14" s="13"/>
      <c r="C14" s="13"/>
      <c r="D14" s="479" t="s">
        <v>200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5" priority="6" operator="beginsWith" text="*">
      <formula>LEFT(I9,LEN("*"))="*"</formula>
    </cfRule>
    <cfRule type="cellIs" dxfId="14" priority="7" operator="lessThan">
      <formula>0</formula>
    </cfRule>
    <cfRule type="cellIs" dxfId="13" priority="8" operator="greaterThan">
      <formula>0</formula>
    </cfRule>
  </conditionalFormatting>
  <conditionalFormatting sqref="D9:D10 D12:D13">
    <cfRule type="beginsWith" dxfId="12" priority="2" operator="beginsWith" text="*">
      <formula>LEFT(D9,LEN("*"))="*"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zoomScaleNormal="100" workbookViewId="0">
      <selection activeCell="R30" sqref="R30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224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8" t="s">
        <v>15</v>
      </c>
      <c r="B4" s="89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8" t="s">
        <v>15</v>
      </c>
      <c r="B17" s="899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161</v>
      </c>
      <c r="D43" s="272" t="s">
        <v>162</v>
      </c>
      <c r="E43" s="272" t="s">
        <v>163</v>
      </c>
      <c r="F43" s="272" t="s">
        <v>164</v>
      </c>
      <c r="G43" s="272" t="s">
        <v>165</v>
      </c>
      <c r="H43" s="272" t="s">
        <v>166</v>
      </c>
      <c r="I43" s="272" t="s">
        <v>167</v>
      </c>
      <c r="J43" s="272" t="s">
        <v>168</v>
      </c>
      <c r="K43" s="272" t="s">
        <v>169</v>
      </c>
      <c r="L43" s="272" t="s">
        <v>170</v>
      </c>
      <c r="M43" s="272" t="s">
        <v>171</v>
      </c>
      <c r="N43" s="274" t="s">
        <v>172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226</v>
      </c>
      <c r="D56" s="272" t="s">
        <v>227</v>
      </c>
      <c r="E56" s="272" t="s">
        <v>228</v>
      </c>
      <c r="F56" s="272" t="s">
        <v>229</v>
      </c>
      <c r="G56" s="272" t="s">
        <v>230</v>
      </c>
      <c r="H56" s="272" t="s">
        <v>231</v>
      </c>
      <c r="I56" s="272" t="s">
        <v>232</v>
      </c>
      <c r="J56" s="272" t="s">
        <v>233</v>
      </c>
      <c r="K56" s="272" t="s">
        <v>234</v>
      </c>
      <c r="L56" s="272" t="s">
        <v>235</v>
      </c>
      <c r="M56" s="272" t="s">
        <v>236</v>
      </c>
      <c r="N56" s="274" t="s">
        <v>237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Q25" sqref="Q25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225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/>
    </row>
    <row r="11" spans="1:13" ht="15.75" x14ac:dyDescent="0.25">
      <c r="A11" s="6" t="s">
        <v>173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E7" sqref="E7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216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2762351.5639999998</v>
      </c>
      <c r="D7" s="313">
        <v>1696790.9169999999</v>
      </c>
      <c r="E7" s="63">
        <v>10173753.395</v>
      </c>
      <c r="F7" s="314">
        <v>7664563.165</v>
      </c>
      <c r="G7" s="315">
        <v>547325.16299999994</v>
      </c>
      <c r="H7" s="316">
        <v>342253.44</v>
      </c>
      <c r="I7" s="317">
        <v>1684196.3090000001</v>
      </c>
      <c r="J7" s="318">
        <v>753252.42100000009</v>
      </c>
      <c r="K7" s="64">
        <v>2215026.4009999996</v>
      </c>
      <c r="L7" s="65">
        <v>1354537.477</v>
      </c>
    </row>
    <row r="8" spans="1:12" s="7" customFormat="1" x14ac:dyDescent="0.2">
      <c r="A8" s="66" t="s">
        <v>31</v>
      </c>
      <c r="B8" s="67" t="s">
        <v>32</v>
      </c>
      <c r="C8" s="319">
        <v>1474035.111</v>
      </c>
      <c r="D8" s="320">
        <v>942283.48199999996</v>
      </c>
      <c r="E8" s="321">
        <v>5522059.2479999997</v>
      </c>
      <c r="F8" s="322">
        <v>4242520.5480000004</v>
      </c>
      <c r="G8" s="323">
        <v>162184.16</v>
      </c>
      <c r="H8" s="324">
        <v>96006.172000000006</v>
      </c>
      <c r="I8" s="325">
        <v>704602.11600000004</v>
      </c>
      <c r="J8" s="326">
        <v>437563.576</v>
      </c>
      <c r="K8" s="68">
        <v>1311850.9510000001</v>
      </c>
      <c r="L8" s="69">
        <v>846277.30999999994</v>
      </c>
    </row>
    <row r="9" spans="1:12" s="7" customFormat="1" x14ac:dyDescent="0.2">
      <c r="A9" s="66" t="s">
        <v>33</v>
      </c>
      <c r="B9" s="67" t="s">
        <v>2</v>
      </c>
      <c r="C9" s="319">
        <v>98575.138999999996</v>
      </c>
      <c r="D9" s="320">
        <v>112919.06200000001</v>
      </c>
      <c r="E9" s="321">
        <v>427707.86300000001</v>
      </c>
      <c r="F9" s="322">
        <v>584258.625</v>
      </c>
      <c r="G9" s="323">
        <v>3515.5430000000001</v>
      </c>
      <c r="H9" s="324">
        <v>2830.665</v>
      </c>
      <c r="I9" s="325">
        <v>7826.3969999999999</v>
      </c>
      <c r="J9" s="326">
        <v>4143.29</v>
      </c>
      <c r="K9" s="68">
        <v>95059.59599999999</v>
      </c>
      <c r="L9" s="69">
        <v>110088.39700000001</v>
      </c>
    </row>
    <row r="10" spans="1:12" s="7" customFormat="1" x14ac:dyDescent="0.2">
      <c r="A10" s="66" t="s">
        <v>34</v>
      </c>
      <c r="B10" s="67" t="s">
        <v>3</v>
      </c>
      <c r="C10" s="319">
        <v>89196.063999999998</v>
      </c>
      <c r="D10" s="320">
        <v>52096.582000000002</v>
      </c>
      <c r="E10" s="321">
        <v>389451.739</v>
      </c>
      <c r="F10" s="322">
        <v>245365.652</v>
      </c>
      <c r="G10" s="323">
        <v>52251.838000000003</v>
      </c>
      <c r="H10" s="324">
        <v>21689.304</v>
      </c>
      <c r="I10" s="325">
        <v>179369.22099999999</v>
      </c>
      <c r="J10" s="326">
        <v>86180.888999999996</v>
      </c>
      <c r="K10" s="68">
        <v>36944.225999999995</v>
      </c>
      <c r="L10" s="69">
        <v>30407.278000000002</v>
      </c>
    </row>
    <row r="11" spans="1:12" s="7" customFormat="1" x14ac:dyDescent="0.2">
      <c r="A11" s="66" t="s">
        <v>35</v>
      </c>
      <c r="B11" s="67" t="s">
        <v>19</v>
      </c>
      <c r="C11" s="319">
        <v>24875.02</v>
      </c>
      <c r="D11" s="320">
        <v>31654.608</v>
      </c>
      <c r="E11" s="321">
        <v>92140.79</v>
      </c>
      <c r="F11" s="322">
        <v>114801.375</v>
      </c>
      <c r="G11" s="323">
        <v>1461.712</v>
      </c>
      <c r="H11" s="324">
        <v>1640.9670000000001</v>
      </c>
      <c r="I11" s="325">
        <v>6441.3289999999997</v>
      </c>
      <c r="J11" s="326">
        <v>8780.0740000000005</v>
      </c>
      <c r="K11" s="68">
        <v>23413.308000000001</v>
      </c>
      <c r="L11" s="69">
        <v>30013.641</v>
      </c>
    </row>
    <row r="12" spans="1:12" s="7" customFormat="1" x14ac:dyDescent="0.2">
      <c r="A12" s="66" t="s">
        <v>36</v>
      </c>
      <c r="B12" s="67" t="s">
        <v>37</v>
      </c>
      <c r="C12" s="319">
        <v>878039.31400000001</v>
      </c>
      <c r="D12" s="320">
        <v>413397.33199999999</v>
      </c>
      <c r="E12" s="321">
        <v>3050638.1290000002</v>
      </c>
      <c r="F12" s="322">
        <v>1910453.1259999999</v>
      </c>
      <c r="G12" s="323">
        <v>273695.20799999998</v>
      </c>
      <c r="H12" s="324">
        <v>177711.29699999999</v>
      </c>
      <c r="I12" s="325">
        <v>686867.28300000005</v>
      </c>
      <c r="J12" s="326">
        <v>125668.15</v>
      </c>
      <c r="K12" s="68">
        <v>604344.10600000003</v>
      </c>
      <c r="L12" s="69">
        <v>235686.035</v>
      </c>
    </row>
    <row r="13" spans="1:12" s="7" customFormat="1" x14ac:dyDescent="0.2">
      <c r="A13" s="66" t="s">
        <v>266</v>
      </c>
      <c r="B13" s="67" t="s">
        <v>267</v>
      </c>
      <c r="C13" s="319">
        <v>1154.4390000000001</v>
      </c>
      <c r="D13" s="320">
        <v>312.875</v>
      </c>
      <c r="E13" s="321">
        <v>2713.5970000000002</v>
      </c>
      <c r="F13" s="322">
        <v>873.82</v>
      </c>
      <c r="G13" s="323">
        <v>3882.5720000000001</v>
      </c>
      <c r="H13" s="324">
        <v>2239.6529999999998</v>
      </c>
      <c r="I13" s="325">
        <v>12336.737999999999</v>
      </c>
      <c r="J13" s="326">
        <v>9085.6460000000006</v>
      </c>
      <c r="K13" s="68">
        <v>-2728.1329999999998</v>
      </c>
      <c r="L13" s="69">
        <v>-1926.7779999999998</v>
      </c>
    </row>
    <row r="14" spans="1:12" s="7" customFormat="1" x14ac:dyDescent="0.2">
      <c r="A14" s="66" t="s">
        <v>65</v>
      </c>
      <c r="B14" s="67" t="s">
        <v>268</v>
      </c>
      <c r="C14" s="319">
        <v>154316.82699999999</v>
      </c>
      <c r="D14" s="320">
        <v>107793.842</v>
      </c>
      <c r="E14" s="321">
        <v>597769.41099999996</v>
      </c>
      <c r="F14" s="322">
        <v>479186.783</v>
      </c>
      <c r="G14" s="323">
        <v>10494.983</v>
      </c>
      <c r="H14" s="324">
        <v>12952.37</v>
      </c>
      <c r="I14" s="325">
        <v>21658.516</v>
      </c>
      <c r="J14" s="326">
        <v>40621.218999999997</v>
      </c>
      <c r="K14" s="68">
        <v>143821.84399999998</v>
      </c>
      <c r="L14" s="69">
        <v>94841.472000000009</v>
      </c>
    </row>
    <row r="15" spans="1:12" ht="13.5" thickBot="1" x14ac:dyDescent="0.25">
      <c r="A15" s="70" t="s">
        <v>38</v>
      </c>
      <c r="B15" s="71" t="s">
        <v>39</v>
      </c>
      <c r="C15" s="327">
        <v>42159.65</v>
      </c>
      <c r="D15" s="328">
        <v>36333.133999999998</v>
      </c>
      <c r="E15" s="329">
        <v>91272.618000000002</v>
      </c>
      <c r="F15" s="330">
        <v>87103.236000000004</v>
      </c>
      <c r="G15" s="331">
        <v>39839.146999999997</v>
      </c>
      <c r="H15" s="332">
        <v>27183.011999999999</v>
      </c>
      <c r="I15" s="333">
        <v>65094.709000000003</v>
      </c>
      <c r="J15" s="334">
        <v>41209.576999999997</v>
      </c>
      <c r="K15" s="72">
        <v>2320.5030000000042</v>
      </c>
      <c r="L15" s="73">
        <v>9150.1219999999994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239</v>
      </c>
      <c r="D21" s="308" t="s">
        <v>247</v>
      </c>
      <c r="E21" s="309" t="s">
        <v>239</v>
      </c>
      <c r="F21" s="60" t="s">
        <v>247</v>
      </c>
      <c r="G21" s="310" t="s">
        <v>239</v>
      </c>
      <c r="H21" s="308" t="s">
        <v>247</v>
      </c>
      <c r="I21" s="309" t="s">
        <v>239</v>
      </c>
      <c r="J21" s="311" t="s">
        <v>247</v>
      </c>
      <c r="K21" s="59" t="s">
        <v>239</v>
      </c>
      <c r="L21" s="60" t="s">
        <v>247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266</v>
      </c>
      <c r="B28" s="67" t="s">
        <v>267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268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2" sqref="T7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280</v>
      </c>
      <c r="B7" s="530"/>
      <c r="C7" s="531"/>
      <c r="D7" s="532" t="s">
        <v>281</v>
      </c>
      <c r="E7" s="530"/>
      <c r="F7" s="533"/>
      <c r="G7" s="81"/>
      <c r="H7" s="529" t="s">
        <v>280</v>
      </c>
      <c r="I7" s="530"/>
      <c r="J7" s="531"/>
      <c r="K7" s="532" t="s">
        <v>281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1474035.111</v>
      </c>
      <c r="C9" s="540">
        <v>5522059.2479999997</v>
      </c>
      <c r="D9" s="541" t="s">
        <v>22</v>
      </c>
      <c r="E9" s="539">
        <v>942283.48199999996</v>
      </c>
      <c r="F9" s="542">
        <v>4242520.5480000004</v>
      </c>
      <c r="G9" s="543"/>
      <c r="H9" s="541" t="s">
        <v>22</v>
      </c>
      <c r="I9" s="539">
        <v>162184.16</v>
      </c>
      <c r="J9" s="540">
        <v>704602.11600000004</v>
      </c>
      <c r="K9" s="544" t="s">
        <v>22</v>
      </c>
      <c r="L9" s="539">
        <v>96006.172000000006</v>
      </c>
      <c r="M9" s="542">
        <v>437563.576</v>
      </c>
    </row>
    <row r="10" spans="1:13" ht="15.75" x14ac:dyDescent="0.25">
      <c r="A10" s="545" t="s">
        <v>44</v>
      </c>
      <c r="B10" s="546">
        <v>371548.12300000002</v>
      </c>
      <c r="C10" s="547">
        <v>1363677.1470000001</v>
      </c>
      <c r="D10" s="548" t="s">
        <v>44</v>
      </c>
      <c r="E10" s="549">
        <v>252444.94899999999</v>
      </c>
      <c r="F10" s="550">
        <v>1136634.3559999999</v>
      </c>
      <c r="G10" s="543"/>
      <c r="H10" s="545" t="s">
        <v>75</v>
      </c>
      <c r="I10" s="546">
        <v>73907.236000000004</v>
      </c>
      <c r="J10" s="547">
        <v>347151.49300000002</v>
      </c>
      <c r="K10" s="548" t="s">
        <v>45</v>
      </c>
      <c r="L10" s="549">
        <v>50606.495000000003</v>
      </c>
      <c r="M10" s="550">
        <v>241916.58</v>
      </c>
    </row>
    <row r="11" spans="1:13" ht="15.75" x14ac:dyDescent="0.25">
      <c r="A11" s="551" t="s">
        <v>139</v>
      </c>
      <c r="B11" s="552">
        <v>336440.429</v>
      </c>
      <c r="C11" s="553">
        <v>1241979.517</v>
      </c>
      <c r="D11" s="554" t="s">
        <v>139</v>
      </c>
      <c r="E11" s="555">
        <v>177658.86600000001</v>
      </c>
      <c r="F11" s="556">
        <v>775875.68200000003</v>
      </c>
      <c r="G11" s="543"/>
      <c r="H11" s="551" t="s">
        <v>45</v>
      </c>
      <c r="I11" s="552">
        <v>48977.91</v>
      </c>
      <c r="J11" s="553">
        <v>221372.43400000001</v>
      </c>
      <c r="K11" s="554" t="s">
        <v>70</v>
      </c>
      <c r="L11" s="555">
        <v>31103.401999999998</v>
      </c>
      <c r="M11" s="556">
        <v>150097.704</v>
      </c>
    </row>
    <row r="12" spans="1:13" ht="15.75" x14ac:dyDescent="0.25">
      <c r="A12" s="551" t="s">
        <v>187</v>
      </c>
      <c r="B12" s="552">
        <v>195931.59299999999</v>
      </c>
      <c r="C12" s="553">
        <v>765298.64599999995</v>
      </c>
      <c r="D12" s="554" t="s">
        <v>182</v>
      </c>
      <c r="E12" s="555">
        <v>52230.582000000002</v>
      </c>
      <c r="F12" s="556">
        <v>242085.277</v>
      </c>
      <c r="G12" s="543"/>
      <c r="H12" s="551" t="s">
        <v>70</v>
      </c>
      <c r="I12" s="552">
        <v>26210.752</v>
      </c>
      <c r="J12" s="553">
        <v>105616.038</v>
      </c>
      <c r="K12" s="554" t="s">
        <v>50</v>
      </c>
      <c r="L12" s="555">
        <v>5188.0730000000003</v>
      </c>
      <c r="M12" s="556">
        <v>11330.95</v>
      </c>
    </row>
    <row r="13" spans="1:13" ht="15.75" x14ac:dyDescent="0.25">
      <c r="A13" s="551" t="s">
        <v>175</v>
      </c>
      <c r="B13" s="552">
        <v>59692.296000000002</v>
      </c>
      <c r="C13" s="553">
        <v>228345.94</v>
      </c>
      <c r="D13" s="554" t="s">
        <v>181</v>
      </c>
      <c r="E13" s="555">
        <v>45354.694000000003</v>
      </c>
      <c r="F13" s="556">
        <v>200658.51699999999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4869.5990000000002</v>
      </c>
      <c r="M13" s="556">
        <v>17487.986000000001</v>
      </c>
    </row>
    <row r="14" spans="1:13" ht="15.75" x14ac:dyDescent="0.25">
      <c r="A14" s="551" t="s">
        <v>107</v>
      </c>
      <c r="B14" s="552">
        <v>56875.33</v>
      </c>
      <c r="C14" s="553">
        <v>220904.91800000001</v>
      </c>
      <c r="D14" s="554" t="s">
        <v>187</v>
      </c>
      <c r="E14" s="555">
        <v>45187.639000000003</v>
      </c>
      <c r="F14" s="556">
        <v>200360</v>
      </c>
      <c r="G14" s="543"/>
      <c r="H14" s="551" t="s">
        <v>44</v>
      </c>
      <c r="I14" s="552">
        <v>3224.6869999999999</v>
      </c>
      <c r="J14" s="553">
        <v>8182.87</v>
      </c>
      <c r="K14" s="554" t="s">
        <v>72</v>
      </c>
      <c r="L14" s="555">
        <v>2067.2199999999998</v>
      </c>
      <c r="M14" s="556">
        <v>10395.200000000001</v>
      </c>
    </row>
    <row r="15" spans="1:13" ht="15.75" x14ac:dyDescent="0.25">
      <c r="A15" s="551" t="s">
        <v>182</v>
      </c>
      <c r="B15" s="552">
        <v>54593.9</v>
      </c>
      <c r="C15" s="553">
        <v>210801.595</v>
      </c>
      <c r="D15" s="554" t="s">
        <v>73</v>
      </c>
      <c r="E15" s="555">
        <v>37727.595999999998</v>
      </c>
      <c r="F15" s="556">
        <v>185307.027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1130.1859999999999</v>
      </c>
      <c r="M15" s="556">
        <v>3369.8130000000001</v>
      </c>
    </row>
    <row r="16" spans="1:13" ht="15.75" x14ac:dyDescent="0.25">
      <c r="A16" s="551" t="s">
        <v>181</v>
      </c>
      <c r="B16" s="552">
        <v>37322.781999999999</v>
      </c>
      <c r="C16" s="553">
        <v>152370.277</v>
      </c>
      <c r="D16" s="554" t="s">
        <v>242</v>
      </c>
      <c r="E16" s="555">
        <v>35539.343000000001</v>
      </c>
      <c r="F16" s="556">
        <v>164972.36799999999</v>
      </c>
      <c r="G16" s="543"/>
      <c r="H16" s="551" t="s">
        <v>48</v>
      </c>
      <c r="I16" s="552">
        <v>1450.075</v>
      </c>
      <c r="J16" s="553">
        <v>3415.8330000000001</v>
      </c>
      <c r="K16" s="554" t="s">
        <v>76</v>
      </c>
      <c r="L16" s="555">
        <v>575.07899999999995</v>
      </c>
      <c r="M16" s="556">
        <v>1450.9449999999999</v>
      </c>
    </row>
    <row r="17" spans="1:14" ht="15.75" x14ac:dyDescent="0.25">
      <c r="A17" s="551" t="s">
        <v>109</v>
      </c>
      <c r="B17" s="552">
        <v>33913.410000000003</v>
      </c>
      <c r="C17" s="553">
        <v>114466.337</v>
      </c>
      <c r="D17" s="554" t="s">
        <v>245</v>
      </c>
      <c r="E17" s="555">
        <v>29897.842000000001</v>
      </c>
      <c r="F17" s="556">
        <v>139107.71400000001</v>
      </c>
      <c r="G17" s="543"/>
      <c r="H17" s="551" t="s">
        <v>50</v>
      </c>
      <c r="I17" s="552">
        <v>1150.1780000000001</v>
      </c>
      <c r="J17" s="553">
        <v>734.78399999999999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184</v>
      </c>
      <c r="B18" s="552">
        <v>33893.203000000001</v>
      </c>
      <c r="C18" s="553">
        <v>124390.66</v>
      </c>
      <c r="D18" s="554" t="s">
        <v>246</v>
      </c>
      <c r="E18" s="555">
        <v>20902.524000000001</v>
      </c>
      <c r="F18" s="556">
        <v>95409.75</v>
      </c>
      <c r="G18" s="543"/>
      <c r="H18" s="551" t="s">
        <v>72</v>
      </c>
      <c r="I18" s="552">
        <v>826.41</v>
      </c>
      <c r="J18" s="553">
        <v>3006.29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189</v>
      </c>
      <c r="B19" s="552">
        <v>33186.756000000001</v>
      </c>
      <c r="C19" s="553">
        <v>130725.288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225.98099999999999</v>
      </c>
      <c r="J19" s="553">
        <v>315.89999999999998</v>
      </c>
      <c r="K19" s="554" t="s">
        <v>47</v>
      </c>
      <c r="L19" s="555">
        <v>63.195999999999998</v>
      </c>
      <c r="M19" s="556">
        <v>352.28</v>
      </c>
    </row>
    <row r="20" spans="1:14" ht="16.5" thickBot="1" x14ac:dyDescent="0.3">
      <c r="A20" s="557" t="s">
        <v>46</v>
      </c>
      <c r="B20" s="558">
        <v>30299.642</v>
      </c>
      <c r="C20" s="559">
        <v>108465.098</v>
      </c>
      <c r="D20" s="560" t="s">
        <v>175</v>
      </c>
      <c r="E20" s="561">
        <v>18593.920999999998</v>
      </c>
      <c r="F20" s="562">
        <v>82789.976999999999</v>
      </c>
      <c r="G20" s="543"/>
      <c r="H20" s="557" t="s">
        <v>243</v>
      </c>
      <c r="I20" s="558">
        <v>119.169</v>
      </c>
      <c r="J20" s="559">
        <v>396.851</v>
      </c>
      <c r="K20" s="560" t="s">
        <v>282</v>
      </c>
      <c r="L20" s="561">
        <v>13.16</v>
      </c>
      <c r="M20" s="562">
        <v>23.5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280</v>
      </c>
      <c r="B27" s="530"/>
      <c r="C27" s="531"/>
      <c r="D27" s="532" t="s">
        <v>281</v>
      </c>
      <c r="E27" s="530"/>
      <c r="F27" s="533"/>
      <c r="G27" s="81"/>
      <c r="H27" s="529" t="s">
        <v>280</v>
      </c>
      <c r="I27" s="530"/>
      <c r="J27" s="531"/>
      <c r="K27" s="532" t="s">
        <v>281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89196.063999999998</v>
      </c>
      <c r="C29" s="540">
        <v>389451.739</v>
      </c>
      <c r="D29" s="745" t="s">
        <v>22</v>
      </c>
      <c r="E29" s="751">
        <v>52096.582000000002</v>
      </c>
      <c r="F29" s="542">
        <v>245365.652</v>
      </c>
      <c r="G29" s="81"/>
      <c r="H29" s="538" t="s">
        <v>22</v>
      </c>
      <c r="I29" s="539">
        <v>52251.838000000003</v>
      </c>
      <c r="J29" s="540">
        <v>179369.22099999999</v>
      </c>
      <c r="K29" s="750" t="s">
        <v>22</v>
      </c>
      <c r="L29" s="751">
        <v>21689.304</v>
      </c>
      <c r="M29" s="542">
        <v>86180.888999999996</v>
      </c>
    </row>
    <row r="30" spans="1:14" ht="15.75" x14ac:dyDescent="0.25">
      <c r="A30" s="545" t="s">
        <v>44</v>
      </c>
      <c r="B30" s="546">
        <v>44644.065000000002</v>
      </c>
      <c r="C30" s="569">
        <v>218448.12899999999</v>
      </c>
      <c r="D30" s="746" t="s">
        <v>44</v>
      </c>
      <c r="E30" s="752">
        <v>19114.609</v>
      </c>
      <c r="F30" s="550">
        <v>85166.077999999994</v>
      </c>
      <c r="G30" s="81"/>
      <c r="H30" s="545" t="s">
        <v>71</v>
      </c>
      <c r="I30" s="546">
        <v>32891.68</v>
      </c>
      <c r="J30" s="569">
        <v>98985.683000000005</v>
      </c>
      <c r="K30" s="746" t="s">
        <v>71</v>
      </c>
      <c r="L30" s="752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18605.953000000001</v>
      </c>
      <c r="C31" s="572">
        <v>78622.831000000006</v>
      </c>
      <c r="D31" s="747" t="s">
        <v>109</v>
      </c>
      <c r="E31" s="753">
        <v>11557.483</v>
      </c>
      <c r="F31" s="556">
        <v>58880.684000000001</v>
      </c>
      <c r="G31" s="81"/>
      <c r="H31" s="551" t="s">
        <v>75</v>
      </c>
      <c r="I31" s="552">
        <v>7078.8410000000003</v>
      </c>
      <c r="J31" s="572">
        <v>38968.404999999999</v>
      </c>
      <c r="K31" s="747" t="s">
        <v>70</v>
      </c>
      <c r="L31" s="753">
        <v>5045.79</v>
      </c>
      <c r="M31" s="556">
        <v>18364.358</v>
      </c>
    </row>
    <row r="32" spans="1:14" ht="15.75" x14ac:dyDescent="0.25">
      <c r="A32" s="551" t="s">
        <v>46</v>
      </c>
      <c r="B32" s="552">
        <v>13342.432000000001</v>
      </c>
      <c r="C32" s="572">
        <v>46031.877</v>
      </c>
      <c r="D32" s="747" t="s">
        <v>178</v>
      </c>
      <c r="E32" s="753">
        <v>6817.9269999999997</v>
      </c>
      <c r="F32" s="556">
        <v>32995.822999999997</v>
      </c>
      <c r="G32" s="81"/>
      <c r="H32" s="551" t="s">
        <v>44</v>
      </c>
      <c r="I32" s="552">
        <v>4065.8139999999999</v>
      </c>
      <c r="J32" s="572">
        <v>9125.17</v>
      </c>
      <c r="K32" s="747" t="s">
        <v>75</v>
      </c>
      <c r="L32" s="753">
        <v>4979.7610000000004</v>
      </c>
      <c r="M32" s="556">
        <v>24427.93</v>
      </c>
    </row>
    <row r="33" spans="1:13" ht="15.75" x14ac:dyDescent="0.25">
      <c r="A33" s="551" t="s">
        <v>142</v>
      </c>
      <c r="B33" s="552">
        <v>5766.4380000000001</v>
      </c>
      <c r="C33" s="572">
        <v>27609.219000000001</v>
      </c>
      <c r="D33" s="747" t="s">
        <v>142</v>
      </c>
      <c r="E33" s="753">
        <v>4720.6379999999999</v>
      </c>
      <c r="F33" s="556">
        <v>22187.726999999999</v>
      </c>
      <c r="G33" s="81"/>
      <c r="H33" s="551" t="s">
        <v>70</v>
      </c>
      <c r="I33" s="552">
        <v>2536.9290000000001</v>
      </c>
      <c r="J33" s="572">
        <v>7359.3220000000001</v>
      </c>
      <c r="K33" s="747" t="s">
        <v>44</v>
      </c>
      <c r="L33" s="753">
        <v>2232.2350000000001</v>
      </c>
      <c r="M33" s="556">
        <v>8686.4879999999994</v>
      </c>
    </row>
    <row r="34" spans="1:13" ht="15.75" x14ac:dyDescent="0.25">
      <c r="A34" s="551" t="s">
        <v>126</v>
      </c>
      <c r="B34" s="552">
        <v>1997.14</v>
      </c>
      <c r="C34" s="572">
        <v>8953.2019999999993</v>
      </c>
      <c r="D34" s="747" t="s">
        <v>71</v>
      </c>
      <c r="E34" s="753">
        <v>3501.86</v>
      </c>
      <c r="F34" s="556">
        <v>19405.490000000002</v>
      </c>
      <c r="G34" s="81"/>
      <c r="H34" s="551" t="s">
        <v>45</v>
      </c>
      <c r="I34" s="552">
        <v>2415.5320000000002</v>
      </c>
      <c r="J34" s="572">
        <v>14365.058000000001</v>
      </c>
      <c r="K34" s="747" t="s">
        <v>47</v>
      </c>
      <c r="L34" s="753">
        <v>1464.316</v>
      </c>
      <c r="M34" s="556">
        <v>5494.8429999999998</v>
      </c>
    </row>
    <row r="35" spans="1:13" ht="15.75" x14ac:dyDescent="0.25">
      <c r="A35" s="551" t="s">
        <v>47</v>
      </c>
      <c r="B35" s="552">
        <v>1577.9159999999999</v>
      </c>
      <c r="C35" s="572">
        <v>1388.818</v>
      </c>
      <c r="D35" s="747" t="s">
        <v>47</v>
      </c>
      <c r="E35" s="753">
        <v>1645.1010000000001</v>
      </c>
      <c r="F35" s="556">
        <v>6708.2219999999998</v>
      </c>
      <c r="G35" s="81"/>
      <c r="H35" s="551" t="s">
        <v>73</v>
      </c>
      <c r="I35" s="552">
        <v>1091.232</v>
      </c>
      <c r="J35" s="572">
        <v>3060.02</v>
      </c>
      <c r="K35" s="747" t="s">
        <v>45</v>
      </c>
      <c r="L35" s="753">
        <v>1393.432</v>
      </c>
      <c r="M35" s="556">
        <v>8123.3549999999996</v>
      </c>
    </row>
    <row r="36" spans="1:13" ht="15.75" x14ac:dyDescent="0.25">
      <c r="A36" s="551" t="s">
        <v>141</v>
      </c>
      <c r="B36" s="552">
        <v>872.48900000000003</v>
      </c>
      <c r="C36" s="572">
        <v>609.32299999999998</v>
      </c>
      <c r="D36" s="747" t="s">
        <v>73</v>
      </c>
      <c r="E36" s="753">
        <v>1350.511</v>
      </c>
      <c r="F36" s="556">
        <v>4948.567</v>
      </c>
      <c r="G36" s="81"/>
      <c r="H36" s="551" t="s">
        <v>77</v>
      </c>
      <c r="I36" s="552">
        <v>1041.7719999999999</v>
      </c>
      <c r="J36" s="572">
        <v>3049</v>
      </c>
      <c r="K36" s="747" t="s">
        <v>64</v>
      </c>
      <c r="L36" s="753">
        <v>823.89300000000003</v>
      </c>
      <c r="M36" s="556">
        <v>2758</v>
      </c>
    </row>
    <row r="37" spans="1:13" s="16" customFormat="1" ht="15.75" x14ac:dyDescent="0.25">
      <c r="A37" s="551" t="s">
        <v>64</v>
      </c>
      <c r="B37" s="552">
        <v>860.12</v>
      </c>
      <c r="C37" s="572">
        <v>4173.92</v>
      </c>
      <c r="D37" s="747" t="s">
        <v>46</v>
      </c>
      <c r="E37" s="753">
        <v>1151.3150000000001</v>
      </c>
      <c r="F37" s="556">
        <v>6532.4750000000004</v>
      </c>
      <c r="G37" s="81"/>
      <c r="H37" s="551" t="s">
        <v>50</v>
      </c>
      <c r="I37" s="552">
        <v>934.50199999999995</v>
      </c>
      <c r="J37" s="572">
        <v>3683.2689999999998</v>
      </c>
      <c r="K37" s="747" t="s">
        <v>50</v>
      </c>
      <c r="L37" s="753">
        <v>116.801</v>
      </c>
      <c r="M37" s="556">
        <v>118.297</v>
      </c>
    </row>
    <row r="38" spans="1:13" s="16" customFormat="1" ht="15.75" x14ac:dyDescent="0.25">
      <c r="A38" s="575" t="s">
        <v>243</v>
      </c>
      <c r="B38" s="576">
        <v>620.12599999999998</v>
      </c>
      <c r="C38" s="577">
        <v>343.74099999999999</v>
      </c>
      <c r="D38" s="748" t="s">
        <v>68</v>
      </c>
      <c r="E38" s="754">
        <v>900.44100000000003</v>
      </c>
      <c r="F38" s="580">
        <v>3544.317</v>
      </c>
      <c r="G38" s="81"/>
      <c r="H38" s="575" t="s">
        <v>47</v>
      </c>
      <c r="I38" s="576">
        <v>133.37200000000001</v>
      </c>
      <c r="J38" s="577">
        <v>645.76</v>
      </c>
      <c r="K38" s="748" t="s">
        <v>126</v>
      </c>
      <c r="L38" s="754">
        <v>85.650999999999996</v>
      </c>
      <c r="M38" s="580">
        <v>69.55</v>
      </c>
    </row>
    <row r="39" spans="1:13" s="16" customFormat="1" ht="16.5" thickBot="1" x14ac:dyDescent="0.3">
      <c r="A39" s="557" t="s">
        <v>174</v>
      </c>
      <c r="B39" s="558">
        <v>201.36</v>
      </c>
      <c r="C39" s="584">
        <v>843.38599999999997</v>
      </c>
      <c r="D39" s="749" t="s">
        <v>110</v>
      </c>
      <c r="E39" s="755">
        <v>630.44799999999998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49" t="s">
        <v>185</v>
      </c>
      <c r="L39" s="755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280</v>
      </c>
      <c r="B46" s="530"/>
      <c r="C46" s="531"/>
      <c r="D46" s="532" t="s">
        <v>281</v>
      </c>
      <c r="E46" s="530"/>
      <c r="F46" s="533"/>
      <c r="G46" s="81"/>
      <c r="H46" s="529" t="s">
        <v>280</v>
      </c>
      <c r="I46" s="530"/>
      <c r="J46" s="531"/>
      <c r="K46" s="532" t="s">
        <v>281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878039.31400000001</v>
      </c>
      <c r="C48" s="542">
        <v>3050638.1290000002</v>
      </c>
      <c r="D48" s="592" t="s">
        <v>22</v>
      </c>
      <c r="E48" s="593">
        <v>413397.33199999999</v>
      </c>
      <c r="F48" s="542">
        <v>1910453.1259999999</v>
      </c>
      <c r="G48" s="543"/>
      <c r="H48" s="541" t="s">
        <v>22</v>
      </c>
      <c r="I48" s="539">
        <v>273695.20799999998</v>
      </c>
      <c r="J48" s="542">
        <v>686867.28300000005</v>
      </c>
      <c r="K48" s="541" t="s">
        <v>22</v>
      </c>
      <c r="L48" s="539">
        <v>177711.29699999999</v>
      </c>
      <c r="M48" s="542">
        <v>125668.15</v>
      </c>
    </row>
    <row r="49" spans="1:13" ht="15.75" x14ac:dyDescent="0.25">
      <c r="A49" s="545" t="s">
        <v>44</v>
      </c>
      <c r="B49" s="546">
        <v>316429.78700000001</v>
      </c>
      <c r="C49" s="569">
        <v>1090861.871</v>
      </c>
      <c r="D49" s="570" t="s">
        <v>44</v>
      </c>
      <c r="E49" s="571">
        <v>182636.94500000001</v>
      </c>
      <c r="F49" s="550">
        <v>870184.13300000003</v>
      </c>
      <c r="G49" s="543"/>
      <c r="H49" s="545" t="s">
        <v>75</v>
      </c>
      <c r="I49" s="546">
        <v>126677.2</v>
      </c>
      <c r="J49" s="569">
        <v>596680.01199999999</v>
      </c>
      <c r="K49" s="548" t="s">
        <v>50</v>
      </c>
      <c r="L49" s="549">
        <v>72765.782999999996</v>
      </c>
      <c r="M49" s="550">
        <v>18343.659</v>
      </c>
    </row>
    <row r="50" spans="1:13" ht="15.75" x14ac:dyDescent="0.25">
      <c r="A50" s="551" t="s">
        <v>109</v>
      </c>
      <c r="B50" s="552">
        <v>230254.95499999999</v>
      </c>
      <c r="C50" s="572">
        <v>886252.66099999996</v>
      </c>
      <c r="D50" s="573" t="s">
        <v>109</v>
      </c>
      <c r="E50" s="574">
        <v>69170.069000000003</v>
      </c>
      <c r="F50" s="556">
        <v>333641.91600000003</v>
      </c>
      <c r="G50" s="543"/>
      <c r="H50" s="551" t="s">
        <v>50</v>
      </c>
      <c r="I50" s="552">
        <v>62371.896000000001</v>
      </c>
      <c r="J50" s="572">
        <v>19316.646000000001</v>
      </c>
      <c r="K50" s="554" t="s">
        <v>76</v>
      </c>
      <c r="L50" s="555">
        <v>22749.271000000001</v>
      </c>
      <c r="M50" s="556">
        <v>25504.577000000001</v>
      </c>
    </row>
    <row r="51" spans="1:13" ht="15.75" x14ac:dyDescent="0.25">
      <c r="A51" s="551" t="s">
        <v>73</v>
      </c>
      <c r="B51" s="552">
        <v>61123.186999999998</v>
      </c>
      <c r="C51" s="572">
        <v>221406.927</v>
      </c>
      <c r="D51" s="573" t="s">
        <v>73</v>
      </c>
      <c r="E51" s="574">
        <v>46224.137000000002</v>
      </c>
      <c r="F51" s="556">
        <v>231672.20800000001</v>
      </c>
      <c r="G51" s="543"/>
      <c r="H51" s="551" t="s">
        <v>44</v>
      </c>
      <c r="I51" s="552">
        <v>14980.700999999999</v>
      </c>
      <c r="J51" s="572">
        <v>4548.1989999999996</v>
      </c>
      <c r="K51" s="554" t="s">
        <v>72</v>
      </c>
      <c r="L51" s="555">
        <v>16211.366</v>
      </c>
      <c r="M51" s="556">
        <v>9125.4809999999998</v>
      </c>
    </row>
    <row r="52" spans="1:13" ht="15.75" x14ac:dyDescent="0.25">
      <c r="A52" s="551" t="s">
        <v>46</v>
      </c>
      <c r="B52" s="552">
        <v>34431.697</v>
      </c>
      <c r="C52" s="572">
        <v>125481.412</v>
      </c>
      <c r="D52" s="573" t="s">
        <v>126</v>
      </c>
      <c r="E52" s="574">
        <v>19277.010999999999</v>
      </c>
      <c r="F52" s="556">
        <v>96477.225999999995</v>
      </c>
      <c r="G52" s="543"/>
      <c r="H52" s="551" t="s">
        <v>72</v>
      </c>
      <c r="I52" s="552">
        <v>13953.061</v>
      </c>
      <c r="J52" s="572">
        <v>5028.45</v>
      </c>
      <c r="K52" s="554" t="s">
        <v>154</v>
      </c>
      <c r="L52" s="555">
        <v>13702.614</v>
      </c>
      <c r="M52" s="556">
        <v>39772.048999999999</v>
      </c>
    </row>
    <row r="53" spans="1:13" ht="15.75" x14ac:dyDescent="0.25">
      <c r="A53" s="551" t="s">
        <v>126</v>
      </c>
      <c r="B53" s="552">
        <v>32461.023000000001</v>
      </c>
      <c r="C53" s="572">
        <v>124211.02499999999</v>
      </c>
      <c r="D53" s="573" t="s">
        <v>71</v>
      </c>
      <c r="E53" s="574">
        <v>13993.189</v>
      </c>
      <c r="F53" s="556">
        <v>69120.361000000004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13079.046</v>
      </c>
      <c r="M53" s="556">
        <v>3562.5909999999999</v>
      </c>
    </row>
    <row r="54" spans="1:13" ht="15.75" x14ac:dyDescent="0.25">
      <c r="A54" s="551" t="s">
        <v>50</v>
      </c>
      <c r="B54" s="552">
        <v>27831.909</v>
      </c>
      <c r="C54" s="572">
        <v>81799.214999999997</v>
      </c>
      <c r="D54" s="573" t="s">
        <v>70</v>
      </c>
      <c r="E54" s="574">
        <v>11738.635</v>
      </c>
      <c r="F54" s="556">
        <v>50327.915000000001</v>
      </c>
      <c r="G54" s="543"/>
      <c r="H54" s="551" t="s">
        <v>45</v>
      </c>
      <c r="I54" s="552">
        <v>10132.335999999999</v>
      </c>
      <c r="J54" s="572">
        <v>10323.351000000001</v>
      </c>
      <c r="K54" s="554" t="s">
        <v>44</v>
      </c>
      <c r="L54" s="555">
        <v>8478.0439999999999</v>
      </c>
      <c r="M54" s="556">
        <v>4428.7479999999996</v>
      </c>
    </row>
    <row r="55" spans="1:13" ht="15.75" x14ac:dyDescent="0.25">
      <c r="A55" s="551" t="s">
        <v>45</v>
      </c>
      <c r="B55" s="552">
        <v>22212.382000000001</v>
      </c>
      <c r="C55" s="572">
        <v>84338.51</v>
      </c>
      <c r="D55" s="573" t="s">
        <v>48</v>
      </c>
      <c r="E55" s="574">
        <v>10941.831</v>
      </c>
      <c r="F55" s="556">
        <v>2452.7289999999998</v>
      </c>
      <c r="G55" s="543"/>
      <c r="H55" s="551" t="s">
        <v>48</v>
      </c>
      <c r="I55" s="552">
        <v>7518.8980000000001</v>
      </c>
      <c r="J55" s="572">
        <v>2760.9650000000001</v>
      </c>
      <c r="K55" s="554" t="s">
        <v>48</v>
      </c>
      <c r="L55" s="555">
        <v>8282.51</v>
      </c>
      <c r="M55" s="556">
        <v>2796.11</v>
      </c>
    </row>
    <row r="56" spans="1:13" ht="15.75" x14ac:dyDescent="0.25">
      <c r="A56" s="551" t="s">
        <v>69</v>
      </c>
      <c r="B56" s="552">
        <v>22046.839</v>
      </c>
      <c r="C56" s="572">
        <v>78151.679999999993</v>
      </c>
      <c r="D56" s="573" t="s">
        <v>47</v>
      </c>
      <c r="E56" s="574">
        <v>8010.0249999999996</v>
      </c>
      <c r="F56" s="556">
        <v>37772.233</v>
      </c>
      <c r="G56" s="543"/>
      <c r="H56" s="551" t="s">
        <v>154</v>
      </c>
      <c r="I56" s="552">
        <v>7267.8890000000001</v>
      </c>
      <c r="J56" s="572">
        <v>12983.989</v>
      </c>
      <c r="K56" s="554" t="s">
        <v>45</v>
      </c>
      <c r="L56" s="555">
        <v>8281.107</v>
      </c>
      <c r="M56" s="556">
        <v>9770.4969999999994</v>
      </c>
    </row>
    <row r="57" spans="1:13" ht="15.75" x14ac:dyDescent="0.25">
      <c r="A57" s="551" t="s">
        <v>70</v>
      </c>
      <c r="B57" s="552">
        <v>20657.929</v>
      </c>
      <c r="C57" s="572">
        <v>66678.362999999998</v>
      </c>
      <c r="D57" s="573" t="s">
        <v>68</v>
      </c>
      <c r="E57" s="574">
        <v>7960.8019999999997</v>
      </c>
      <c r="F57" s="556">
        <v>40905.078999999998</v>
      </c>
      <c r="G57" s="543"/>
      <c r="H57" s="551" t="s">
        <v>46</v>
      </c>
      <c r="I57" s="552">
        <v>7066.6369999999997</v>
      </c>
      <c r="J57" s="572">
        <v>17639.013999999999</v>
      </c>
      <c r="K57" s="554" t="s">
        <v>74</v>
      </c>
      <c r="L57" s="555">
        <v>4557.6400000000003</v>
      </c>
      <c r="M57" s="556">
        <v>1310.258</v>
      </c>
    </row>
    <row r="58" spans="1:13" ht="15.75" x14ac:dyDescent="0.25">
      <c r="A58" s="551" t="s">
        <v>48</v>
      </c>
      <c r="B58" s="552">
        <v>18985.293000000001</v>
      </c>
      <c r="C58" s="572">
        <v>29015.97</v>
      </c>
      <c r="D58" s="573" t="s">
        <v>45</v>
      </c>
      <c r="E58" s="574">
        <v>7253.6080000000002</v>
      </c>
      <c r="F58" s="556">
        <v>39614.809000000001</v>
      </c>
      <c r="G58" s="543"/>
      <c r="H58" s="551" t="s">
        <v>70</v>
      </c>
      <c r="I58" s="552">
        <v>3569.471</v>
      </c>
      <c r="J58" s="572">
        <v>4918.5479999999998</v>
      </c>
      <c r="K58" s="554" t="s">
        <v>70</v>
      </c>
      <c r="L58" s="555">
        <v>2571.3009999999999</v>
      </c>
      <c r="M58" s="556">
        <v>2833.1480000000001</v>
      </c>
    </row>
    <row r="59" spans="1:13" ht="15.75" x14ac:dyDescent="0.25">
      <c r="A59" s="575" t="s">
        <v>71</v>
      </c>
      <c r="B59" s="576">
        <v>14220.733</v>
      </c>
      <c r="C59" s="577">
        <v>51387.538</v>
      </c>
      <c r="D59" s="578" t="s">
        <v>77</v>
      </c>
      <c r="E59" s="579">
        <v>6034.3230000000003</v>
      </c>
      <c r="F59" s="580">
        <v>30382.671999999999</v>
      </c>
      <c r="G59" s="543"/>
      <c r="H59" s="551" t="s">
        <v>74</v>
      </c>
      <c r="I59" s="552">
        <v>2255.7750000000001</v>
      </c>
      <c r="J59" s="572">
        <v>687.95699999999999</v>
      </c>
      <c r="K59" s="554" t="s">
        <v>46</v>
      </c>
      <c r="L59" s="555">
        <v>1928.606</v>
      </c>
      <c r="M59" s="556">
        <v>4602.8789999999999</v>
      </c>
    </row>
    <row r="60" spans="1:13" ht="16.5" thickBot="1" x14ac:dyDescent="0.3">
      <c r="A60" s="557" t="s">
        <v>47</v>
      </c>
      <c r="B60" s="558">
        <v>13542.378000000001</v>
      </c>
      <c r="C60" s="584">
        <v>50114.843000000001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175</v>
      </c>
      <c r="I60" s="595">
        <v>1770.6220000000001</v>
      </c>
      <c r="J60" s="596">
        <v>1415.924</v>
      </c>
      <c r="K60" s="597" t="s">
        <v>69</v>
      </c>
      <c r="L60" s="598">
        <v>1916.2280000000001</v>
      </c>
      <c r="M60" s="599">
        <v>364.13600000000002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280</v>
      </c>
      <c r="B67" s="530"/>
      <c r="C67" s="531"/>
      <c r="D67" s="532" t="s">
        <v>281</v>
      </c>
      <c r="E67" s="530"/>
      <c r="F67" s="533"/>
      <c r="G67" s="81"/>
      <c r="H67" s="529" t="s">
        <v>280</v>
      </c>
      <c r="I67" s="530"/>
      <c r="J67" s="531"/>
      <c r="K67" s="532" t="s">
        <v>281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42159.65</v>
      </c>
      <c r="C69" s="540">
        <v>91272.618000000002</v>
      </c>
      <c r="D69" s="544" t="s">
        <v>22</v>
      </c>
      <c r="E69" s="539">
        <v>36333.133999999998</v>
      </c>
      <c r="F69" s="542">
        <v>87103.236000000004</v>
      </c>
      <c r="G69" s="601"/>
      <c r="H69" s="602" t="s">
        <v>22</v>
      </c>
      <c r="I69" s="539">
        <v>39839.146999999997</v>
      </c>
      <c r="J69" s="540">
        <v>65094.709000000003</v>
      </c>
      <c r="K69" s="602" t="s">
        <v>22</v>
      </c>
      <c r="L69" s="539">
        <v>27183.011999999999</v>
      </c>
      <c r="M69" s="542">
        <v>41209.576999999997</v>
      </c>
    </row>
    <row r="70" spans="1:13" ht="15.75" x14ac:dyDescent="0.25">
      <c r="A70" s="545" t="s">
        <v>47</v>
      </c>
      <c r="B70" s="546">
        <v>8923.2999999999993</v>
      </c>
      <c r="C70" s="547">
        <v>22459.006000000001</v>
      </c>
      <c r="D70" s="548" t="s">
        <v>44</v>
      </c>
      <c r="E70" s="549">
        <v>8327.1450000000004</v>
      </c>
      <c r="F70" s="550">
        <v>22815.54</v>
      </c>
      <c r="G70" s="601"/>
      <c r="H70" s="603" t="s">
        <v>44</v>
      </c>
      <c r="I70" s="546">
        <v>15353.739</v>
      </c>
      <c r="J70" s="547">
        <v>24333.496999999999</v>
      </c>
      <c r="K70" s="548" t="s">
        <v>69</v>
      </c>
      <c r="L70" s="549">
        <v>10840.241</v>
      </c>
      <c r="M70" s="550">
        <v>13333.315000000001</v>
      </c>
    </row>
    <row r="71" spans="1:13" ht="15.75" x14ac:dyDescent="0.25">
      <c r="A71" s="551" t="s">
        <v>44</v>
      </c>
      <c r="B71" s="552">
        <v>8906.1110000000008</v>
      </c>
      <c r="C71" s="553">
        <v>20418.831999999999</v>
      </c>
      <c r="D71" s="554" t="s">
        <v>73</v>
      </c>
      <c r="E71" s="555">
        <v>7579.982</v>
      </c>
      <c r="F71" s="556">
        <v>16527.901999999998</v>
      </c>
      <c r="G71" s="601"/>
      <c r="H71" s="604" t="s">
        <v>69</v>
      </c>
      <c r="I71" s="552">
        <v>9687.8140000000003</v>
      </c>
      <c r="J71" s="553">
        <v>11569.501</v>
      </c>
      <c r="K71" s="554" t="s">
        <v>44</v>
      </c>
      <c r="L71" s="555">
        <v>9170.3029999999999</v>
      </c>
      <c r="M71" s="556">
        <v>17253.699000000001</v>
      </c>
    </row>
    <row r="72" spans="1:13" ht="15.75" x14ac:dyDescent="0.25">
      <c r="A72" s="551" t="s">
        <v>73</v>
      </c>
      <c r="B72" s="552">
        <v>7767.1840000000002</v>
      </c>
      <c r="C72" s="553">
        <v>15415.645</v>
      </c>
      <c r="D72" s="554" t="s">
        <v>109</v>
      </c>
      <c r="E72" s="555">
        <v>7371.991</v>
      </c>
      <c r="F72" s="556">
        <v>14645.225</v>
      </c>
      <c r="G72" s="601"/>
      <c r="H72" s="604" t="s">
        <v>75</v>
      </c>
      <c r="I72" s="552">
        <v>5278.8680000000004</v>
      </c>
      <c r="J72" s="553">
        <v>16354.948</v>
      </c>
      <c r="K72" s="554" t="s">
        <v>50</v>
      </c>
      <c r="L72" s="555">
        <v>1799.7460000000001</v>
      </c>
      <c r="M72" s="556">
        <v>2666.5250000000001</v>
      </c>
    </row>
    <row r="73" spans="1:13" ht="15.75" x14ac:dyDescent="0.25">
      <c r="A73" s="551" t="s">
        <v>109</v>
      </c>
      <c r="B73" s="552">
        <v>6092.47</v>
      </c>
      <c r="C73" s="553">
        <v>10698.154</v>
      </c>
      <c r="D73" s="554" t="s">
        <v>47</v>
      </c>
      <c r="E73" s="555">
        <v>5478.9070000000002</v>
      </c>
      <c r="F73" s="556">
        <v>17896.473999999998</v>
      </c>
      <c r="G73" s="601"/>
      <c r="H73" s="604" t="s">
        <v>50</v>
      </c>
      <c r="I73" s="552">
        <v>3703.029</v>
      </c>
      <c r="J73" s="553">
        <v>4503.9539999999997</v>
      </c>
      <c r="K73" s="554" t="s">
        <v>70</v>
      </c>
      <c r="L73" s="555">
        <v>1484.1420000000001</v>
      </c>
      <c r="M73" s="556">
        <v>3132.0830000000001</v>
      </c>
    </row>
    <row r="74" spans="1:13" ht="15.75" x14ac:dyDescent="0.25">
      <c r="A74" s="551" t="s">
        <v>186</v>
      </c>
      <c r="B74" s="552">
        <v>1586.9780000000001</v>
      </c>
      <c r="C74" s="553">
        <v>3791.0059999999999</v>
      </c>
      <c r="D74" s="554" t="s">
        <v>142</v>
      </c>
      <c r="E74" s="555">
        <v>1252.202</v>
      </c>
      <c r="F74" s="556">
        <v>2536.8679999999999</v>
      </c>
      <c r="G74" s="601"/>
      <c r="H74" s="604" t="s">
        <v>70</v>
      </c>
      <c r="I74" s="552">
        <v>1636.3340000000001</v>
      </c>
      <c r="J74" s="553">
        <v>2937.7429999999999</v>
      </c>
      <c r="K74" s="554" t="s">
        <v>73</v>
      </c>
      <c r="L74" s="555">
        <v>1249.5989999999999</v>
      </c>
      <c r="M74" s="556">
        <v>1787.4960000000001</v>
      </c>
    </row>
    <row r="75" spans="1:13" ht="15.75" x14ac:dyDescent="0.25">
      <c r="A75" s="551" t="s">
        <v>70</v>
      </c>
      <c r="B75" s="552">
        <v>1339.0070000000001</v>
      </c>
      <c r="C75" s="553">
        <v>3261.9169999999999</v>
      </c>
      <c r="D75" s="554" t="s">
        <v>70</v>
      </c>
      <c r="E75" s="555">
        <v>986.67600000000004</v>
      </c>
      <c r="F75" s="556">
        <v>2446.3679999999999</v>
      </c>
      <c r="G75" s="601"/>
      <c r="H75" s="604" t="s">
        <v>73</v>
      </c>
      <c r="I75" s="552">
        <v>1067.655</v>
      </c>
      <c r="J75" s="553">
        <v>1454.645</v>
      </c>
      <c r="K75" s="554" t="s">
        <v>109</v>
      </c>
      <c r="L75" s="555">
        <v>568.97900000000004</v>
      </c>
      <c r="M75" s="556">
        <v>645.61400000000003</v>
      </c>
    </row>
    <row r="76" spans="1:13" ht="15.75" x14ac:dyDescent="0.25">
      <c r="A76" s="551" t="s">
        <v>141</v>
      </c>
      <c r="B76" s="552">
        <v>1289.491</v>
      </c>
      <c r="C76" s="553">
        <v>3929.67</v>
      </c>
      <c r="D76" s="554" t="s">
        <v>50</v>
      </c>
      <c r="E76" s="555">
        <v>942.65200000000004</v>
      </c>
      <c r="F76" s="556">
        <v>1256.0070000000001</v>
      </c>
      <c r="G76" s="601"/>
      <c r="H76" s="604" t="s">
        <v>109</v>
      </c>
      <c r="I76" s="552">
        <v>751.85199999999998</v>
      </c>
      <c r="J76" s="553">
        <v>868.10400000000004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142</v>
      </c>
      <c r="B77" s="552">
        <v>1266.972</v>
      </c>
      <c r="C77" s="553">
        <v>2475.7069999999999</v>
      </c>
      <c r="D77" s="554" t="s">
        <v>45</v>
      </c>
      <c r="E77" s="555">
        <v>932.029</v>
      </c>
      <c r="F77" s="556">
        <v>1940.2629999999999</v>
      </c>
      <c r="G77" s="601"/>
      <c r="H77" s="604" t="s">
        <v>143</v>
      </c>
      <c r="I77" s="552">
        <v>718.423</v>
      </c>
      <c r="J77" s="553">
        <v>358.83</v>
      </c>
      <c r="K77" s="554" t="s">
        <v>248</v>
      </c>
      <c r="L77" s="555">
        <v>379.14</v>
      </c>
      <c r="M77" s="556">
        <v>294.32499999999999</v>
      </c>
    </row>
    <row r="78" spans="1:13" ht="15.75" x14ac:dyDescent="0.25">
      <c r="A78" s="551" t="s">
        <v>45</v>
      </c>
      <c r="B78" s="552">
        <v>1187.2270000000001</v>
      </c>
      <c r="C78" s="553">
        <v>2311.2530000000002</v>
      </c>
      <c r="D78" s="554" t="s">
        <v>175</v>
      </c>
      <c r="E78" s="555">
        <v>653.62</v>
      </c>
      <c r="F78" s="556">
        <v>979.52599999999995</v>
      </c>
      <c r="G78" s="601"/>
      <c r="H78" s="605" t="s">
        <v>188</v>
      </c>
      <c r="I78" s="576">
        <v>420.53199999999998</v>
      </c>
      <c r="J78" s="581">
        <v>729.11</v>
      </c>
      <c r="K78" s="582" t="s">
        <v>126</v>
      </c>
      <c r="L78" s="583">
        <v>337.84300000000002</v>
      </c>
      <c r="M78" s="580">
        <v>560.03499999999997</v>
      </c>
    </row>
    <row r="79" spans="1:13" ht="16.5" thickBot="1" x14ac:dyDescent="0.3">
      <c r="A79" s="594" t="s">
        <v>50</v>
      </c>
      <c r="B79" s="595">
        <v>910.77499999999998</v>
      </c>
      <c r="C79" s="606">
        <v>1432.1210000000001</v>
      </c>
      <c r="D79" s="597" t="s">
        <v>186</v>
      </c>
      <c r="E79" s="598">
        <v>538.68299999999999</v>
      </c>
      <c r="F79" s="599">
        <v>1418.2190000000001</v>
      </c>
      <c r="G79" s="587"/>
      <c r="H79" s="607" t="s">
        <v>248</v>
      </c>
      <c r="I79" s="558">
        <v>288.96199999999999</v>
      </c>
      <c r="J79" s="559">
        <v>224.226</v>
      </c>
      <c r="K79" s="560" t="s">
        <v>46</v>
      </c>
      <c r="L79" s="561">
        <v>322.93299999999999</v>
      </c>
      <c r="M79" s="562">
        <v>384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Q80" sqref="Q80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33:G40">
    <cfRule type="cellIs" dxfId="5" priority="1" operator="lessThan">
      <formula>0</formula>
    </cfRule>
    <cfRule type="cellIs" dxfId="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239</v>
      </c>
      <c r="B7" s="336"/>
      <c r="C7" s="337"/>
      <c r="D7" s="338" t="s">
        <v>240</v>
      </c>
      <c r="E7" s="336"/>
      <c r="F7" s="339"/>
      <c r="G7" s="340"/>
      <c r="H7" s="335" t="s">
        <v>239</v>
      </c>
      <c r="I7" s="336"/>
      <c r="J7" s="337"/>
      <c r="K7" s="338" t="s">
        <v>240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187</v>
      </c>
      <c r="B12" s="359">
        <v>95869.42</v>
      </c>
      <c r="C12" s="360">
        <v>253275.35500000001</v>
      </c>
      <c r="D12" s="361" t="s">
        <v>187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180</v>
      </c>
      <c r="B13" s="359">
        <v>81857.709000000003</v>
      </c>
      <c r="C13" s="360">
        <v>227582.29</v>
      </c>
      <c r="D13" s="361" t="s">
        <v>175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182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181</v>
      </c>
      <c r="B16" s="359">
        <v>45174.137000000002</v>
      </c>
      <c r="C16" s="360">
        <v>118746.861</v>
      </c>
      <c r="D16" s="361" t="s">
        <v>181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179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182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183</v>
      </c>
      <c r="B19" s="359">
        <v>39010.514999999999</v>
      </c>
      <c r="C19" s="360">
        <v>105056.996</v>
      </c>
      <c r="D19" s="361" t="s">
        <v>189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184</v>
      </c>
      <c r="B20" s="365">
        <v>32231.768</v>
      </c>
      <c r="C20" s="366">
        <v>85725</v>
      </c>
      <c r="D20" s="367" t="s">
        <v>184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239</v>
      </c>
      <c r="B27" s="336"/>
      <c r="C27" s="337"/>
      <c r="D27" s="338" t="s">
        <v>240</v>
      </c>
      <c r="E27" s="336"/>
      <c r="F27" s="339"/>
      <c r="G27" s="340"/>
      <c r="H27" s="335" t="s">
        <v>239</v>
      </c>
      <c r="I27" s="336"/>
      <c r="J27" s="337"/>
      <c r="K27" s="338" t="s">
        <v>240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178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185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239</v>
      </c>
      <c r="B46" s="336"/>
      <c r="C46" s="337"/>
      <c r="D46" s="338" t="s">
        <v>240</v>
      </c>
      <c r="E46" s="336"/>
      <c r="F46" s="339"/>
      <c r="G46" s="340"/>
      <c r="H46" s="335" t="s">
        <v>239</v>
      </c>
      <c r="I46" s="336"/>
      <c r="J46" s="337"/>
      <c r="K46" s="338" t="s">
        <v>240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175</v>
      </c>
      <c r="I60" s="406">
        <v>1105.9469999999999</v>
      </c>
      <c r="J60" s="407">
        <v>1205.7650000000001</v>
      </c>
      <c r="K60" s="408" t="s">
        <v>175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239</v>
      </c>
      <c r="B67" s="336"/>
      <c r="C67" s="337"/>
      <c r="D67" s="338" t="s">
        <v>240</v>
      </c>
      <c r="E67" s="336"/>
      <c r="F67" s="339"/>
      <c r="G67" s="340"/>
      <c r="H67" s="335" t="s">
        <v>239</v>
      </c>
      <c r="I67" s="336"/>
      <c r="J67" s="337"/>
      <c r="K67" s="338" t="s">
        <v>240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241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186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188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topLeftCell="A3" zoomScaleNormal="100" workbookViewId="0">
      <selection activeCell="G21" sqref="G21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276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3" ht="15.75" customHeight="1" x14ac:dyDescent="0.25">
      <c r="A6" s="844" t="s">
        <v>14</v>
      </c>
      <c r="B6" s="845"/>
      <c r="C6" s="848" t="s">
        <v>288</v>
      </c>
      <c r="D6" s="850">
        <v>45270</v>
      </c>
      <c r="E6" s="850">
        <v>44906</v>
      </c>
      <c r="F6" s="850">
        <v>44542</v>
      </c>
      <c r="G6" s="850">
        <v>44171</v>
      </c>
      <c r="H6" s="850">
        <v>43807</v>
      </c>
      <c r="I6" s="756" t="s">
        <v>271</v>
      </c>
      <c r="J6" s="757"/>
      <c r="K6" s="758"/>
      <c r="L6" s="758"/>
      <c r="M6" s="758"/>
    </row>
    <row r="7" spans="1:13" ht="16.5" thickBot="1" x14ac:dyDescent="0.25">
      <c r="A7" s="846"/>
      <c r="B7" s="847"/>
      <c r="C7" s="849"/>
      <c r="D7" s="851"/>
      <c r="E7" s="851"/>
      <c r="F7" s="851"/>
      <c r="G7" s="851"/>
      <c r="H7" s="851"/>
      <c r="I7" s="799" t="s">
        <v>159</v>
      </c>
      <c r="J7" s="759" t="s">
        <v>160</v>
      </c>
      <c r="K7" s="760" t="s">
        <v>272</v>
      </c>
      <c r="L7" s="798" t="s">
        <v>273</v>
      </c>
      <c r="M7" s="744" t="s">
        <v>274</v>
      </c>
    </row>
    <row r="8" spans="1:13" ht="20.100000000000001" customHeight="1" x14ac:dyDescent="0.2">
      <c r="A8" s="838" t="s">
        <v>1</v>
      </c>
      <c r="B8" s="765" t="s">
        <v>62</v>
      </c>
      <c r="C8" s="800">
        <v>938.3832600338427</v>
      </c>
      <c r="D8" s="801">
        <v>940.66600000000005</v>
      </c>
      <c r="E8" s="801">
        <v>1499.634</v>
      </c>
      <c r="F8" s="802">
        <v>1341.894</v>
      </c>
      <c r="G8" s="802">
        <v>844.15499999999997</v>
      </c>
      <c r="H8" s="803">
        <v>710.63699999999994</v>
      </c>
      <c r="I8" s="771">
        <f>(($C8-D8)/D8)*100</f>
        <v>-0.24267274103213582</v>
      </c>
      <c r="J8" s="804">
        <f>(($C8-E8)/E8)*100</f>
        <v>-37.425847904632555</v>
      </c>
      <c r="K8" s="804">
        <f>(($C8-F8)/F8)*100</f>
        <v>-30.07023952459414</v>
      </c>
      <c r="L8" s="771">
        <f>(($C8-G8)/G8)*100</f>
        <v>11.162435812598721</v>
      </c>
      <c r="M8" s="805">
        <f>(($C8-H8)/H8)*100</f>
        <v>32.04818494306415</v>
      </c>
    </row>
    <row r="9" spans="1:13" ht="20.100000000000001" customHeight="1" x14ac:dyDescent="0.2">
      <c r="A9" s="839"/>
      <c r="B9" s="438" t="s">
        <v>63</v>
      </c>
      <c r="C9" s="806">
        <v>908.25971117836218</v>
      </c>
      <c r="D9" s="807">
        <v>906.11300000000006</v>
      </c>
      <c r="E9" s="807">
        <v>1508.0989999999999</v>
      </c>
      <c r="F9" s="808">
        <v>1277.2650000000001</v>
      </c>
      <c r="G9" s="808">
        <v>862.19500000000005</v>
      </c>
      <c r="H9" s="809">
        <v>722.24300000000005</v>
      </c>
      <c r="I9" s="772">
        <f>(($C9-D9)/D9)*100</f>
        <v>0.23691428975879661</v>
      </c>
      <c r="J9" s="810">
        <f>(($C9-E9)/E9)*100</f>
        <v>-39.774529975925837</v>
      </c>
      <c r="K9" s="773">
        <f>(($C9-F9)/F9)*100</f>
        <v>-28.89026856773167</v>
      </c>
      <c r="L9" s="810">
        <f>(($C9-G9)/G9)*100</f>
        <v>5.3427253902379537</v>
      </c>
      <c r="M9" s="774">
        <f t="shared" ref="M9:M16" si="0">(($C9-H9)/H9)*100</f>
        <v>25.755419045717591</v>
      </c>
    </row>
    <row r="10" spans="1:13" ht="20.100000000000001" customHeight="1" x14ac:dyDescent="0.2">
      <c r="A10" s="840" t="s">
        <v>2</v>
      </c>
      <c r="B10" s="437" t="s">
        <v>16</v>
      </c>
      <c r="C10" s="811">
        <v>695.51113614677126</v>
      </c>
      <c r="D10" s="812">
        <v>641.98599999999999</v>
      </c>
      <c r="E10" s="812">
        <v>1177.8309999999999</v>
      </c>
      <c r="F10" s="813">
        <v>1081.2049999999999</v>
      </c>
      <c r="G10" s="813">
        <v>585.23500000000001</v>
      </c>
      <c r="H10" s="814">
        <v>566.97</v>
      </c>
      <c r="I10" s="775">
        <f t="shared" ref="I10:L16" si="1">(($C10-D10)/D10)*100</f>
        <v>8.3374304341171417</v>
      </c>
      <c r="J10" s="776">
        <f t="shared" si="1"/>
        <v>-40.949836084568048</v>
      </c>
      <c r="K10" s="777">
        <f t="shared" si="1"/>
        <v>-35.672593435401126</v>
      </c>
      <c r="L10" s="797">
        <f t="shared" si="1"/>
        <v>18.843052132352174</v>
      </c>
      <c r="M10" s="778">
        <f t="shared" si="0"/>
        <v>22.671593937381385</v>
      </c>
    </row>
    <row r="11" spans="1:13" ht="20.100000000000001" customHeight="1" x14ac:dyDescent="0.2">
      <c r="A11" s="839"/>
      <c r="B11" s="438" t="s">
        <v>17</v>
      </c>
      <c r="C11" s="806">
        <v>681.83174194256549</v>
      </c>
      <c r="D11" s="807">
        <v>677.76099999999997</v>
      </c>
      <c r="E11" s="807">
        <v>1210.3019999999999</v>
      </c>
      <c r="F11" s="808">
        <v>1034.6759999999999</v>
      </c>
      <c r="G11" s="808">
        <v>625.75400000000002</v>
      </c>
      <c r="H11" s="809">
        <v>572.74400000000003</v>
      </c>
      <c r="I11" s="772">
        <f>(($C11-D11)/D11)*100</f>
        <v>0.60061613792554003</v>
      </c>
      <c r="J11" s="810">
        <f t="shared" si="1"/>
        <v>-43.664329899267656</v>
      </c>
      <c r="K11" s="773">
        <f t="shared" si="1"/>
        <v>-34.101908042462995</v>
      </c>
      <c r="L11" s="784">
        <f t="shared" si="1"/>
        <v>8.9616274035108781</v>
      </c>
      <c r="M11" s="774">
        <f t="shared" si="0"/>
        <v>19.046509774448175</v>
      </c>
    </row>
    <row r="12" spans="1:13" ht="20.100000000000001" customHeight="1" x14ac:dyDescent="0.2">
      <c r="A12" s="761" t="s">
        <v>3</v>
      </c>
      <c r="B12" s="762" t="s">
        <v>275</v>
      </c>
      <c r="C12" s="815">
        <v>792.5743256035272</v>
      </c>
      <c r="D12" s="816">
        <v>770.82600000000002</v>
      </c>
      <c r="E12" s="816">
        <v>1323.972</v>
      </c>
      <c r="F12" s="817">
        <v>1094.171</v>
      </c>
      <c r="G12" s="817">
        <v>693.85900000000004</v>
      </c>
      <c r="H12" s="818">
        <v>655.15099999999995</v>
      </c>
      <c r="I12" s="779">
        <f t="shared" si="1"/>
        <v>2.8214312443440122</v>
      </c>
      <c r="J12" s="780">
        <f t="shared" si="1"/>
        <v>-40.13662482261504</v>
      </c>
      <c r="K12" s="781">
        <f t="shared" si="1"/>
        <v>-27.563943332118363</v>
      </c>
      <c r="L12" s="780">
        <f t="shared" si="1"/>
        <v>14.227000817677245</v>
      </c>
      <c r="M12" s="782">
        <f t="shared" si="0"/>
        <v>20.975824749336759</v>
      </c>
    </row>
    <row r="13" spans="1:13" ht="20.100000000000001" customHeight="1" x14ac:dyDescent="0.2">
      <c r="A13" s="837" t="s">
        <v>7</v>
      </c>
      <c r="B13" s="763" t="s">
        <v>265</v>
      </c>
      <c r="C13" s="819">
        <v>840.80000833400413</v>
      </c>
      <c r="D13" s="820">
        <v>834.08600000000001</v>
      </c>
      <c r="E13" s="820">
        <v>1367.434</v>
      </c>
      <c r="F13" s="821">
        <v>1045.3679999999999</v>
      </c>
      <c r="G13" s="821">
        <v>753.08500000000004</v>
      </c>
      <c r="H13" s="822">
        <v>631.55999999999995</v>
      </c>
      <c r="I13" s="783">
        <f>(($C13-D13)/D13)*100</f>
        <v>0.80495396565871147</v>
      </c>
      <c r="J13" s="784">
        <f t="shared" si="1"/>
        <v>-38.512571112462894</v>
      </c>
      <c r="K13" s="773">
        <f t="shared" si="1"/>
        <v>-19.568993088175247</v>
      </c>
      <c r="L13" s="784">
        <f t="shared" si="1"/>
        <v>11.647424704250396</v>
      </c>
      <c r="M13" s="774">
        <f t="shared" si="0"/>
        <v>33.130661906074515</v>
      </c>
    </row>
    <row r="14" spans="1:13" ht="20.100000000000001" customHeight="1" thickBot="1" x14ac:dyDescent="0.25">
      <c r="A14" s="764" t="s">
        <v>0</v>
      </c>
      <c r="B14" s="625" t="s">
        <v>17</v>
      </c>
      <c r="C14" s="823">
        <v>786.83467486479128</v>
      </c>
      <c r="D14" s="824">
        <v>736.96600000000001</v>
      </c>
      <c r="E14" s="824">
        <v>1345.306</v>
      </c>
      <c r="F14" s="825">
        <v>1173.615</v>
      </c>
      <c r="G14" s="825">
        <v>715.55899999999997</v>
      </c>
      <c r="H14" s="826">
        <v>619.596</v>
      </c>
      <c r="I14" s="785">
        <f>(($C14-D14)/D14)*100</f>
        <v>6.7667538074743305</v>
      </c>
      <c r="J14" s="786">
        <f t="shared" si="1"/>
        <v>-41.512587109193646</v>
      </c>
      <c r="K14" s="787">
        <f t="shared" si="1"/>
        <v>-32.956320866315508</v>
      </c>
      <c r="L14" s="786">
        <f t="shared" si="1"/>
        <v>9.9608382907337223</v>
      </c>
      <c r="M14" s="788">
        <f t="shared" si="0"/>
        <v>26.99156787080473</v>
      </c>
    </row>
    <row r="15" spans="1:13" ht="20.100000000000001" customHeight="1" thickTop="1" x14ac:dyDescent="0.25">
      <c r="A15" s="766" t="s">
        <v>277</v>
      </c>
      <c r="B15" s="767"/>
      <c r="C15" s="827">
        <v>2244.7997074978589</v>
      </c>
      <c r="D15" s="828">
        <v>2298.7629999999999</v>
      </c>
      <c r="E15" s="828">
        <v>2782.8020000000001</v>
      </c>
      <c r="F15" s="828">
        <v>1964.6489999999999</v>
      </c>
      <c r="G15" s="828">
        <v>1505.837</v>
      </c>
      <c r="H15" s="829">
        <v>1333.2550000000001</v>
      </c>
      <c r="I15" s="789">
        <f t="shared" ref="I15:I16" si="2">(($C15-D15)/D15)*100</f>
        <v>-2.3474926515756964</v>
      </c>
      <c r="J15" s="790">
        <f t="shared" si="1"/>
        <v>-19.333114339508928</v>
      </c>
      <c r="K15" s="791">
        <f t="shared" si="1"/>
        <v>14.259580591640491</v>
      </c>
      <c r="L15" s="790">
        <f t="shared" si="1"/>
        <v>49.073220242154953</v>
      </c>
      <c r="M15" s="792">
        <f t="shared" si="0"/>
        <v>68.369869792189704</v>
      </c>
    </row>
    <row r="16" spans="1:13" ht="20.100000000000001" customHeight="1" thickBot="1" x14ac:dyDescent="0.3">
      <c r="A16" s="768" t="s">
        <v>278</v>
      </c>
      <c r="B16" s="769"/>
      <c r="C16" s="830">
        <v>1425.672758758835</v>
      </c>
      <c r="D16" s="831">
        <v>1548.8050000000001</v>
      </c>
      <c r="E16" s="831">
        <v>2039.528</v>
      </c>
      <c r="F16" s="831">
        <v>1665.9195001958301</v>
      </c>
      <c r="G16" s="831">
        <v>1065.447026767996</v>
      </c>
      <c r="H16" s="832">
        <v>1011.6342295300092</v>
      </c>
      <c r="I16" s="793">
        <f t="shared" si="2"/>
        <v>-7.9501448691839869</v>
      </c>
      <c r="J16" s="794">
        <f t="shared" si="1"/>
        <v>-30.097907027565444</v>
      </c>
      <c r="K16" s="795">
        <f t="shared" si="1"/>
        <v>-14.421269539659864</v>
      </c>
      <c r="L16" s="794">
        <f t="shared" si="1"/>
        <v>33.809820942818128</v>
      </c>
      <c r="M16" s="796">
        <f t="shared" si="0"/>
        <v>40.927690774281359</v>
      </c>
    </row>
    <row r="17" spans="1:13" x14ac:dyDescent="0.2">
      <c r="A17" s="770"/>
      <c r="B17" s="770"/>
      <c r="C17" s="770"/>
      <c r="D17" s="770"/>
      <c r="E17" s="770"/>
      <c r="F17" s="770"/>
      <c r="G17" s="770"/>
      <c r="H17" s="770"/>
      <c r="I17" s="770"/>
      <c r="J17" s="770"/>
      <c r="K17" s="770"/>
      <c r="L17" s="770"/>
      <c r="M17" s="77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4:M16">
    <cfRule type="cellIs" dxfId="49" priority="5" stopIfTrue="1" operator="greaterThan">
      <formula>0</formula>
    </cfRule>
    <cfRule type="cellIs" dxfId="48" priority="6" stopIfTrue="1" operator="lessThan">
      <formula>0</formula>
    </cfRule>
  </conditionalFormatting>
  <conditionalFormatting sqref="I12:M12">
    <cfRule type="cellIs" dxfId="47" priority="3" stopIfTrue="1" operator="greaterThan">
      <formula>0</formula>
    </cfRule>
    <cfRule type="cellIs" dxfId="46" priority="4" stopIfTrue="1" operator="lessThan">
      <formula>0</formula>
    </cfRule>
  </conditionalFormatting>
  <conditionalFormatting sqref="I13:M13">
    <cfRule type="cellIs" dxfId="45" priority="1" stopIfTrue="1" operator="greaterThan">
      <formula>0</formula>
    </cfRule>
    <cfRule type="cellIs" dxfId="4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J27" sqref="J27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176</v>
      </c>
    </row>
    <row r="2" spans="1:22" s="164" customFormat="1" ht="21" x14ac:dyDescent="0.35">
      <c r="A2" s="18" t="s">
        <v>244</v>
      </c>
      <c r="B2" s="525" t="str">
        <f>INFO!D15</f>
        <v>02 - 08.12.2024r.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177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6" t="s">
        <v>9</v>
      </c>
      <c r="D4" s="867"/>
      <c r="E4" s="867"/>
      <c r="F4" s="867"/>
      <c r="G4" s="868"/>
      <c r="H4" s="716" t="s">
        <v>10</v>
      </c>
      <c r="I4" s="717"/>
      <c r="J4" s="715"/>
      <c r="K4" s="717"/>
      <c r="L4" s="717"/>
      <c r="M4" s="717"/>
      <c r="N4" s="717"/>
      <c r="O4" s="714"/>
      <c r="P4" s="718"/>
      <c r="R4" s="134"/>
      <c r="S4" s="135"/>
      <c r="T4" s="872" t="s">
        <v>9</v>
      </c>
      <c r="U4" s="873"/>
      <c r="V4" s="874"/>
    </row>
    <row r="5" spans="1:22" ht="18.75" x14ac:dyDescent="0.3">
      <c r="A5" s="15"/>
      <c r="B5" s="136"/>
      <c r="C5" s="869"/>
      <c r="D5" s="870"/>
      <c r="E5" s="870"/>
      <c r="F5" s="870"/>
      <c r="G5" s="87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3"/>
      <c r="P5" s="722"/>
      <c r="R5" s="15"/>
      <c r="S5" s="136"/>
      <c r="T5" s="875"/>
      <c r="U5" s="876"/>
      <c r="V5" s="877"/>
    </row>
    <row r="6" spans="1:22" ht="30" customHeight="1" x14ac:dyDescent="0.25">
      <c r="A6" s="137" t="s">
        <v>14</v>
      </c>
      <c r="B6" s="138" t="s">
        <v>15</v>
      </c>
      <c r="C6" s="694" t="s">
        <v>8</v>
      </c>
      <c r="D6" s="692"/>
      <c r="E6" s="643" t="s">
        <v>270</v>
      </c>
      <c r="F6" s="698" t="s">
        <v>192</v>
      </c>
      <c r="G6" s="699"/>
      <c r="H6" s="700" t="s">
        <v>8</v>
      </c>
      <c r="I6" s="699"/>
      <c r="J6" s="643" t="s">
        <v>270</v>
      </c>
      <c r="K6" s="700" t="s">
        <v>8</v>
      </c>
      <c r="L6" s="699"/>
      <c r="M6" s="643" t="s">
        <v>270</v>
      </c>
      <c r="N6" s="700" t="s">
        <v>8</v>
      </c>
      <c r="O6" s="699"/>
      <c r="P6" s="644" t="s">
        <v>270</v>
      </c>
      <c r="R6" s="152" t="s">
        <v>14</v>
      </c>
      <c r="S6" s="153" t="s">
        <v>125</v>
      </c>
      <c r="T6" s="700" t="s">
        <v>8</v>
      </c>
      <c r="U6" s="699"/>
      <c r="V6" s="644" t="s">
        <v>270</v>
      </c>
    </row>
    <row r="7" spans="1:22" ht="30" customHeight="1" thickBot="1" x14ac:dyDescent="0.25">
      <c r="A7" s="139"/>
      <c r="B7" s="140"/>
      <c r="C7" s="695" t="s">
        <v>288</v>
      </c>
      <c r="D7" s="693" t="s">
        <v>283</v>
      </c>
      <c r="E7" s="645" t="s">
        <v>269</v>
      </c>
      <c r="F7" s="696" t="s">
        <v>288</v>
      </c>
      <c r="G7" s="696" t="s">
        <v>283</v>
      </c>
      <c r="H7" s="697" t="s">
        <v>288</v>
      </c>
      <c r="I7" s="696" t="s">
        <v>283</v>
      </c>
      <c r="J7" s="645" t="s">
        <v>269</v>
      </c>
      <c r="K7" s="697" t="s">
        <v>288</v>
      </c>
      <c r="L7" s="696" t="s">
        <v>283</v>
      </c>
      <c r="M7" s="645" t="s">
        <v>269</v>
      </c>
      <c r="N7" s="697" t="s">
        <v>288</v>
      </c>
      <c r="O7" s="696" t="s">
        <v>283</v>
      </c>
      <c r="P7" s="646" t="s">
        <v>269</v>
      </c>
      <c r="R7" s="139"/>
      <c r="S7" s="140"/>
      <c r="T7" s="738" t="s">
        <v>284</v>
      </c>
      <c r="U7" s="737" t="s">
        <v>279</v>
      </c>
      <c r="V7" s="646" t="s">
        <v>269</v>
      </c>
    </row>
    <row r="8" spans="1:22" ht="15.75" x14ac:dyDescent="0.25">
      <c r="A8" s="878" t="s">
        <v>1</v>
      </c>
      <c r="B8" s="141" t="s">
        <v>16</v>
      </c>
      <c r="C8" s="499">
        <v>938.3832600338427</v>
      </c>
      <c r="D8" s="500">
        <v>941.62481596590032</v>
      </c>
      <c r="E8" s="501">
        <v>-0.34425132782127854</v>
      </c>
      <c r="F8" s="613">
        <v>38.486786006035352</v>
      </c>
      <c r="G8" s="614">
        <v>34.628642367555365</v>
      </c>
      <c r="H8" s="499">
        <v>937.00591111245615</v>
      </c>
      <c r="I8" s="500">
        <v>942.66016727649185</v>
      </c>
      <c r="J8" s="501">
        <v>-0.59981914589343455</v>
      </c>
      <c r="K8" s="499">
        <v>935.28942308507317</v>
      </c>
      <c r="L8" s="500">
        <v>936.23622295588427</v>
      </c>
      <c r="M8" s="501">
        <v>-0.10112831009911896</v>
      </c>
      <c r="N8" s="499">
        <v>943.18435337928838</v>
      </c>
      <c r="O8" s="500">
        <v>948.55592776803519</v>
      </c>
      <c r="P8" s="614">
        <v>-0.56628968640642352</v>
      </c>
      <c r="R8" s="15" t="s">
        <v>1</v>
      </c>
      <c r="S8" s="141" t="s">
        <v>16</v>
      </c>
      <c r="T8" s="288">
        <v>1210.8475925189016</v>
      </c>
      <c r="U8" s="288" t="s">
        <v>20</v>
      </c>
      <c r="V8" s="123" t="s">
        <v>144</v>
      </c>
    </row>
    <row r="9" spans="1:22" ht="16.5" thickBot="1" x14ac:dyDescent="0.3">
      <c r="A9" s="862"/>
      <c r="B9" s="142" t="s">
        <v>17</v>
      </c>
      <c r="C9" s="124">
        <v>908.25971117836218</v>
      </c>
      <c r="D9" s="129">
        <v>911.22895862846383</v>
      </c>
      <c r="E9" s="122">
        <v>-0.32585086568921273</v>
      </c>
      <c r="F9" s="472">
        <v>21.392540481261683</v>
      </c>
      <c r="G9" s="127">
        <v>27.973222421782236</v>
      </c>
      <c r="H9" s="128">
        <v>880.12398577336012</v>
      </c>
      <c r="I9" s="129">
        <v>860.63806796631764</v>
      </c>
      <c r="J9" s="126">
        <v>2.2641245527388283</v>
      </c>
      <c r="K9" s="128">
        <v>898.49989558321204</v>
      </c>
      <c r="L9" s="129">
        <v>905.96984772278211</v>
      </c>
      <c r="M9" s="126">
        <v>-0.82452546940125115</v>
      </c>
      <c r="N9" s="128">
        <v>925.30556871327178</v>
      </c>
      <c r="O9" s="129">
        <v>939.53730735016654</v>
      </c>
      <c r="P9" s="127">
        <v>-1.5147603533736609</v>
      </c>
      <c r="R9" s="143" t="s">
        <v>2</v>
      </c>
      <c r="S9" s="155" t="s">
        <v>16</v>
      </c>
      <c r="T9" s="289">
        <v>886.20689655172418</v>
      </c>
      <c r="U9" s="289" t="s">
        <v>18</v>
      </c>
      <c r="V9" s="156" t="s">
        <v>144</v>
      </c>
    </row>
    <row r="10" spans="1:22" ht="15.75" x14ac:dyDescent="0.25">
      <c r="A10" s="861" t="s">
        <v>2</v>
      </c>
      <c r="B10" s="142" t="s">
        <v>16</v>
      </c>
      <c r="C10" s="128">
        <v>695.51113614677126</v>
      </c>
      <c r="D10" s="129">
        <v>686.43184152536605</v>
      </c>
      <c r="E10" s="122">
        <v>1.3226796998853527</v>
      </c>
      <c r="F10" s="472">
        <v>2.0327580225822213</v>
      </c>
      <c r="G10" s="127">
        <v>1.702982048860727</v>
      </c>
      <c r="H10" s="128">
        <v>679.96868345862174</v>
      </c>
      <c r="I10" s="129">
        <v>670.35589730569518</v>
      </c>
      <c r="J10" s="126">
        <v>1.4339824847610678</v>
      </c>
      <c r="K10" s="128">
        <v>711.49206048762755</v>
      </c>
      <c r="L10" s="129">
        <v>689.76165840732767</v>
      </c>
      <c r="M10" s="132">
        <v>3.1504218617305839</v>
      </c>
      <c r="N10" s="128">
        <v>701.4565476891155</v>
      </c>
      <c r="O10" s="129">
        <v>700.84987878496349</v>
      </c>
      <c r="P10" s="127">
        <v>8.6561890429910707E-2</v>
      </c>
    </row>
    <row r="11" spans="1:22" ht="15.75" x14ac:dyDescent="0.25">
      <c r="A11" s="862"/>
      <c r="B11" s="142" t="s">
        <v>17</v>
      </c>
      <c r="C11" s="128">
        <v>681.83174194256549</v>
      </c>
      <c r="D11" s="129">
        <v>683.44695551681934</v>
      </c>
      <c r="E11" s="122">
        <v>-0.23633342152097828</v>
      </c>
      <c r="F11" s="472">
        <v>1.3593161921316588</v>
      </c>
      <c r="G11" s="127">
        <v>1.1835931970600375</v>
      </c>
      <c r="H11" s="128">
        <v>685.62606666057525</v>
      </c>
      <c r="I11" s="129">
        <v>679.68459628154051</v>
      </c>
      <c r="J11" s="126">
        <v>0.87415110060455903</v>
      </c>
      <c r="K11" s="128" t="s">
        <v>18</v>
      </c>
      <c r="L11" s="129">
        <v>702.92073525274327</v>
      </c>
      <c r="M11" s="126" t="s">
        <v>144</v>
      </c>
      <c r="N11" s="128">
        <v>679.00196584331957</v>
      </c>
      <c r="O11" s="129">
        <v>682.15465573686311</v>
      </c>
      <c r="P11" s="127">
        <v>-0.46216644085467745</v>
      </c>
    </row>
    <row r="12" spans="1:22" ht="15.75" x14ac:dyDescent="0.25">
      <c r="A12" s="861" t="s">
        <v>3</v>
      </c>
      <c r="B12" s="142" t="s">
        <v>16</v>
      </c>
      <c r="C12" s="128">
        <v>790.10151945927441</v>
      </c>
      <c r="D12" s="433">
        <v>813.99183634268149</v>
      </c>
      <c r="E12" s="122">
        <v>-2.9349577989317233</v>
      </c>
      <c r="F12" s="472">
        <v>0.58829409855755788</v>
      </c>
      <c r="G12" s="127">
        <v>0.6267270835438612</v>
      </c>
      <c r="H12" s="128" t="s">
        <v>18</v>
      </c>
      <c r="I12" s="129" t="s">
        <v>20</v>
      </c>
      <c r="J12" s="132" t="s">
        <v>20</v>
      </c>
      <c r="K12" s="128" t="s">
        <v>18</v>
      </c>
      <c r="L12" s="129" t="s">
        <v>20</v>
      </c>
      <c r="M12" s="126" t="s">
        <v>20</v>
      </c>
      <c r="N12" s="128">
        <v>782.48769840913496</v>
      </c>
      <c r="O12" s="129">
        <v>813.99183634268149</v>
      </c>
      <c r="P12" s="145">
        <v>-3.8703260311671777</v>
      </c>
    </row>
    <row r="13" spans="1:22" ht="15.75" x14ac:dyDescent="0.25">
      <c r="A13" s="879"/>
      <c r="B13" s="142" t="s">
        <v>17</v>
      </c>
      <c r="C13" s="128">
        <v>792.5743256035272</v>
      </c>
      <c r="D13" s="129">
        <v>779.52894075491895</v>
      </c>
      <c r="E13" s="122">
        <v>1.6734958981734165</v>
      </c>
      <c r="F13" s="472">
        <v>2.3595810315308086</v>
      </c>
      <c r="G13" s="127">
        <v>2.2035201867214487</v>
      </c>
      <c r="H13" s="128">
        <v>797.33127042164358</v>
      </c>
      <c r="I13" s="129">
        <v>785.70201727945334</v>
      </c>
      <c r="J13" s="126">
        <v>1.4801098745370964</v>
      </c>
      <c r="K13" s="128">
        <v>767.76990959862985</v>
      </c>
      <c r="L13" s="129">
        <v>745.44174331399461</v>
      </c>
      <c r="M13" s="132">
        <v>2.9952932586484069</v>
      </c>
      <c r="N13" s="128">
        <v>794.8370060565619</v>
      </c>
      <c r="O13" s="129">
        <v>784.41788825937931</v>
      </c>
      <c r="P13" s="127">
        <v>1.3282611160618203</v>
      </c>
    </row>
    <row r="14" spans="1:22" ht="15.75" x14ac:dyDescent="0.25">
      <c r="A14" s="862"/>
      <c r="B14" s="142" t="s">
        <v>21</v>
      </c>
      <c r="C14" s="128">
        <v>945.5559169737453</v>
      </c>
      <c r="D14" s="433">
        <v>1006.2000021985122</v>
      </c>
      <c r="E14" s="122">
        <v>-6.0270408559194628</v>
      </c>
      <c r="F14" s="472">
        <v>1.6540376817973272</v>
      </c>
      <c r="G14" s="127">
        <v>3.0588801531011738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 t="s">
        <v>18</v>
      </c>
      <c r="O14" s="433">
        <v>1027.4309461711666</v>
      </c>
      <c r="P14" s="145" t="s">
        <v>144</v>
      </c>
    </row>
    <row r="15" spans="1:22" ht="15.75" x14ac:dyDescent="0.25">
      <c r="A15" s="861" t="s">
        <v>7</v>
      </c>
      <c r="B15" s="142" t="s">
        <v>264</v>
      </c>
      <c r="C15" s="128" t="s">
        <v>18</v>
      </c>
      <c r="D15" s="129" t="s">
        <v>18</v>
      </c>
      <c r="E15" s="122" t="s">
        <v>144</v>
      </c>
      <c r="F15" s="472">
        <v>3.5063244394543565E-2</v>
      </c>
      <c r="G15" s="127">
        <v>0.23037639744823693</v>
      </c>
      <c r="H15" s="128" t="s">
        <v>18</v>
      </c>
      <c r="I15" s="129" t="s">
        <v>18</v>
      </c>
      <c r="J15" s="126" t="s">
        <v>144</v>
      </c>
      <c r="K15" s="128" t="s">
        <v>20</v>
      </c>
      <c r="L15" s="129" t="s">
        <v>18</v>
      </c>
      <c r="M15" s="126" t="s">
        <v>20</v>
      </c>
      <c r="N15" s="128" t="s">
        <v>20</v>
      </c>
      <c r="O15" s="129" t="s">
        <v>18</v>
      </c>
      <c r="P15" s="145" t="s">
        <v>20</v>
      </c>
    </row>
    <row r="16" spans="1:22" ht="15.75" x14ac:dyDescent="0.25">
      <c r="A16" s="862"/>
      <c r="B16" s="142" t="s">
        <v>265</v>
      </c>
      <c r="C16" s="128">
        <v>840.80000833400413</v>
      </c>
      <c r="D16" s="129">
        <v>827.2065002424597</v>
      </c>
      <c r="E16" s="122">
        <v>1.643302861807808</v>
      </c>
      <c r="F16" s="472">
        <v>26.138663941183264</v>
      </c>
      <c r="G16" s="127">
        <v>22.694304356620012</v>
      </c>
      <c r="H16" s="128">
        <v>810.10576874244532</v>
      </c>
      <c r="I16" s="129">
        <v>809.9088027631301</v>
      </c>
      <c r="J16" s="126">
        <v>2.4319525685281698E-2</v>
      </c>
      <c r="K16" s="128">
        <v>851.43776993283359</v>
      </c>
      <c r="L16" s="129">
        <v>848.25286903393624</v>
      </c>
      <c r="M16" s="132">
        <v>0.37546597425890166</v>
      </c>
      <c r="N16" s="128">
        <v>847.23638747135885</v>
      </c>
      <c r="O16" s="129">
        <v>824.45638281340064</v>
      </c>
      <c r="P16" s="127">
        <v>2.763033331153677</v>
      </c>
    </row>
    <row r="17" spans="1:55" ht="15.75" x14ac:dyDescent="0.25">
      <c r="A17" s="861" t="s">
        <v>19</v>
      </c>
      <c r="B17" s="142" t="s">
        <v>16</v>
      </c>
      <c r="C17" s="128">
        <v>802.70782055788925</v>
      </c>
      <c r="D17" s="129">
        <v>847.27320067933556</v>
      </c>
      <c r="E17" s="492">
        <v>-5.2598595217828459</v>
      </c>
      <c r="F17" s="472">
        <v>0.42443684326356745</v>
      </c>
      <c r="G17" s="127">
        <v>0.5426315620737302</v>
      </c>
      <c r="H17" s="128">
        <v>810</v>
      </c>
      <c r="I17" s="129" t="s">
        <v>18</v>
      </c>
      <c r="J17" s="126" t="s">
        <v>144</v>
      </c>
      <c r="K17" s="128" t="s">
        <v>20</v>
      </c>
      <c r="L17" s="129" t="s">
        <v>20</v>
      </c>
      <c r="M17" s="126" t="s">
        <v>20</v>
      </c>
      <c r="N17" s="128">
        <v>802.54400436712604</v>
      </c>
      <c r="O17" s="129">
        <v>846.95427296604066</v>
      </c>
      <c r="P17" s="145">
        <v>-5.2435261284401475</v>
      </c>
    </row>
    <row r="18" spans="1:55" s="19" customFormat="1" ht="15.75" x14ac:dyDescent="0.25">
      <c r="A18" s="862"/>
      <c r="B18" s="142" t="s">
        <v>17</v>
      </c>
      <c r="C18" s="130">
        <v>723.85890588474433</v>
      </c>
      <c r="D18" s="131">
        <v>754.78925498183162</v>
      </c>
      <c r="E18" s="502">
        <v>-4.0978788308044747</v>
      </c>
      <c r="F18" s="615">
        <v>0.14680309004166556</v>
      </c>
      <c r="G18" s="467">
        <v>0.17936199013525247</v>
      </c>
      <c r="H18" s="130">
        <v>710.08538660460306</v>
      </c>
      <c r="I18" s="131" t="s">
        <v>18</v>
      </c>
      <c r="J18" s="146" t="s">
        <v>144</v>
      </c>
      <c r="K18" s="130" t="s">
        <v>18</v>
      </c>
      <c r="L18" s="131" t="s">
        <v>18</v>
      </c>
      <c r="M18" s="147" t="s">
        <v>144</v>
      </c>
      <c r="N18" s="130">
        <v>745.01036974955639</v>
      </c>
      <c r="O18" s="131">
        <v>762.94348573459547</v>
      </c>
      <c r="P18" s="148">
        <v>-2.3505169544468014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786.83467486479128</v>
      </c>
      <c r="D19" s="149">
        <v>783.72698970653005</v>
      </c>
      <c r="E19" s="150">
        <v>0.39652649443971805</v>
      </c>
      <c r="F19" s="616">
        <v>5.3817193672203425</v>
      </c>
      <c r="G19" s="151">
        <v>4.9757582350979446</v>
      </c>
      <c r="H19" s="133">
        <v>787.19099233397242</v>
      </c>
      <c r="I19" s="149">
        <v>779.06339186898686</v>
      </c>
      <c r="J19" s="150">
        <v>1.0432527763225155</v>
      </c>
      <c r="K19" s="133">
        <v>798.05515626954923</v>
      </c>
      <c r="L19" s="149">
        <v>797.62059978954755</v>
      </c>
      <c r="M19" s="150">
        <v>5.4481601919049286E-2</v>
      </c>
      <c r="N19" s="133">
        <v>785.38424956968697</v>
      </c>
      <c r="O19" s="149">
        <v>786.62160541798744</v>
      </c>
      <c r="P19" s="151">
        <v>-0.15730000800614757</v>
      </c>
    </row>
    <row r="20" spans="1:55" ht="16.5" thickBot="1" x14ac:dyDescent="0.3">
      <c r="A20" s="284"/>
      <c r="B20" s="617"/>
      <c r="C20" s="618"/>
      <c r="D20" s="618"/>
      <c r="E20" s="479" t="s">
        <v>200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55" t="s">
        <v>9</v>
      </c>
      <c r="D23" s="856"/>
      <c r="E23" s="85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8"/>
      <c r="D24" s="859"/>
      <c r="E24" s="860"/>
    </row>
    <row r="25" spans="1:55" ht="30" customHeight="1" x14ac:dyDescent="0.2">
      <c r="A25" s="423" t="s">
        <v>14</v>
      </c>
      <c r="B25" s="424" t="s">
        <v>15</v>
      </c>
      <c r="C25" s="701" t="s">
        <v>209</v>
      </c>
      <c r="D25" s="702" t="s">
        <v>210</v>
      </c>
      <c r="E25" s="703" t="s">
        <v>211</v>
      </c>
    </row>
    <row r="26" spans="1:55" ht="19.5" customHeight="1" thickBot="1" x14ac:dyDescent="0.25">
      <c r="A26" s="425"/>
      <c r="B26" s="426"/>
      <c r="C26" s="852" t="s">
        <v>288</v>
      </c>
      <c r="D26" s="853"/>
      <c r="E26" s="854"/>
    </row>
    <row r="27" spans="1:55" ht="15.75" x14ac:dyDescent="0.25">
      <c r="A27" s="863" t="s">
        <v>1</v>
      </c>
      <c r="B27" s="427" t="s">
        <v>16</v>
      </c>
      <c r="C27" s="503">
        <v>938.38326003384248</v>
      </c>
      <c r="D27" s="504">
        <v>848.26907373680615</v>
      </c>
      <c r="E27" s="505">
        <v>981.54971314861882</v>
      </c>
    </row>
    <row r="28" spans="1:55" ht="15.75" x14ac:dyDescent="0.25">
      <c r="A28" s="864"/>
      <c r="B28" s="428" t="s">
        <v>17</v>
      </c>
      <c r="C28" s="506">
        <v>908.25971117836218</v>
      </c>
      <c r="D28" s="507">
        <v>825.17282190038077</v>
      </c>
      <c r="E28" s="508">
        <v>944.79409355702535</v>
      </c>
    </row>
    <row r="29" spans="1:55" ht="15.75" x14ac:dyDescent="0.25">
      <c r="A29" s="865" t="s">
        <v>2</v>
      </c>
      <c r="B29" s="428" t="s">
        <v>16</v>
      </c>
      <c r="C29" s="506">
        <v>695.51113614677149</v>
      </c>
      <c r="D29" s="507">
        <v>619.04295443645083</v>
      </c>
      <c r="E29" s="508">
        <v>724.00709027545713</v>
      </c>
    </row>
    <row r="30" spans="1:55" ht="15.75" x14ac:dyDescent="0.25">
      <c r="A30" s="864"/>
      <c r="B30" s="428" t="s">
        <v>17</v>
      </c>
      <c r="C30" s="506">
        <v>681.83174194256549</v>
      </c>
      <c r="D30" s="507">
        <v>606.31804124338464</v>
      </c>
      <c r="E30" s="508">
        <v>703.08998798178038</v>
      </c>
    </row>
    <row r="31" spans="1:55" ht="15.75" x14ac:dyDescent="0.25">
      <c r="A31" s="429" t="s">
        <v>3</v>
      </c>
      <c r="B31" s="428" t="s">
        <v>17</v>
      </c>
      <c r="C31" s="506">
        <v>792.5743256035272</v>
      </c>
      <c r="D31" s="509">
        <v>740.39225590103331</v>
      </c>
      <c r="E31" s="508">
        <v>818.58801471151639</v>
      </c>
    </row>
    <row r="32" spans="1:55" ht="15.75" x14ac:dyDescent="0.25">
      <c r="A32" s="429" t="s">
        <v>7</v>
      </c>
      <c r="B32" s="142" t="s">
        <v>265</v>
      </c>
      <c r="C32" s="506">
        <v>840.80000833400402</v>
      </c>
      <c r="D32" s="507">
        <v>758.42218941094166</v>
      </c>
      <c r="E32" s="508">
        <v>860.57715394737784</v>
      </c>
    </row>
    <row r="33" spans="1:5" ht="16.5" thickBot="1" x14ac:dyDescent="0.3">
      <c r="A33" s="430" t="s">
        <v>0</v>
      </c>
      <c r="B33" s="431" t="s">
        <v>17</v>
      </c>
      <c r="C33" s="510">
        <v>786.83467486479128</v>
      </c>
      <c r="D33" s="511">
        <v>689.02676692982277</v>
      </c>
      <c r="E33" s="512">
        <v>809.47782006525415</v>
      </c>
    </row>
    <row r="34" spans="1:5" ht="15.75" x14ac:dyDescent="0.25">
      <c r="A34" s="523" t="s">
        <v>217</v>
      </c>
      <c r="B34" s="432"/>
      <c r="C34" s="513"/>
      <c r="D34" s="513"/>
      <c r="E34" s="513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43" priority="11" operator="lessThan">
      <formula>0</formula>
    </cfRule>
    <cfRule type="cellIs" dxfId="42" priority="12" operator="greaterThan">
      <formula>0</formula>
    </cfRule>
  </conditionalFormatting>
  <conditionalFormatting sqref="E8:E19 J8:J19 M8:M19 P8:P19">
    <cfRule type="beginsWith" dxfId="41" priority="10" operator="beginsWith" text="*">
      <formula>LEFT(E8,LEN("*"))="*"</formula>
    </cfRule>
  </conditionalFormatting>
  <conditionalFormatting sqref="V9">
    <cfRule type="endsWith" dxfId="40" priority="5" operator="endsWith" text="&quot;-&quot;">
      <formula>RIGHT(V9,LEN("""-"""))="""-"""</formula>
    </cfRule>
    <cfRule type="beginsWith" dxfId="39" priority="6" operator="beginsWith" text="*">
      <formula>LEFT(V9,LEN("*"))="*"</formula>
    </cfRule>
  </conditionalFormatting>
  <conditionalFormatting sqref="V9">
    <cfRule type="cellIs" dxfId="38" priority="7" operator="lessThan">
      <formula>0</formula>
    </cfRule>
    <cfRule type="cellIs" dxfId="37" priority="8" operator="greaterThan">
      <formula>0</formula>
    </cfRule>
  </conditionalFormatting>
  <conditionalFormatting sqref="V8">
    <cfRule type="cellIs" dxfId="36" priority="4" operator="greaterThan">
      <formula>0</formula>
    </cfRule>
  </conditionalFormatting>
  <conditionalFormatting sqref="V8">
    <cfRule type="cellIs" dxfId="35" priority="3" operator="lessThan">
      <formula>0</formula>
    </cfRule>
  </conditionalFormatting>
  <conditionalFormatting sqref="V8">
    <cfRule type="beginsWith" dxfId="34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Y57" sqref="Y57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218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L39" sqref="L39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219</v>
      </c>
    </row>
    <row r="2" spans="1:9" s="295" customFormat="1" ht="15.75" customHeight="1" x14ac:dyDescent="0.2">
      <c r="A2" s="516" t="s">
        <v>213</v>
      </c>
      <c r="D2" s="296"/>
      <c r="E2" s="296" t="s">
        <v>212</v>
      </c>
      <c r="I2" s="515"/>
    </row>
    <row r="3" spans="1:9" ht="12.75" customHeight="1" x14ac:dyDescent="0.25">
      <c r="A3" s="518" t="s">
        <v>214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20" sqref="S20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244</v>
      </c>
      <c r="B2" s="608" t="str">
        <f>INFO!D15</f>
        <v>02 - 08.12.2024r.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66" t="s">
        <v>9</v>
      </c>
      <c r="D4" s="867"/>
      <c r="E4" s="867"/>
      <c r="F4" s="867"/>
      <c r="G4" s="868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75" x14ac:dyDescent="0.3">
      <c r="A5" s="626"/>
      <c r="B5" s="639"/>
      <c r="C5" s="869"/>
      <c r="D5" s="870"/>
      <c r="E5" s="870"/>
      <c r="F5" s="870"/>
      <c r="G5" s="87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2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25">
      <c r="A7" s="629"/>
      <c r="B7" s="637"/>
      <c r="C7" s="695" t="s">
        <v>288</v>
      </c>
      <c r="D7" s="693" t="s">
        <v>283</v>
      </c>
      <c r="E7" s="645" t="s">
        <v>269</v>
      </c>
      <c r="F7" s="693" t="s">
        <v>288</v>
      </c>
      <c r="G7" s="696" t="s">
        <v>283</v>
      </c>
      <c r="H7" s="695" t="s">
        <v>288</v>
      </c>
      <c r="I7" s="693" t="s">
        <v>283</v>
      </c>
      <c r="J7" s="645" t="s">
        <v>269</v>
      </c>
      <c r="K7" s="697" t="s">
        <v>288</v>
      </c>
      <c r="L7" s="696" t="s">
        <v>283</v>
      </c>
      <c r="M7" s="645" t="s">
        <v>269</v>
      </c>
      <c r="N7" s="697" t="s">
        <v>288</v>
      </c>
      <c r="O7" s="693" t="s">
        <v>283</v>
      </c>
      <c r="P7" s="646" t="s">
        <v>269</v>
      </c>
    </row>
    <row r="8" spans="1:16" ht="31.5" customHeight="1" x14ac:dyDescent="0.25">
      <c r="A8" s="448" t="s">
        <v>193</v>
      </c>
      <c r="B8" s="640"/>
      <c r="C8" s="450"/>
      <c r="D8" s="450"/>
      <c r="E8" s="451"/>
      <c r="F8" s="450"/>
      <c r="G8" s="689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194</v>
      </c>
      <c r="B9" s="706">
        <v>450</v>
      </c>
      <c r="C9" s="456">
        <v>1714.3477099328295</v>
      </c>
      <c r="D9" s="454">
        <v>1709.5187633783694</v>
      </c>
      <c r="E9" s="666">
        <v>0.28247403058139597</v>
      </c>
      <c r="F9" s="667">
        <v>69.108437270598174</v>
      </c>
      <c r="G9" s="455">
        <v>68.172518442801561</v>
      </c>
      <c r="H9" s="453">
        <v>1803.0469907242236</v>
      </c>
      <c r="I9" s="454">
        <v>1782.3376292940729</v>
      </c>
      <c r="J9" s="455">
        <v>1.1619213492312908</v>
      </c>
      <c r="K9" s="453">
        <v>1634.0641258401884</v>
      </c>
      <c r="L9" s="454">
        <v>1639.4833109399235</v>
      </c>
      <c r="M9" s="455">
        <v>-0.33054225459778025</v>
      </c>
      <c r="N9" s="456">
        <v>1798.7509118493124</v>
      </c>
      <c r="O9" s="454">
        <v>1805.9348603704741</v>
      </c>
      <c r="P9" s="455">
        <v>-0.39779665805267217</v>
      </c>
    </row>
    <row r="10" spans="1:16" ht="15.75" x14ac:dyDescent="0.2">
      <c r="A10" s="631" t="s">
        <v>195</v>
      </c>
      <c r="B10" s="707">
        <v>500</v>
      </c>
      <c r="C10" s="460">
        <v>2275.0714631827609</v>
      </c>
      <c r="D10" s="458">
        <v>2294.8795789109367</v>
      </c>
      <c r="E10" s="668">
        <v>-0.8631440146230055</v>
      </c>
      <c r="F10" s="669">
        <v>15.158588301877399</v>
      </c>
      <c r="G10" s="459">
        <v>13.736816665478086</v>
      </c>
      <c r="H10" s="457">
        <v>1892.0973711764266</v>
      </c>
      <c r="I10" s="458">
        <v>2246.4839268350534</v>
      </c>
      <c r="J10" s="459">
        <v>-15.775165422968399</v>
      </c>
      <c r="K10" s="457" t="s">
        <v>18</v>
      </c>
      <c r="L10" s="458" t="s">
        <v>18</v>
      </c>
      <c r="M10" s="459" t="s">
        <v>144</v>
      </c>
      <c r="N10" s="460">
        <v>1837.899969183359</v>
      </c>
      <c r="O10" s="458">
        <v>1839.5514842935831</v>
      </c>
      <c r="P10" s="459">
        <v>-8.9778140178480334E-2</v>
      </c>
    </row>
    <row r="11" spans="1:16" ht="15.75" x14ac:dyDescent="0.2">
      <c r="A11" s="631" t="s">
        <v>196</v>
      </c>
      <c r="B11" s="707">
        <v>500</v>
      </c>
      <c r="C11" s="460">
        <v>2686.6604803244859</v>
      </c>
      <c r="D11" s="458">
        <v>2246.0364973016417</v>
      </c>
      <c r="E11" s="668">
        <v>19.617846083632386</v>
      </c>
      <c r="F11" s="669">
        <v>6.1368875722022089</v>
      </c>
      <c r="G11" s="459">
        <v>5.5207169515297032</v>
      </c>
      <c r="H11" s="457">
        <v>2455.1418461538465</v>
      </c>
      <c r="I11" s="458">
        <v>2309.9932411886666</v>
      </c>
      <c r="J11" s="459">
        <v>6.2835077772993779</v>
      </c>
      <c r="K11" s="457">
        <v>2955.8574827774746</v>
      </c>
      <c r="L11" s="458">
        <v>2453.2153428521069</v>
      </c>
      <c r="M11" s="459">
        <v>20.489116105926406</v>
      </c>
      <c r="N11" s="460">
        <v>1975.4049185667752</v>
      </c>
      <c r="O11" s="458">
        <v>1717.777775135135</v>
      </c>
      <c r="P11" s="459">
        <v>14.997699187915797</v>
      </c>
    </row>
    <row r="12" spans="1:16" ht="15.75" x14ac:dyDescent="0.2">
      <c r="A12" s="631" t="s">
        <v>197</v>
      </c>
      <c r="B12" s="707" t="s">
        <v>198</v>
      </c>
      <c r="C12" s="460">
        <v>2274.6872995979029</v>
      </c>
      <c r="D12" s="458">
        <v>1913.7196054888509</v>
      </c>
      <c r="E12" s="668">
        <v>18.862099393962403</v>
      </c>
      <c r="F12" s="669">
        <v>1.8571366810150383</v>
      </c>
      <c r="G12" s="459">
        <v>1.108707537975135</v>
      </c>
      <c r="H12" s="457" t="s">
        <v>18</v>
      </c>
      <c r="I12" s="458" t="s">
        <v>18</v>
      </c>
      <c r="J12" s="459" t="s">
        <v>144</v>
      </c>
      <c r="K12" s="457" t="s">
        <v>18</v>
      </c>
      <c r="L12" s="458" t="s">
        <v>18</v>
      </c>
      <c r="M12" s="459" t="s">
        <v>144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199</v>
      </c>
      <c r="B13" s="707">
        <v>550</v>
      </c>
      <c r="C13" s="460">
        <v>2335.3449568887686</v>
      </c>
      <c r="D13" s="461">
        <v>2986.8676210229401</v>
      </c>
      <c r="E13" s="668">
        <v>-21.812907259379593</v>
      </c>
      <c r="F13" s="669">
        <v>7.7389501743071705</v>
      </c>
      <c r="G13" s="459">
        <v>11.461240402215514</v>
      </c>
      <c r="H13" s="457" t="s">
        <v>18</v>
      </c>
      <c r="I13" s="461">
        <v>3741.222338251986</v>
      </c>
      <c r="J13" s="459" t="s">
        <v>144</v>
      </c>
      <c r="K13" s="457" t="s">
        <v>18</v>
      </c>
      <c r="L13" s="458" t="s">
        <v>18</v>
      </c>
      <c r="M13" s="459" t="s">
        <v>144</v>
      </c>
      <c r="N13" s="460">
        <v>1749.0758079214863</v>
      </c>
      <c r="O13" s="458">
        <v>1776.2104574811624</v>
      </c>
      <c r="P13" s="459">
        <v>-1.5276708593505079</v>
      </c>
    </row>
    <row r="14" spans="1:16" ht="16.5" thickBot="1" x14ac:dyDescent="0.25">
      <c r="A14" s="632"/>
      <c r="B14" s="708" t="s">
        <v>200</v>
      </c>
      <c r="C14" s="463" t="s">
        <v>201</v>
      </c>
      <c r="D14" s="463" t="s">
        <v>201</v>
      </c>
      <c r="E14" s="670" t="s">
        <v>201</v>
      </c>
      <c r="F14" s="671">
        <v>100</v>
      </c>
      <c r="G14" s="672">
        <v>100</v>
      </c>
      <c r="H14" s="462" t="s">
        <v>201</v>
      </c>
      <c r="I14" s="463" t="s">
        <v>201</v>
      </c>
      <c r="J14" s="464" t="s">
        <v>201</v>
      </c>
      <c r="K14" s="462" t="s">
        <v>201</v>
      </c>
      <c r="L14" s="463" t="s">
        <v>201</v>
      </c>
      <c r="M14" s="464" t="s">
        <v>201</v>
      </c>
      <c r="N14" s="463" t="s">
        <v>201</v>
      </c>
      <c r="O14" s="463" t="s">
        <v>201</v>
      </c>
      <c r="P14" s="464" t="s">
        <v>201</v>
      </c>
    </row>
    <row r="15" spans="1:16" ht="15.75" x14ac:dyDescent="0.25">
      <c r="A15" s="633" t="s">
        <v>202</v>
      </c>
      <c r="B15" s="709">
        <v>450</v>
      </c>
      <c r="C15" s="673">
        <v>2244.7997074978589</v>
      </c>
      <c r="D15" s="674">
        <v>2132.0652110675828</v>
      </c>
      <c r="E15" s="122">
        <v>5.287572624189429</v>
      </c>
      <c r="F15" s="675">
        <v>9.6721384314863474</v>
      </c>
      <c r="G15" s="123">
        <v>8.751308134008946</v>
      </c>
      <c r="H15" s="124">
        <v>1875.2133072137613</v>
      </c>
      <c r="I15" s="125">
        <v>1907.746893749156</v>
      </c>
      <c r="J15" s="123">
        <v>-1.7053408207342888</v>
      </c>
      <c r="K15" s="124">
        <v>2398.1982284504329</v>
      </c>
      <c r="L15" s="125">
        <v>2278.5046306933655</v>
      </c>
      <c r="M15" s="123">
        <v>5.2531645599791394</v>
      </c>
      <c r="N15" s="465">
        <v>1778.9163339055506</v>
      </c>
      <c r="O15" s="125">
        <v>1764.9216025662843</v>
      </c>
      <c r="P15" s="123">
        <v>0.79293784601634831</v>
      </c>
    </row>
    <row r="16" spans="1:16" ht="15.75" x14ac:dyDescent="0.25">
      <c r="A16" s="634" t="s">
        <v>203</v>
      </c>
      <c r="B16" s="710">
        <v>500</v>
      </c>
      <c r="C16" s="676">
        <v>2430.4798309243115</v>
      </c>
      <c r="D16" s="677">
        <v>2371.81021026597</v>
      </c>
      <c r="E16" s="126">
        <v>2.4736220631988064</v>
      </c>
      <c r="F16" s="678">
        <v>3.4521713426050051</v>
      </c>
      <c r="G16" s="127">
        <v>2.9934285928357718</v>
      </c>
      <c r="H16" s="128">
        <v>2221.9858446198218</v>
      </c>
      <c r="I16" s="129">
        <v>2394.5442380583104</v>
      </c>
      <c r="J16" s="127">
        <v>-7.2063147005550112</v>
      </c>
      <c r="K16" s="128">
        <v>3030.9256321609046</v>
      </c>
      <c r="L16" s="129">
        <v>2667.9044840757333</v>
      </c>
      <c r="M16" s="127">
        <v>13.606976945838282</v>
      </c>
      <c r="N16" s="466">
        <v>1924.7711193991195</v>
      </c>
      <c r="O16" s="129">
        <v>1868.8323980602142</v>
      </c>
      <c r="P16" s="127">
        <v>2.9932444127663875</v>
      </c>
    </row>
    <row r="17" spans="1:16" ht="15.75" x14ac:dyDescent="0.25">
      <c r="A17" s="15" t="s">
        <v>204</v>
      </c>
      <c r="B17" s="710">
        <v>550</v>
      </c>
      <c r="C17" s="673">
        <v>2408.7355057001355</v>
      </c>
      <c r="D17" s="679">
        <v>2987.5150917047231</v>
      </c>
      <c r="E17" s="126">
        <v>-19.37327739738134</v>
      </c>
      <c r="F17" s="678">
        <v>0.65131673157933645</v>
      </c>
      <c r="G17" s="127">
        <v>1.0491640503986486</v>
      </c>
      <c r="H17" s="128" t="s">
        <v>18</v>
      </c>
      <c r="I17" s="433">
        <v>3741.222338251986</v>
      </c>
      <c r="J17" s="127" t="s">
        <v>144</v>
      </c>
      <c r="K17" s="128" t="s">
        <v>18</v>
      </c>
      <c r="L17" s="129" t="s">
        <v>18</v>
      </c>
      <c r="M17" s="127" t="s">
        <v>144</v>
      </c>
      <c r="N17" s="466">
        <v>1759.2670264138712</v>
      </c>
      <c r="O17" s="129">
        <v>1726.8712296845122</v>
      </c>
      <c r="P17" s="127">
        <v>1.8759821909406389</v>
      </c>
    </row>
    <row r="18" spans="1:16" ht="15.75" x14ac:dyDescent="0.25">
      <c r="A18" s="15"/>
      <c r="B18" s="711">
        <v>650</v>
      </c>
      <c r="C18" s="673">
        <v>1457.5127180848351</v>
      </c>
      <c r="D18" s="674">
        <v>1436.7850213035224</v>
      </c>
      <c r="E18" s="122">
        <v>1.4426442699484385</v>
      </c>
      <c r="F18" s="678">
        <v>1.0602541037965549</v>
      </c>
      <c r="G18" s="467">
        <v>1.0540664264168922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 t="s">
        <v>18</v>
      </c>
      <c r="O18" s="131" t="s">
        <v>18</v>
      </c>
      <c r="P18" s="467" t="s">
        <v>144</v>
      </c>
    </row>
    <row r="19" spans="1:16" ht="16.5" thickBot="1" x14ac:dyDescent="0.3">
      <c r="A19" s="635"/>
      <c r="B19" s="712" t="s">
        <v>200</v>
      </c>
      <c r="C19" s="680" t="s">
        <v>201</v>
      </c>
      <c r="D19" s="680" t="s">
        <v>201</v>
      </c>
      <c r="E19" s="681" t="s">
        <v>201</v>
      </c>
      <c r="F19" s="682">
        <v>14.835880609467242</v>
      </c>
      <c r="G19" s="469">
        <v>13.847967203660261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202</v>
      </c>
      <c r="B20" s="709">
        <v>450</v>
      </c>
      <c r="C20" s="673">
        <v>1644.2643786004246</v>
      </c>
      <c r="D20" s="674">
        <v>1769.9743681495377</v>
      </c>
      <c r="E20" s="122">
        <v>-7.102362147794218</v>
      </c>
      <c r="F20" s="472">
        <v>1.9564315714241953</v>
      </c>
      <c r="G20" s="123">
        <v>1.6592486269456375</v>
      </c>
      <c r="H20" s="124">
        <v>1553.7678371147813</v>
      </c>
      <c r="I20" s="125">
        <v>1560.59300348138</v>
      </c>
      <c r="J20" s="123">
        <v>-0.43734441660145407</v>
      </c>
      <c r="K20" s="124">
        <v>1832.421317710824</v>
      </c>
      <c r="L20" s="125">
        <v>1957.0915387537093</v>
      </c>
      <c r="M20" s="123">
        <v>-6.3701783270840879</v>
      </c>
      <c r="N20" s="465">
        <v>1367.2634889643464</v>
      </c>
      <c r="O20" s="125">
        <v>1438.3824382628441</v>
      </c>
      <c r="P20" s="123">
        <v>-4.9443699677249331</v>
      </c>
    </row>
    <row r="21" spans="1:16" ht="15.75" x14ac:dyDescent="0.25">
      <c r="A21" s="634" t="s">
        <v>205</v>
      </c>
      <c r="B21" s="710">
        <v>500</v>
      </c>
      <c r="C21" s="673">
        <v>1493.226035791492</v>
      </c>
      <c r="D21" s="677">
        <v>1487.2448693864908</v>
      </c>
      <c r="E21" s="122">
        <v>0.40216419825126165</v>
      </c>
      <c r="F21" s="472">
        <v>9.1314256155789533</v>
      </c>
      <c r="G21" s="127">
        <v>8.9024925191520587</v>
      </c>
      <c r="H21" s="128">
        <v>1528.5362515823838</v>
      </c>
      <c r="I21" s="129">
        <v>1535.7441808753017</v>
      </c>
      <c r="J21" s="127">
        <v>-0.46934439880535916</v>
      </c>
      <c r="K21" s="128">
        <v>1496.9261865705498</v>
      </c>
      <c r="L21" s="129">
        <v>1480.6182231580417</v>
      </c>
      <c r="M21" s="127">
        <v>1.1014293325206088</v>
      </c>
      <c r="N21" s="466">
        <v>1431.7685115095462</v>
      </c>
      <c r="O21" s="129">
        <v>1422.5332831189828</v>
      </c>
      <c r="P21" s="127">
        <v>0.64921000444463617</v>
      </c>
    </row>
    <row r="22" spans="1:16" ht="15.75" x14ac:dyDescent="0.25">
      <c r="A22" s="15" t="s">
        <v>206</v>
      </c>
      <c r="B22" s="710">
        <v>550</v>
      </c>
      <c r="C22" s="676">
        <v>1697.7369375227602</v>
      </c>
      <c r="D22" s="677">
        <v>1521.8388266919501</v>
      </c>
      <c r="E22" s="122">
        <v>11.558261475899053</v>
      </c>
      <c r="F22" s="472">
        <v>4.2429078898903025</v>
      </c>
      <c r="G22" s="127">
        <v>4.1200590775217938</v>
      </c>
      <c r="H22" s="128">
        <v>2306.7643866416274</v>
      </c>
      <c r="I22" s="129">
        <v>1828.81283332099</v>
      </c>
      <c r="J22" s="127">
        <v>26.13452533864341</v>
      </c>
      <c r="K22" s="128">
        <v>1474.6581401290578</v>
      </c>
      <c r="L22" s="129">
        <v>1446.6564922428076</v>
      </c>
      <c r="M22" s="127">
        <v>1.93561139333347</v>
      </c>
      <c r="N22" s="466">
        <v>1401.4264234197731</v>
      </c>
      <c r="O22" s="129">
        <v>1380.5984003441806</v>
      </c>
      <c r="P22" s="127">
        <v>1.5086228602322223</v>
      </c>
    </row>
    <row r="23" spans="1:16" ht="15.75" x14ac:dyDescent="0.25">
      <c r="A23" s="15"/>
      <c r="B23" s="710">
        <v>650</v>
      </c>
      <c r="C23" s="676">
        <v>1433.8873977651501</v>
      </c>
      <c r="D23" s="677">
        <v>1450.0829231100583</v>
      </c>
      <c r="E23" s="122">
        <v>-1.1168689105153342</v>
      </c>
      <c r="F23" s="472">
        <v>1.842848380145393</v>
      </c>
      <c r="G23" s="127">
        <v>1.5484171328370482</v>
      </c>
      <c r="H23" s="128">
        <v>1394.844393063584</v>
      </c>
      <c r="I23" s="129">
        <v>1360.5919826464208</v>
      </c>
      <c r="J23" s="127">
        <v>2.5174637844433372</v>
      </c>
      <c r="K23" s="128">
        <v>1458.87355939453</v>
      </c>
      <c r="L23" s="129">
        <v>1499.9907555187065</v>
      </c>
      <c r="M23" s="127">
        <v>-2.7411633020336734</v>
      </c>
      <c r="N23" s="466">
        <v>1390.7625516055045</v>
      </c>
      <c r="O23" s="129">
        <v>1310.6985903797467</v>
      </c>
      <c r="P23" s="127">
        <v>6.1084952569118869</v>
      </c>
    </row>
    <row r="24" spans="1:16" ht="15.75" x14ac:dyDescent="0.25">
      <c r="A24" s="15"/>
      <c r="B24" s="710">
        <v>750</v>
      </c>
      <c r="C24" s="676">
        <v>1387.1508675326784</v>
      </c>
      <c r="D24" s="677">
        <v>1368.8989500190319</v>
      </c>
      <c r="E24" s="122">
        <v>1.3333283302900463</v>
      </c>
      <c r="F24" s="472">
        <v>5.6639249393564528</v>
      </c>
      <c r="G24" s="127">
        <v>6.4542503822408142</v>
      </c>
      <c r="H24" s="128">
        <v>1410.6238114266077</v>
      </c>
      <c r="I24" s="129">
        <v>1390.3768840079003</v>
      </c>
      <c r="J24" s="127">
        <v>1.4562186448572016</v>
      </c>
      <c r="K24" s="128">
        <v>1430.7597413745054</v>
      </c>
      <c r="L24" s="129">
        <v>1415.2168794296497</v>
      </c>
      <c r="M24" s="127">
        <v>1.0982671398831625</v>
      </c>
      <c r="N24" s="466">
        <v>1292.8263371170619</v>
      </c>
      <c r="O24" s="129">
        <v>1287.3994754050634</v>
      </c>
      <c r="P24" s="127">
        <v>0.42153673476453812</v>
      </c>
    </row>
    <row r="25" spans="1:16" ht="15.75" x14ac:dyDescent="0.25">
      <c r="A25" s="15"/>
      <c r="B25" s="711">
        <v>850</v>
      </c>
      <c r="C25" s="676">
        <v>1460.7039166788909</v>
      </c>
      <c r="D25" s="677">
        <v>1450.6730230769233</v>
      </c>
      <c r="E25" s="126">
        <v>0.69146481959744099</v>
      </c>
      <c r="F25" s="472">
        <v>0.2766992072475033</v>
      </c>
      <c r="G25" s="127">
        <v>0.14451448579856144</v>
      </c>
      <c r="H25" s="128">
        <v>1456.1389566996249</v>
      </c>
      <c r="I25" s="129">
        <v>1488.7696657381618</v>
      </c>
      <c r="J25" s="127">
        <v>-2.1917902943272254</v>
      </c>
      <c r="K25" s="130" t="s">
        <v>18</v>
      </c>
      <c r="L25" s="131" t="s">
        <v>20</v>
      </c>
      <c r="M25" s="467" t="s">
        <v>20</v>
      </c>
      <c r="N25" s="468" t="s">
        <v>18</v>
      </c>
      <c r="O25" s="131">
        <v>1266.6816143497761</v>
      </c>
      <c r="P25" s="467" t="s">
        <v>144</v>
      </c>
    </row>
    <row r="26" spans="1:16" ht="16.5" thickBot="1" x14ac:dyDescent="0.3">
      <c r="A26" s="635"/>
      <c r="B26" s="712" t="s">
        <v>200</v>
      </c>
      <c r="C26" s="683" t="s">
        <v>201</v>
      </c>
      <c r="D26" s="683" t="s">
        <v>201</v>
      </c>
      <c r="E26" s="681" t="s">
        <v>201</v>
      </c>
      <c r="F26" s="682">
        <v>23.114237603642792</v>
      </c>
      <c r="G26" s="473">
        <v>22.82898222449591</v>
      </c>
      <c r="H26" s="475" t="s">
        <v>201</v>
      </c>
      <c r="I26" s="474" t="s">
        <v>201</v>
      </c>
      <c r="J26" s="473" t="s">
        <v>201</v>
      </c>
      <c r="K26" s="471" t="s">
        <v>201</v>
      </c>
      <c r="L26" s="470" t="s">
        <v>201</v>
      </c>
      <c r="M26" s="469" t="s">
        <v>201</v>
      </c>
      <c r="N26" s="470" t="s">
        <v>201</v>
      </c>
      <c r="O26" s="470" t="s">
        <v>201</v>
      </c>
      <c r="P26" s="469" t="s">
        <v>201</v>
      </c>
    </row>
    <row r="27" spans="1:16" ht="16.5" thickTop="1" x14ac:dyDescent="0.25">
      <c r="A27" s="633" t="s">
        <v>202</v>
      </c>
      <c r="B27" s="709">
        <v>450</v>
      </c>
      <c r="C27" s="673">
        <v>1367.2042997483716</v>
      </c>
      <c r="D27" s="674">
        <v>1339.1721145573918</v>
      </c>
      <c r="E27" s="122">
        <v>2.0932473792022397</v>
      </c>
      <c r="F27" s="472">
        <v>3.1401186060172384</v>
      </c>
      <c r="G27" s="123">
        <v>2.3568756323898312</v>
      </c>
      <c r="H27" s="124">
        <v>1288.86067681395</v>
      </c>
      <c r="I27" s="125">
        <v>1296.597550536643</v>
      </c>
      <c r="J27" s="123">
        <v>-0.59670587218761773</v>
      </c>
      <c r="K27" s="124">
        <v>1369.1085585348635</v>
      </c>
      <c r="L27" s="125">
        <v>1346.9988640341282</v>
      </c>
      <c r="M27" s="123">
        <v>1.6414040940256731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205</v>
      </c>
      <c r="B28" s="710">
        <v>500</v>
      </c>
      <c r="C28" s="673">
        <v>1352.7790907963545</v>
      </c>
      <c r="D28" s="677">
        <v>1348.5519638687156</v>
      </c>
      <c r="E28" s="122">
        <v>0.3134567329175913</v>
      </c>
      <c r="F28" s="472">
        <v>12.546768673888437</v>
      </c>
      <c r="G28" s="127">
        <v>11.948657782805396</v>
      </c>
      <c r="H28" s="128">
        <v>1329.8380581737106</v>
      </c>
      <c r="I28" s="129">
        <v>1314.4238859292832</v>
      </c>
      <c r="J28" s="127">
        <v>1.1726941673408302</v>
      </c>
      <c r="K28" s="128">
        <v>1417.6560511594973</v>
      </c>
      <c r="L28" s="129">
        <v>1423.3694550634868</v>
      </c>
      <c r="M28" s="127">
        <v>-0.40139992351703885</v>
      </c>
      <c r="N28" s="466">
        <v>1347.7768299104791</v>
      </c>
      <c r="O28" s="129">
        <v>1328.0553452462939</v>
      </c>
      <c r="P28" s="127">
        <v>1.4849896681473049</v>
      </c>
    </row>
    <row r="29" spans="1:16" ht="15.75" x14ac:dyDescent="0.25">
      <c r="A29" s="15" t="s">
        <v>207</v>
      </c>
      <c r="B29" s="710">
        <v>550</v>
      </c>
      <c r="C29" s="676">
        <v>1505.0316053784575</v>
      </c>
      <c r="D29" s="677">
        <v>1431.8490906887735</v>
      </c>
      <c r="E29" s="122">
        <v>5.1110494231260404</v>
      </c>
      <c r="F29" s="472">
        <v>18.90497848048393</v>
      </c>
      <c r="G29" s="127">
        <v>22.567937927248739</v>
      </c>
      <c r="H29" s="128">
        <v>1331.8835540719226</v>
      </c>
      <c r="I29" s="129">
        <v>1350.7612365164837</v>
      </c>
      <c r="J29" s="127">
        <v>-1.3975587938284117</v>
      </c>
      <c r="K29" s="128">
        <v>1532.4321285339925</v>
      </c>
      <c r="L29" s="129">
        <v>1465.8539092974152</v>
      </c>
      <c r="M29" s="127">
        <v>4.5419409679432716</v>
      </c>
      <c r="N29" s="466">
        <v>1528.7424903900542</v>
      </c>
      <c r="O29" s="129">
        <v>1395.5472385614864</v>
      </c>
      <c r="P29" s="127">
        <v>9.5443026325546736</v>
      </c>
    </row>
    <row r="30" spans="1:16" ht="15.75" x14ac:dyDescent="0.25">
      <c r="A30" s="15"/>
      <c r="B30" s="710">
        <v>650</v>
      </c>
      <c r="C30" s="676">
        <v>1315.9070497383429</v>
      </c>
      <c r="D30" s="677">
        <v>1300.9966814629224</v>
      </c>
      <c r="E30" s="122">
        <v>1.146072736992255</v>
      </c>
      <c r="F30" s="472">
        <v>8.6094570704515085</v>
      </c>
      <c r="G30" s="127">
        <v>7.5781617712940426</v>
      </c>
      <c r="H30" s="128">
        <v>1252.757098183117</v>
      </c>
      <c r="I30" s="129">
        <v>1236.6200708217496</v>
      </c>
      <c r="J30" s="127">
        <v>1.3049300866226241</v>
      </c>
      <c r="K30" s="128">
        <v>1384.7691660487355</v>
      </c>
      <c r="L30" s="129">
        <v>1387.7826832592311</v>
      </c>
      <c r="M30" s="127">
        <v>-0.21714618915825468</v>
      </c>
      <c r="N30" s="466">
        <v>1238.2481227464916</v>
      </c>
      <c r="O30" s="129">
        <v>1229.3810792527286</v>
      </c>
      <c r="P30" s="127">
        <v>0.72126077449905324</v>
      </c>
    </row>
    <row r="31" spans="1:16" ht="15.75" x14ac:dyDescent="0.25">
      <c r="A31" s="15"/>
      <c r="B31" s="710">
        <v>750</v>
      </c>
      <c r="C31" s="676">
        <v>1301.7253041565039</v>
      </c>
      <c r="D31" s="677">
        <v>1282.0007493362014</v>
      </c>
      <c r="E31" s="122">
        <v>1.5385759197500897</v>
      </c>
      <c r="F31" s="472">
        <v>10.533849928719274</v>
      </c>
      <c r="G31" s="127">
        <v>10.470930466521661</v>
      </c>
      <c r="H31" s="128">
        <v>1327.9742911352378</v>
      </c>
      <c r="I31" s="129">
        <v>1295.8773671429162</v>
      </c>
      <c r="J31" s="127">
        <v>2.4768488752208819</v>
      </c>
      <c r="K31" s="128">
        <v>1319.1812337928507</v>
      </c>
      <c r="L31" s="129">
        <v>1299.5178354535003</v>
      </c>
      <c r="M31" s="127">
        <v>1.5131303167138372</v>
      </c>
      <c r="N31" s="466">
        <v>1214.6698953756845</v>
      </c>
      <c r="O31" s="129">
        <v>1215.3697599842178</v>
      </c>
      <c r="P31" s="127">
        <v>-5.7584500748383921E-2</v>
      </c>
    </row>
    <row r="32" spans="1:16" ht="15.75" x14ac:dyDescent="0.25">
      <c r="A32" s="15"/>
      <c r="B32" s="711">
        <v>850</v>
      </c>
      <c r="C32" s="676">
        <v>1209.1597431589951</v>
      </c>
      <c r="D32" s="677">
        <v>1199.3069054441262</v>
      </c>
      <c r="E32" s="132">
        <v>0.82154431614985068</v>
      </c>
      <c r="F32" s="472">
        <v>0.72484882544021023</v>
      </c>
      <c r="G32" s="127">
        <v>0.62074529899935926</v>
      </c>
      <c r="H32" s="128">
        <v>1214.2735334496804</v>
      </c>
      <c r="I32" s="129">
        <v>1225.4742562234367</v>
      </c>
      <c r="J32" s="127">
        <v>-0.91399086654612738</v>
      </c>
      <c r="K32" s="124" t="s">
        <v>18</v>
      </c>
      <c r="L32" s="129" t="s">
        <v>18</v>
      </c>
      <c r="M32" s="127" t="s">
        <v>144</v>
      </c>
      <c r="N32" s="466" t="s">
        <v>20</v>
      </c>
      <c r="O32" s="131" t="s">
        <v>18</v>
      </c>
      <c r="P32" s="467" t="s">
        <v>20</v>
      </c>
    </row>
    <row r="33" spans="1:16" ht="16.5" thickBot="1" x14ac:dyDescent="0.3">
      <c r="A33" s="635"/>
      <c r="B33" s="712" t="s">
        <v>200</v>
      </c>
      <c r="C33" s="683" t="s">
        <v>201</v>
      </c>
      <c r="D33" s="683" t="s">
        <v>201</v>
      </c>
      <c r="E33" s="681" t="s">
        <v>201</v>
      </c>
      <c r="F33" s="682">
        <v>54.460021585000597</v>
      </c>
      <c r="G33" s="473">
        <v>55.543308879259037</v>
      </c>
      <c r="H33" s="475" t="s">
        <v>201</v>
      </c>
      <c r="I33" s="474" t="s">
        <v>201</v>
      </c>
      <c r="J33" s="473" t="s">
        <v>201</v>
      </c>
      <c r="K33" s="475" t="s">
        <v>201</v>
      </c>
      <c r="L33" s="474" t="s">
        <v>201</v>
      </c>
      <c r="M33" s="473" t="s">
        <v>201</v>
      </c>
      <c r="N33" s="474" t="s">
        <v>201</v>
      </c>
      <c r="O33" s="470" t="s">
        <v>201</v>
      </c>
      <c r="P33" s="469" t="s">
        <v>201</v>
      </c>
    </row>
    <row r="34" spans="1:16" ht="16.5" thickTop="1" x14ac:dyDescent="0.25">
      <c r="A34" s="633" t="s">
        <v>208</v>
      </c>
      <c r="B34" s="709">
        <v>580</v>
      </c>
      <c r="C34" s="673">
        <v>1207.9328790389397</v>
      </c>
      <c r="D34" s="674">
        <v>1261.1744134545656</v>
      </c>
      <c r="E34" s="122">
        <v>-4.2215837752201546</v>
      </c>
      <c r="F34" s="472">
        <v>0.32661086807269712</v>
      </c>
      <c r="G34" s="123">
        <v>0.1992854759162162</v>
      </c>
      <c r="H34" s="124">
        <v>1159.3277399999999</v>
      </c>
      <c r="I34" s="125">
        <v>1216.8119796954313</v>
      </c>
      <c r="J34" s="123">
        <v>-4.724167797051086</v>
      </c>
      <c r="K34" s="124">
        <v>1318.0036631944445</v>
      </c>
      <c r="L34" s="125">
        <v>1334.428524590164</v>
      </c>
      <c r="M34" s="123">
        <v>-1.2308535896116279</v>
      </c>
      <c r="N34" s="465">
        <v>1190.2769928400955</v>
      </c>
      <c r="O34" s="125">
        <v>1330.3503120936282</v>
      </c>
      <c r="P34" s="123">
        <v>-10.529055240577453</v>
      </c>
    </row>
    <row r="35" spans="1:16" ht="15.75" x14ac:dyDescent="0.25">
      <c r="A35" s="634" t="s">
        <v>205</v>
      </c>
      <c r="B35" s="710">
        <v>720</v>
      </c>
      <c r="C35" s="673">
        <v>1272.7510044922385</v>
      </c>
      <c r="D35" s="677">
        <v>1231.25029387221</v>
      </c>
      <c r="E35" s="122">
        <v>3.3706152864752967</v>
      </c>
      <c r="F35" s="472">
        <v>2.5389733086130124</v>
      </c>
      <c r="G35" s="127">
        <v>2.7948212233529177</v>
      </c>
      <c r="H35" s="128">
        <v>1291.2816876782022</v>
      </c>
      <c r="I35" s="129">
        <v>1244.7816958636372</v>
      </c>
      <c r="J35" s="127">
        <v>3.7355941181560151</v>
      </c>
      <c r="K35" s="128">
        <v>1278.2702038235514</v>
      </c>
      <c r="L35" s="129">
        <v>1282.5230508070288</v>
      </c>
      <c r="M35" s="127">
        <v>-0.33160004265038956</v>
      </c>
      <c r="N35" s="466">
        <v>1246.7213317933172</v>
      </c>
      <c r="O35" s="129">
        <v>1186.8576003510354</v>
      </c>
      <c r="P35" s="127">
        <v>5.0438849129479317</v>
      </c>
    </row>
    <row r="36" spans="1:16" ht="15.75" x14ac:dyDescent="0.25">
      <c r="A36" s="15" t="s">
        <v>206</v>
      </c>
      <c r="B36" s="711">
        <v>2000</v>
      </c>
      <c r="C36" s="676">
        <v>1266.065270133663</v>
      </c>
      <c r="D36" s="677">
        <v>1174.6114834216546</v>
      </c>
      <c r="E36" s="126">
        <v>7.7858754152141563</v>
      </c>
      <c r="F36" s="472">
        <v>0.24091272232404495</v>
      </c>
      <c r="G36" s="127">
        <v>0.36584842564807518</v>
      </c>
      <c r="H36" s="130">
        <v>1217.3137334933972</v>
      </c>
      <c r="I36" s="131">
        <v>1253.3636884912567</v>
      </c>
      <c r="J36" s="467">
        <v>-2.8762565350249445</v>
      </c>
      <c r="K36" s="130" t="s">
        <v>18</v>
      </c>
      <c r="L36" s="131" t="s">
        <v>18</v>
      </c>
      <c r="M36" s="467" t="s">
        <v>144</v>
      </c>
      <c r="N36" s="468">
        <v>1388.3558969404185</v>
      </c>
      <c r="O36" s="131">
        <v>1146.2252251160498</v>
      </c>
      <c r="P36" s="467">
        <v>21.124179307766852</v>
      </c>
    </row>
    <row r="37" spans="1:16" ht="16.5" thickBot="1" x14ac:dyDescent="0.3">
      <c r="A37" s="635"/>
      <c r="B37" s="712" t="s">
        <v>200</v>
      </c>
      <c r="C37" s="683" t="s">
        <v>201</v>
      </c>
      <c r="D37" s="683" t="s">
        <v>201</v>
      </c>
      <c r="E37" s="681" t="s">
        <v>201</v>
      </c>
      <c r="F37" s="682">
        <v>3.1064968990097546</v>
      </c>
      <c r="G37" s="473">
        <v>3.3599551249172093</v>
      </c>
      <c r="H37" s="471" t="s">
        <v>201</v>
      </c>
      <c r="I37" s="470" t="s">
        <v>201</v>
      </c>
      <c r="J37" s="469" t="s">
        <v>201</v>
      </c>
      <c r="K37" s="471" t="s">
        <v>201</v>
      </c>
      <c r="L37" s="470" t="s">
        <v>201</v>
      </c>
      <c r="M37" s="469" t="s">
        <v>201</v>
      </c>
      <c r="N37" s="470" t="s">
        <v>201</v>
      </c>
      <c r="O37" s="470" t="s">
        <v>201</v>
      </c>
      <c r="P37" s="469" t="s">
        <v>201</v>
      </c>
    </row>
    <row r="38" spans="1:16" ht="16.5" thickTop="1" x14ac:dyDescent="0.25">
      <c r="A38" s="633" t="s">
        <v>208</v>
      </c>
      <c r="B38" s="709">
        <v>580</v>
      </c>
      <c r="C38" s="673" t="s">
        <v>18</v>
      </c>
      <c r="D38" s="674" t="s">
        <v>18</v>
      </c>
      <c r="E38" s="122" t="s">
        <v>144</v>
      </c>
      <c r="F38" s="472">
        <v>3.4744685551395448E-2</v>
      </c>
      <c r="G38" s="123">
        <v>5.429298066462878E-2</v>
      </c>
      <c r="H38" s="124" t="s">
        <v>18</v>
      </c>
      <c r="I38" s="125" t="s">
        <v>18</v>
      </c>
      <c r="J38" s="123" t="s">
        <v>144</v>
      </c>
      <c r="K38" s="124" t="s">
        <v>20</v>
      </c>
      <c r="L38" s="125" t="s">
        <v>18</v>
      </c>
      <c r="M38" s="123" t="s">
        <v>20</v>
      </c>
      <c r="N38" s="465" t="s">
        <v>18</v>
      </c>
      <c r="O38" s="125" t="s">
        <v>20</v>
      </c>
      <c r="P38" s="123" t="s">
        <v>20</v>
      </c>
    </row>
    <row r="39" spans="1:16" ht="15.75" x14ac:dyDescent="0.25">
      <c r="A39" s="634" t="s">
        <v>205</v>
      </c>
      <c r="B39" s="710">
        <v>720</v>
      </c>
      <c r="C39" s="673">
        <v>1043.7690366584593</v>
      </c>
      <c r="D39" s="677">
        <v>1039.7096129319839</v>
      </c>
      <c r="E39" s="122">
        <v>0.39043822197892908</v>
      </c>
      <c r="F39" s="472">
        <v>4.352177761171526</v>
      </c>
      <c r="G39" s="127">
        <v>4.2396103533734895</v>
      </c>
      <c r="H39" s="128">
        <v>1013.8204944419555</v>
      </c>
      <c r="I39" s="129">
        <v>994.89977883129802</v>
      </c>
      <c r="J39" s="127">
        <v>1.9017710138486115</v>
      </c>
      <c r="K39" s="128">
        <v>1085.5279078464107</v>
      </c>
      <c r="L39" s="129">
        <v>1070.9261278948634</v>
      </c>
      <c r="M39" s="127">
        <v>1.3634721920782964</v>
      </c>
      <c r="N39" s="466">
        <v>1090.3031072523565</v>
      </c>
      <c r="O39" s="129">
        <v>1091.8887812101098</v>
      </c>
      <c r="P39" s="127">
        <v>-0.1452230286674305</v>
      </c>
    </row>
    <row r="40" spans="1:16" ht="15.75" x14ac:dyDescent="0.25">
      <c r="A40" s="15" t="s">
        <v>207</v>
      </c>
      <c r="B40" s="710">
        <v>2000</v>
      </c>
      <c r="C40" s="676" t="s">
        <v>18</v>
      </c>
      <c r="D40" s="677">
        <v>1051.4235252560932</v>
      </c>
      <c r="E40" s="132" t="s">
        <v>144</v>
      </c>
      <c r="F40" s="684">
        <v>9.6440856156677093E-2</v>
      </c>
      <c r="G40" s="127">
        <v>0.12588323362945461</v>
      </c>
      <c r="H40" s="130" t="s">
        <v>18</v>
      </c>
      <c r="I40" s="131">
        <v>1051.4235252560932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3" t="s">
        <v>200</v>
      </c>
      <c r="C41" s="685" t="s">
        <v>201</v>
      </c>
      <c r="D41" s="685" t="s">
        <v>201</v>
      </c>
      <c r="E41" s="686" t="s">
        <v>201</v>
      </c>
      <c r="F41" s="687">
        <v>4.4833633028795985</v>
      </c>
      <c r="G41" s="688">
        <v>4.4197865676675736</v>
      </c>
      <c r="H41" s="133" t="s">
        <v>201</v>
      </c>
      <c r="I41" s="477" t="s">
        <v>201</v>
      </c>
      <c r="J41" s="476" t="s">
        <v>201</v>
      </c>
      <c r="K41" s="133" t="s">
        <v>201</v>
      </c>
      <c r="L41" s="477" t="s">
        <v>201</v>
      </c>
      <c r="M41" s="476" t="s">
        <v>201</v>
      </c>
      <c r="N41" s="477" t="s">
        <v>201</v>
      </c>
      <c r="O41" s="477" t="s">
        <v>201</v>
      </c>
      <c r="P41" s="476" t="s">
        <v>201</v>
      </c>
    </row>
    <row r="42" spans="1:16" s="446" customFormat="1" ht="16.5" thickBot="1" x14ac:dyDescent="0.3">
      <c r="A42" s="665"/>
      <c r="B42" s="478"/>
      <c r="C42" s="690"/>
      <c r="D42" s="691"/>
      <c r="E42" s="479" t="s">
        <v>200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5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31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30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9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8"/>
  <sheetViews>
    <sheetView showGridLines="0" zoomScale="75" zoomScaleNormal="75" workbookViewId="0">
      <selection activeCell="S23" sqref="S23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290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244</v>
      </c>
      <c r="B2" s="608" t="s">
        <v>289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 t="s">
        <v>293</v>
      </c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66" t="s">
        <v>9</v>
      </c>
      <c r="D4" s="867"/>
      <c r="E4" s="867"/>
      <c r="F4" s="867"/>
      <c r="G4" s="868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75" x14ac:dyDescent="0.3">
      <c r="A5" s="626"/>
      <c r="B5" s="639"/>
      <c r="C5" s="869"/>
      <c r="D5" s="870"/>
      <c r="E5" s="870"/>
      <c r="F5" s="870"/>
      <c r="G5" s="87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2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25">
      <c r="A7" s="629"/>
      <c r="B7" s="637"/>
      <c r="C7" s="695" t="s">
        <v>291</v>
      </c>
      <c r="D7" s="693" t="s">
        <v>292</v>
      </c>
      <c r="E7" s="645" t="s">
        <v>269</v>
      </c>
      <c r="F7" s="693" t="s">
        <v>291</v>
      </c>
      <c r="G7" s="900" t="s">
        <v>292</v>
      </c>
      <c r="H7" s="695" t="s">
        <v>291</v>
      </c>
      <c r="I7" s="693" t="s">
        <v>292</v>
      </c>
      <c r="J7" s="645" t="s">
        <v>269</v>
      </c>
      <c r="K7" s="901" t="s">
        <v>291</v>
      </c>
      <c r="L7" s="900" t="s">
        <v>292</v>
      </c>
      <c r="M7" s="645" t="s">
        <v>269</v>
      </c>
      <c r="N7" s="901" t="s">
        <v>291</v>
      </c>
      <c r="O7" s="693" t="s">
        <v>292</v>
      </c>
      <c r="P7" s="646" t="s">
        <v>269</v>
      </c>
    </row>
    <row r="8" spans="1:16" ht="15.75" x14ac:dyDescent="0.25">
      <c r="A8" s="633" t="s">
        <v>202</v>
      </c>
      <c r="B8" s="709">
        <v>450</v>
      </c>
      <c r="C8" s="673">
        <v>1695.6864795053812</v>
      </c>
      <c r="D8" s="674">
        <v>1608.9954076422059</v>
      </c>
      <c r="E8" s="122">
        <v>5.3879005155279502</v>
      </c>
      <c r="F8" s="472">
        <v>1.9564315714241953</v>
      </c>
      <c r="G8" s="123">
        <v>1.6592486269456375</v>
      </c>
      <c r="H8" s="124">
        <v>1559.9996296220675</v>
      </c>
      <c r="I8" s="125">
        <v>1530.5004729231389</v>
      </c>
      <c r="J8" s="123">
        <v>1.9274189861952511</v>
      </c>
      <c r="K8" s="124">
        <v>1898.0089336942765</v>
      </c>
      <c r="L8" s="125">
        <v>1780.9683507028599</v>
      </c>
      <c r="M8" s="123">
        <v>6.5717385120980083</v>
      </c>
      <c r="N8" s="465">
        <v>1502.2410658182541</v>
      </c>
      <c r="O8" s="125">
        <v>1369.5780593443408</v>
      </c>
      <c r="P8" s="123">
        <v>9.6864144083487478</v>
      </c>
    </row>
    <row r="9" spans="1:16" ht="15.75" x14ac:dyDescent="0.25">
      <c r="A9" s="634" t="s">
        <v>205</v>
      </c>
      <c r="B9" s="710">
        <v>500</v>
      </c>
      <c r="C9" s="673">
        <v>1497.2836427906007</v>
      </c>
      <c r="D9" s="677">
        <v>1462.5915415396232</v>
      </c>
      <c r="E9" s="122">
        <v>2.3719610202625785</v>
      </c>
      <c r="F9" s="472">
        <v>9.1314256155789533</v>
      </c>
      <c r="G9" s="127">
        <v>8.9024925191520587</v>
      </c>
      <c r="H9" s="128">
        <v>1597.3138967522984</v>
      </c>
      <c r="I9" s="129">
        <v>1496.3550358716939</v>
      </c>
      <c r="J9" s="127">
        <v>6.7469857393697756</v>
      </c>
      <c r="K9" s="128">
        <v>1476.5251215797914</v>
      </c>
      <c r="L9" s="129">
        <v>1458.5483793726862</v>
      </c>
      <c r="M9" s="127">
        <v>1.2325091482283765</v>
      </c>
      <c r="N9" s="466">
        <v>1408.3236004048199</v>
      </c>
      <c r="O9" s="129">
        <v>1420.8868142763909</v>
      </c>
      <c r="P9" s="127">
        <v>-0.88418118497136433</v>
      </c>
    </row>
    <row r="10" spans="1:16" ht="15.75" x14ac:dyDescent="0.25">
      <c r="A10" s="15" t="s">
        <v>206</v>
      </c>
      <c r="B10" s="710">
        <v>550</v>
      </c>
      <c r="C10" s="676">
        <v>1514.6110832871173</v>
      </c>
      <c r="D10" s="677">
        <v>1499.0193444084828</v>
      </c>
      <c r="E10" s="122">
        <v>1.0401292642949294</v>
      </c>
      <c r="F10" s="472">
        <v>4.2429078898903025</v>
      </c>
      <c r="G10" s="127">
        <v>4.1200590775217938</v>
      </c>
      <c r="H10" s="128">
        <v>1718.6025342855726</v>
      </c>
      <c r="I10" s="129">
        <v>1666.7464767098893</v>
      </c>
      <c r="J10" s="127">
        <v>3.1112144708441614</v>
      </c>
      <c r="K10" s="128">
        <v>1484.3990113933276</v>
      </c>
      <c r="L10" s="129">
        <v>1471.8785932619705</v>
      </c>
      <c r="M10" s="127">
        <v>0.85064204267074572</v>
      </c>
      <c r="N10" s="466">
        <v>1378.3397144822166</v>
      </c>
      <c r="O10" s="129">
        <v>1391.9993499889454</v>
      </c>
      <c r="P10" s="127">
        <v>-0.98129611244698667</v>
      </c>
    </row>
    <row r="11" spans="1:16" ht="15.75" x14ac:dyDescent="0.25">
      <c r="A11" s="15"/>
      <c r="B11" s="710">
        <v>650</v>
      </c>
      <c r="C11" s="676">
        <v>1409.0386486587881</v>
      </c>
      <c r="D11" s="677">
        <v>1410.1420682809094</v>
      </c>
      <c r="E11" s="122">
        <v>-7.8248826621158993E-2</v>
      </c>
      <c r="F11" s="472">
        <v>1.842848380145393</v>
      </c>
      <c r="G11" s="127">
        <v>1.5484171328370482</v>
      </c>
      <c r="H11" s="128">
        <v>1369.523862928349</v>
      </c>
      <c r="I11" s="129">
        <v>1346.9262432065218</v>
      </c>
      <c r="J11" s="127">
        <v>1.6777176802221025</v>
      </c>
      <c r="K11" s="128">
        <v>1429.3287484035759</v>
      </c>
      <c r="L11" s="129">
        <v>1454.8167184952979</v>
      </c>
      <c r="M11" s="127">
        <v>-1.751971211747124</v>
      </c>
      <c r="N11" s="466">
        <v>1351.9255597107954</v>
      </c>
      <c r="O11" s="129">
        <v>1321.7405376623376</v>
      </c>
      <c r="P11" s="127">
        <v>2.2837327893297132</v>
      </c>
    </row>
    <row r="12" spans="1:16" ht="15.75" x14ac:dyDescent="0.25">
      <c r="A12" s="15"/>
      <c r="B12" s="710">
        <v>750</v>
      </c>
      <c r="C12" s="676">
        <v>1356.1847978730368</v>
      </c>
      <c r="D12" s="677">
        <v>1362.0009730526961</v>
      </c>
      <c r="E12" s="122">
        <v>-0.42703164643291208</v>
      </c>
      <c r="F12" s="472">
        <v>5.6639249393564528</v>
      </c>
      <c r="G12" s="127">
        <v>6.4542503822408142</v>
      </c>
      <c r="H12" s="128">
        <v>1372.1546727971363</v>
      </c>
      <c r="I12" s="129">
        <v>1381.345161854495</v>
      </c>
      <c r="J12" s="127">
        <v>-0.66532893524021408</v>
      </c>
      <c r="K12" s="128">
        <v>1401.835268819257</v>
      </c>
      <c r="L12" s="129">
        <v>1396.0407711146945</v>
      </c>
      <c r="M12" s="127">
        <v>0.41506650983663806</v>
      </c>
      <c r="N12" s="466">
        <v>1280.0772888000761</v>
      </c>
      <c r="O12" s="129">
        <v>1279.1878363905457</v>
      </c>
      <c r="P12" s="127">
        <v>6.9532588117790325E-2</v>
      </c>
    </row>
    <row r="13" spans="1:16" ht="15.75" x14ac:dyDescent="0.25">
      <c r="A13" s="15"/>
      <c r="B13" s="711">
        <v>850</v>
      </c>
      <c r="C13" s="676">
        <v>1477.7319163369134</v>
      </c>
      <c r="D13" s="677">
        <v>1441.4530872483222</v>
      </c>
      <c r="E13" s="126">
        <v>2.5168234339035087</v>
      </c>
      <c r="F13" s="472">
        <v>0.2766992072475033</v>
      </c>
      <c r="G13" s="127">
        <v>0.14451448579856144</v>
      </c>
      <c r="H13" s="128" t="s">
        <v>18</v>
      </c>
      <c r="I13" s="129">
        <v>1461.2282129277567</v>
      </c>
      <c r="J13" s="127" t="s">
        <v>144</v>
      </c>
      <c r="K13" s="902" t="s">
        <v>20</v>
      </c>
      <c r="L13" s="903" t="s">
        <v>20</v>
      </c>
      <c r="M13" s="148" t="s">
        <v>20</v>
      </c>
      <c r="N13" s="468" t="s">
        <v>18</v>
      </c>
      <c r="O13" s="131" t="s">
        <v>18</v>
      </c>
      <c r="P13" s="467" t="s">
        <v>144</v>
      </c>
    </row>
    <row r="14" spans="1:16" ht="16.5" thickBot="1" x14ac:dyDescent="0.3">
      <c r="A14" s="635"/>
      <c r="B14" s="712" t="s">
        <v>200</v>
      </c>
      <c r="C14" s="683" t="s">
        <v>201</v>
      </c>
      <c r="D14" s="683" t="s">
        <v>201</v>
      </c>
      <c r="E14" s="681" t="s">
        <v>201</v>
      </c>
      <c r="F14" s="682">
        <v>23.114237603642792</v>
      </c>
      <c r="G14" s="473">
        <v>22.82898222449591</v>
      </c>
      <c r="H14" s="475" t="s">
        <v>201</v>
      </c>
      <c r="I14" s="474" t="s">
        <v>201</v>
      </c>
      <c r="J14" s="473" t="s">
        <v>201</v>
      </c>
      <c r="K14" s="471" t="s">
        <v>201</v>
      </c>
      <c r="L14" s="470" t="s">
        <v>201</v>
      </c>
      <c r="M14" s="469" t="s">
        <v>201</v>
      </c>
      <c r="N14" s="470" t="s">
        <v>201</v>
      </c>
      <c r="O14" s="470" t="s">
        <v>201</v>
      </c>
      <c r="P14" s="469" t="s">
        <v>201</v>
      </c>
    </row>
    <row r="15" spans="1:16" ht="16.5" thickTop="1" x14ac:dyDescent="0.25">
      <c r="A15" s="633" t="s">
        <v>202</v>
      </c>
      <c r="B15" s="709">
        <v>450</v>
      </c>
      <c r="C15" s="673">
        <v>1350.2894027181951</v>
      </c>
      <c r="D15" s="674">
        <v>1321.0303784825207</v>
      </c>
      <c r="E15" s="122">
        <v>2.214863845090707</v>
      </c>
      <c r="F15" s="472">
        <v>3.1401186060172384</v>
      </c>
      <c r="G15" s="123">
        <v>2.3568756323898312</v>
      </c>
      <c r="H15" s="124">
        <v>1259.6980089119522</v>
      </c>
      <c r="I15" s="125">
        <v>1293.9011243386244</v>
      </c>
      <c r="J15" s="123">
        <v>-2.6434102871774723</v>
      </c>
      <c r="K15" s="124">
        <v>1354.1418840563692</v>
      </c>
      <c r="L15" s="125">
        <v>1284.3429237288135</v>
      </c>
      <c r="M15" s="123">
        <v>5.434604655656087</v>
      </c>
      <c r="N15" s="465" t="s">
        <v>18</v>
      </c>
      <c r="O15" s="125" t="s">
        <v>18</v>
      </c>
      <c r="P15" s="123" t="s">
        <v>144</v>
      </c>
    </row>
    <row r="16" spans="1:16" ht="15.75" x14ac:dyDescent="0.25">
      <c r="A16" s="634" t="s">
        <v>205</v>
      </c>
      <c r="B16" s="710">
        <v>500</v>
      </c>
      <c r="C16" s="673">
        <v>1338.6185201547337</v>
      </c>
      <c r="D16" s="677">
        <v>1332.0723031415096</v>
      </c>
      <c r="E16" s="122">
        <v>0.49143105804285581</v>
      </c>
      <c r="F16" s="472">
        <v>12.546768673888437</v>
      </c>
      <c r="G16" s="127">
        <v>11.948657782805396</v>
      </c>
      <c r="H16" s="128">
        <v>1306.5180984498613</v>
      </c>
      <c r="I16" s="129">
        <v>1297.3550344777789</v>
      </c>
      <c r="J16" s="127">
        <v>0.70628808063867143</v>
      </c>
      <c r="K16" s="128">
        <v>1390.4451485358406</v>
      </c>
      <c r="L16" s="129">
        <v>1392.4914515909563</v>
      </c>
      <c r="M16" s="127">
        <v>-0.14695264755685231</v>
      </c>
      <c r="N16" s="466">
        <v>1359.8713770220663</v>
      </c>
      <c r="O16" s="129">
        <v>1315.4740008930564</v>
      </c>
      <c r="P16" s="127">
        <v>3.3750097758579045</v>
      </c>
    </row>
    <row r="17" spans="1:16" ht="15.75" x14ac:dyDescent="0.25">
      <c r="A17" s="15" t="s">
        <v>207</v>
      </c>
      <c r="B17" s="710">
        <v>550</v>
      </c>
      <c r="C17" s="676">
        <v>1470.1073703647562</v>
      </c>
      <c r="D17" s="677">
        <v>1474.2425577631152</v>
      </c>
      <c r="E17" s="122">
        <v>-0.28049572823576152</v>
      </c>
      <c r="F17" s="472">
        <v>18.90497848048393</v>
      </c>
      <c r="G17" s="127">
        <v>22.567937927248739</v>
      </c>
      <c r="H17" s="128">
        <v>1293.8093435167909</v>
      </c>
      <c r="I17" s="129">
        <v>1313.2427533374971</v>
      </c>
      <c r="J17" s="127">
        <v>-1.4798033167377194</v>
      </c>
      <c r="K17" s="128">
        <v>1489.0358542256683</v>
      </c>
      <c r="L17" s="129">
        <v>1482.0961136837952</v>
      </c>
      <c r="M17" s="127">
        <v>0.46823822542953691</v>
      </c>
      <c r="N17" s="466">
        <v>1506.4037943136752</v>
      </c>
      <c r="O17" s="129">
        <v>1523.737545463229</v>
      </c>
      <c r="P17" s="127">
        <v>-1.1375811537336729</v>
      </c>
    </row>
    <row r="18" spans="1:16" ht="15.75" x14ac:dyDescent="0.25">
      <c r="A18" s="15"/>
      <c r="B18" s="710">
        <v>650</v>
      </c>
      <c r="C18" s="676">
        <v>1278.7432456275671</v>
      </c>
      <c r="D18" s="677">
        <v>1285.1959129462382</v>
      </c>
      <c r="E18" s="122">
        <v>-0.5020765514168779</v>
      </c>
      <c r="F18" s="472">
        <v>8.6094570704515085</v>
      </c>
      <c r="G18" s="127">
        <v>7.5781617712940426</v>
      </c>
      <c r="H18" s="128">
        <v>1237.2683978694554</v>
      </c>
      <c r="I18" s="129">
        <v>1236.9533733748672</v>
      </c>
      <c r="J18" s="127">
        <v>2.5467774401942617E-2</v>
      </c>
      <c r="K18" s="128">
        <v>1333.2109038496735</v>
      </c>
      <c r="L18" s="129">
        <v>1349.1299839897304</v>
      </c>
      <c r="M18" s="127">
        <v>-1.1799515486995451</v>
      </c>
      <c r="N18" s="466">
        <v>1242.9716574342742</v>
      </c>
      <c r="O18" s="129">
        <v>1232.9534023769099</v>
      </c>
      <c r="P18" s="127">
        <v>0.81254125565903512</v>
      </c>
    </row>
    <row r="19" spans="1:16" ht="15.75" x14ac:dyDescent="0.25">
      <c r="A19" s="15"/>
      <c r="B19" s="710">
        <v>750</v>
      </c>
      <c r="C19" s="676">
        <v>1282.6380465989082</v>
      </c>
      <c r="D19" s="677">
        <v>1275.6566913008592</v>
      </c>
      <c r="E19" s="122">
        <v>0.54727540298711741</v>
      </c>
      <c r="F19" s="472">
        <v>10.533849928719274</v>
      </c>
      <c r="G19" s="127">
        <v>10.470930466521661</v>
      </c>
      <c r="H19" s="128">
        <v>1310.8875203292841</v>
      </c>
      <c r="I19" s="129">
        <v>1275.4649786683688</v>
      </c>
      <c r="J19" s="127">
        <v>2.7772257375422331</v>
      </c>
      <c r="K19" s="128">
        <v>1292.7865344629322</v>
      </c>
      <c r="L19" s="129">
        <v>1300.2833854516173</v>
      </c>
      <c r="M19" s="127">
        <v>-0.57655516271026597</v>
      </c>
      <c r="N19" s="466">
        <v>1198.7744259324509</v>
      </c>
      <c r="O19" s="129">
        <v>1207.3265372643841</v>
      </c>
      <c r="P19" s="127">
        <v>-0.70835114345378847</v>
      </c>
    </row>
    <row r="20" spans="1:16" ht="15.75" x14ac:dyDescent="0.25">
      <c r="A20" s="15"/>
      <c r="B20" s="711">
        <v>850</v>
      </c>
      <c r="C20" s="676">
        <v>1196.2574850299402</v>
      </c>
      <c r="D20" s="677">
        <v>1203.9055188526652</v>
      </c>
      <c r="E20" s="132">
        <v>-0.63526860729185719</v>
      </c>
      <c r="F20" s="472">
        <v>0.72484882544021023</v>
      </c>
      <c r="G20" s="127">
        <v>0.62074529899935926</v>
      </c>
      <c r="H20" s="128">
        <v>1210.9439366632337</v>
      </c>
      <c r="I20" s="129">
        <v>1226.03427205355</v>
      </c>
      <c r="J20" s="127">
        <v>-1.2308249234371482</v>
      </c>
      <c r="K20" s="124" t="s">
        <v>18</v>
      </c>
      <c r="L20" s="129" t="s">
        <v>18</v>
      </c>
      <c r="M20" s="127" t="s">
        <v>144</v>
      </c>
      <c r="N20" s="466" t="s">
        <v>18</v>
      </c>
      <c r="O20" s="131" t="s">
        <v>18</v>
      </c>
      <c r="P20" s="467" t="s">
        <v>144</v>
      </c>
    </row>
    <row r="21" spans="1:16" ht="16.5" thickBot="1" x14ac:dyDescent="0.3">
      <c r="A21" s="635"/>
      <c r="B21" s="712" t="s">
        <v>200</v>
      </c>
      <c r="C21" s="683" t="s">
        <v>201</v>
      </c>
      <c r="D21" s="683" t="s">
        <v>201</v>
      </c>
      <c r="E21" s="681" t="s">
        <v>201</v>
      </c>
      <c r="F21" s="682">
        <v>54.460021585000597</v>
      </c>
      <c r="G21" s="473">
        <v>55.543308879259037</v>
      </c>
      <c r="H21" s="475" t="s">
        <v>201</v>
      </c>
      <c r="I21" s="474" t="s">
        <v>201</v>
      </c>
      <c r="J21" s="473" t="s">
        <v>201</v>
      </c>
      <c r="K21" s="475" t="s">
        <v>201</v>
      </c>
      <c r="L21" s="474" t="s">
        <v>201</v>
      </c>
      <c r="M21" s="473" t="s">
        <v>201</v>
      </c>
      <c r="N21" s="474" t="s">
        <v>201</v>
      </c>
      <c r="O21" s="470" t="s">
        <v>201</v>
      </c>
      <c r="P21" s="469" t="s">
        <v>201</v>
      </c>
    </row>
    <row r="22" spans="1:16" s="446" customFormat="1" ht="17.25" thickTop="1" thickBot="1" x14ac:dyDescent="0.3">
      <c r="A22" s="665"/>
      <c r="B22" s="478"/>
      <c r="C22" s="690"/>
      <c r="D22" s="691"/>
      <c r="E22" s="479" t="s">
        <v>200</v>
      </c>
      <c r="F22" s="480">
        <v>100</v>
      </c>
      <c r="G22" s="481">
        <v>100</v>
      </c>
      <c r="H22" s="482"/>
      <c r="I22" s="482"/>
      <c r="J22" s="482"/>
      <c r="K22" s="482"/>
      <c r="L22" s="483"/>
      <c r="M22" s="483"/>
      <c r="N22" s="483"/>
      <c r="O22" s="483"/>
      <c r="P22" s="483"/>
    </row>
    <row r="23" spans="1:16" ht="15.75" x14ac:dyDescent="0.25">
      <c r="A23" s="665"/>
      <c r="B23" s="641"/>
      <c r="C23" s="641"/>
      <c r="D23" s="641"/>
      <c r="E23" s="641"/>
      <c r="F23" s="641"/>
      <c r="G23" s="641"/>
      <c r="J23" s="446"/>
      <c r="K23" s="446"/>
    </row>
    <row r="24" spans="1:16" ht="13.5" thickBot="1" x14ac:dyDescent="0.25">
      <c r="A24" s="447"/>
      <c r="B24" s="447"/>
      <c r="C24" s="447"/>
      <c r="D24" s="447"/>
      <c r="E24" s="447"/>
      <c r="F24" s="447"/>
      <c r="G24" s="447"/>
      <c r="J24" s="446"/>
      <c r="K24" s="446"/>
    </row>
    <row r="25" spans="1:16" ht="18.75" x14ac:dyDescent="0.3">
      <c r="A25" s="628"/>
      <c r="B25" s="638"/>
      <c r="C25" s="866" t="s">
        <v>9</v>
      </c>
      <c r="D25" s="867"/>
      <c r="E25" s="867"/>
      <c r="F25" s="867"/>
      <c r="G25" s="868"/>
      <c r="H25" s="716" t="s">
        <v>10</v>
      </c>
      <c r="I25" s="715"/>
      <c r="J25" s="715"/>
      <c r="K25" s="717"/>
      <c r="L25" s="717"/>
      <c r="M25" s="717"/>
      <c r="N25" s="717"/>
      <c r="O25" s="717"/>
      <c r="P25" s="718"/>
    </row>
    <row r="26" spans="1:16" ht="18.75" x14ac:dyDescent="0.3">
      <c r="A26" s="626"/>
      <c r="B26" s="639"/>
      <c r="C26" s="869"/>
      <c r="D26" s="870"/>
      <c r="E26" s="870"/>
      <c r="F26" s="870"/>
      <c r="G26" s="871"/>
      <c r="H26" s="720" t="s">
        <v>11</v>
      </c>
      <c r="I26" s="719"/>
      <c r="J26" s="719"/>
      <c r="K26" s="720" t="s">
        <v>12</v>
      </c>
      <c r="L26" s="719"/>
      <c r="M26" s="719"/>
      <c r="N26" s="720" t="s">
        <v>13</v>
      </c>
      <c r="O26" s="721"/>
      <c r="P26" s="722"/>
    </row>
    <row r="27" spans="1:16" ht="15.75" x14ac:dyDescent="0.25">
      <c r="A27" s="627" t="s">
        <v>190</v>
      </c>
      <c r="B27" s="636" t="s">
        <v>191</v>
      </c>
      <c r="C27" s="694" t="s">
        <v>8</v>
      </c>
      <c r="D27" s="692"/>
      <c r="E27" s="643" t="s">
        <v>270</v>
      </c>
      <c r="F27" s="704" t="s">
        <v>192</v>
      </c>
      <c r="G27" s="705"/>
      <c r="H27" s="694" t="s">
        <v>8</v>
      </c>
      <c r="I27" s="692"/>
      <c r="J27" s="643" t="s">
        <v>270</v>
      </c>
      <c r="K27" s="700" t="s">
        <v>8</v>
      </c>
      <c r="L27" s="698"/>
      <c r="M27" s="643" t="s">
        <v>270</v>
      </c>
      <c r="N27" s="700" t="s">
        <v>8</v>
      </c>
      <c r="O27" s="692"/>
      <c r="P27" s="644" t="s">
        <v>270</v>
      </c>
    </row>
    <row r="28" spans="1:16" ht="16.5" thickBot="1" x14ac:dyDescent="0.25">
      <c r="A28" s="629"/>
      <c r="B28" s="637"/>
      <c r="C28" s="695" t="s">
        <v>294</v>
      </c>
      <c r="D28" s="693" t="s">
        <v>291</v>
      </c>
      <c r="E28" s="645" t="s">
        <v>269</v>
      </c>
      <c r="F28" s="693" t="s">
        <v>294</v>
      </c>
      <c r="G28" s="900" t="s">
        <v>292</v>
      </c>
      <c r="H28" s="695" t="s">
        <v>294</v>
      </c>
      <c r="I28" s="693" t="s">
        <v>291</v>
      </c>
      <c r="J28" s="645" t="s">
        <v>269</v>
      </c>
      <c r="K28" s="901" t="s">
        <v>294</v>
      </c>
      <c r="L28" s="900" t="s">
        <v>291</v>
      </c>
      <c r="M28" s="645" t="s">
        <v>269</v>
      </c>
      <c r="N28" s="901" t="s">
        <v>294</v>
      </c>
      <c r="O28" s="693" t="s">
        <v>291</v>
      </c>
      <c r="P28" s="646" t="s">
        <v>269</v>
      </c>
    </row>
    <row r="29" spans="1:16" ht="15.75" x14ac:dyDescent="0.25">
      <c r="A29" s="633" t="s">
        <v>202</v>
      </c>
      <c r="B29" s="709">
        <v>450</v>
      </c>
      <c r="C29" s="673">
        <v>1769.9743681495377</v>
      </c>
      <c r="D29" s="674">
        <v>1695.6864795053812</v>
      </c>
      <c r="E29" s="122">
        <v>4.3809919782945759</v>
      </c>
      <c r="F29" s="472">
        <v>1.9564315714241953</v>
      </c>
      <c r="G29" s="123">
        <v>1.6592486269456375</v>
      </c>
      <c r="H29" s="124">
        <v>1560.5930034813798</v>
      </c>
      <c r="I29" s="125">
        <v>1559.9996296220675</v>
      </c>
      <c r="J29" s="123">
        <v>3.8036794884120886E-2</v>
      </c>
      <c r="K29" s="124">
        <v>1957.0915387537093</v>
      </c>
      <c r="L29" s="125">
        <v>1898.0089336942765</v>
      </c>
      <c r="M29" s="123">
        <v>3.1128728643249639</v>
      </c>
      <c r="N29" s="465">
        <v>1438.3824382628441</v>
      </c>
      <c r="O29" s="125">
        <v>1502.2410658182541</v>
      </c>
      <c r="P29" s="123">
        <v>-4.2508908196186788</v>
      </c>
    </row>
    <row r="30" spans="1:16" ht="15.75" x14ac:dyDescent="0.25">
      <c r="A30" s="634" t="s">
        <v>205</v>
      </c>
      <c r="B30" s="710">
        <v>500</v>
      </c>
      <c r="C30" s="673">
        <v>1487.244869386491</v>
      </c>
      <c r="D30" s="677">
        <v>1497.2836427906007</v>
      </c>
      <c r="E30" s="122">
        <v>-0.67046570985037779</v>
      </c>
      <c r="F30" s="472">
        <v>9.1314256155789533</v>
      </c>
      <c r="G30" s="127">
        <v>8.9024925191520587</v>
      </c>
      <c r="H30" s="128">
        <v>1535.7441808753017</v>
      </c>
      <c r="I30" s="129">
        <v>1597.3138967522984</v>
      </c>
      <c r="J30" s="127">
        <v>-3.854578364476891</v>
      </c>
      <c r="K30" s="128">
        <v>1480.6182231580417</v>
      </c>
      <c r="L30" s="129">
        <v>1476.5251215797914</v>
      </c>
      <c r="M30" s="127">
        <v>0.27721178044508404</v>
      </c>
      <c r="N30" s="466">
        <v>1422.533283118983</v>
      </c>
      <c r="O30" s="129">
        <v>1408.3236004048199</v>
      </c>
      <c r="P30" s="127">
        <v>1.0089785266737321</v>
      </c>
    </row>
    <row r="31" spans="1:16" ht="15.75" x14ac:dyDescent="0.25">
      <c r="A31" s="15" t="s">
        <v>206</v>
      </c>
      <c r="B31" s="710">
        <v>550</v>
      </c>
      <c r="C31" s="676">
        <v>1521.8388266919501</v>
      </c>
      <c r="D31" s="677">
        <v>1514.6110832871173</v>
      </c>
      <c r="E31" s="122">
        <v>0.47720127527038364</v>
      </c>
      <c r="F31" s="472">
        <v>4.2429078898903025</v>
      </c>
      <c r="G31" s="127">
        <v>4.1200590775217938</v>
      </c>
      <c r="H31" s="128">
        <v>1828.8128333209904</v>
      </c>
      <c r="I31" s="129">
        <v>1718.6025342855726</v>
      </c>
      <c r="J31" s="127">
        <v>6.4127857859369772</v>
      </c>
      <c r="K31" s="128">
        <v>1446.6564922428076</v>
      </c>
      <c r="L31" s="129">
        <v>1484.3990113933276</v>
      </c>
      <c r="M31" s="127">
        <v>-2.5426127921691992</v>
      </c>
      <c r="N31" s="466">
        <v>1380.5984003441802</v>
      </c>
      <c r="O31" s="129">
        <v>1378.3397144822166</v>
      </c>
      <c r="P31" s="127">
        <v>0.16387004148771639</v>
      </c>
    </row>
    <row r="32" spans="1:16" ht="15.75" x14ac:dyDescent="0.25">
      <c r="A32" s="15"/>
      <c r="B32" s="710">
        <v>650</v>
      </c>
      <c r="C32" s="676">
        <v>1450.0829231100581</v>
      </c>
      <c r="D32" s="677">
        <v>1409.0386486587881</v>
      </c>
      <c r="E32" s="122">
        <v>2.9129275119840368</v>
      </c>
      <c r="F32" s="472">
        <v>1.842848380145393</v>
      </c>
      <c r="G32" s="127">
        <v>1.5484171328370482</v>
      </c>
      <c r="H32" s="128">
        <v>1360.5919826464208</v>
      </c>
      <c r="I32" s="129">
        <v>1369.523862928349</v>
      </c>
      <c r="J32" s="127">
        <v>-0.65218872950703644</v>
      </c>
      <c r="K32" s="128">
        <v>1499.9907555187067</v>
      </c>
      <c r="L32" s="129">
        <v>1429.3287484035759</v>
      </c>
      <c r="M32" s="127">
        <v>4.9437197141702596</v>
      </c>
      <c r="N32" s="466">
        <v>1310.6985903797467</v>
      </c>
      <c r="O32" s="129">
        <v>1351.9255597107954</v>
      </c>
      <c r="P32" s="127">
        <v>-3.0494999547066612</v>
      </c>
    </row>
    <row r="33" spans="1:16" ht="15.75" x14ac:dyDescent="0.25">
      <c r="A33" s="15"/>
      <c r="B33" s="710">
        <v>750</v>
      </c>
      <c r="C33" s="676">
        <v>1368.8989500190321</v>
      </c>
      <c r="D33" s="677">
        <v>1356.1847978730368</v>
      </c>
      <c r="E33" s="122">
        <v>0.93749407646622951</v>
      </c>
      <c r="F33" s="472">
        <v>5.6639249393564528</v>
      </c>
      <c r="G33" s="127">
        <v>6.4542503822408142</v>
      </c>
      <c r="H33" s="128">
        <v>1390.3768840079003</v>
      </c>
      <c r="I33" s="129">
        <v>1372.1546727971363</v>
      </c>
      <c r="J33" s="127">
        <v>1.3279997927360621</v>
      </c>
      <c r="K33" s="128">
        <v>1415.2168794296499</v>
      </c>
      <c r="L33" s="129">
        <v>1401.835268819257</v>
      </c>
      <c r="M33" s="127">
        <v>0.95457796704345055</v>
      </c>
      <c r="N33" s="466">
        <v>1287.3994754050634</v>
      </c>
      <c r="O33" s="129">
        <v>1280.0772888000761</v>
      </c>
      <c r="P33" s="127">
        <v>0.57201128940042423</v>
      </c>
    </row>
    <row r="34" spans="1:16" ht="15.75" x14ac:dyDescent="0.25">
      <c r="A34" s="15"/>
      <c r="B34" s="711">
        <v>850</v>
      </c>
      <c r="C34" s="676">
        <v>1450.6730230769231</v>
      </c>
      <c r="D34" s="677">
        <v>1477.7319163369134</v>
      </c>
      <c r="E34" s="126">
        <v>-1.8311097541335892</v>
      </c>
      <c r="F34" s="472">
        <v>0.2766992072475033</v>
      </c>
      <c r="G34" s="127">
        <v>0.14451448579856144</v>
      </c>
      <c r="H34" s="128">
        <v>1488.7696657381616</v>
      </c>
      <c r="I34" s="129" t="s">
        <v>18</v>
      </c>
      <c r="J34" s="127" t="s">
        <v>144</v>
      </c>
      <c r="K34" s="902" t="s">
        <v>20</v>
      </c>
      <c r="L34" s="903" t="s">
        <v>20</v>
      </c>
      <c r="M34" s="148" t="s">
        <v>20</v>
      </c>
      <c r="N34" s="468">
        <v>1266.6816143497758</v>
      </c>
      <c r="O34" s="131" t="s">
        <v>18</v>
      </c>
      <c r="P34" s="467" t="s">
        <v>144</v>
      </c>
    </row>
    <row r="35" spans="1:16" ht="16.5" thickBot="1" x14ac:dyDescent="0.3">
      <c r="A35" s="635"/>
      <c r="B35" s="712" t="s">
        <v>200</v>
      </c>
      <c r="C35" s="683" t="s">
        <v>201</v>
      </c>
      <c r="D35" s="683" t="s">
        <v>201</v>
      </c>
      <c r="E35" s="681" t="s">
        <v>201</v>
      </c>
      <c r="F35" s="682">
        <v>23.114237603642792</v>
      </c>
      <c r="G35" s="473">
        <v>22.82898222449591</v>
      </c>
      <c r="H35" s="475" t="s">
        <v>201</v>
      </c>
      <c r="I35" s="474" t="s">
        <v>201</v>
      </c>
      <c r="J35" s="473" t="s">
        <v>201</v>
      </c>
      <c r="K35" s="471" t="s">
        <v>201</v>
      </c>
      <c r="L35" s="470" t="s">
        <v>201</v>
      </c>
      <c r="M35" s="469" t="s">
        <v>201</v>
      </c>
      <c r="N35" s="470" t="s">
        <v>201</v>
      </c>
      <c r="O35" s="470" t="s">
        <v>201</v>
      </c>
      <c r="P35" s="469" t="s">
        <v>201</v>
      </c>
    </row>
    <row r="36" spans="1:16" ht="16.5" thickTop="1" x14ac:dyDescent="0.25">
      <c r="A36" s="633" t="s">
        <v>202</v>
      </c>
      <c r="B36" s="709">
        <v>450</v>
      </c>
      <c r="C36" s="673">
        <v>1339.172114557392</v>
      </c>
      <c r="D36" s="674">
        <v>1350.2894027181951</v>
      </c>
      <c r="E36" s="122">
        <v>-0.82332632829848318</v>
      </c>
      <c r="F36" s="472">
        <v>3.1401186060172384</v>
      </c>
      <c r="G36" s="123">
        <v>2.3568756323898312</v>
      </c>
      <c r="H36" s="124">
        <v>1296.5975505366432</v>
      </c>
      <c r="I36" s="125">
        <v>1259.6980089119522</v>
      </c>
      <c r="J36" s="123">
        <v>2.9292371158514818</v>
      </c>
      <c r="K36" s="124">
        <v>1346.9988640341282</v>
      </c>
      <c r="L36" s="125">
        <v>1354.1418840563692</v>
      </c>
      <c r="M36" s="123">
        <v>-0.52749420916247347</v>
      </c>
      <c r="N36" s="465" t="s">
        <v>18</v>
      </c>
      <c r="O36" s="125" t="s">
        <v>18</v>
      </c>
      <c r="P36" s="123" t="s">
        <v>144</v>
      </c>
    </row>
    <row r="37" spans="1:16" ht="15.75" x14ac:dyDescent="0.25">
      <c r="A37" s="634" t="s">
        <v>205</v>
      </c>
      <c r="B37" s="710">
        <v>500</v>
      </c>
      <c r="C37" s="673">
        <v>1348.5519638687156</v>
      </c>
      <c r="D37" s="677">
        <v>1338.6185201547337</v>
      </c>
      <c r="E37" s="122">
        <v>0.74206680726587781</v>
      </c>
      <c r="F37" s="472">
        <v>12.546768673888437</v>
      </c>
      <c r="G37" s="127">
        <v>11.948657782805396</v>
      </c>
      <c r="H37" s="128">
        <v>1314.4238859292832</v>
      </c>
      <c r="I37" s="129">
        <v>1306.5180984498613</v>
      </c>
      <c r="J37" s="127">
        <v>0.60510355645298353</v>
      </c>
      <c r="K37" s="128">
        <v>1423.3694550634871</v>
      </c>
      <c r="L37" s="129">
        <v>1390.4451485358406</v>
      </c>
      <c r="M37" s="127">
        <v>2.367896825151024</v>
      </c>
      <c r="N37" s="466">
        <v>1328.0553452462939</v>
      </c>
      <c r="O37" s="129">
        <v>1359.8713770220663</v>
      </c>
      <c r="P37" s="127">
        <v>-2.339635373857579</v>
      </c>
    </row>
    <row r="38" spans="1:16" ht="15.75" x14ac:dyDescent="0.25">
      <c r="A38" s="15" t="s">
        <v>207</v>
      </c>
      <c r="B38" s="710">
        <v>550</v>
      </c>
      <c r="C38" s="676">
        <v>1431.8490906887737</v>
      </c>
      <c r="D38" s="677">
        <v>1470.1073703647562</v>
      </c>
      <c r="E38" s="122">
        <v>-2.6024139765036374</v>
      </c>
      <c r="F38" s="472">
        <v>18.90497848048393</v>
      </c>
      <c r="G38" s="127">
        <v>22.567937927248739</v>
      </c>
      <c r="H38" s="128">
        <v>1350.7612365164841</v>
      </c>
      <c r="I38" s="129">
        <v>1293.8093435167909</v>
      </c>
      <c r="J38" s="127">
        <v>4.4018767745862943</v>
      </c>
      <c r="K38" s="128">
        <v>1465.8539092974152</v>
      </c>
      <c r="L38" s="129">
        <v>1489.0358542256683</v>
      </c>
      <c r="M38" s="127">
        <v>-1.5568426282326324</v>
      </c>
      <c r="N38" s="466">
        <v>1395.5472385614864</v>
      </c>
      <c r="O38" s="129">
        <v>1506.4037943136752</v>
      </c>
      <c r="P38" s="127">
        <v>-7.3590199500722635</v>
      </c>
    </row>
    <row r="39" spans="1:16" ht="15.75" x14ac:dyDescent="0.25">
      <c r="A39" s="15"/>
      <c r="B39" s="710">
        <v>650</v>
      </c>
      <c r="C39" s="676">
        <v>1300.9966814629224</v>
      </c>
      <c r="D39" s="677">
        <v>1278.7432456275671</v>
      </c>
      <c r="E39" s="122">
        <v>1.7402583287494886</v>
      </c>
      <c r="F39" s="472">
        <v>8.6094570704515085</v>
      </c>
      <c r="G39" s="127">
        <v>7.5781617712940426</v>
      </c>
      <c r="H39" s="128">
        <v>1236.6200708217498</v>
      </c>
      <c r="I39" s="129">
        <v>1237.2683978694554</v>
      </c>
      <c r="J39" s="127">
        <v>-5.2399871266581993E-2</v>
      </c>
      <c r="K39" s="128">
        <v>1387.7826832592314</v>
      </c>
      <c r="L39" s="129">
        <v>1333.2109038496735</v>
      </c>
      <c r="M39" s="127">
        <v>4.0932593074344465</v>
      </c>
      <c r="N39" s="466">
        <v>1229.3810792527286</v>
      </c>
      <c r="O39" s="129">
        <v>1242.9716574342742</v>
      </c>
      <c r="P39" s="127">
        <v>-1.0933940528940929</v>
      </c>
    </row>
    <row r="40" spans="1:16" ht="15.75" x14ac:dyDescent="0.25">
      <c r="A40" s="15"/>
      <c r="B40" s="710">
        <v>750</v>
      </c>
      <c r="C40" s="676">
        <v>1282.0007493362011</v>
      </c>
      <c r="D40" s="677">
        <v>1282.6380465989082</v>
      </c>
      <c r="E40" s="122">
        <v>-4.9686446179951681E-2</v>
      </c>
      <c r="F40" s="472">
        <v>10.533849928719274</v>
      </c>
      <c r="G40" s="127">
        <v>10.470930466521661</v>
      </c>
      <c r="H40" s="128">
        <v>1295.8773671429162</v>
      </c>
      <c r="I40" s="129">
        <v>1310.8875203292841</v>
      </c>
      <c r="J40" s="127">
        <v>-1.1450374615357943</v>
      </c>
      <c r="K40" s="128">
        <v>1299.5178354535001</v>
      </c>
      <c r="L40" s="129">
        <v>1292.7865344629322</v>
      </c>
      <c r="M40" s="127">
        <v>0.52068155191331555</v>
      </c>
      <c r="N40" s="466">
        <v>1215.369759984218</v>
      </c>
      <c r="O40" s="129">
        <v>1198.7744259324509</v>
      </c>
      <c r="P40" s="127">
        <v>1.3843583657416516</v>
      </c>
    </row>
    <row r="41" spans="1:16" ht="15.75" x14ac:dyDescent="0.25">
      <c r="A41" s="15"/>
      <c r="B41" s="711">
        <v>850</v>
      </c>
      <c r="C41" s="676">
        <v>1199.3069054441262</v>
      </c>
      <c r="D41" s="677">
        <v>1196.2574850299402</v>
      </c>
      <c r="E41" s="132">
        <v>0.2549133821394341</v>
      </c>
      <c r="F41" s="472">
        <v>0.72484882544021023</v>
      </c>
      <c r="G41" s="127">
        <v>0.62074529899935926</v>
      </c>
      <c r="H41" s="128">
        <v>1225.4742562234364</v>
      </c>
      <c r="I41" s="129">
        <v>1210.9439366632337</v>
      </c>
      <c r="J41" s="127">
        <v>1.1999167855979518</v>
      </c>
      <c r="K41" s="124" t="s">
        <v>18</v>
      </c>
      <c r="L41" s="129" t="s">
        <v>18</v>
      </c>
      <c r="M41" s="127" t="s">
        <v>144</v>
      </c>
      <c r="N41" s="466" t="s">
        <v>18</v>
      </c>
      <c r="O41" s="131" t="s">
        <v>18</v>
      </c>
      <c r="P41" s="467" t="s">
        <v>144</v>
      </c>
    </row>
    <row r="42" spans="1:16" ht="16.5" thickBot="1" x14ac:dyDescent="0.3">
      <c r="A42" s="635"/>
      <c r="B42" s="712" t="s">
        <v>200</v>
      </c>
      <c r="C42" s="683" t="s">
        <v>201</v>
      </c>
      <c r="D42" s="683" t="s">
        <v>201</v>
      </c>
      <c r="E42" s="681" t="s">
        <v>201</v>
      </c>
      <c r="F42" s="682">
        <v>54.460021585000597</v>
      </c>
      <c r="G42" s="473">
        <v>55.543308879259037</v>
      </c>
      <c r="H42" s="475" t="s">
        <v>201</v>
      </c>
      <c r="I42" s="474" t="s">
        <v>201</v>
      </c>
      <c r="J42" s="473" t="s">
        <v>201</v>
      </c>
      <c r="K42" s="475" t="s">
        <v>201</v>
      </c>
      <c r="L42" s="474" t="s">
        <v>201</v>
      </c>
      <c r="M42" s="473" t="s">
        <v>201</v>
      </c>
      <c r="N42" s="474" t="s">
        <v>201</v>
      </c>
      <c r="O42" s="470" t="s">
        <v>201</v>
      </c>
      <c r="P42" s="469" t="s">
        <v>201</v>
      </c>
    </row>
    <row r="43" spans="1:16" ht="17.25" thickTop="1" thickBot="1" x14ac:dyDescent="0.3">
      <c r="A43" s="665"/>
      <c r="B43" s="478"/>
      <c r="C43" s="690"/>
      <c r="D43" s="691"/>
      <c r="E43" s="479" t="s">
        <v>200</v>
      </c>
      <c r="F43" s="480">
        <v>100</v>
      </c>
      <c r="G43" s="481">
        <v>100</v>
      </c>
      <c r="H43" s="482"/>
      <c r="I43" s="482"/>
      <c r="J43" s="482"/>
      <c r="K43" s="482"/>
      <c r="L43" s="483"/>
      <c r="M43" s="483"/>
      <c r="N43" s="483"/>
      <c r="O43" s="483"/>
      <c r="P43" s="483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3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3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3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3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3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3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3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3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3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3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31" x14ac:dyDescent="0.2">
      <c r="A91" s="447"/>
      <c r="B91" s="447"/>
      <c r="C91" s="447"/>
      <c r="D91" s="447"/>
      <c r="E91" s="447"/>
      <c r="F91" s="447"/>
      <c r="G91" s="447"/>
    </row>
    <row r="92" spans="1:31" x14ac:dyDescent="0.2">
      <c r="A92" s="447"/>
      <c r="B92" s="447"/>
      <c r="C92" s="447"/>
      <c r="D92" s="447"/>
      <c r="E92" s="447"/>
      <c r="F92" s="447"/>
      <c r="G92" s="447"/>
    </row>
    <row r="93" spans="1:31" s="446" customFormat="1" x14ac:dyDescent="0.2">
      <c r="A93" s="447"/>
      <c r="B93" s="447"/>
      <c r="C93" s="447"/>
      <c r="D93" s="447"/>
      <c r="E93" s="447"/>
      <c r="F93" s="447"/>
      <c r="G93" s="447"/>
      <c r="J93" s="447"/>
      <c r="K93" s="447"/>
      <c r="L93" s="447"/>
      <c r="M93" s="447"/>
      <c r="N93" s="447"/>
      <c r="O93" s="447"/>
      <c r="P93" s="447"/>
      <c r="Q93" s="447"/>
      <c r="R93" s="447"/>
      <c r="S93" s="447"/>
      <c r="T93" s="447"/>
      <c r="U93" s="447"/>
      <c r="V93" s="447"/>
      <c r="W93" s="447"/>
      <c r="X93" s="447"/>
      <c r="Y93" s="447"/>
      <c r="Z93" s="447"/>
      <c r="AA93" s="447"/>
      <c r="AB93" s="447"/>
      <c r="AC93" s="447"/>
      <c r="AD93" s="447"/>
      <c r="AE93" s="447"/>
    </row>
    <row r="94" spans="1:31" s="446" customFormat="1" x14ac:dyDescent="0.2">
      <c r="A94" s="447"/>
      <c r="B94" s="447"/>
      <c r="C94" s="447"/>
      <c r="D94" s="447"/>
      <c r="E94" s="447"/>
      <c r="F94" s="447"/>
      <c r="G94" s="447"/>
      <c r="J94" s="447"/>
      <c r="K94" s="447"/>
      <c r="L94" s="447"/>
      <c r="M94" s="447"/>
      <c r="N94" s="447"/>
      <c r="O94" s="447"/>
      <c r="P94" s="447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7"/>
      <c r="AD94" s="447"/>
      <c r="AE94" s="447"/>
    </row>
    <row r="95" spans="1:31" s="446" customFormat="1" x14ac:dyDescent="0.2">
      <c r="A95" s="447"/>
      <c r="B95" s="447"/>
      <c r="C95" s="447"/>
      <c r="D95" s="447"/>
      <c r="E95" s="447"/>
      <c r="F95" s="447"/>
      <c r="G95" s="447"/>
      <c r="J95" s="447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  <c r="AB95" s="447"/>
      <c r="AC95" s="447"/>
      <c r="AD95" s="447"/>
      <c r="AE95" s="447"/>
    </row>
    <row r="96" spans="1:31" s="446" customFormat="1" x14ac:dyDescent="0.2">
      <c r="A96" s="447"/>
      <c r="B96" s="447"/>
      <c r="C96" s="447"/>
      <c r="D96" s="447"/>
      <c r="E96" s="447"/>
      <c r="F96" s="447"/>
      <c r="G96" s="447"/>
      <c r="J96" s="447"/>
      <c r="K96" s="447"/>
      <c r="L96" s="447"/>
      <c r="M96" s="447"/>
      <c r="N96" s="447"/>
      <c r="O96" s="447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</row>
    <row r="97" spans="1:31" s="446" customFormat="1" x14ac:dyDescent="0.2">
      <c r="A97" s="447"/>
      <c r="B97" s="447"/>
      <c r="C97" s="447"/>
      <c r="D97" s="447"/>
      <c r="E97" s="447"/>
      <c r="F97" s="447"/>
      <c r="G97" s="447"/>
      <c r="J97" s="447"/>
      <c r="K97" s="447"/>
      <c r="L97" s="447"/>
      <c r="M97" s="447"/>
      <c r="N97" s="447"/>
      <c r="O97" s="447"/>
      <c r="P97" s="447"/>
      <c r="Q97" s="447"/>
      <c r="R97" s="447"/>
      <c r="S97" s="447"/>
      <c r="T97" s="447"/>
      <c r="U97" s="447"/>
      <c r="V97" s="447"/>
      <c r="W97" s="447"/>
      <c r="X97" s="447"/>
      <c r="Y97" s="447"/>
      <c r="Z97" s="447"/>
      <c r="AA97" s="447"/>
      <c r="AB97" s="447"/>
      <c r="AC97" s="447"/>
      <c r="AD97" s="447"/>
      <c r="AE97" s="447"/>
    </row>
    <row r="98" spans="1:31" s="446" customFormat="1" x14ac:dyDescent="0.2">
      <c r="A98" s="447"/>
      <c r="B98" s="447"/>
      <c r="C98" s="447"/>
      <c r="D98" s="447"/>
      <c r="E98" s="447"/>
      <c r="F98" s="447"/>
      <c r="G98" s="447"/>
      <c r="J98" s="447"/>
      <c r="K98" s="447"/>
      <c r="L98" s="447"/>
      <c r="M98" s="447"/>
      <c r="N98" s="447"/>
      <c r="O98" s="447"/>
      <c r="P98" s="447"/>
      <c r="Q98" s="447"/>
      <c r="R98" s="447"/>
      <c r="S98" s="447"/>
      <c r="T98" s="447"/>
      <c r="U98" s="447"/>
      <c r="V98" s="447"/>
      <c r="W98" s="447"/>
      <c r="X98" s="447"/>
      <c r="Y98" s="447"/>
      <c r="Z98" s="447"/>
      <c r="AA98" s="447"/>
      <c r="AB98" s="447"/>
      <c r="AC98" s="447"/>
      <c r="AD98" s="447"/>
      <c r="AE98" s="447"/>
    </row>
    <row r="99" spans="1:31" s="446" customFormat="1" x14ac:dyDescent="0.2">
      <c r="A99" s="447"/>
      <c r="B99" s="447"/>
      <c r="C99" s="447"/>
      <c r="D99" s="447"/>
      <c r="E99" s="447"/>
      <c r="F99" s="447"/>
      <c r="G99" s="447"/>
      <c r="J99" s="447"/>
      <c r="K99" s="447"/>
      <c r="L99" s="447"/>
      <c r="M99" s="447"/>
      <c r="N99" s="447"/>
      <c r="O99" s="447"/>
      <c r="P99" s="447"/>
      <c r="Q99" s="447"/>
      <c r="R99" s="447"/>
      <c r="S99" s="447"/>
      <c r="T99" s="447"/>
      <c r="U99" s="447"/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</row>
    <row r="100" spans="1:31" s="446" customFormat="1" x14ac:dyDescent="0.2">
      <c r="A100" s="447"/>
      <c r="B100" s="447"/>
      <c r="C100" s="447"/>
      <c r="D100" s="447"/>
      <c r="E100" s="447"/>
      <c r="F100" s="447"/>
      <c r="G100" s="447"/>
      <c r="J100" s="447"/>
      <c r="K100" s="447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7"/>
      <c r="Y100" s="447"/>
      <c r="Z100" s="447"/>
      <c r="AA100" s="447"/>
      <c r="AB100" s="447"/>
      <c r="AC100" s="447"/>
      <c r="AD100" s="447"/>
      <c r="AE100" s="447"/>
    </row>
    <row r="101" spans="1:31" s="446" customFormat="1" x14ac:dyDescent="0.2">
      <c r="A101" s="447"/>
      <c r="B101" s="447"/>
      <c r="C101" s="447"/>
      <c r="D101" s="447"/>
      <c r="E101" s="447"/>
      <c r="F101" s="447"/>
      <c r="G101" s="447"/>
      <c r="J101" s="447"/>
      <c r="K101" s="447"/>
      <c r="L101" s="447"/>
      <c r="M101" s="447"/>
      <c r="N101" s="447"/>
      <c r="O101" s="447"/>
      <c r="P101" s="447"/>
      <c r="Q101" s="447"/>
      <c r="R101" s="447"/>
      <c r="S101" s="447"/>
      <c r="T101" s="447"/>
      <c r="U101" s="447"/>
      <c r="V101" s="447"/>
      <c r="W101" s="447"/>
      <c r="X101" s="447"/>
      <c r="Y101" s="447"/>
      <c r="Z101" s="447"/>
      <c r="AA101" s="447"/>
      <c r="AB101" s="447"/>
      <c r="AC101" s="447"/>
      <c r="AD101" s="447"/>
      <c r="AE101" s="447"/>
    </row>
    <row r="102" spans="1:31" s="446" customFormat="1" x14ac:dyDescent="0.2">
      <c r="A102" s="447"/>
      <c r="B102" s="447"/>
      <c r="C102" s="447"/>
      <c r="D102" s="447"/>
      <c r="E102" s="447"/>
      <c r="F102" s="447"/>
      <c r="G102" s="447"/>
      <c r="J102" s="447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47"/>
      <c r="V102" s="447"/>
      <c r="W102" s="447"/>
      <c r="X102" s="447"/>
      <c r="Y102" s="447"/>
      <c r="Z102" s="447"/>
      <c r="AA102" s="447"/>
      <c r="AB102" s="447"/>
      <c r="AC102" s="447"/>
      <c r="AD102" s="447"/>
      <c r="AE102" s="447"/>
    </row>
    <row r="103" spans="1:31" s="446" customFormat="1" x14ac:dyDescent="0.2">
      <c r="A103" s="447"/>
      <c r="B103" s="447"/>
      <c r="C103" s="447"/>
      <c r="D103" s="447"/>
      <c r="E103" s="447"/>
      <c r="F103" s="447"/>
      <c r="G103" s="447"/>
      <c r="J103" s="447"/>
      <c r="K103" s="447"/>
      <c r="L103" s="447"/>
      <c r="M103" s="447"/>
      <c r="N103" s="447"/>
      <c r="O103" s="447"/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  <c r="AB103" s="447"/>
      <c r="AC103" s="447"/>
      <c r="AD103" s="447"/>
      <c r="AE103" s="447"/>
    </row>
    <row r="104" spans="1:31" s="446" customFormat="1" x14ac:dyDescent="0.2">
      <c r="A104" s="447"/>
      <c r="B104" s="447"/>
      <c r="C104" s="447"/>
      <c r="D104" s="447"/>
      <c r="E104" s="447"/>
      <c r="F104" s="447"/>
      <c r="G104" s="447"/>
      <c r="J104" s="447"/>
      <c r="K104" s="447"/>
      <c r="L104" s="447"/>
      <c r="M104" s="447"/>
      <c r="N104" s="447"/>
      <c r="O104" s="447"/>
      <c r="P104" s="447"/>
      <c r="Q104" s="447"/>
      <c r="R104" s="447"/>
      <c r="S104" s="447"/>
      <c r="T104" s="447"/>
      <c r="U104" s="447"/>
      <c r="V104" s="447"/>
      <c r="W104" s="447"/>
      <c r="X104" s="447"/>
      <c r="Y104" s="447"/>
      <c r="Z104" s="447"/>
      <c r="AA104" s="447"/>
      <c r="AB104" s="447"/>
      <c r="AC104" s="447"/>
      <c r="AD104" s="447"/>
      <c r="AE104" s="447"/>
    </row>
    <row r="105" spans="1:31" s="446" customFormat="1" x14ac:dyDescent="0.2">
      <c r="A105" s="447"/>
      <c r="B105" s="447"/>
      <c r="C105" s="447"/>
      <c r="D105" s="447"/>
      <c r="E105" s="447"/>
      <c r="F105" s="447"/>
      <c r="G105" s="447"/>
      <c r="J105" s="447"/>
      <c r="K105" s="447"/>
      <c r="L105" s="447"/>
      <c r="M105" s="447"/>
      <c r="N105" s="447"/>
      <c r="O105" s="447"/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  <c r="AB105" s="447"/>
      <c r="AC105" s="447"/>
      <c r="AD105" s="447"/>
      <c r="AE105" s="447"/>
    </row>
    <row r="106" spans="1:31" s="446" customFormat="1" x14ac:dyDescent="0.2">
      <c r="A106" s="447"/>
      <c r="B106" s="447"/>
      <c r="C106" s="447"/>
      <c r="D106" s="447"/>
      <c r="E106" s="447"/>
      <c r="F106" s="447"/>
      <c r="G106" s="447"/>
      <c r="J106" s="447"/>
      <c r="K106" s="447"/>
      <c r="L106" s="447"/>
      <c r="M106" s="447"/>
      <c r="N106" s="447"/>
      <c r="O106" s="447"/>
      <c r="P106" s="447"/>
      <c r="Q106" s="447"/>
      <c r="R106" s="447"/>
      <c r="S106" s="447"/>
      <c r="T106" s="447"/>
      <c r="U106" s="447"/>
      <c r="V106" s="447"/>
      <c r="W106" s="447"/>
      <c r="X106" s="447"/>
      <c r="Y106" s="447"/>
      <c r="Z106" s="447"/>
      <c r="AA106" s="447"/>
      <c r="AB106" s="447"/>
      <c r="AC106" s="447"/>
      <c r="AD106" s="447"/>
      <c r="AE106" s="447"/>
    </row>
    <row r="107" spans="1:31" s="446" customFormat="1" x14ac:dyDescent="0.2">
      <c r="A107" s="447"/>
      <c r="B107" s="447"/>
      <c r="C107" s="447"/>
      <c r="D107" s="447"/>
      <c r="E107" s="447"/>
      <c r="F107" s="447"/>
      <c r="G107" s="447"/>
      <c r="J107" s="447"/>
      <c r="K107" s="447"/>
      <c r="L107" s="447"/>
      <c r="M107" s="447"/>
      <c r="N107" s="447"/>
      <c r="O107" s="447"/>
      <c r="P107" s="447"/>
      <c r="Q107" s="447"/>
      <c r="R107" s="447"/>
      <c r="S107" s="447"/>
      <c r="T107" s="447"/>
      <c r="U107" s="447"/>
      <c r="V107" s="447"/>
      <c r="W107" s="447"/>
      <c r="X107" s="447"/>
      <c r="Y107" s="447"/>
      <c r="Z107" s="447"/>
      <c r="AA107" s="447"/>
      <c r="AB107" s="447"/>
      <c r="AC107" s="447"/>
      <c r="AD107" s="447"/>
      <c r="AE107" s="447"/>
    </row>
    <row r="108" spans="1:31" s="446" customFormat="1" x14ac:dyDescent="0.2">
      <c r="A108" s="447"/>
      <c r="B108" s="447"/>
      <c r="C108" s="447"/>
      <c r="D108" s="447"/>
      <c r="E108" s="447"/>
      <c r="F108" s="447"/>
      <c r="G108" s="447"/>
      <c r="J108" s="447"/>
      <c r="K108" s="447"/>
      <c r="L108" s="447"/>
      <c r="M108" s="447"/>
      <c r="N108" s="447"/>
      <c r="O108" s="447"/>
      <c r="P108" s="447"/>
      <c r="Q108" s="447"/>
      <c r="R108" s="447"/>
      <c r="S108" s="447"/>
      <c r="T108" s="447"/>
      <c r="U108" s="447"/>
      <c r="V108" s="447"/>
      <c r="W108" s="447"/>
      <c r="X108" s="447"/>
      <c r="Y108" s="447"/>
      <c r="Z108" s="447"/>
      <c r="AA108" s="447"/>
      <c r="AB108" s="447"/>
      <c r="AC108" s="447"/>
      <c r="AD108" s="447"/>
      <c r="AE108" s="447"/>
    </row>
    <row r="109" spans="1:31" s="446" customFormat="1" x14ac:dyDescent="0.2">
      <c r="A109" s="447"/>
      <c r="B109" s="447"/>
      <c r="C109" s="447"/>
      <c r="D109" s="447"/>
      <c r="E109" s="447"/>
      <c r="F109" s="447"/>
      <c r="G109" s="447"/>
      <c r="J109" s="447"/>
      <c r="K109" s="447"/>
      <c r="L109" s="447"/>
      <c r="M109" s="447"/>
      <c r="N109" s="447"/>
      <c r="O109" s="447"/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  <c r="AB109" s="447"/>
      <c r="AC109" s="447"/>
      <c r="AD109" s="447"/>
      <c r="AE109" s="447"/>
    </row>
    <row r="110" spans="1:31" s="446" customFormat="1" x14ac:dyDescent="0.2">
      <c r="A110" s="447"/>
      <c r="B110" s="447"/>
      <c r="C110" s="447"/>
      <c r="D110" s="447"/>
      <c r="E110" s="447"/>
      <c r="F110" s="447"/>
      <c r="G110" s="447"/>
      <c r="J110" s="447"/>
      <c r="K110" s="447"/>
      <c r="L110" s="447"/>
      <c r="M110" s="447"/>
      <c r="N110" s="447"/>
      <c r="O110" s="447"/>
      <c r="P110" s="447"/>
      <c r="Q110" s="447"/>
      <c r="R110" s="447"/>
      <c r="S110" s="447"/>
      <c r="T110" s="447"/>
      <c r="U110" s="447"/>
      <c r="V110" s="447"/>
      <c r="W110" s="447"/>
      <c r="X110" s="447"/>
      <c r="Y110" s="447"/>
      <c r="Z110" s="447"/>
      <c r="AA110" s="447"/>
      <c r="AB110" s="447"/>
      <c r="AC110" s="447"/>
      <c r="AD110" s="447"/>
      <c r="AE110" s="447"/>
    </row>
    <row r="111" spans="1:31" s="446" customFormat="1" x14ac:dyDescent="0.2">
      <c r="A111" s="447"/>
      <c r="B111" s="447"/>
      <c r="C111" s="447"/>
      <c r="D111" s="447"/>
      <c r="E111" s="447"/>
      <c r="F111" s="447"/>
      <c r="G111" s="447"/>
      <c r="J111" s="447"/>
      <c r="K111" s="447"/>
      <c r="L111" s="447"/>
      <c r="M111" s="447"/>
      <c r="N111" s="447"/>
      <c r="O111" s="447"/>
      <c r="P111" s="447"/>
      <c r="Q111" s="447"/>
      <c r="R111" s="447"/>
      <c r="S111" s="447"/>
      <c r="T111" s="447"/>
      <c r="U111" s="447"/>
      <c r="V111" s="447"/>
      <c r="W111" s="447"/>
      <c r="X111" s="447"/>
      <c r="Y111" s="447"/>
      <c r="Z111" s="447"/>
      <c r="AA111" s="447"/>
      <c r="AB111" s="447"/>
      <c r="AC111" s="447"/>
      <c r="AD111" s="447"/>
      <c r="AE111" s="447"/>
    </row>
    <row r="112" spans="1:31" s="446" customFormat="1" x14ac:dyDescent="0.2">
      <c r="A112" s="447"/>
      <c r="B112" s="447"/>
      <c r="C112" s="447"/>
      <c r="D112" s="447"/>
      <c r="E112" s="447"/>
      <c r="F112" s="447"/>
      <c r="G112" s="447"/>
      <c r="J112" s="447"/>
      <c r="K112" s="447"/>
      <c r="L112" s="447"/>
      <c r="M112" s="447"/>
      <c r="N112" s="447"/>
      <c r="O112" s="447"/>
      <c r="P112" s="447"/>
      <c r="Q112" s="447"/>
      <c r="R112" s="447"/>
      <c r="S112" s="447"/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</row>
    <row r="113" spans="1:31" s="446" customFormat="1" x14ac:dyDescent="0.2">
      <c r="A113" s="447"/>
      <c r="B113" s="447"/>
      <c r="C113" s="447"/>
      <c r="D113" s="447"/>
      <c r="E113" s="447"/>
      <c r="F113" s="447"/>
      <c r="G113" s="447"/>
      <c r="J113" s="447"/>
      <c r="K113" s="447"/>
      <c r="L113" s="447"/>
      <c r="M113" s="447"/>
      <c r="N113" s="447"/>
      <c r="O113" s="447"/>
      <c r="P113" s="447"/>
      <c r="Q113" s="447"/>
      <c r="R113" s="447"/>
      <c r="S113" s="447"/>
      <c r="T113" s="447"/>
      <c r="U113" s="447"/>
      <c r="V113" s="447"/>
      <c r="W113" s="447"/>
      <c r="X113" s="447"/>
      <c r="Y113" s="447"/>
      <c r="Z113" s="447"/>
      <c r="AA113" s="447"/>
      <c r="AB113" s="447"/>
      <c r="AC113" s="447"/>
      <c r="AD113" s="447"/>
      <c r="AE113" s="447"/>
    </row>
    <row r="114" spans="1:31" s="446" customFormat="1" x14ac:dyDescent="0.2">
      <c r="A114" s="447"/>
      <c r="B114" s="447"/>
      <c r="C114" s="447"/>
      <c r="D114" s="447"/>
      <c r="E114" s="447"/>
      <c r="F114" s="447"/>
      <c r="G114" s="447"/>
      <c r="J114" s="447"/>
      <c r="K114" s="447"/>
      <c r="L114" s="447"/>
      <c r="M114" s="447"/>
      <c r="N114" s="447"/>
      <c r="O114" s="447"/>
      <c r="P114" s="447"/>
      <c r="Q114" s="447"/>
      <c r="R114" s="447"/>
      <c r="S114" s="447"/>
      <c r="T114" s="447"/>
      <c r="U114" s="447"/>
      <c r="V114" s="447"/>
      <c r="W114" s="447"/>
      <c r="X114" s="447"/>
      <c r="Y114" s="447"/>
      <c r="Z114" s="447"/>
      <c r="AA114" s="447"/>
      <c r="AB114" s="447"/>
      <c r="AC114" s="447"/>
      <c r="AD114" s="447"/>
      <c r="AE114" s="447"/>
    </row>
    <row r="115" spans="1:31" s="446" customFormat="1" x14ac:dyDescent="0.2">
      <c r="A115" s="447"/>
      <c r="B115" s="447"/>
      <c r="C115" s="447"/>
      <c r="D115" s="447"/>
      <c r="E115" s="447"/>
      <c r="F115" s="447"/>
      <c r="G115" s="447"/>
      <c r="J115" s="447"/>
      <c r="K115" s="447"/>
      <c r="L115" s="447"/>
      <c r="M115" s="447"/>
      <c r="N115" s="447"/>
      <c r="O115" s="447"/>
      <c r="P115" s="447"/>
      <c r="Q115" s="447"/>
      <c r="R115" s="447"/>
      <c r="S115" s="447"/>
      <c r="T115" s="447"/>
      <c r="U115" s="447"/>
      <c r="V115" s="447"/>
      <c r="W115" s="447"/>
      <c r="X115" s="447"/>
      <c r="Y115" s="447"/>
      <c r="Z115" s="447"/>
      <c r="AA115" s="447"/>
      <c r="AB115" s="447"/>
      <c r="AC115" s="447"/>
      <c r="AD115" s="447"/>
      <c r="AE115" s="447"/>
    </row>
    <row r="116" spans="1:31" s="446" customFormat="1" x14ac:dyDescent="0.2">
      <c r="A116" s="447"/>
      <c r="B116" s="447"/>
      <c r="C116" s="447"/>
      <c r="D116" s="447"/>
      <c r="E116" s="447"/>
      <c r="F116" s="447"/>
      <c r="G116" s="447"/>
      <c r="J116" s="447"/>
      <c r="K116" s="447"/>
      <c r="L116" s="447"/>
      <c r="M116" s="447"/>
      <c r="N116" s="447"/>
      <c r="O116" s="447"/>
      <c r="P116" s="447"/>
      <c r="Q116" s="447"/>
      <c r="R116" s="447"/>
      <c r="S116" s="447"/>
      <c r="T116" s="447"/>
      <c r="U116" s="447"/>
      <c r="V116" s="447"/>
      <c r="W116" s="447"/>
      <c r="X116" s="447"/>
      <c r="Y116" s="447"/>
      <c r="Z116" s="447"/>
      <c r="AA116" s="447"/>
      <c r="AB116" s="447"/>
      <c r="AC116" s="447"/>
      <c r="AD116" s="447"/>
      <c r="AE116" s="447"/>
    </row>
    <row r="117" spans="1:31" s="446" customFormat="1" x14ac:dyDescent="0.2">
      <c r="A117" s="447"/>
      <c r="B117" s="447"/>
      <c r="C117" s="447"/>
      <c r="D117" s="447"/>
      <c r="E117" s="447"/>
      <c r="F117" s="447"/>
      <c r="G117" s="447"/>
      <c r="J117" s="447"/>
      <c r="K117" s="447"/>
      <c r="L117" s="447"/>
      <c r="M117" s="447"/>
      <c r="N117" s="447"/>
      <c r="O117" s="447"/>
      <c r="P117" s="447"/>
      <c r="Q117" s="447"/>
      <c r="R117" s="447"/>
      <c r="S117" s="447"/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</row>
    <row r="118" spans="1:31" s="446" customFormat="1" x14ac:dyDescent="0.2">
      <c r="A118" s="447"/>
      <c r="B118" s="447"/>
      <c r="C118" s="447"/>
      <c r="D118" s="447"/>
      <c r="E118" s="447"/>
      <c r="F118" s="447"/>
      <c r="G118" s="447"/>
      <c r="J118" s="447"/>
      <c r="K118" s="447"/>
      <c r="L118" s="447"/>
      <c r="M118" s="447"/>
      <c r="N118" s="447"/>
      <c r="O118" s="447"/>
      <c r="P118" s="447"/>
      <c r="Q118" s="447"/>
      <c r="R118" s="447"/>
      <c r="S118" s="447"/>
      <c r="T118" s="447"/>
      <c r="U118" s="447"/>
      <c r="V118" s="447"/>
      <c r="W118" s="447"/>
      <c r="X118" s="447"/>
      <c r="Y118" s="447"/>
      <c r="Z118" s="447"/>
      <c r="AA118" s="447"/>
      <c r="AB118" s="447"/>
      <c r="AC118" s="447"/>
      <c r="AD118" s="447"/>
      <c r="AE118" s="447"/>
    </row>
    <row r="119" spans="1:31" s="446" customFormat="1" x14ac:dyDescent="0.2">
      <c r="A119" s="447"/>
      <c r="B119" s="447"/>
      <c r="C119" s="447"/>
      <c r="D119" s="447"/>
      <c r="E119" s="447"/>
      <c r="F119" s="447"/>
      <c r="G119" s="447"/>
      <c r="J119" s="447"/>
      <c r="K119" s="447"/>
      <c r="L119" s="447"/>
      <c r="M119" s="447"/>
      <c r="N119" s="447"/>
      <c r="O119" s="447"/>
      <c r="P119" s="447"/>
      <c r="Q119" s="447"/>
      <c r="R119" s="447"/>
      <c r="S119" s="447"/>
      <c r="T119" s="447"/>
      <c r="U119" s="447"/>
      <c r="V119" s="447"/>
      <c r="W119" s="447"/>
      <c r="X119" s="447"/>
      <c r="Y119" s="447"/>
      <c r="Z119" s="447"/>
      <c r="AA119" s="447"/>
      <c r="AB119" s="447"/>
      <c r="AC119" s="447"/>
      <c r="AD119" s="447"/>
      <c r="AE119" s="447"/>
    </row>
    <row r="120" spans="1:31" s="446" customFormat="1" x14ac:dyDescent="0.2">
      <c r="A120" s="447"/>
      <c r="B120" s="447"/>
      <c r="C120" s="447"/>
      <c r="D120" s="447"/>
      <c r="E120" s="447"/>
      <c r="F120" s="447"/>
      <c r="G120" s="447"/>
      <c r="J120" s="447"/>
      <c r="K120" s="447"/>
      <c r="L120" s="447"/>
      <c r="M120" s="447"/>
      <c r="N120" s="447"/>
      <c r="O120" s="447"/>
      <c r="P120" s="447"/>
      <c r="Q120" s="447"/>
      <c r="R120" s="447"/>
      <c r="S120" s="447"/>
      <c r="T120" s="447"/>
      <c r="U120" s="447"/>
      <c r="V120" s="447"/>
      <c r="W120" s="447"/>
      <c r="X120" s="447"/>
      <c r="Y120" s="447"/>
      <c r="Z120" s="447"/>
      <c r="AA120" s="447"/>
      <c r="AB120" s="447"/>
      <c r="AC120" s="447"/>
      <c r="AD120" s="447"/>
      <c r="AE120" s="447"/>
    </row>
    <row r="121" spans="1:31" s="446" customFormat="1" x14ac:dyDescent="0.2">
      <c r="A121" s="447"/>
      <c r="B121" s="447"/>
      <c r="C121" s="447"/>
      <c r="D121" s="447"/>
      <c r="E121" s="447"/>
      <c r="F121" s="447"/>
      <c r="G121" s="447"/>
      <c r="J121" s="447"/>
      <c r="K121" s="447"/>
      <c r="L121" s="447"/>
      <c r="M121" s="447"/>
      <c r="N121" s="447"/>
      <c r="O121" s="447"/>
      <c r="P121" s="447"/>
      <c r="Q121" s="447"/>
      <c r="R121" s="447"/>
      <c r="S121" s="447"/>
      <c r="T121" s="447"/>
      <c r="U121" s="447"/>
      <c r="V121" s="447"/>
      <c r="W121" s="447"/>
      <c r="X121" s="447"/>
      <c r="Y121" s="447"/>
      <c r="Z121" s="447"/>
      <c r="AA121" s="447"/>
      <c r="AB121" s="447"/>
      <c r="AC121" s="447"/>
      <c r="AD121" s="447"/>
      <c r="AE121" s="447"/>
    </row>
    <row r="122" spans="1:31" s="446" customFormat="1" x14ac:dyDescent="0.2">
      <c r="A122" s="447"/>
      <c r="B122" s="447"/>
      <c r="C122" s="447"/>
      <c r="D122" s="447"/>
      <c r="E122" s="447"/>
      <c r="F122" s="447"/>
      <c r="G122" s="447"/>
      <c r="J122" s="447"/>
      <c r="K122" s="447"/>
      <c r="L122" s="447"/>
      <c r="M122" s="447"/>
      <c r="N122" s="447"/>
      <c r="O122" s="447"/>
      <c r="P122" s="447"/>
      <c r="Q122" s="447"/>
      <c r="R122" s="447"/>
      <c r="S122" s="447"/>
      <c r="T122" s="447"/>
      <c r="U122" s="447"/>
      <c r="V122" s="447"/>
      <c r="W122" s="447"/>
      <c r="X122" s="447"/>
      <c r="Y122" s="447"/>
      <c r="Z122" s="447"/>
      <c r="AA122" s="447"/>
      <c r="AB122" s="447"/>
      <c r="AC122" s="447"/>
      <c r="AD122" s="447"/>
      <c r="AE122" s="447"/>
    </row>
    <row r="123" spans="1:31" s="446" customFormat="1" x14ac:dyDescent="0.2">
      <c r="A123" s="447"/>
      <c r="B123" s="447"/>
      <c r="C123" s="447"/>
      <c r="D123" s="447"/>
      <c r="E123" s="447"/>
      <c r="F123" s="447"/>
      <c r="G123" s="447"/>
      <c r="J123" s="447"/>
      <c r="K123" s="447"/>
      <c r="L123" s="447"/>
      <c r="M123" s="447"/>
      <c r="N123" s="447"/>
      <c r="O123" s="447"/>
      <c r="P123" s="447"/>
      <c r="Q123" s="447"/>
      <c r="R123" s="447"/>
      <c r="S123" s="447"/>
      <c r="T123" s="447"/>
      <c r="U123" s="447"/>
      <c r="V123" s="447"/>
      <c r="W123" s="447"/>
      <c r="X123" s="447"/>
      <c r="Y123" s="447"/>
      <c r="Z123" s="447"/>
      <c r="AA123" s="447"/>
      <c r="AB123" s="447"/>
      <c r="AC123" s="447"/>
      <c r="AD123" s="447"/>
      <c r="AE123" s="447"/>
    </row>
    <row r="124" spans="1:31" s="446" customFormat="1" x14ac:dyDescent="0.2">
      <c r="A124" s="447"/>
      <c r="B124" s="447"/>
      <c r="C124" s="447"/>
      <c r="D124" s="447"/>
      <c r="E124" s="447"/>
      <c r="F124" s="447"/>
      <c r="G124" s="447"/>
      <c r="J124" s="447"/>
      <c r="K124" s="447"/>
      <c r="L124" s="447"/>
      <c r="M124" s="447"/>
      <c r="N124" s="447"/>
      <c r="O124" s="447"/>
      <c r="P124" s="447"/>
      <c r="Q124" s="447"/>
      <c r="R124" s="447"/>
      <c r="S124" s="447"/>
      <c r="T124" s="447"/>
      <c r="U124" s="447"/>
      <c r="V124" s="447"/>
      <c r="W124" s="447"/>
      <c r="X124" s="447"/>
      <c r="Y124" s="447"/>
      <c r="Z124" s="447"/>
      <c r="AA124" s="447"/>
      <c r="AB124" s="447"/>
      <c r="AC124" s="447"/>
      <c r="AD124" s="447"/>
      <c r="AE124" s="447"/>
    </row>
    <row r="125" spans="1:31" s="446" customFormat="1" x14ac:dyDescent="0.2">
      <c r="A125" s="447"/>
      <c r="B125" s="447"/>
      <c r="C125" s="447"/>
      <c r="D125" s="447"/>
      <c r="E125" s="447"/>
      <c r="F125" s="447"/>
      <c r="G125" s="447"/>
      <c r="J125" s="447"/>
      <c r="K125" s="447"/>
      <c r="L125" s="447"/>
      <c r="M125" s="447"/>
      <c r="N125" s="447"/>
      <c r="O125" s="447"/>
      <c r="P125" s="447"/>
      <c r="Q125" s="447"/>
      <c r="R125" s="447"/>
      <c r="S125" s="447"/>
      <c r="T125" s="447"/>
      <c r="U125" s="447"/>
      <c r="V125" s="447"/>
      <c r="W125" s="447"/>
      <c r="X125" s="447"/>
      <c r="Y125" s="447"/>
      <c r="Z125" s="447"/>
      <c r="AA125" s="447"/>
      <c r="AB125" s="447"/>
      <c r="AC125" s="447"/>
      <c r="AD125" s="447"/>
      <c r="AE125" s="447"/>
    </row>
    <row r="126" spans="1:31" s="446" customFormat="1" x14ac:dyDescent="0.2">
      <c r="A126" s="447"/>
      <c r="B126" s="447"/>
      <c r="C126" s="447"/>
      <c r="D126" s="447"/>
      <c r="E126" s="447"/>
      <c r="F126" s="447"/>
      <c r="G126" s="447"/>
      <c r="J126" s="447"/>
      <c r="K126" s="447"/>
      <c r="L126" s="447"/>
      <c r="M126" s="447"/>
      <c r="N126" s="447"/>
      <c r="O126" s="447"/>
      <c r="P126" s="447"/>
      <c r="Q126" s="447"/>
      <c r="R126" s="447"/>
      <c r="S126" s="447"/>
      <c r="T126" s="447"/>
      <c r="U126" s="447"/>
      <c r="V126" s="447"/>
      <c r="W126" s="447"/>
      <c r="X126" s="447"/>
      <c r="Y126" s="447"/>
      <c r="Z126" s="447"/>
      <c r="AA126" s="447"/>
      <c r="AB126" s="447"/>
      <c r="AC126" s="447"/>
      <c r="AD126" s="447"/>
      <c r="AE126" s="447"/>
    </row>
    <row r="127" spans="1:31" s="446" customFormat="1" x14ac:dyDescent="0.2">
      <c r="A127" s="447"/>
      <c r="B127" s="447"/>
      <c r="C127" s="447"/>
      <c r="D127" s="447"/>
      <c r="E127" s="447"/>
      <c r="F127" s="447"/>
      <c r="G127" s="447"/>
      <c r="J127" s="447"/>
      <c r="K127" s="447"/>
      <c r="L127" s="447"/>
      <c r="M127" s="447"/>
      <c r="N127" s="447"/>
      <c r="O127" s="447"/>
      <c r="P127" s="447"/>
      <c r="Q127" s="447"/>
      <c r="R127" s="447"/>
      <c r="S127" s="447"/>
      <c r="T127" s="447"/>
      <c r="U127" s="447"/>
      <c r="V127" s="447"/>
      <c r="W127" s="447"/>
      <c r="X127" s="447"/>
      <c r="Y127" s="447"/>
      <c r="Z127" s="447"/>
      <c r="AA127" s="447"/>
      <c r="AB127" s="447"/>
      <c r="AC127" s="447"/>
      <c r="AD127" s="447"/>
      <c r="AE127" s="447"/>
    </row>
    <row r="128" spans="1:31" s="446" customFormat="1" x14ac:dyDescent="0.2">
      <c r="A128" s="447"/>
      <c r="B128" s="447"/>
      <c r="C128" s="447"/>
      <c r="D128" s="447"/>
      <c r="E128" s="447"/>
      <c r="F128" s="447"/>
      <c r="G128" s="447"/>
      <c r="J128" s="447"/>
      <c r="K128" s="447"/>
      <c r="L128" s="447"/>
      <c r="M128" s="447"/>
      <c r="N128" s="447"/>
      <c r="O128" s="447"/>
      <c r="P128" s="447"/>
      <c r="Q128" s="447"/>
      <c r="R128" s="447"/>
      <c r="S128" s="447"/>
      <c r="T128" s="447"/>
      <c r="U128" s="447"/>
      <c r="V128" s="447"/>
      <c r="W128" s="447"/>
      <c r="X128" s="447"/>
      <c r="Y128" s="447"/>
      <c r="Z128" s="447"/>
      <c r="AA128" s="447"/>
      <c r="AB128" s="447"/>
      <c r="AC128" s="447"/>
      <c r="AD128" s="447"/>
      <c r="AE128" s="447"/>
    </row>
    <row r="129" spans="1:31" s="446" customFormat="1" x14ac:dyDescent="0.2">
      <c r="A129" s="447"/>
      <c r="B129" s="447"/>
      <c r="C129" s="447"/>
      <c r="D129" s="447"/>
      <c r="E129" s="447"/>
      <c r="F129" s="447"/>
      <c r="G129" s="447"/>
      <c r="J129" s="447"/>
      <c r="K129" s="447"/>
      <c r="L129" s="447"/>
      <c r="M129" s="447"/>
      <c r="N129" s="447"/>
      <c r="O129" s="447"/>
      <c r="P129" s="447"/>
      <c r="Q129" s="447"/>
      <c r="R129" s="447"/>
      <c r="S129" s="447"/>
      <c r="T129" s="447"/>
      <c r="U129" s="447"/>
      <c r="V129" s="447"/>
      <c r="W129" s="447"/>
      <c r="X129" s="447"/>
      <c r="Y129" s="447"/>
      <c r="Z129" s="447"/>
      <c r="AA129" s="447"/>
      <c r="AB129" s="447"/>
      <c r="AC129" s="447"/>
      <c r="AD129" s="447"/>
      <c r="AE129" s="447"/>
    </row>
    <row r="130" spans="1:31" s="446" customFormat="1" x14ac:dyDescent="0.2">
      <c r="A130" s="447"/>
      <c r="B130" s="447"/>
      <c r="C130" s="447"/>
      <c r="D130" s="447"/>
      <c r="E130" s="447"/>
      <c r="F130" s="447"/>
      <c r="G130" s="447"/>
      <c r="J130" s="447"/>
      <c r="K130" s="447"/>
      <c r="L130" s="447"/>
      <c r="M130" s="447"/>
      <c r="N130" s="447"/>
      <c r="O130" s="447"/>
      <c r="P130" s="447"/>
      <c r="Q130" s="447"/>
      <c r="R130" s="447"/>
      <c r="S130" s="447"/>
      <c r="T130" s="447"/>
      <c r="U130" s="447"/>
      <c r="V130" s="447"/>
      <c r="W130" s="447"/>
      <c r="X130" s="447"/>
      <c r="Y130" s="447"/>
      <c r="Z130" s="447"/>
      <c r="AA130" s="447"/>
      <c r="AB130" s="447"/>
      <c r="AC130" s="447"/>
      <c r="AD130" s="447"/>
      <c r="AE130" s="447"/>
    </row>
    <row r="131" spans="1:31" s="446" customFormat="1" x14ac:dyDescent="0.2">
      <c r="A131" s="447"/>
      <c r="B131" s="447"/>
      <c r="C131" s="447"/>
      <c r="D131" s="447"/>
      <c r="E131" s="447"/>
      <c r="F131" s="447"/>
      <c r="G131" s="447"/>
      <c r="J131" s="447"/>
      <c r="K131" s="447"/>
      <c r="L131" s="447"/>
      <c r="M131" s="447"/>
      <c r="N131" s="447"/>
      <c r="O131" s="447"/>
      <c r="P131" s="447"/>
      <c r="Q131" s="447"/>
      <c r="R131" s="447"/>
      <c r="S131" s="447"/>
      <c r="T131" s="447"/>
      <c r="U131" s="447"/>
      <c r="V131" s="447"/>
      <c r="W131" s="447"/>
      <c r="X131" s="447"/>
      <c r="Y131" s="447"/>
      <c r="Z131" s="447"/>
      <c r="AA131" s="447"/>
      <c r="AB131" s="447"/>
      <c r="AC131" s="447"/>
      <c r="AD131" s="447"/>
      <c r="AE131" s="447"/>
    </row>
    <row r="132" spans="1:31" s="446" customFormat="1" x14ac:dyDescent="0.2">
      <c r="A132" s="447"/>
      <c r="B132" s="447"/>
      <c r="C132" s="447"/>
      <c r="D132" s="447"/>
      <c r="E132" s="447"/>
      <c r="F132" s="447"/>
      <c r="G132" s="447"/>
      <c r="J132" s="447"/>
      <c r="K132" s="447"/>
      <c r="L132" s="447"/>
      <c r="M132" s="447"/>
      <c r="N132" s="447"/>
      <c r="O132" s="447"/>
      <c r="P132" s="447"/>
      <c r="Q132" s="447"/>
      <c r="R132" s="447"/>
      <c r="S132" s="447"/>
      <c r="T132" s="447"/>
      <c r="U132" s="447"/>
      <c r="V132" s="447"/>
      <c r="W132" s="447"/>
      <c r="X132" s="447"/>
      <c r="Y132" s="447"/>
      <c r="Z132" s="447"/>
      <c r="AA132" s="447"/>
      <c r="AB132" s="447"/>
      <c r="AC132" s="447"/>
      <c r="AD132" s="447"/>
      <c r="AE132" s="447"/>
    </row>
    <row r="133" spans="1:31" s="446" customFormat="1" x14ac:dyDescent="0.2">
      <c r="A133" s="447"/>
      <c r="B133" s="447"/>
      <c r="C133" s="447"/>
      <c r="D133" s="447"/>
      <c r="E133" s="447"/>
      <c r="F133" s="447"/>
      <c r="G133" s="447"/>
      <c r="J133" s="447"/>
      <c r="K133" s="447"/>
      <c r="L133" s="447"/>
      <c r="M133" s="447"/>
      <c r="N133" s="447"/>
      <c r="O133" s="447"/>
      <c r="P133" s="447"/>
      <c r="Q133" s="447"/>
      <c r="R133" s="447"/>
      <c r="S133" s="447"/>
      <c r="T133" s="447"/>
      <c r="U133" s="447"/>
      <c r="V133" s="447"/>
      <c r="W133" s="447"/>
      <c r="X133" s="447"/>
      <c r="Y133" s="447"/>
      <c r="Z133" s="447"/>
      <c r="AA133" s="447"/>
      <c r="AB133" s="447"/>
      <c r="AC133" s="447"/>
      <c r="AD133" s="447"/>
      <c r="AE133" s="447"/>
    </row>
    <row r="134" spans="1:31" s="446" customFormat="1" x14ac:dyDescent="0.2">
      <c r="A134" s="447"/>
      <c r="B134" s="447"/>
      <c r="C134" s="447"/>
      <c r="D134" s="447"/>
      <c r="E134" s="447"/>
      <c r="F134" s="447"/>
      <c r="G134" s="447"/>
      <c r="J134" s="447"/>
      <c r="K134" s="447"/>
      <c r="L134" s="447"/>
      <c r="M134" s="447"/>
      <c r="N134" s="447"/>
      <c r="O134" s="447"/>
      <c r="P134" s="447"/>
      <c r="Q134" s="447"/>
      <c r="R134" s="447"/>
      <c r="S134" s="447"/>
      <c r="T134" s="447"/>
      <c r="U134" s="447"/>
      <c r="V134" s="447"/>
      <c r="W134" s="447"/>
      <c r="X134" s="447"/>
      <c r="Y134" s="447"/>
      <c r="Z134" s="447"/>
      <c r="AA134" s="447"/>
      <c r="AB134" s="447"/>
      <c r="AC134" s="447"/>
      <c r="AD134" s="447"/>
      <c r="AE134" s="447"/>
    </row>
    <row r="135" spans="1:31" s="446" customFormat="1" x14ac:dyDescent="0.2">
      <c r="A135" s="447"/>
      <c r="B135" s="447"/>
      <c r="C135" s="447"/>
      <c r="D135" s="447"/>
      <c r="E135" s="447"/>
      <c r="F135" s="447"/>
      <c r="G135" s="447"/>
      <c r="J135" s="447"/>
      <c r="K135" s="447"/>
      <c r="L135" s="447"/>
      <c r="M135" s="447"/>
      <c r="N135" s="447"/>
      <c r="O135" s="447"/>
      <c r="P135" s="447"/>
      <c r="Q135" s="447"/>
      <c r="R135" s="447"/>
      <c r="S135" s="447"/>
      <c r="T135" s="447"/>
      <c r="U135" s="447"/>
      <c r="V135" s="447"/>
      <c r="W135" s="447"/>
      <c r="X135" s="447"/>
      <c r="Y135" s="447"/>
      <c r="Z135" s="447"/>
      <c r="AA135" s="447"/>
      <c r="AB135" s="447"/>
      <c r="AC135" s="447"/>
      <c r="AD135" s="447"/>
      <c r="AE135" s="447"/>
    </row>
    <row r="136" spans="1:31" s="446" customFormat="1" x14ac:dyDescent="0.2">
      <c r="A136" s="447"/>
      <c r="B136" s="447"/>
      <c r="C136" s="447"/>
      <c r="D136" s="447"/>
      <c r="E136" s="447"/>
      <c r="F136" s="447"/>
      <c r="G136" s="447"/>
      <c r="J136" s="447"/>
      <c r="K136" s="447"/>
      <c r="L136" s="447"/>
      <c r="M136" s="447"/>
      <c r="N136" s="447"/>
      <c r="O136" s="447"/>
      <c r="P136" s="447"/>
      <c r="Q136" s="447"/>
      <c r="R136" s="447"/>
      <c r="S136" s="447"/>
      <c r="T136" s="447"/>
      <c r="U136" s="447"/>
      <c r="V136" s="447"/>
      <c r="W136" s="447"/>
      <c r="X136" s="447"/>
      <c r="Y136" s="447"/>
      <c r="Z136" s="447"/>
      <c r="AA136" s="447"/>
      <c r="AB136" s="447"/>
      <c r="AC136" s="447"/>
      <c r="AD136" s="447"/>
      <c r="AE136" s="447"/>
    </row>
    <row r="137" spans="1:31" s="446" customFormat="1" x14ac:dyDescent="0.2">
      <c r="A137" s="447"/>
      <c r="B137" s="447"/>
      <c r="C137" s="447"/>
      <c r="D137" s="447"/>
      <c r="E137" s="447"/>
      <c r="F137" s="447"/>
      <c r="G137" s="447"/>
      <c r="J137" s="447"/>
      <c r="K137" s="447"/>
      <c r="L137" s="447"/>
      <c r="M137" s="447"/>
      <c r="N137" s="447"/>
      <c r="O137" s="447"/>
      <c r="P137" s="447"/>
      <c r="Q137" s="447"/>
      <c r="R137" s="447"/>
      <c r="S137" s="447"/>
      <c r="T137" s="447"/>
      <c r="U137" s="447"/>
      <c r="V137" s="447"/>
      <c r="W137" s="447"/>
      <c r="X137" s="447"/>
      <c r="Y137" s="447"/>
      <c r="Z137" s="447"/>
      <c r="AA137" s="447"/>
      <c r="AB137" s="447"/>
      <c r="AC137" s="447"/>
      <c r="AD137" s="447"/>
      <c r="AE137" s="447"/>
    </row>
    <row r="138" spans="1:31" s="446" customFormat="1" x14ac:dyDescent="0.2">
      <c r="A138" s="447"/>
      <c r="B138" s="447"/>
      <c r="C138" s="447"/>
      <c r="D138" s="447"/>
      <c r="E138" s="447"/>
      <c r="F138" s="447"/>
      <c r="G138" s="447"/>
      <c r="J138" s="447"/>
      <c r="K138" s="447"/>
      <c r="L138" s="447"/>
      <c r="M138" s="447"/>
      <c r="N138" s="447"/>
      <c r="O138" s="447"/>
      <c r="P138" s="447"/>
      <c r="Q138" s="447"/>
      <c r="R138" s="447"/>
      <c r="S138" s="447"/>
      <c r="T138" s="447"/>
      <c r="U138" s="447"/>
      <c r="V138" s="447"/>
      <c r="W138" s="447"/>
      <c r="X138" s="447"/>
      <c r="Y138" s="447"/>
      <c r="Z138" s="447"/>
      <c r="AA138" s="447"/>
      <c r="AB138" s="447"/>
      <c r="AC138" s="447"/>
      <c r="AD138" s="447"/>
      <c r="AE138" s="447"/>
    </row>
    <row r="139" spans="1:31" s="446" customFormat="1" x14ac:dyDescent="0.2">
      <c r="A139" s="447"/>
      <c r="B139" s="447"/>
      <c r="C139" s="447"/>
      <c r="D139" s="447"/>
      <c r="E139" s="447"/>
      <c r="F139" s="447"/>
      <c r="G139" s="447"/>
      <c r="J139" s="447"/>
      <c r="K139" s="447"/>
      <c r="L139" s="447"/>
      <c r="M139" s="447"/>
      <c r="N139" s="447"/>
      <c r="O139" s="447"/>
      <c r="P139" s="447"/>
      <c r="Q139" s="447"/>
      <c r="R139" s="447"/>
      <c r="S139" s="447"/>
      <c r="T139" s="447"/>
      <c r="U139" s="447"/>
      <c r="V139" s="447"/>
      <c r="W139" s="447"/>
      <c r="X139" s="447"/>
      <c r="Y139" s="447"/>
      <c r="Z139" s="447"/>
      <c r="AA139" s="447"/>
      <c r="AB139" s="447"/>
      <c r="AC139" s="447"/>
      <c r="AD139" s="447"/>
      <c r="AE139" s="447"/>
    </row>
    <row r="140" spans="1:31" s="446" customFormat="1" x14ac:dyDescent="0.2">
      <c r="A140" s="447"/>
      <c r="B140" s="447"/>
      <c r="C140" s="447"/>
      <c r="D140" s="447"/>
      <c r="E140" s="447"/>
      <c r="F140" s="447"/>
      <c r="G140" s="447"/>
      <c r="J140" s="447"/>
      <c r="K140" s="447"/>
      <c r="L140" s="447"/>
      <c r="M140" s="447"/>
      <c r="N140" s="447"/>
      <c r="O140" s="447"/>
      <c r="P140" s="447"/>
      <c r="Q140" s="447"/>
      <c r="R140" s="447"/>
      <c r="S140" s="447"/>
      <c r="T140" s="447"/>
      <c r="U140" s="447"/>
      <c r="V140" s="447"/>
      <c r="W140" s="447"/>
      <c r="X140" s="447"/>
      <c r="Y140" s="447"/>
      <c r="Z140" s="447"/>
      <c r="AA140" s="447"/>
      <c r="AB140" s="447"/>
      <c r="AC140" s="447"/>
      <c r="AD140" s="447"/>
      <c r="AE140" s="447"/>
    </row>
    <row r="141" spans="1:31" s="446" customFormat="1" x14ac:dyDescent="0.2">
      <c r="A141" s="447"/>
      <c r="B141" s="447"/>
      <c r="C141" s="447"/>
      <c r="D141" s="447"/>
      <c r="E141" s="447"/>
      <c r="F141" s="447"/>
      <c r="G141" s="447"/>
      <c r="J141" s="447"/>
      <c r="K141" s="447"/>
      <c r="L141" s="447"/>
      <c r="M141" s="447"/>
      <c r="N141" s="447"/>
      <c r="O141" s="447"/>
      <c r="P141" s="447"/>
      <c r="Q141" s="447"/>
      <c r="R141" s="447"/>
      <c r="S141" s="447"/>
      <c r="T141" s="447"/>
      <c r="U141" s="447"/>
      <c r="V141" s="447"/>
      <c r="W141" s="447"/>
      <c r="X141" s="447"/>
      <c r="Y141" s="447"/>
      <c r="Z141" s="447"/>
      <c r="AA141" s="447"/>
      <c r="AB141" s="447"/>
      <c r="AC141" s="447"/>
      <c r="AD141" s="447"/>
      <c r="AE141" s="447"/>
    </row>
    <row r="142" spans="1:31" s="446" customFormat="1" x14ac:dyDescent="0.2">
      <c r="A142" s="447"/>
      <c r="B142" s="447"/>
      <c r="C142" s="447"/>
      <c r="D142" s="447"/>
      <c r="E142" s="447"/>
      <c r="F142" s="447"/>
      <c r="G142" s="447"/>
      <c r="J142" s="447"/>
      <c r="K142" s="447"/>
      <c r="L142" s="447"/>
      <c r="M142" s="447"/>
      <c r="N142" s="447"/>
      <c r="O142" s="447"/>
      <c r="P142" s="447"/>
      <c r="Q142" s="447"/>
      <c r="R142" s="447"/>
      <c r="S142" s="447"/>
      <c r="T142" s="447"/>
      <c r="U142" s="447"/>
      <c r="V142" s="447"/>
      <c r="W142" s="447"/>
      <c r="X142" s="447"/>
      <c r="Y142" s="447"/>
      <c r="Z142" s="447"/>
      <c r="AA142" s="447"/>
      <c r="AB142" s="447"/>
      <c r="AC142" s="447"/>
      <c r="AD142" s="447"/>
      <c r="AE142" s="447"/>
    </row>
    <row r="143" spans="1:31" s="446" customFormat="1" x14ac:dyDescent="0.2">
      <c r="A143" s="447"/>
      <c r="B143" s="447"/>
      <c r="C143" s="447"/>
      <c r="D143" s="447"/>
      <c r="E143" s="447"/>
      <c r="F143" s="447"/>
      <c r="G143" s="447"/>
      <c r="J143" s="447"/>
      <c r="K143" s="447"/>
      <c r="L143" s="447"/>
      <c r="M143" s="447"/>
      <c r="N143" s="447"/>
      <c r="O143" s="447"/>
      <c r="P143" s="447"/>
      <c r="Q143" s="447"/>
      <c r="R143" s="447"/>
      <c r="S143" s="447"/>
      <c r="T143" s="447"/>
      <c r="U143" s="447"/>
      <c r="V143" s="447"/>
      <c r="W143" s="447"/>
      <c r="X143" s="447"/>
      <c r="Y143" s="447"/>
      <c r="Z143" s="447"/>
      <c r="AA143" s="447"/>
      <c r="AB143" s="447"/>
      <c r="AC143" s="447"/>
      <c r="AD143" s="447"/>
      <c r="AE143" s="447"/>
    </row>
    <row r="144" spans="1:31" s="446" customFormat="1" x14ac:dyDescent="0.2">
      <c r="A144" s="447"/>
      <c r="B144" s="447"/>
      <c r="C144" s="447"/>
      <c r="D144" s="447"/>
      <c r="E144" s="447"/>
      <c r="F144" s="447"/>
      <c r="G144" s="447"/>
      <c r="J144" s="447"/>
      <c r="K144" s="447"/>
      <c r="L144" s="447"/>
      <c r="M144" s="447"/>
      <c r="N144" s="447"/>
      <c r="O144" s="447"/>
      <c r="P144" s="447"/>
      <c r="Q144" s="447"/>
      <c r="R144" s="447"/>
      <c r="S144" s="447"/>
      <c r="T144" s="447"/>
      <c r="U144" s="447"/>
      <c r="V144" s="447"/>
      <c r="W144" s="447"/>
      <c r="X144" s="447"/>
      <c r="Y144" s="447"/>
      <c r="Z144" s="447"/>
      <c r="AA144" s="447"/>
      <c r="AB144" s="447"/>
      <c r="AC144" s="447"/>
      <c r="AD144" s="447"/>
      <c r="AE144" s="447"/>
    </row>
    <row r="145" spans="1:31" s="446" customFormat="1" x14ac:dyDescent="0.2">
      <c r="A145" s="447"/>
      <c r="B145" s="447"/>
      <c r="C145" s="447"/>
      <c r="D145" s="447"/>
      <c r="E145" s="447"/>
      <c r="F145" s="447"/>
      <c r="G145" s="447"/>
      <c r="J145" s="447"/>
      <c r="K145" s="447"/>
      <c r="L145" s="447"/>
      <c r="M145" s="447"/>
      <c r="N145" s="447"/>
      <c r="O145" s="447"/>
      <c r="P145" s="447"/>
      <c r="Q145" s="447"/>
      <c r="R145" s="447"/>
      <c r="S145" s="447"/>
      <c r="T145" s="447"/>
      <c r="U145" s="447"/>
      <c r="V145" s="447"/>
      <c r="W145" s="447"/>
      <c r="X145" s="447"/>
      <c r="Y145" s="447"/>
      <c r="Z145" s="447"/>
      <c r="AA145" s="447"/>
      <c r="AB145" s="447"/>
      <c r="AC145" s="447"/>
      <c r="AD145" s="447"/>
      <c r="AE145" s="447"/>
    </row>
    <row r="146" spans="1:31" s="446" customFormat="1" x14ac:dyDescent="0.2">
      <c r="A146" s="447"/>
      <c r="B146" s="447"/>
      <c r="C146" s="447"/>
      <c r="D146" s="447"/>
      <c r="E146" s="447"/>
      <c r="F146" s="447"/>
      <c r="G146" s="447"/>
      <c r="J146" s="447"/>
      <c r="K146" s="447"/>
      <c r="L146" s="447"/>
      <c r="M146" s="447"/>
      <c r="N146" s="447"/>
      <c r="O146" s="447"/>
      <c r="P146" s="447"/>
      <c r="Q146" s="447"/>
      <c r="R146" s="447"/>
      <c r="S146" s="447"/>
      <c r="T146" s="447"/>
      <c r="U146" s="447"/>
      <c r="V146" s="447"/>
      <c r="W146" s="447"/>
      <c r="X146" s="447"/>
      <c r="Y146" s="447"/>
      <c r="Z146" s="447"/>
      <c r="AA146" s="447"/>
      <c r="AB146" s="447"/>
      <c r="AC146" s="447"/>
      <c r="AD146" s="447"/>
      <c r="AE146" s="447"/>
    </row>
    <row r="147" spans="1:31" s="446" customFormat="1" x14ac:dyDescent="0.2">
      <c r="A147" s="447"/>
      <c r="B147" s="447"/>
      <c r="C147" s="447"/>
      <c r="D147" s="447"/>
      <c r="E147" s="447"/>
      <c r="F147" s="447"/>
      <c r="G147" s="447"/>
      <c r="J147" s="447"/>
      <c r="K147" s="447"/>
      <c r="L147" s="447"/>
      <c r="M147" s="447"/>
      <c r="N147" s="447"/>
      <c r="O147" s="447"/>
      <c r="P147" s="447"/>
      <c r="Q147" s="447"/>
      <c r="R147" s="447"/>
      <c r="S147" s="447"/>
      <c r="T147" s="447"/>
      <c r="U147" s="447"/>
      <c r="V147" s="447"/>
      <c r="W147" s="447"/>
      <c r="X147" s="447"/>
      <c r="Y147" s="447"/>
      <c r="Z147" s="447"/>
      <c r="AA147" s="447"/>
      <c r="AB147" s="447"/>
      <c r="AC147" s="447"/>
      <c r="AD147" s="447"/>
      <c r="AE147" s="447"/>
    </row>
    <row r="148" spans="1:31" s="446" customFormat="1" x14ac:dyDescent="0.2">
      <c r="A148" s="447"/>
      <c r="B148" s="447"/>
      <c r="C148" s="447"/>
      <c r="D148" s="447"/>
      <c r="E148" s="447"/>
      <c r="F148" s="447"/>
      <c r="G148" s="447"/>
      <c r="J148" s="447"/>
      <c r="K148" s="447"/>
      <c r="L148" s="447"/>
      <c r="M148" s="447"/>
      <c r="N148" s="447"/>
      <c r="O148" s="447"/>
      <c r="P148" s="447"/>
      <c r="Q148" s="447"/>
      <c r="R148" s="447"/>
      <c r="S148" s="447"/>
      <c r="T148" s="447"/>
      <c r="U148" s="447"/>
      <c r="V148" s="447"/>
      <c r="W148" s="447"/>
      <c r="X148" s="447"/>
      <c r="Y148" s="447"/>
      <c r="Z148" s="447"/>
      <c r="AA148" s="447"/>
      <c r="AB148" s="447"/>
      <c r="AC148" s="447"/>
      <c r="AD148" s="447"/>
      <c r="AE148" s="447"/>
    </row>
    <row r="149" spans="1:31" s="446" customFormat="1" x14ac:dyDescent="0.2">
      <c r="A149" s="447"/>
      <c r="B149" s="447"/>
      <c r="C149" s="447"/>
      <c r="D149" s="447"/>
      <c r="E149" s="447"/>
      <c r="F149" s="447"/>
      <c r="G149" s="447"/>
      <c r="J149" s="447"/>
      <c r="K149" s="447"/>
      <c r="L149" s="447"/>
      <c r="M149" s="447"/>
      <c r="N149" s="447"/>
      <c r="O149" s="447"/>
      <c r="P149" s="447"/>
      <c r="Q149" s="447"/>
      <c r="R149" s="447"/>
      <c r="S149" s="447"/>
      <c r="T149" s="447"/>
      <c r="U149" s="447"/>
      <c r="V149" s="447"/>
      <c r="W149" s="447"/>
      <c r="X149" s="447"/>
      <c r="Y149" s="447"/>
      <c r="Z149" s="447"/>
      <c r="AA149" s="447"/>
      <c r="AB149" s="447"/>
      <c r="AC149" s="447"/>
      <c r="AD149" s="447"/>
      <c r="AE149" s="447"/>
    </row>
    <row r="150" spans="1:31" s="446" customFormat="1" x14ac:dyDescent="0.2">
      <c r="A150" s="447"/>
      <c r="B150" s="447"/>
      <c r="C150" s="447"/>
      <c r="D150" s="447"/>
      <c r="E150" s="447"/>
      <c r="F150" s="447"/>
      <c r="G150" s="447"/>
      <c r="J150" s="447"/>
      <c r="K150" s="447"/>
      <c r="L150" s="447"/>
      <c r="M150" s="447"/>
      <c r="N150" s="447"/>
      <c r="O150" s="447"/>
      <c r="P150" s="447"/>
      <c r="Q150" s="447"/>
      <c r="R150" s="447"/>
      <c r="S150" s="447"/>
      <c r="T150" s="447"/>
      <c r="U150" s="447"/>
      <c r="V150" s="447"/>
      <c r="W150" s="447"/>
      <c r="X150" s="447"/>
      <c r="Y150" s="447"/>
      <c r="Z150" s="447"/>
      <c r="AA150" s="447"/>
      <c r="AB150" s="447"/>
      <c r="AC150" s="447"/>
      <c r="AD150" s="447"/>
      <c r="AE150" s="447"/>
    </row>
    <row r="151" spans="1:31" s="446" customFormat="1" x14ac:dyDescent="0.2">
      <c r="A151" s="447"/>
      <c r="B151" s="447"/>
      <c r="C151" s="447"/>
      <c r="D151" s="447"/>
      <c r="E151" s="447"/>
      <c r="F151" s="447"/>
      <c r="G151" s="447"/>
      <c r="J151" s="447"/>
      <c r="K151" s="447"/>
      <c r="L151" s="447"/>
      <c r="M151" s="447"/>
      <c r="N151" s="447"/>
      <c r="O151" s="447"/>
      <c r="P151" s="447"/>
      <c r="Q151" s="447"/>
      <c r="R151" s="447"/>
      <c r="S151" s="447"/>
      <c r="T151" s="447"/>
      <c r="U151" s="447"/>
      <c r="V151" s="447"/>
      <c r="W151" s="447"/>
      <c r="X151" s="447"/>
      <c r="Y151" s="447"/>
      <c r="Z151" s="447"/>
      <c r="AA151" s="447"/>
      <c r="AB151" s="447"/>
      <c r="AC151" s="447"/>
      <c r="AD151" s="447"/>
      <c r="AE151" s="447"/>
    </row>
    <row r="152" spans="1:31" s="446" customFormat="1" x14ac:dyDescent="0.2">
      <c r="A152" s="447"/>
      <c r="B152" s="447"/>
      <c r="C152" s="447"/>
      <c r="D152" s="447"/>
      <c r="E152" s="447"/>
      <c r="F152" s="447"/>
      <c r="G152" s="447"/>
      <c r="J152" s="447"/>
      <c r="K152" s="447"/>
      <c r="L152" s="447"/>
      <c r="M152" s="447"/>
      <c r="N152" s="447"/>
      <c r="O152" s="447"/>
      <c r="P152" s="447"/>
      <c r="Q152" s="447"/>
      <c r="R152" s="447"/>
      <c r="S152" s="447"/>
      <c r="T152" s="447"/>
      <c r="U152" s="447"/>
      <c r="V152" s="447"/>
      <c r="W152" s="447"/>
      <c r="X152" s="447"/>
      <c r="Y152" s="447"/>
      <c r="Z152" s="447"/>
      <c r="AA152" s="447"/>
      <c r="AB152" s="447"/>
      <c r="AC152" s="447"/>
      <c r="AD152" s="447"/>
      <c r="AE152" s="447"/>
    </row>
    <row r="153" spans="1:31" s="446" customFormat="1" x14ac:dyDescent="0.2">
      <c r="A153" s="447"/>
      <c r="B153" s="447"/>
      <c r="C153" s="447"/>
      <c r="D153" s="447"/>
      <c r="E153" s="447"/>
      <c r="F153" s="447"/>
      <c r="G153" s="447"/>
      <c r="J153" s="447"/>
      <c r="K153" s="447"/>
      <c r="L153" s="447"/>
      <c r="M153" s="447"/>
      <c r="N153" s="447"/>
      <c r="O153" s="447"/>
      <c r="P153" s="447"/>
      <c r="Q153" s="447"/>
      <c r="R153" s="447"/>
      <c r="S153" s="447"/>
      <c r="T153" s="447"/>
      <c r="U153" s="447"/>
      <c r="V153" s="447"/>
      <c r="W153" s="447"/>
      <c r="X153" s="447"/>
      <c r="Y153" s="447"/>
      <c r="Z153" s="447"/>
      <c r="AA153" s="447"/>
      <c r="AB153" s="447"/>
      <c r="AC153" s="447"/>
      <c r="AD153" s="447"/>
      <c r="AE153" s="447"/>
    </row>
    <row r="154" spans="1:31" s="446" customFormat="1" x14ac:dyDescent="0.2">
      <c r="A154" s="447"/>
      <c r="B154" s="447"/>
      <c r="C154" s="447"/>
      <c r="D154" s="447"/>
      <c r="E154" s="447"/>
      <c r="F154" s="447"/>
      <c r="G154" s="447"/>
      <c r="J154" s="447"/>
      <c r="K154" s="447"/>
      <c r="L154" s="447"/>
      <c r="M154" s="447"/>
      <c r="N154" s="447"/>
      <c r="O154" s="447"/>
      <c r="P154" s="447"/>
      <c r="Q154" s="447"/>
      <c r="R154" s="447"/>
      <c r="S154" s="447"/>
      <c r="T154" s="447"/>
      <c r="U154" s="447"/>
      <c r="V154" s="447"/>
      <c r="W154" s="447"/>
      <c r="X154" s="447"/>
      <c r="Y154" s="447"/>
      <c r="Z154" s="447"/>
      <c r="AA154" s="447"/>
      <c r="AB154" s="447"/>
      <c r="AC154" s="447"/>
      <c r="AD154" s="447"/>
      <c r="AE154" s="447"/>
    </row>
    <row r="155" spans="1:31" s="446" customFormat="1" x14ac:dyDescent="0.2">
      <c r="A155" s="447"/>
      <c r="B155" s="447"/>
      <c r="C155" s="447"/>
      <c r="D155" s="447"/>
      <c r="E155" s="447"/>
      <c r="F155" s="447"/>
      <c r="G155" s="447"/>
      <c r="J155" s="447"/>
      <c r="K155" s="447"/>
      <c r="L155" s="447"/>
      <c r="M155" s="447"/>
      <c r="N155" s="447"/>
      <c r="O155" s="447"/>
      <c r="P155" s="447"/>
      <c r="Q155" s="447"/>
      <c r="R155" s="447"/>
      <c r="S155" s="447"/>
      <c r="T155" s="447"/>
      <c r="U155" s="447"/>
      <c r="V155" s="447"/>
      <c r="W155" s="447"/>
      <c r="X155" s="447"/>
      <c r="Y155" s="447"/>
      <c r="Z155" s="447"/>
      <c r="AA155" s="447"/>
      <c r="AB155" s="447"/>
      <c r="AC155" s="447"/>
      <c r="AD155" s="447"/>
      <c r="AE155" s="447"/>
    </row>
    <row r="156" spans="1:31" s="446" customFormat="1" x14ac:dyDescent="0.2">
      <c r="A156" s="447"/>
      <c r="B156" s="447"/>
      <c r="C156" s="447"/>
      <c r="D156" s="447"/>
      <c r="E156" s="447"/>
      <c r="F156" s="447"/>
      <c r="G156" s="447"/>
      <c r="J156" s="447"/>
      <c r="K156" s="447"/>
      <c r="L156" s="447"/>
      <c r="M156" s="447"/>
      <c r="N156" s="447"/>
      <c r="O156" s="447"/>
      <c r="P156" s="447"/>
      <c r="Q156" s="447"/>
      <c r="R156" s="447"/>
      <c r="S156" s="447"/>
      <c r="T156" s="447"/>
      <c r="U156" s="447"/>
      <c r="V156" s="447"/>
      <c r="W156" s="447"/>
      <c r="X156" s="447"/>
      <c r="Y156" s="447"/>
      <c r="Z156" s="447"/>
      <c r="AA156" s="447"/>
      <c r="AB156" s="447"/>
      <c r="AC156" s="447"/>
      <c r="AD156" s="447"/>
      <c r="AE156" s="447"/>
    </row>
    <row r="157" spans="1:31" s="446" customFormat="1" x14ac:dyDescent="0.2">
      <c r="A157" s="447"/>
      <c r="B157" s="447"/>
      <c r="C157" s="447"/>
      <c r="D157" s="447"/>
      <c r="E157" s="447"/>
      <c r="F157" s="447"/>
      <c r="G157" s="447"/>
      <c r="J157" s="447"/>
      <c r="K157" s="447"/>
      <c r="L157" s="447"/>
      <c r="M157" s="447"/>
      <c r="N157" s="447"/>
      <c r="O157" s="447"/>
      <c r="P157" s="447"/>
      <c r="Q157" s="447"/>
      <c r="R157" s="447"/>
      <c r="S157" s="447"/>
      <c r="T157" s="447"/>
      <c r="U157" s="447"/>
      <c r="V157" s="447"/>
      <c r="W157" s="447"/>
      <c r="X157" s="447"/>
      <c r="Y157" s="447"/>
      <c r="Z157" s="447"/>
      <c r="AA157" s="447"/>
      <c r="AB157" s="447"/>
      <c r="AC157" s="447"/>
      <c r="AD157" s="447"/>
      <c r="AE157" s="447"/>
    </row>
    <row r="158" spans="1:31" s="446" customFormat="1" x14ac:dyDescent="0.2">
      <c r="A158" s="447"/>
      <c r="B158" s="447"/>
      <c r="C158" s="447"/>
      <c r="D158" s="447"/>
      <c r="E158" s="447"/>
      <c r="F158" s="447"/>
      <c r="G158" s="447"/>
      <c r="J158" s="447"/>
      <c r="K158" s="447"/>
      <c r="L158" s="447"/>
      <c r="M158" s="447"/>
      <c r="N158" s="447"/>
      <c r="O158" s="447"/>
      <c r="P158" s="447"/>
      <c r="Q158" s="447"/>
      <c r="R158" s="447"/>
      <c r="S158" s="447"/>
      <c r="T158" s="447"/>
      <c r="U158" s="447"/>
      <c r="V158" s="447"/>
      <c r="W158" s="447"/>
      <c r="X158" s="447"/>
      <c r="Y158" s="447"/>
      <c r="Z158" s="447"/>
      <c r="AA158" s="447"/>
      <c r="AB158" s="447"/>
      <c r="AC158" s="447"/>
      <c r="AD158" s="447"/>
      <c r="AE158" s="447"/>
    </row>
    <row r="159" spans="1:31" s="446" customFormat="1" x14ac:dyDescent="0.2">
      <c r="A159" s="447"/>
      <c r="B159" s="447"/>
      <c r="C159" s="447"/>
      <c r="D159" s="447"/>
      <c r="E159" s="447"/>
      <c r="F159" s="447"/>
      <c r="G159" s="447"/>
      <c r="J159" s="447"/>
      <c r="K159" s="447"/>
      <c r="L159" s="447"/>
      <c r="M159" s="447"/>
      <c r="N159" s="447"/>
      <c r="O159" s="447"/>
      <c r="P159" s="447"/>
      <c r="Q159" s="447"/>
      <c r="R159" s="447"/>
      <c r="S159" s="447"/>
      <c r="T159" s="447"/>
      <c r="U159" s="447"/>
      <c r="V159" s="447"/>
      <c r="W159" s="447"/>
      <c r="X159" s="447"/>
      <c r="Y159" s="447"/>
      <c r="Z159" s="447"/>
      <c r="AA159" s="447"/>
      <c r="AB159" s="447"/>
      <c r="AC159" s="447"/>
      <c r="AD159" s="447"/>
      <c r="AE159" s="447"/>
    </row>
    <row r="160" spans="1:31" s="446" customFormat="1" x14ac:dyDescent="0.2">
      <c r="A160" s="447"/>
      <c r="B160" s="447"/>
      <c r="C160" s="447"/>
      <c r="D160" s="447"/>
      <c r="E160" s="447"/>
      <c r="F160" s="447"/>
      <c r="G160" s="447"/>
      <c r="J160" s="447"/>
      <c r="K160" s="447"/>
      <c r="L160" s="447"/>
      <c r="M160" s="447"/>
      <c r="N160" s="447"/>
      <c r="O160" s="447"/>
      <c r="P160" s="447"/>
      <c r="Q160" s="447"/>
      <c r="R160" s="447"/>
      <c r="S160" s="447"/>
      <c r="T160" s="447"/>
      <c r="U160" s="447"/>
      <c r="V160" s="447"/>
      <c r="W160" s="447"/>
      <c r="X160" s="447"/>
      <c r="Y160" s="447"/>
      <c r="Z160" s="447"/>
      <c r="AA160" s="447"/>
      <c r="AB160" s="447"/>
      <c r="AC160" s="447"/>
      <c r="AD160" s="447"/>
      <c r="AE160" s="447"/>
    </row>
    <row r="161" spans="1:31" s="446" customFormat="1" x14ac:dyDescent="0.2">
      <c r="A161" s="447"/>
      <c r="B161" s="447"/>
      <c r="C161" s="447"/>
      <c r="D161" s="447"/>
      <c r="E161" s="447"/>
      <c r="F161" s="447"/>
      <c r="G161" s="447"/>
      <c r="J161" s="447"/>
      <c r="K161" s="447"/>
      <c r="L161" s="447"/>
      <c r="M161" s="447"/>
      <c r="N161" s="447"/>
      <c r="O161" s="447"/>
      <c r="P161" s="447"/>
      <c r="Q161" s="447"/>
      <c r="R161" s="447"/>
      <c r="S161" s="447"/>
      <c r="T161" s="447"/>
      <c r="U161" s="447"/>
      <c r="V161" s="447"/>
      <c r="W161" s="447"/>
      <c r="X161" s="447"/>
      <c r="Y161" s="447"/>
      <c r="Z161" s="447"/>
      <c r="AA161" s="447"/>
      <c r="AB161" s="447"/>
      <c r="AC161" s="447"/>
      <c r="AD161" s="447"/>
      <c r="AE161" s="447"/>
    </row>
    <row r="162" spans="1:31" s="446" customFormat="1" x14ac:dyDescent="0.2">
      <c r="A162" s="447"/>
      <c r="B162" s="447"/>
      <c r="C162" s="447"/>
      <c r="D162" s="447"/>
      <c r="E162" s="447"/>
      <c r="F162" s="447"/>
      <c r="G162" s="447"/>
      <c r="J162" s="447"/>
      <c r="K162" s="447"/>
      <c r="L162" s="447"/>
      <c r="M162" s="447"/>
      <c r="N162" s="447"/>
      <c r="O162" s="447"/>
      <c r="P162" s="447"/>
      <c r="Q162" s="447"/>
      <c r="R162" s="447"/>
      <c r="S162" s="447"/>
      <c r="T162" s="447"/>
      <c r="U162" s="447"/>
      <c r="V162" s="447"/>
      <c r="W162" s="447"/>
      <c r="X162" s="447"/>
      <c r="Y162" s="447"/>
      <c r="Z162" s="447"/>
      <c r="AA162" s="447"/>
      <c r="AB162" s="447"/>
      <c r="AC162" s="447"/>
      <c r="AD162" s="447"/>
      <c r="AE162" s="447"/>
    </row>
    <row r="163" spans="1:31" s="446" customFormat="1" x14ac:dyDescent="0.2">
      <c r="A163" s="447"/>
      <c r="B163" s="447"/>
      <c r="C163" s="447"/>
      <c r="D163" s="447"/>
      <c r="E163" s="447"/>
      <c r="F163" s="447"/>
      <c r="G163" s="447"/>
      <c r="J163" s="447"/>
      <c r="K163" s="447"/>
      <c r="L163" s="447"/>
      <c r="M163" s="447"/>
      <c r="N163" s="447"/>
      <c r="O163" s="447"/>
      <c r="P163" s="447"/>
      <c r="Q163" s="447"/>
      <c r="R163" s="447"/>
      <c r="S163" s="447"/>
      <c r="T163" s="447"/>
      <c r="U163" s="447"/>
      <c r="V163" s="447"/>
      <c r="W163" s="447"/>
      <c r="X163" s="447"/>
      <c r="Y163" s="447"/>
      <c r="Z163" s="447"/>
      <c r="AA163" s="447"/>
      <c r="AB163" s="447"/>
      <c r="AC163" s="447"/>
      <c r="AD163" s="447"/>
      <c r="AE163" s="447"/>
    </row>
    <row r="164" spans="1:31" s="446" customFormat="1" x14ac:dyDescent="0.2">
      <c r="A164" s="447"/>
      <c r="B164" s="447"/>
      <c r="C164" s="447"/>
      <c r="D164" s="447"/>
      <c r="E164" s="447"/>
      <c r="F164" s="447"/>
      <c r="G164" s="447"/>
      <c r="J164" s="447"/>
      <c r="K164" s="447"/>
      <c r="L164" s="447"/>
      <c r="M164" s="447"/>
      <c r="N164" s="447"/>
      <c r="O164" s="447"/>
      <c r="P164" s="447"/>
      <c r="Q164" s="447"/>
      <c r="R164" s="447"/>
      <c r="S164" s="447"/>
      <c r="T164" s="447"/>
      <c r="U164" s="447"/>
      <c r="V164" s="447"/>
      <c r="W164" s="447"/>
      <c r="X164" s="447"/>
      <c r="Y164" s="447"/>
      <c r="Z164" s="447"/>
      <c r="AA164" s="447"/>
      <c r="AB164" s="447"/>
      <c r="AC164" s="447"/>
      <c r="AD164" s="447"/>
      <c r="AE164" s="447"/>
    </row>
    <row r="165" spans="1:31" s="446" customFormat="1" x14ac:dyDescent="0.2">
      <c r="A165" s="447"/>
      <c r="B165" s="447"/>
      <c r="C165" s="447"/>
      <c r="D165" s="447"/>
      <c r="E165" s="447"/>
      <c r="F165" s="447"/>
      <c r="G165" s="447"/>
      <c r="J165" s="447"/>
      <c r="K165" s="447"/>
      <c r="L165" s="447"/>
      <c r="M165" s="447"/>
      <c r="N165" s="447"/>
      <c r="O165" s="447"/>
      <c r="P165" s="447"/>
      <c r="Q165" s="447"/>
      <c r="R165" s="447"/>
      <c r="S165" s="447"/>
      <c r="T165" s="447"/>
      <c r="U165" s="447"/>
      <c r="V165" s="447"/>
      <c r="W165" s="447"/>
      <c r="X165" s="447"/>
      <c r="Y165" s="447"/>
      <c r="Z165" s="447"/>
      <c r="AA165" s="447"/>
      <c r="AB165" s="447"/>
      <c r="AC165" s="447"/>
      <c r="AD165" s="447"/>
      <c r="AE165" s="447"/>
    </row>
    <row r="166" spans="1:31" s="446" customFormat="1" x14ac:dyDescent="0.2">
      <c r="A166" s="447"/>
      <c r="B166" s="447"/>
      <c r="C166" s="447"/>
      <c r="D166" s="447"/>
      <c r="E166" s="447"/>
      <c r="F166" s="447"/>
      <c r="G166" s="447"/>
      <c r="J166" s="447"/>
      <c r="K166" s="447"/>
      <c r="L166" s="447"/>
      <c r="M166" s="447"/>
      <c r="N166" s="447"/>
      <c r="O166" s="447"/>
      <c r="P166" s="447"/>
      <c r="Q166" s="447"/>
      <c r="R166" s="447"/>
      <c r="S166" s="447"/>
      <c r="T166" s="447"/>
      <c r="U166" s="447"/>
      <c r="V166" s="447"/>
      <c r="W166" s="447"/>
      <c r="X166" s="447"/>
      <c r="Y166" s="447"/>
      <c r="Z166" s="447"/>
      <c r="AA166" s="447"/>
      <c r="AB166" s="447"/>
      <c r="AC166" s="447"/>
      <c r="AD166" s="447"/>
      <c r="AE166" s="447"/>
    </row>
    <row r="167" spans="1:31" s="446" customFormat="1" x14ac:dyDescent="0.2">
      <c r="A167" s="447"/>
      <c r="B167" s="447"/>
      <c r="C167" s="447"/>
      <c r="D167" s="447"/>
      <c r="E167" s="447"/>
      <c r="F167" s="447"/>
      <c r="G167" s="447"/>
      <c r="J167" s="447"/>
      <c r="K167" s="447"/>
      <c r="L167" s="447"/>
      <c r="M167" s="447"/>
      <c r="N167" s="447"/>
      <c r="O167" s="447"/>
      <c r="P167" s="447"/>
      <c r="Q167" s="447"/>
      <c r="R167" s="447"/>
      <c r="S167" s="447"/>
      <c r="T167" s="447"/>
      <c r="U167" s="447"/>
      <c r="V167" s="447"/>
      <c r="W167" s="447"/>
      <c r="X167" s="447"/>
      <c r="Y167" s="447"/>
      <c r="Z167" s="447"/>
      <c r="AA167" s="447"/>
      <c r="AB167" s="447"/>
      <c r="AC167" s="447"/>
      <c r="AD167" s="447"/>
      <c r="AE167" s="447"/>
    </row>
    <row r="168" spans="1:31" s="446" customFormat="1" x14ac:dyDescent="0.2">
      <c r="A168" s="447"/>
      <c r="B168" s="447"/>
      <c r="C168" s="447"/>
      <c r="D168" s="447"/>
      <c r="E168" s="447"/>
      <c r="F168" s="447"/>
      <c r="G168" s="447"/>
      <c r="J168" s="447"/>
      <c r="K168" s="447"/>
      <c r="L168" s="447"/>
      <c r="M168" s="447"/>
      <c r="N168" s="447"/>
      <c r="O168" s="447"/>
      <c r="P168" s="447"/>
      <c r="Q168" s="447"/>
      <c r="R168" s="447"/>
      <c r="S168" s="447"/>
      <c r="T168" s="447"/>
      <c r="U168" s="447"/>
      <c r="V168" s="447"/>
      <c r="W168" s="447"/>
      <c r="X168" s="447"/>
      <c r="Y168" s="447"/>
      <c r="Z168" s="447"/>
      <c r="AA168" s="447"/>
      <c r="AB168" s="447"/>
      <c r="AC168" s="447"/>
      <c r="AD168" s="447"/>
      <c r="AE168" s="447"/>
    </row>
    <row r="169" spans="1:31" s="446" customFormat="1" x14ac:dyDescent="0.2">
      <c r="A169" s="447"/>
      <c r="B169" s="447"/>
      <c r="C169" s="447"/>
      <c r="D169" s="447"/>
      <c r="E169" s="447"/>
      <c r="F169" s="447"/>
      <c r="G169" s="447"/>
      <c r="J169" s="447"/>
      <c r="K169" s="447"/>
      <c r="L169" s="447"/>
      <c r="M169" s="447"/>
      <c r="N169" s="447"/>
      <c r="O169" s="447"/>
      <c r="P169" s="447"/>
      <c r="Q169" s="447"/>
      <c r="R169" s="447"/>
      <c r="S169" s="447"/>
      <c r="T169" s="447"/>
      <c r="U169" s="447"/>
      <c r="V169" s="447"/>
      <c r="W169" s="447"/>
      <c r="X169" s="447"/>
      <c r="Y169" s="447"/>
      <c r="Z169" s="447"/>
      <c r="AA169" s="447"/>
      <c r="AB169" s="447"/>
      <c r="AC169" s="447"/>
      <c r="AD169" s="447"/>
      <c r="AE169" s="447"/>
    </row>
    <row r="170" spans="1:31" s="446" customFormat="1" x14ac:dyDescent="0.2">
      <c r="A170" s="447"/>
      <c r="B170" s="447"/>
      <c r="C170" s="447"/>
      <c r="D170" s="447"/>
      <c r="E170" s="447"/>
      <c r="F170" s="447"/>
      <c r="G170" s="447"/>
      <c r="J170" s="447"/>
      <c r="K170" s="447"/>
      <c r="L170" s="447"/>
      <c r="M170" s="447"/>
      <c r="N170" s="447"/>
      <c r="O170" s="447"/>
      <c r="P170" s="447"/>
      <c r="Q170" s="447"/>
      <c r="R170" s="447"/>
      <c r="S170" s="447"/>
      <c r="T170" s="447"/>
      <c r="U170" s="447"/>
      <c r="V170" s="447"/>
      <c r="W170" s="447"/>
      <c r="X170" s="447"/>
      <c r="Y170" s="447"/>
      <c r="Z170" s="447"/>
      <c r="AA170" s="447"/>
      <c r="AB170" s="447"/>
      <c r="AC170" s="447"/>
      <c r="AD170" s="447"/>
      <c r="AE170" s="447"/>
    </row>
    <row r="171" spans="1:31" s="446" customFormat="1" x14ac:dyDescent="0.2">
      <c r="A171" s="447"/>
      <c r="B171" s="447"/>
      <c r="C171" s="447"/>
      <c r="D171" s="447"/>
      <c r="E171" s="447"/>
      <c r="F171" s="447"/>
      <c r="G171" s="447"/>
      <c r="J171" s="447"/>
      <c r="K171" s="447"/>
      <c r="L171" s="447"/>
      <c r="M171" s="447"/>
      <c r="N171" s="447"/>
      <c r="O171" s="447"/>
      <c r="P171" s="447"/>
      <c r="Q171" s="447"/>
      <c r="R171" s="447"/>
      <c r="S171" s="447"/>
      <c r="T171" s="447"/>
      <c r="U171" s="447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</row>
    <row r="172" spans="1:31" s="446" customFormat="1" x14ac:dyDescent="0.2">
      <c r="A172" s="447"/>
      <c r="B172" s="447"/>
      <c r="C172" s="447"/>
      <c r="D172" s="447"/>
      <c r="E172" s="447"/>
      <c r="F172" s="447"/>
      <c r="G172" s="447"/>
      <c r="J172" s="447"/>
      <c r="K172" s="447"/>
      <c r="L172" s="447"/>
      <c r="M172" s="447"/>
      <c r="N172" s="447"/>
      <c r="O172" s="447"/>
      <c r="P172" s="447"/>
      <c r="Q172" s="447"/>
      <c r="R172" s="447"/>
      <c r="S172" s="447"/>
      <c r="T172" s="447"/>
      <c r="U172" s="447"/>
      <c r="V172" s="447"/>
      <c r="W172" s="447"/>
      <c r="X172" s="447"/>
      <c r="Y172" s="447"/>
      <c r="Z172" s="447"/>
      <c r="AA172" s="447"/>
      <c r="AB172" s="447"/>
      <c r="AC172" s="447"/>
      <c r="AD172" s="447"/>
      <c r="AE172" s="447"/>
    </row>
    <row r="173" spans="1:31" s="446" customFormat="1" x14ac:dyDescent="0.2">
      <c r="A173" s="447"/>
      <c r="B173" s="447"/>
      <c r="C173" s="447"/>
      <c r="D173" s="447"/>
      <c r="E173" s="447"/>
      <c r="F173" s="447"/>
      <c r="G173" s="447"/>
      <c r="J173" s="447"/>
      <c r="K173" s="447"/>
      <c r="L173" s="447"/>
      <c r="M173" s="447"/>
      <c r="N173" s="447"/>
      <c r="O173" s="447"/>
      <c r="P173" s="447"/>
      <c r="Q173" s="447"/>
      <c r="R173" s="447"/>
      <c r="S173" s="447"/>
      <c r="T173" s="447"/>
      <c r="U173" s="447"/>
      <c r="V173" s="447"/>
      <c r="W173" s="447"/>
      <c r="X173" s="447"/>
      <c r="Y173" s="447"/>
      <c r="Z173" s="447"/>
      <c r="AA173" s="447"/>
      <c r="AB173" s="447"/>
      <c r="AC173" s="447"/>
      <c r="AD173" s="447"/>
      <c r="AE173" s="447"/>
    </row>
    <row r="174" spans="1:31" s="446" customFormat="1" x14ac:dyDescent="0.2">
      <c r="A174" s="447"/>
      <c r="B174" s="447"/>
      <c r="C174" s="447"/>
      <c r="D174" s="447"/>
      <c r="E174" s="447"/>
      <c r="F174" s="447"/>
      <c r="G174" s="447"/>
      <c r="J174" s="447"/>
      <c r="K174" s="447"/>
      <c r="L174" s="447"/>
      <c r="M174" s="447"/>
      <c r="N174" s="447"/>
      <c r="O174" s="447"/>
      <c r="P174" s="447"/>
      <c r="Q174" s="447"/>
      <c r="R174" s="447"/>
      <c r="S174" s="447"/>
      <c r="T174" s="447"/>
      <c r="U174" s="447"/>
      <c r="V174" s="447"/>
      <c r="W174" s="447"/>
      <c r="X174" s="447"/>
      <c r="Y174" s="447"/>
      <c r="Z174" s="447"/>
      <c r="AA174" s="447"/>
      <c r="AB174" s="447"/>
      <c r="AC174" s="447"/>
      <c r="AD174" s="447"/>
      <c r="AE174" s="447"/>
    </row>
    <row r="175" spans="1:31" s="446" customFormat="1" x14ac:dyDescent="0.2">
      <c r="A175" s="447"/>
      <c r="B175" s="447"/>
      <c r="C175" s="447"/>
      <c r="D175" s="447"/>
      <c r="E175" s="447"/>
      <c r="F175" s="447"/>
      <c r="G175" s="447"/>
      <c r="J175" s="447"/>
      <c r="K175" s="447"/>
      <c r="L175" s="447"/>
      <c r="M175" s="447"/>
      <c r="N175" s="447"/>
      <c r="O175" s="447"/>
      <c r="P175" s="447"/>
      <c r="Q175" s="447"/>
      <c r="R175" s="447"/>
      <c r="S175" s="447"/>
      <c r="T175" s="447"/>
      <c r="U175" s="447"/>
      <c r="V175" s="447"/>
      <c r="W175" s="447"/>
      <c r="X175" s="447"/>
      <c r="Y175" s="447"/>
      <c r="Z175" s="447"/>
      <c r="AA175" s="447"/>
      <c r="AB175" s="447"/>
      <c r="AC175" s="447"/>
      <c r="AD175" s="447"/>
      <c r="AE175" s="447"/>
    </row>
    <row r="176" spans="1:31" s="446" customFormat="1" x14ac:dyDescent="0.2">
      <c r="A176" s="447"/>
      <c r="B176" s="447"/>
      <c r="C176" s="447"/>
      <c r="D176" s="447"/>
      <c r="E176" s="447"/>
      <c r="F176" s="447"/>
      <c r="G176" s="447"/>
      <c r="J176" s="447"/>
      <c r="K176" s="447"/>
      <c r="L176" s="447"/>
      <c r="M176" s="447"/>
      <c r="N176" s="447"/>
      <c r="O176" s="447"/>
      <c r="P176" s="447"/>
      <c r="Q176" s="447"/>
      <c r="R176" s="447"/>
      <c r="S176" s="447"/>
      <c r="T176" s="447"/>
      <c r="U176" s="447"/>
      <c r="V176" s="447"/>
      <c r="W176" s="447"/>
      <c r="X176" s="447"/>
      <c r="Y176" s="447"/>
      <c r="Z176" s="447"/>
      <c r="AA176" s="447"/>
      <c r="AB176" s="447"/>
      <c r="AC176" s="447"/>
      <c r="AD176" s="447"/>
      <c r="AE176" s="447"/>
    </row>
    <row r="177" spans="1:31" s="446" customFormat="1" x14ac:dyDescent="0.2">
      <c r="A177" s="447"/>
      <c r="B177" s="447"/>
      <c r="C177" s="447"/>
      <c r="D177" s="447"/>
      <c r="E177" s="447"/>
      <c r="F177" s="447"/>
      <c r="G177" s="447"/>
      <c r="J177" s="447"/>
      <c r="K177" s="447"/>
      <c r="L177" s="447"/>
      <c r="M177" s="447"/>
      <c r="N177" s="447"/>
      <c r="O177" s="447"/>
      <c r="P177" s="447"/>
      <c r="Q177" s="447"/>
      <c r="R177" s="447"/>
      <c r="S177" s="447"/>
      <c r="T177" s="447"/>
      <c r="U177" s="447"/>
      <c r="V177" s="447"/>
      <c r="W177" s="447"/>
      <c r="X177" s="447"/>
      <c r="Y177" s="447"/>
      <c r="Z177" s="447"/>
      <c r="AA177" s="447"/>
      <c r="AB177" s="447"/>
      <c r="AC177" s="447"/>
      <c r="AD177" s="447"/>
      <c r="AE177" s="447"/>
    </row>
    <row r="178" spans="1:31" s="446" customFormat="1" x14ac:dyDescent="0.2">
      <c r="A178" s="447"/>
      <c r="B178" s="447"/>
      <c r="C178" s="447"/>
      <c r="D178" s="447"/>
      <c r="E178" s="447"/>
      <c r="F178" s="447"/>
      <c r="G178" s="447"/>
      <c r="J178" s="447"/>
      <c r="K178" s="447"/>
      <c r="L178" s="447"/>
      <c r="M178" s="447"/>
      <c r="N178" s="447"/>
      <c r="O178" s="447"/>
      <c r="P178" s="447"/>
      <c r="Q178" s="447"/>
      <c r="R178" s="447"/>
      <c r="S178" s="447"/>
      <c r="T178" s="447"/>
      <c r="U178" s="447"/>
      <c r="V178" s="447"/>
      <c r="W178" s="447"/>
      <c r="X178" s="447"/>
      <c r="Y178" s="447"/>
      <c r="Z178" s="447"/>
      <c r="AA178" s="447"/>
      <c r="AB178" s="447"/>
      <c r="AC178" s="447"/>
      <c r="AD178" s="447"/>
      <c r="AE178" s="447"/>
    </row>
    <row r="179" spans="1:31" s="446" customFormat="1" x14ac:dyDescent="0.2">
      <c r="A179" s="447"/>
      <c r="B179" s="447"/>
      <c r="C179" s="447"/>
      <c r="D179" s="447"/>
      <c r="E179" s="447"/>
      <c r="F179" s="447"/>
      <c r="G179" s="447"/>
      <c r="J179" s="447"/>
      <c r="K179" s="447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7"/>
      <c r="AC179" s="447"/>
      <c r="AD179" s="447"/>
      <c r="AE179" s="447"/>
    </row>
    <row r="180" spans="1:31" s="446" customFormat="1" x14ac:dyDescent="0.2">
      <c r="A180" s="447"/>
      <c r="B180" s="447"/>
      <c r="C180" s="447"/>
      <c r="D180" s="447"/>
      <c r="E180" s="447"/>
      <c r="F180" s="447"/>
      <c r="G180" s="447"/>
      <c r="J180" s="447"/>
      <c r="K180" s="447"/>
      <c r="L180" s="447"/>
      <c r="M180" s="447"/>
      <c r="N180" s="447"/>
      <c r="O180" s="447"/>
      <c r="P180" s="447"/>
      <c r="Q180" s="447"/>
      <c r="R180" s="447"/>
      <c r="S180" s="447"/>
      <c r="T180" s="447"/>
      <c r="U180" s="447"/>
      <c r="V180" s="447"/>
      <c r="W180" s="447"/>
      <c r="X180" s="447"/>
      <c r="Y180" s="447"/>
      <c r="Z180" s="447"/>
      <c r="AA180" s="447"/>
      <c r="AB180" s="447"/>
      <c r="AC180" s="447"/>
      <c r="AD180" s="447"/>
      <c r="AE180" s="447"/>
    </row>
    <row r="181" spans="1:31" s="446" customFormat="1" x14ac:dyDescent="0.2">
      <c r="A181" s="447"/>
      <c r="B181" s="447"/>
      <c r="C181" s="447"/>
      <c r="D181" s="447"/>
      <c r="E181" s="447"/>
      <c r="F181" s="447"/>
      <c r="G181" s="447"/>
      <c r="J181" s="447"/>
      <c r="K181" s="447"/>
      <c r="L181" s="447"/>
      <c r="M181" s="447"/>
      <c r="N181" s="447"/>
      <c r="O181" s="447"/>
      <c r="P181" s="447"/>
      <c r="Q181" s="447"/>
      <c r="R181" s="447"/>
      <c r="S181" s="447"/>
      <c r="T181" s="447"/>
      <c r="U181" s="447"/>
      <c r="V181" s="447"/>
      <c r="W181" s="447"/>
      <c r="X181" s="447"/>
      <c r="Y181" s="447"/>
      <c r="Z181" s="447"/>
      <c r="AA181" s="447"/>
      <c r="AB181" s="447"/>
      <c r="AC181" s="447"/>
      <c r="AD181" s="447"/>
      <c r="AE181" s="447"/>
    </row>
    <row r="182" spans="1:31" s="446" customFormat="1" x14ac:dyDescent="0.2">
      <c r="A182" s="447"/>
      <c r="B182" s="447"/>
      <c r="C182" s="447"/>
      <c r="D182" s="447"/>
      <c r="E182" s="447"/>
      <c r="F182" s="447"/>
      <c r="G182" s="447"/>
      <c r="J182" s="447"/>
      <c r="K182" s="447"/>
      <c r="L182" s="447"/>
      <c r="M182" s="447"/>
      <c r="N182" s="447"/>
      <c r="O182" s="447"/>
      <c r="P182" s="447"/>
      <c r="Q182" s="447"/>
      <c r="R182" s="447"/>
      <c r="S182" s="447"/>
      <c r="T182" s="447"/>
      <c r="U182" s="447"/>
      <c r="V182" s="447"/>
      <c r="W182" s="447"/>
      <c r="X182" s="447"/>
      <c r="Y182" s="447"/>
      <c r="Z182" s="447"/>
      <c r="AA182" s="447"/>
      <c r="AB182" s="447"/>
      <c r="AC182" s="447"/>
      <c r="AD182" s="447"/>
      <c r="AE182" s="447"/>
    </row>
    <row r="183" spans="1:31" s="446" customFormat="1" x14ac:dyDescent="0.2">
      <c r="A183" s="447"/>
      <c r="B183" s="447"/>
      <c r="C183" s="447"/>
      <c r="D183" s="447"/>
      <c r="E183" s="447"/>
      <c r="F183" s="447"/>
      <c r="G183" s="447"/>
      <c r="J183" s="447"/>
      <c r="K183" s="447"/>
      <c r="L183" s="447"/>
      <c r="M183" s="447"/>
      <c r="N183" s="447"/>
      <c r="O183" s="447"/>
      <c r="P183" s="447"/>
      <c r="Q183" s="447"/>
      <c r="R183" s="447"/>
      <c r="S183" s="447"/>
      <c r="T183" s="447"/>
      <c r="U183" s="447"/>
      <c r="V183" s="447"/>
      <c r="W183" s="447"/>
      <c r="X183" s="447"/>
      <c r="Y183" s="447"/>
      <c r="Z183" s="447"/>
      <c r="AA183" s="447"/>
      <c r="AB183" s="447"/>
      <c r="AC183" s="447"/>
      <c r="AD183" s="447"/>
      <c r="AE183" s="447"/>
    </row>
    <row r="184" spans="1:31" s="446" customFormat="1" x14ac:dyDescent="0.2">
      <c r="A184" s="447"/>
      <c r="B184" s="447"/>
      <c r="C184" s="447"/>
      <c r="D184" s="447"/>
      <c r="E184" s="447"/>
      <c r="F184" s="447"/>
      <c r="G184" s="447"/>
      <c r="J184" s="447"/>
      <c r="K184" s="447"/>
      <c r="L184" s="447"/>
      <c r="M184" s="447"/>
      <c r="N184" s="447"/>
      <c r="O184" s="447"/>
      <c r="P184" s="447"/>
      <c r="Q184" s="447"/>
      <c r="R184" s="447"/>
      <c r="S184" s="447"/>
      <c r="T184" s="447"/>
      <c r="U184" s="447"/>
      <c r="V184" s="447"/>
      <c r="W184" s="447"/>
      <c r="X184" s="447"/>
      <c r="Y184" s="447"/>
      <c r="Z184" s="447"/>
      <c r="AA184" s="447"/>
      <c r="AB184" s="447"/>
      <c r="AC184" s="447"/>
      <c r="AD184" s="447"/>
      <c r="AE184" s="447"/>
    </row>
    <row r="185" spans="1:31" s="446" customFormat="1" x14ac:dyDescent="0.2">
      <c r="A185" s="447"/>
      <c r="B185" s="447"/>
      <c r="C185" s="447"/>
      <c r="D185" s="447"/>
      <c r="E185" s="447"/>
      <c r="F185" s="447"/>
      <c r="G185" s="447"/>
      <c r="J185" s="447"/>
      <c r="K185" s="447"/>
      <c r="L185" s="447"/>
      <c r="M185" s="447"/>
      <c r="N185" s="447"/>
      <c r="O185" s="447"/>
      <c r="P185" s="447"/>
      <c r="Q185" s="447"/>
      <c r="R185" s="447"/>
      <c r="S185" s="447"/>
      <c r="T185" s="447"/>
      <c r="U185" s="447"/>
      <c r="V185" s="447"/>
      <c r="W185" s="447"/>
      <c r="X185" s="447"/>
      <c r="Y185" s="447"/>
      <c r="Z185" s="447"/>
      <c r="AA185" s="447"/>
      <c r="AB185" s="447"/>
      <c r="AC185" s="447"/>
      <c r="AD185" s="447"/>
      <c r="AE185" s="447"/>
    </row>
    <row r="186" spans="1:31" s="446" customFormat="1" x14ac:dyDescent="0.2">
      <c r="A186" s="447"/>
      <c r="B186" s="447"/>
      <c r="C186" s="447"/>
      <c r="D186" s="447"/>
      <c r="E186" s="447"/>
      <c r="F186" s="447"/>
      <c r="G186" s="447"/>
      <c r="J186" s="447"/>
      <c r="K186" s="447"/>
      <c r="L186" s="447"/>
      <c r="M186" s="447"/>
      <c r="N186" s="447"/>
      <c r="O186" s="447"/>
      <c r="P186" s="447"/>
      <c r="Q186" s="447"/>
      <c r="R186" s="447"/>
      <c r="S186" s="447"/>
      <c r="T186" s="447"/>
      <c r="U186" s="447"/>
      <c r="V186" s="447"/>
      <c r="W186" s="447"/>
      <c r="X186" s="447"/>
      <c r="Y186" s="447"/>
      <c r="Z186" s="447"/>
      <c r="AA186" s="447"/>
      <c r="AB186" s="447"/>
      <c r="AC186" s="447"/>
      <c r="AD186" s="447"/>
      <c r="AE186" s="447"/>
    </row>
    <row r="187" spans="1:31" s="446" customFormat="1" x14ac:dyDescent="0.2">
      <c r="A187" s="447"/>
      <c r="B187" s="447"/>
      <c r="C187" s="447"/>
      <c r="D187" s="447"/>
      <c r="E187" s="447"/>
      <c r="F187" s="447"/>
      <c r="G187" s="447"/>
      <c r="J187" s="447"/>
      <c r="K187" s="447"/>
      <c r="L187" s="447"/>
      <c r="M187" s="447"/>
      <c r="N187" s="447"/>
      <c r="O187" s="447"/>
      <c r="P187" s="447"/>
      <c r="Q187" s="447"/>
      <c r="R187" s="447"/>
      <c r="S187" s="447"/>
      <c r="T187" s="447"/>
      <c r="U187" s="447"/>
      <c r="V187" s="447"/>
      <c r="W187" s="447"/>
      <c r="X187" s="447"/>
      <c r="Y187" s="447"/>
      <c r="Z187" s="447"/>
      <c r="AA187" s="447"/>
      <c r="AB187" s="447"/>
      <c r="AC187" s="447"/>
      <c r="AD187" s="447"/>
      <c r="AE187" s="447"/>
    </row>
    <row r="188" spans="1:31" s="446" customFormat="1" x14ac:dyDescent="0.2">
      <c r="A188" s="447"/>
      <c r="B188" s="447"/>
      <c r="C188" s="447"/>
      <c r="D188" s="447"/>
      <c r="E188" s="447"/>
      <c r="F188" s="447"/>
      <c r="G188" s="447"/>
      <c r="J188" s="447"/>
      <c r="K188" s="447"/>
      <c r="L188" s="447"/>
      <c r="M188" s="447"/>
      <c r="N188" s="447"/>
      <c r="O188" s="447"/>
      <c r="P188" s="447"/>
      <c r="Q188" s="447"/>
      <c r="R188" s="447"/>
      <c r="S188" s="447"/>
      <c r="T188" s="447"/>
      <c r="U188" s="447"/>
      <c r="V188" s="447"/>
      <c r="W188" s="447"/>
      <c r="X188" s="447"/>
      <c r="Y188" s="447"/>
      <c r="Z188" s="447"/>
      <c r="AA188" s="447"/>
      <c r="AB188" s="447"/>
      <c r="AC188" s="447"/>
      <c r="AD188" s="447"/>
      <c r="AE188" s="447"/>
    </row>
    <row r="189" spans="1:31" s="446" customFormat="1" x14ac:dyDescent="0.2">
      <c r="A189" s="447"/>
      <c r="B189" s="447"/>
      <c r="C189" s="447"/>
      <c r="D189" s="447"/>
      <c r="E189" s="447"/>
      <c r="F189" s="447"/>
      <c r="G189" s="447"/>
      <c r="J189" s="447"/>
      <c r="K189" s="447"/>
      <c r="L189" s="447"/>
      <c r="M189" s="447"/>
      <c r="N189" s="447"/>
      <c r="O189" s="447"/>
      <c r="P189" s="447"/>
      <c r="Q189" s="447"/>
      <c r="R189" s="447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7"/>
      <c r="AD189" s="447"/>
      <c r="AE189" s="447"/>
    </row>
    <row r="190" spans="1:31" s="446" customFormat="1" x14ac:dyDescent="0.2">
      <c r="A190" s="447"/>
      <c r="B190" s="447"/>
      <c r="C190" s="447"/>
      <c r="D190" s="447"/>
      <c r="E190" s="447"/>
      <c r="F190" s="447"/>
      <c r="G190" s="447"/>
      <c r="J190" s="447"/>
      <c r="K190" s="447"/>
      <c r="L190" s="447"/>
      <c r="M190" s="447"/>
      <c r="N190" s="447"/>
      <c r="O190" s="447"/>
      <c r="P190" s="447"/>
      <c r="Q190" s="447"/>
      <c r="R190" s="447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7"/>
      <c r="AD190" s="447"/>
      <c r="AE190" s="447"/>
    </row>
    <row r="191" spans="1:31" s="446" customFormat="1" x14ac:dyDescent="0.2">
      <c r="A191" s="447"/>
      <c r="B191" s="447"/>
      <c r="C191" s="447"/>
      <c r="D191" s="447"/>
      <c r="E191" s="447"/>
      <c r="F191" s="447"/>
      <c r="G191" s="447"/>
      <c r="J191" s="447"/>
      <c r="K191" s="447"/>
      <c r="L191" s="447"/>
      <c r="M191" s="447"/>
      <c r="N191" s="447"/>
      <c r="O191" s="447"/>
      <c r="P191" s="447"/>
      <c r="Q191" s="447"/>
      <c r="R191" s="447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7"/>
      <c r="AD191" s="447"/>
      <c r="AE191" s="447"/>
    </row>
    <row r="192" spans="1:31" s="446" customFormat="1" x14ac:dyDescent="0.2">
      <c r="A192" s="447"/>
      <c r="B192" s="447"/>
      <c r="C192" s="447"/>
      <c r="D192" s="447"/>
      <c r="E192" s="447"/>
      <c r="F192" s="447"/>
      <c r="G192" s="447"/>
      <c r="J192" s="447"/>
      <c r="K192" s="447"/>
      <c r="L192" s="447"/>
      <c r="M192" s="447"/>
      <c r="N192" s="447"/>
      <c r="O192" s="447"/>
      <c r="P192" s="447"/>
      <c r="Q192" s="447"/>
      <c r="R192" s="447"/>
      <c r="S192" s="447"/>
      <c r="T192" s="447"/>
      <c r="U192" s="447"/>
      <c r="V192" s="447"/>
      <c r="W192" s="447"/>
      <c r="X192" s="447"/>
      <c r="Y192" s="447"/>
      <c r="Z192" s="447"/>
      <c r="AA192" s="447"/>
      <c r="AB192" s="447"/>
      <c r="AC192" s="447"/>
      <c r="AD192" s="447"/>
      <c r="AE192" s="447"/>
    </row>
    <row r="193" spans="1:31" s="446" customFormat="1" x14ac:dyDescent="0.2">
      <c r="A193" s="447"/>
      <c r="B193" s="447"/>
      <c r="C193" s="447"/>
      <c r="D193" s="447"/>
      <c r="E193" s="447"/>
      <c r="F193" s="447"/>
      <c r="G193" s="447"/>
      <c r="J193" s="447"/>
      <c r="K193" s="447"/>
      <c r="L193" s="447"/>
      <c r="M193" s="447"/>
      <c r="N193" s="447"/>
      <c r="O193" s="447"/>
      <c r="P193" s="447"/>
      <c r="Q193" s="447"/>
      <c r="R193" s="447"/>
      <c r="S193" s="447"/>
      <c r="T193" s="447"/>
      <c r="U193" s="447"/>
      <c r="V193" s="447"/>
      <c r="W193" s="447"/>
      <c r="X193" s="447"/>
      <c r="Y193" s="447"/>
      <c r="Z193" s="447"/>
      <c r="AA193" s="447"/>
      <c r="AB193" s="447"/>
      <c r="AC193" s="447"/>
      <c r="AD193" s="447"/>
      <c r="AE193" s="447"/>
    </row>
    <row r="194" spans="1:31" s="446" customFormat="1" x14ac:dyDescent="0.2">
      <c r="A194" s="447"/>
      <c r="B194" s="447"/>
      <c r="C194" s="447"/>
      <c r="D194" s="447"/>
      <c r="E194" s="447"/>
      <c r="F194" s="447"/>
      <c r="G194" s="447"/>
      <c r="J194" s="447"/>
      <c r="K194" s="447"/>
      <c r="L194" s="447"/>
      <c r="M194" s="447"/>
      <c r="N194" s="447"/>
      <c r="O194" s="447"/>
      <c r="P194" s="447"/>
      <c r="Q194" s="447"/>
      <c r="R194" s="447"/>
      <c r="S194" s="447"/>
      <c r="T194" s="447"/>
      <c r="U194" s="447"/>
      <c r="V194" s="447"/>
      <c r="W194" s="447"/>
      <c r="X194" s="447"/>
      <c r="Y194" s="447"/>
      <c r="Z194" s="447"/>
      <c r="AA194" s="447"/>
      <c r="AB194" s="447"/>
      <c r="AC194" s="447"/>
      <c r="AD194" s="447"/>
      <c r="AE194" s="447"/>
    </row>
    <row r="195" spans="1:31" s="446" customFormat="1" x14ac:dyDescent="0.2">
      <c r="A195" s="447"/>
      <c r="B195" s="447"/>
      <c r="C195" s="447"/>
      <c r="D195" s="447"/>
      <c r="E195" s="447"/>
      <c r="F195" s="447"/>
      <c r="G195" s="447"/>
      <c r="J195" s="447"/>
      <c r="K195" s="447"/>
      <c r="L195" s="447"/>
      <c r="M195" s="447"/>
      <c r="N195" s="447"/>
      <c r="O195" s="447"/>
      <c r="P195" s="447"/>
      <c r="Q195" s="447"/>
      <c r="R195" s="447"/>
      <c r="S195" s="447"/>
      <c r="T195" s="447"/>
      <c r="U195" s="447"/>
      <c r="V195" s="447"/>
      <c r="W195" s="447"/>
      <c r="X195" s="447"/>
      <c r="Y195" s="447"/>
      <c r="Z195" s="447"/>
      <c r="AA195" s="447"/>
      <c r="AB195" s="447"/>
      <c r="AC195" s="447"/>
      <c r="AD195" s="447"/>
      <c r="AE195" s="447"/>
    </row>
    <row r="196" spans="1:31" s="446" customFormat="1" x14ac:dyDescent="0.2">
      <c r="A196" s="447"/>
      <c r="B196" s="447"/>
      <c r="C196" s="447"/>
      <c r="D196" s="447"/>
      <c r="E196" s="447"/>
      <c r="F196" s="447"/>
      <c r="G196" s="447"/>
      <c r="J196" s="447"/>
      <c r="K196" s="447"/>
      <c r="L196" s="447"/>
      <c r="M196" s="447"/>
      <c r="N196" s="447"/>
      <c r="O196" s="447"/>
      <c r="P196" s="447"/>
      <c r="Q196" s="447"/>
      <c r="R196" s="447"/>
      <c r="S196" s="447"/>
      <c r="T196" s="447"/>
      <c r="U196" s="447"/>
      <c r="V196" s="447"/>
      <c r="W196" s="447"/>
      <c r="X196" s="447"/>
      <c r="Y196" s="447"/>
      <c r="Z196" s="447"/>
      <c r="AA196" s="447"/>
      <c r="AB196" s="447"/>
      <c r="AC196" s="447"/>
      <c r="AD196" s="447"/>
      <c r="AE196" s="447"/>
    </row>
    <row r="197" spans="1:31" s="446" customFormat="1" x14ac:dyDescent="0.2">
      <c r="A197" s="447"/>
      <c r="B197" s="447"/>
      <c r="C197" s="447"/>
      <c r="D197" s="447"/>
      <c r="E197" s="447"/>
      <c r="F197" s="447"/>
      <c r="G197" s="447"/>
      <c r="J197" s="447"/>
      <c r="K197" s="447"/>
      <c r="L197" s="447"/>
      <c r="M197" s="447"/>
      <c r="N197" s="447"/>
      <c r="O197" s="447"/>
      <c r="P197" s="447"/>
      <c r="Q197" s="447"/>
      <c r="R197" s="447"/>
      <c r="S197" s="447"/>
      <c r="T197" s="447"/>
      <c r="U197" s="447"/>
      <c r="V197" s="447"/>
      <c r="W197" s="447"/>
      <c r="X197" s="447"/>
      <c r="Y197" s="447"/>
      <c r="Z197" s="447"/>
      <c r="AA197" s="447"/>
      <c r="AB197" s="447"/>
      <c r="AC197" s="447"/>
      <c r="AD197" s="447"/>
      <c r="AE197" s="447"/>
    </row>
    <row r="198" spans="1:31" s="446" customFormat="1" x14ac:dyDescent="0.2">
      <c r="A198" s="447"/>
      <c r="B198" s="447"/>
      <c r="C198" s="447"/>
      <c r="D198" s="447"/>
      <c r="E198" s="447"/>
      <c r="F198" s="447"/>
      <c r="G198" s="447"/>
      <c r="J198" s="447"/>
      <c r="K198" s="447"/>
      <c r="L198" s="447"/>
      <c r="M198" s="447"/>
      <c r="N198" s="447"/>
      <c r="O198" s="447"/>
      <c r="P198" s="447"/>
      <c r="Q198" s="447"/>
      <c r="R198" s="447"/>
      <c r="S198" s="447"/>
      <c r="T198" s="447"/>
      <c r="U198" s="447"/>
      <c r="V198" s="447"/>
      <c r="W198" s="447"/>
      <c r="X198" s="447"/>
      <c r="Y198" s="447"/>
      <c r="Z198" s="447"/>
      <c r="AA198" s="447"/>
      <c r="AB198" s="447"/>
      <c r="AC198" s="447"/>
      <c r="AD198" s="447"/>
      <c r="AE198" s="447"/>
    </row>
    <row r="199" spans="1:31" s="446" customFormat="1" x14ac:dyDescent="0.2">
      <c r="A199" s="447"/>
      <c r="B199" s="447"/>
      <c r="C199" s="447"/>
      <c r="D199" s="447"/>
      <c r="E199" s="447"/>
      <c r="F199" s="447"/>
      <c r="G199" s="447"/>
      <c r="J199" s="447"/>
      <c r="K199" s="447"/>
      <c r="L199" s="447"/>
      <c r="M199" s="447"/>
      <c r="N199" s="447"/>
      <c r="O199" s="447"/>
      <c r="P199" s="447"/>
      <c r="Q199" s="447"/>
      <c r="R199" s="447"/>
      <c r="S199" s="447"/>
      <c r="T199" s="447"/>
      <c r="U199" s="447"/>
      <c r="V199" s="447"/>
      <c r="W199" s="447"/>
      <c r="X199" s="447"/>
      <c r="Y199" s="447"/>
      <c r="Z199" s="447"/>
      <c r="AA199" s="447"/>
      <c r="AB199" s="447"/>
      <c r="AC199" s="447"/>
      <c r="AD199" s="447"/>
      <c r="AE199" s="447"/>
    </row>
    <row r="200" spans="1:31" s="446" customFormat="1" x14ac:dyDescent="0.2">
      <c r="A200" s="447"/>
      <c r="B200" s="447"/>
      <c r="C200" s="447"/>
      <c r="D200" s="447"/>
      <c r="E200" s="447"/>
      <c r="F200" s="447"/>
      <c r="G200" s="447"/>
      <c r="J200" s="447"/>
      <c r="K200" s="447"/>
      <c r="L200" s="447"/>
      <c r="M200" s="447"/>
      <c r="N200" s="447"/>
      <c r="O200" s="447"/>
      <c r="P200" s="447"/>
      <c r="Q200" s="447"/>
      <c r="R200" s="447"/>
      <c r="S200" s="447"/>
      <c r="T200" s="447"/>
      <c r="U200" s="447"/>
      <c r="V200" s="447"/>
      <c r="W200" s="447"/>
      <c r="X200" s="447"/>
      <c r="Y200" s="447"/>
      <c r="Z200" s="447"/>
      <c r="AA200" s="447"/>
      <c r="AB200" s="447"/>
      <c r="AC200" s="447"/>
      <c r="AD200" s="447"/>
      <c r="AE200" s="447"/>
    </row>
    <row r="201" spans="1:31" s="446" customFormat="1" x14ac:dyDescent="0.2">
      <c r="A201" s="447"/>
      <c r="B201" s="447"/>
      <c r="C201" s="447"/>
      <c r="D201" s="447"/>
      <c r="E201" s="447"/>
      <c r="F201" s="447"/>
      <c r="G201" s="447"/>
      <c r="J201" s="447"/>
      <c r="K201" s="447"/>
      <c r="L201" s="447"/>
      <c r="M201" s="447"/>
      <c r="N201" s="447"/>
      <c r="O201" s="447"/>
      <c r="P201" s="447"/>
      <c r="Q201" s="447"/>
      <c r="R201" s="447"/>
      <c r="S201" s="447"/>
      <c r="T201" s="447"/>
      <c r="U201" s="447"/>
      <c r="V201" s="447"/>
      <c r="W201" s="447"/>
      <c r="X201" s="447"/>
      <c r="Y201" s="447"/>
      <c r="Z201" s="447"/>
      <c r="AA201" s="447"/>
      <c r="AB201" s="447"/>
      <c r="AC201" s="447"/>
      <c r="AD201" s="447"/>
      <c r="AE201" s="447"/>
    </row>
    <row r="202" spans="1:31" s="446" customFormat="1" x14ac:dyDescent="0.2">
      <c r="A202" s="447"/>
      <c r="B202" s="447"/>
      <c r="C202" s="447"/>
      <c r="D202" s="447"/>
      <c r="E202" s="447"/>
      <c r="F202" s="447"/>
      <c r="G202" s="447"/>
      <c r="J202" s="447"/>
      <c r="K202" s="447"/>
      <c r="L202" s="447"/>
      <c r="M202" s="447"/>
      <c r="N202" s="447"/>
      <c r="O202" s="447"/>
      <c r="P202" s="447"/>
      <c r="Q202" s="447"/>
      <c r="R202" s="447"/>
      <c r="S202" s="447"/>
      <c r="T202" s="447"/>
      <c r="U202" s="447"/>
      <c r="V202" s="447"/>
      <c r="W202" s="447"/>
      <c r="X202" s="447"/>
      <c r="Y202" s="447"/>
      <c r="Z202" s="447"/>
      <c r="AA202" s="447"/>
      <c r="AB202" s="447"/>
      <c r="AC202" s="447"/>
      <c r="AD202" s="447"/>
      <c r="AE202" s="447"/>
    </row>
    <row r="203" spans="1:31" s="446" customFormat="1" x14ac:dyDescent="0.2">
      <c r="A203" s="447"/>
      <c r="B203" s="447"/>
      <c r="C203" s="447"/>
      <c r="D203" s="447"/>
      <c r="E203" s="447"/>
      <c r="F203" s="447"/>
      <c r="G203" s="447"/>
      <c r="J203" s="447"/>
      <c r="K203" s="447"/>
      <c r="L203" s="447"/>
      <c r="M203" s="447"/>
      <c r="N203" s="447"/>
      <c r="O203" s="447"/>
      <c r="P203" s="447"/>
      <c r="Q203" s="447"/>
      <c r="R203" s="447"/>
      <c r="S203" s="447"/>
      <c r="T203" s="447"/>
      <c r="U203" s="447"/>
      <c r="V203" s="447"/>
      <c r="W203" s="447"/>
      <c r="X203" s="447"/>
      <c r="Y203" s="447"/>
      <c r="Z203" s="447"/>
      <c r="AA203" s="447"/>
      <c r="AB203" s="447"/>
      <c r="AC203" s="447"/>
      <c r="AD203" s="447"/>
      <c r="AE203" s="447"/>
    </row>
    <row r="204" spans="1:31" s="446" customFormat="1" x14ac:dyDescent="0.2">
      <c r="A204" s="447"/>
      <c r="B204" s="447"/>
      <c r="C204" s="447"/>
      <c r="D204" s="447"/>
      <c r="E204" s="447"/>
      <c r="F204" s="447"/>
      <c r="G204" s="447"/>
      <c r="J204" s="447"/>
      <c r="K204" s="447"/>
      <c r="L204" s="447"/>
      <c r="M204" s="447"/>
      <c r="N204" s="447"/>
      <c r="O204" s="447"/>
      <c r="P204" s="447"/>
      <c r="Q204" s="447"/>
      <c r="R204" s="447"/>
      <c r="S204" s="447"/>
      <c r="T204" s="447"/>
      <c r="U204" s="447"/>
      <c r="V204" s="447"/>
      <c r="W204" s="447"/>
      <c r="X204" s="447"/>
      <c r="Y204" s="447"/>
      <c r="Z204" s="447"/>
      <c r="AA204" s="447"/>
      <c r="AB204" s="447"/>
      <c r="AC204" s="447"/>
      <c r="AD204" s="447"/>
      <c r="AE204" s="447"/>
    </row>
    <row r="205" spans="1:31" s="446" customFormat="1" x14ac:dyDescent="0.2">
      <c r="A205" s="447"/>
      <c r="B205" s="447"/>
      <c r="C205" s="447"/>
      <c r="D205" s="447"/>
      <c r="E205" s="447"/>
      <c r="F205" s="447"/>
      <c r="G205" s="447"/>
      <c r="J205" s="447"/>
      <c r="K205" s="447"/>
      <c r="L205" s="447"/>
      <c r="M205" s="447"/>
      <c r="N205" s="447"/>
      <c r="O205" s="447"/>
      <c r="P205" s="447"/>
      <c r="Q205" s="447"/>
      <c r="R205" s="447"/>
      <c r="S205" s="447"/>
      <c r="T205" s="447"/>
      <c r="U205" s="447"/>
      <c r="V205" s="447"/>
      <c r="W205" s="447"/>
      <c r="X205" s="447"/>
      <c r="Y205" s="447"/>
      <c r="Z205" s="447"/>
      <c r="AA205" s="447"/>
      <c r="AB205" s="447"/>
      <c r="AC205" s="447"/>
      <c r="AD205" s="447"/>
      <c r="AE205" s="447"/>
    </row>
    <row r="206" spans="1:31" s="446" customFormat="1" x14ac:dyDescent="0.2">
      <c r="A206" s="447"/>
      <c r="B206" s="447"/>
      <c r="C206" s="447"/>
      <c r="D206" s="447"/>
      <c r="E206" s="447"/>
      <c r="F206" s="447"/>
      <c r="G206" s="447"/>
      <c r="J206" s="447"/>
      <c r="K206" s="447"/>
      <c r="L206" s="447"/>
      <c r="M206" s="447"/>
      <c r="N206" s="447"/>
      <c r="O206" s="447"/>
      <c r="P206" s="447"/>
      <c r="Q206" s="447"/>
      <c r="R206" s="447"/>
      <c r="S206" s="447"/>
      <c r="T206" s="447"/>
      <c r="U206" s="447"/>
      <c r="V206" s="447"/>
      <c r="W206" s="447"/>
      <c r="X206" s="447"/>
      <c r="Y206" s="447"/>
      <c r="Z206" s="447"/>
      <c r="AA206" s="447"/>
      <c r="AB206" s="447"/>
      <c r="AC206" s="447"/>
      <c r="AD206" s="447"/>
      <c r="AE206" s="447"/>
    </row>
    <row r="207" spans="1:31" s="446" customFormat="1" x14ac:dyDescent="0.2">
      <c r="A207" s="447"/>
      <c r="B207" s="447"/>
      <c r="C207" s="447"/>
      <c r="D207" s="447"/>
      <c r="E207" s="447"/>
      <c r="F207" s="447"/>
      <c r="G207" s="447"/>
      <c r="J207" s="447"/>
      <c r="K207" s="447"/>
      <c r="L207" s="447"/>
      <c r="M207" s="447"/>
      <c r="N207" s="447"/>
      <c r="O207" s="447"/>
      <c r="P207" s="447"/>
      <c r="Q207" s="447"/>
      <c r="R207" s="447"/>
      <c r="S207" s="447"/>
      <c r="T207" s="447"/>
      <c r="U207" s="447"/>
      <c r="V207" s="447"/>
      <c r="W207" s="447"/>
      <c r="X207" s="447"/>
      <c r="Y207" s="447"/>
      <c r="Z207" s="447"/>
      <c r="AA207" s="447"/>
      <c r="AB207" s="447"/>
      <c r="AC207" s="447"/>
      <c r="AD207" s="447"/>
      <c r="AE207" s="447"/>
    </row>
    <row r="208" spans="1:31" s="446" customFormat="1" x14ac:dyDescent="0.2">
      <c r="A208" s="447"/>
      <c r="B208" s="447"/>
      <c r="C208" s="447"/>
      <c r="D208" s="447"/>
      <c r="E208" s="447"/>
      <c r="F208" s="447"/>
      <c r="G208" s="447"/>
      <c r="J208" s="447"/>
      <c r="K208" s="447"/>
      <c r="L208" s="447"/>
      <c r="M208" s="447"/>
      <c r="N208" s="447"/>
      <c r="O208" s="447"/>
      <c r="P208" s="447"/>
      <c r="Q208" s="447"/>
      <c r="R208" s="447"/>
      <c r="S208" s="447"/>
      <c r="T208" s="447"/>
      <c r="U208" s="447"/>
      <c r="V208" s="447"/>
      <c r="W208" s="447"/>
      <c r="X208" s="447"/>
      <c r="Y208" s="447"/>
      <c r="Z208" s="447"/>
      <c r="AA208" s="447"/>
      <c r="AB208" s="447"/>
      <c r="AC208" s="447"/>
      <c r="AD208" s="447"/>
      <c r="AE208" s="447"/>
    </row>
    <row r="209" spans="1:31" s="446" customFormat="1" x14ac:dyDescent="0.2">
      <c r="A209" s="447"/>
      <c r="B209" s="447"/>
      <c r="C209" s="447"/>
      <c r="D209" s="447"/>
      <c r="E209" s="447"/>
      <c r="F209" s="447"/>
      <c r="G209" s="447"/>
      <c r="J209" s="447"/>
      <c r="K209" s="447"/>
      <c r="L209" s="447"/>
      <c r="M209" s="447"/>
      <c r="N209" s="447"/>
      <c r="O209" s="447"/>
      <c r="P209" s="447"/>
      <c r="Q209" s="447"/>
      <c r="R209" s="447"/>
      <c r="S209" s="447"/>
      <c r="T209" s="447"/>
      <c r="U209" s="447"/>
      <c r="V209" s="447"/>
      <c r="W209" s="447"/>
      <c r="X209" s="447"/>
      <c r="Y209" s="447"/>
      <c r="Z209" s="447"/>
      <c r="AA209" s="447"/>
      <c r="AB209" s="447"/>
      <c r="AC209" s="447"/>
      <c r="AD209" s="447"/>
      <c r="AE209" s="447"/>
    </row>
    <row r="210" spans="1:31" s="446" customFormat="1" x14ac:dyDescent="0.2">
      <c r="A210" s="447"/>
      <c r="B210" s="447"/>
      <c r="C210" s="447"/>
      <c r="D210" s="447"/>
      <c r="E210" s="447"/>
      <c r="F210" s="447"/>
      <c r="G210" s="447"/>
      <c r="J210" s="447"/>
      <c r="K210" s="447"/>
      <c r="L210" s="447"/>
      <c r="M210" s="447"/>
      <c r="N210" s="447"/>
      <c r="O210" s="447"/>
      <c r="P210" s="447"/>
      <c r="Q210" s="447"/>
      <c r="R210" s="447"/>
      <c r="S210" s="447"/>
      <c r="T210" s="447"/>
      <c r="U210" s="447"/>
      <c r="V210" s="447"/>
      <c r="W210" s="447"/>
      <c r="X210" s="447"/>
      <c r="Y210" s="447"/>
      <c r="Z210" s="447"/>
      <c r="AA210" s="447"/>
      <c r="AB210" s="447"/>
      <c r="AC210" s="447"/>
      <c r="AD210" s="447"/>
      <c r="AE210" s="447"/>
    </row>
    <row r="211" spans="1:31" s="446" customFormat="1" x14ac:dyDescent="0.2">
      <c r="A211" s="447"/>
      <c r="B211" s="447"/>
      <c r="C211" s="447"/>
      <c r="D211" s="447"/>
      <c r="E211" s="447"/>
      <c r="F211" s="447"/>
      <c r="G211" s="447"/>
      <c r="J211" s="447"/>
      <c r="K211" s="447"/>
      <c r="L211" s="447"/>
      <c r="M211" s="447"/>
      <c r="N211" s="447"/>
      <c r="O211" s="447"/>
      <c r="P211" s="447"/>
      <c r="Q211" s="447"/>
      <c r="R211" s="447"/>
      <c r="S211" s="447"/>
      <c r="T211" s="447"/>
      <c r="U211" s="447"/>
      <c r="V211" s="447"/>
      <c r="W211" s="447"/>
      <c r="X211" s="447"/>
      <c r="Y211" s="447"/>
      <c r="Z211" s="447"/>
      <c r="AA211" s="447"/>
      <c r="AB211" s="447"/>
      <c r="AC211" s="447"/>
      <c r="AD211" s="447"/>
      <c r="AE211" s="447"/>
    </row>
    <row r="212" spans="1:31" s="446" customFormat="1" x14ac:dyDescent="0.2">
      <c r="A212" s="447"/>
      <c r="B212" s="447"/>
      <c r="C212" s="447"/>
      <c r="D212" s="447"/>
      <c r="E212" s="447"/>
      <c r="F212" s="447"/>
      <c r="G212" s="447"/>
      <c r="J212" s="447"/>
      <c r="K212" s="447"/>
      <c r="L212" s="447"/>
      <c r="M212" s="447"/>
      <c r="N212" s="447"/>
      <c r="O212" s="447"/>
      <c r="P212" s="447"/>
      <c r="Q212" s="447"/>
      <c r="R212" s="447"/>
      <c r="S212" s="447"/>
      <c r="T212" s="447"/>
      <c r="U212" s="447"/>
      <c r="V212" s="447"/>
      <c r="W212" s="447"/>
      <c r="X212" s="447"/>
      <c r="Y212" s="447"/>
      <c r="Z212" s="447"/>
      <c r="AA212" s="447"/>
      <c r="AB212" s="447"/>
      <c r="AC212" s="447"/>
      <c r="AD212" s="447"/>
      <c r="AE212" s="447"/>
    </row>
    <row r="213" spans="1:31" s="446" customFormat="1" x14ac:dyDescent="0.2">
      <c r="A213" s="447"/>
      <c r="B213" s="447"/>
      <c r="C213" s="447"/>
      <c r="D213" s="447"/>
      <c r="E213" s="447"/>
      <c r="F213" s="447"/>
      <c r="G213" s="447"/>
      <c r="J213" s="447"/>
      <c r="K213" s="447"/>
      <c r="L213" s="447"/>
      <c r="M213" s="447"/>
      <c r="N213" s="447"/>
      <c r="O213" s="447"/>
      <c r="P213" s="447"/>
      <c r="Q213" s="447"/>
      <c r="R213" s="447"/>
      <c r="S213" s="447"/>
      <c r="T213" s="447"/>
      <c r="U213" s="447"/>
      <c r="V213" s="447"/>
      <c r="W213" s="447"/>
      <c r="X213" s="447"/>
      <c r="Y213" s="447"/>
      <c r="Z213" s="447"/>
      <c r="AA213" s="447"/>
      <c r="AB213" s="447"/>
      <c r="AC213" s="447"/>
      <c r="AD213" s="447"/>
      <c r="AE213" s="447"/>
    </row>
    <row r="214" spans="1:31" s="446" customFormat="1" x14ac:dyDescent="0.2">
      <c r="A214" s="447"/>
      <c r="B214" s="447"/>
      <c r="C214" s="447"/>
      <c r="D214" s="447"/>
      <c r="E214" s="447"/>
      <c r="F214" s="447"/>
      <c r="G214" s="447"/>
      <c r="J214" s="447"/>
      <c r="K214" s="447"/>
      <c r="L214" s="447"/>
      <c r="M214" s="447"/>
      <c r="N214" s="447"/>
      <c r="O214" s="447"/>
      <c r="P214" s="447"/>
      <c r="Q214" s="447"/>
      <c r="R214" s="447"/>
      <c r="S214" s="447"/>
      <c r="T214" s="447"/>
      <c r="U214" s="447"/>
      <c r="V214" s="447"/>
      <c r="W214" s="447"/>
      <c r="X214" s="447"/>
      <c r="Y214" s="447"/>
      <c r="Z214" s="447"/>
      <c r="AA214" s="447"/>
      <c r="AB214" s="447"/>
      <c r="AC214" s="447"/>
      <c r="AD214" s="447"/>
      <c r="AE214" s="447"/>
    </row>
    <row r="215" spans="1:31" s="446" customFormat="1" x14ac:dyDescent="0.2">
      <c r="A215" s="447"/>
      <c r="B215" s="447"/>
      <c r="C215" s="447"/>
      <c r="D215" s="447"/>
      <c r="E215" s="447"/>
      <c r="F215" s="447"/>
      <c r="G215" s="447"/>
      <c r="J215" s="447"/>
      <c r="K215" s="447"/>
      <c r="L215" s="447"/>
      <c r="M215" s="447"/>
      <c r="N215" s="447"/>
      <c r="O215" s="447"/>
      <c r="P215" s="447"/>
      <c r="Q215" s="447"/>
      <c r="R215" s="447"/>
      <c r="S215" s="447"/>
      <c r="T215" s="447"/>
      <c r="U215" s="447"/>
      <c r="V215" s="447"/>
      <c r="W215" s="447"/>
      <c r="X215" s="447"/>
      <c r="Y215" s="447"/>
      <c r="Z215" s="447"/>
      <c r="AA215" s="447"/>
      <c r="AB215" s="447"/>
      <c r="AC215" s="447"/>
      <c r="AD215" s="447"/>
      <c r="AE215" s="447"/>
    </row>
    <row r="216" spans="1:31" s="446" customFormat="1" x14ac:dyDescent="0.2">
      <c r="A216" s="447"/>
      <c r="B216" s="447"/>
      <c r="C216" s="447"/>
      <c r="D216" s="447"/>
      <c r="E216" s="447"/>
      <c r="F216" s="447"/>
      <c r="G216" s="447"/>
      <c r="J216" s="447"/>
      <c r="K216" s="447"/>
      <c r="L216" s="447"/>
      <c r="M216" s="447"/>
      <c r="N216" s="447"/>
      <c r="O216" s="447"/>
      <c r="P216" s="447"/>
      <c r="Q216" s="447"/>
      <c r="R216" s="447"/>
      <c r="S216" s="447"/>
      <c r="T216" s="447"/>
      <c r="U216" s="447"/>
      <c r="V216" s="447"/>
      <c r="W216" s="447"/>
      <c r="X216" s="447"/>
      <c r="Y216" s="447"/>
      <c r="Z216" s="447"/>
      <c r="AA216" s="447"/>
      <c r="AB216" s="447"/>
      <c r="AC216" s="447"/>
      <c r="AD216" s="447"/>
      <c r="AE216" s="447"/>
    </row>
    <row r="217" spans="1:31" s="446" customFormat="1" x14ac:dyDescent="0.2">
      <c r="A217" s="447"/>
      <c r="B217" s="447"/>
      <c r="C217" s="447"/>
      <c r="D217" s="447"/>
      <c r="E217" s="447"/>
      <c r="F217" s="447"/>
      <c r="G217" s="447"/>
      <c r="J217" s="447"/>
      <c r="K217" s="447"/>
      <c r="L217" s="447"/>
      <c r="M217" s="447"/>
      <c r="N217" s="447"/>
      <c r="O217" s="447"/>
      <c r="P217" s="447"/>
      <c r="Q217" s="447"/>
      <c r="R217" s="447"/>
      <c r="S217" s="447"/>
      <c r="T217" s="447"/>
      <c r="U217" s="447"/>
      <c r="V217" s="447"/>
      <c r="W217" s="447"/>
      <c r="X217" s="447"/>
      <c r="Y217" s="447"/>
      <c r="Z217" s="447"/>
      <c r="AA217" s="447"/>
      <c r="AB217" s="447"/>
      <c r="AC217" s="447"/>
      <c r="AD217" s="447"/>
      <c r="AE217" s="447"/>
    </row>
    <row r="218" spans="1:31" s="446" customFormat="1" x14ac:dyDescent="0.2">
      <c r="A218" s="447"/>
      <c r="B218" s="447"/>
      <c r="C218" s="447"/>
      <c r="D218" s="447"/>
      <c r="E218" s="447"/>
      <c r="F218" s="447"/>
      <c r="G218" s="447"/>
      <c r="J218" s="447"/>
      <c r="K218" s="447"/>
      <c r="L218" s="447"/>
      <c r="M218" s="447"/>
      <c r="N218" s="447"/>
      <c r="O218" s="447"/>
      <c r="P218" s="447"/>
      <c r="Q218" s="447"/>
      <c r="R218" s="447"/>
      <c r="S218" s="447"/>
      <c r="T218" s="447"/>
      <c r="U218" s="447"/>
      <c r="V218" s="447"/>
      <c r="W218" s="447"/>
      <c r="X218" s="447"/>
      <c r="Y218" s="447"/>
      <c r="Z218" s="447"/>
      <c r="AA218" s="447"/>
      <c r="AB218" s="447"/>
      <c r="AC218" s="447"/>
      <c r="AD218" s="447"/>
      <c r="AE218" s="447"/>
    </row>
    <row r="219" spans="1:31" s="446" customFormat="1" x14ac:dyDescent="0.2">
      <c r="A219" s="447"/>
      <c r="B219" s="447"/>
      <c r="C219" s="447"/>
      <c r="D219" s="447"/>
      <c r="E219" s="447"/>
      <c r="F219" s="447"/>
      <c r="G219" s="447"/>
      <c r="J219" s="447"/>
      <c r="K219" s="447"/>
      <c r="L219" s="447"/>
      <c r="M219" s="447"/>
      <c r="N219" s="447"/>
      <c r="O219" s="447"/>
      <c r="P219" s="447"/>
      <c r="Q219" s="447"/>
      <c r="R219" s="447"/>
      <c r="S219" s="447"/>
      <c r="T219" s="447"/>
      <c r="U219" s="447"/>
      <c r="V219" s="447"/>
      <c r="W219" s="447"/>
      <c r="X219" s="447"/>
      <c r="Y219" s="447"/>
      <c r="Z219" s="447"/>
      <c r="AA219" s="447"/>
      <c r="AB219" s="447"/>
      <c r="AC219" s="447"/>
      <c r="AD219" s="447"/>
      <c r="AE219" s="447"/>
    </row>
    <row r="220" spans="1:31" s="446" customFormat="1" x14ac:dyDescent="0.2">
      <c r="A220" s="447"/>
      <c r="B220" s="447"/>
      <c r="C220" s="447"/>
      <c r="D220" s="447"/>
      <c r="E220" s="447"/>
      <c r="F220" s="447"/>
      <c r="G220" s="447"/>
      <c r="J220" s="447"/>
      <c r="K220" s="447"/>
      <c r="L220" s="447"/>
      <c r="M220" s="447"/>
      <c r="N220" s="447"/>
      <c r="O220" s="447"/>
      <c r="P220" s="447"/>
      <c r="Q220" s="447"/>
      <c r="R220" s="447"/>
      <c r="S220" s="447"/>
      <c r="T220" s="447"/>
      <c r="U220" s="447"/>
      <c r="V220" s="447"/>
      <c r="W220" s="447"/>
      <c r="X220" s="447"/>
      <c r="Y220" s="447"/>
      <c r="Z220" s="447"/>
      <c r="AA220" s="447"/>
      <c r="AB220" s="447"/>
      <c r="AC220" s="447"/>
      <c r="AD220" s="447"/>
      <c r="AE220" s="447"/>
    </row>
    <row r="221" spans="1:31" s="446" customFormat="1" x14ac:dyDescent="0.2">
      <c r="A221" s="447"/>
      <c r="B221" s="447"/>
      <c r="C221" s="447"/>
      <c r="D221" s="447"/>
      <c r="E221" s="447"/>
      <c r="F221" s="447"/>
      <c r="G221" s="447"/>
      <c r="J221" s="447"/>
      <c r="K221" s="447"/>
      <c r="L221" s="447"/>
      <c r="M221" s="447"/>
      <c r="N221" s="447"/>
      <c r="O221" s="447"/>
      <c r="P221" s="447"/>
      <c r="Q221" s="447"/>
      <c r="R221" s="447"/>
      <c r="S221" s="447"/>
      <c r="T221" s="447"/>
      <c r="U221" s="447"/>
      <c r="V221" s="447"/>
      <c r="W221" s="447"/>
      <c r="X221" s="447"/>
      <c r="Y221" s="447"/>
      <c r="Z221" s="447"/>
      <c r="AA221" s="447"/>
      <c r="AB221" s="447"/>
      <c r="AC221" s="447"/>
      <c r="AD221" s="447"/>
      <c r="AE221" s="447"/>
    </row>
    <row r="222" spans="1:31" s="446" customFormat="1" x14ac:dyDescent="0.2">
      <c r="A222" s="447"/>
      <c r="B222" s="447"/>
      <c r="C222" s="447"/>
      <c r="D222" s="447"/>
      <c r="E222" s="447"/>
      <c r="F222" s="447"/>
      <c r="G222" s="447"/>
      <c r="J222" s="447"/>
      <c r="K222" s="447"/>
      <c r="L222" s="447"/>
      <c r="M222" s="447"/>
      <c r="N222" s="447"/>
      <c r="O222" s="447"/>
      <c r="P222" s="447"/>
      <c r="Q222" s="447"/>
      <c r="R222" s="447"/>
      <c r="S222" s="447"/>
      <c r="T222" s="447"/>
      <c r="U222" s="447"/>
      <c r="V222" s="447"/>
      <c r="W222" s="447"/>
      <c r="X222" s="447"/>
      <c r="Y222" s="447"/>
      <c r="Z222" s="447"/>
      <c r="AA222" s="447"/>
      <c r="AB222" s="447"/>
      <c r="AC222" s="447"/>
      <c r="AD222" s="447"/>
      <c r="AE222" s="447"/>
    </row>
    <row r="223" spans="1:31" s="446" customFormat="1" x14ac:dyDescent="0.2">
      <c r="A223" s="447"/>
      <c r="B223" s="447"/>
      <c r="C223" s="447"/>
      <c r="D223" s="447"/>
      <c r="E223" s="447"/>
      <c r="F223" s="447"/>
      <c r="G223" s="447"/>
      <c r="J223" s="447"/>
      <c r="K223" s="447"/>
      <c r="L223" s="447"/>
      <c r="M223" s="447"/>
      <c r="N223" s="447"/>
      <c r="O223" s="447"/>
      <c r="P223" s="447"/>
      <c r="Q223" s="447"/>
      <c r="R223" s="447"/>
      <c r="S223" s="447"/>
      <c r="T223" s="447"/>
      <c r="U223" s="447"/>
      <c r="V223" s="447"/>
      <c r="W223" s="447"/>
      <c r="X223" s="447"/>
      <c r="Y223" s="447"/>
      <c r="Z223" s="447"/>
      <c r="AA223" s="447"/>
      <c r="AB223" s="447"/>
      <c r="AC223" s="447"/>
      <c r="AD223" s="447"/>
      <c r="AE223" s="447"/>
    </row>
    <row r="224" spans="1:31" s="446" customFormat="1" x14ac:dyDescent="0.2">
      <c r="A224" s="447"/>
      <c r="B224" s="447"/>
      <c r="C224" s="447"/>
      <c r="D224" s="447"/>
      <c r="E224" s="447"/>
      <c r="F224" s="447"/>
      <c r="G224" s="447"/>
      <c r="J224" s="447"/>
      <c r="K224" s="447"/>
      <c r="L224" s="447"/>
      <c r="M224" s="447"/>
      <c r="N224" s="447"/>
      <c r="O224" s="447"/>
      <c r="P224" s="447"/>
      <c r="Q224" s="447"/>
      <c r="R224" s="447"/>
      <c r="S224" s="447"/>
      <c r="T224" s="447"/>
      <c r="U224" s="447"/>
      <c r="V224" s="447"/>
      <c r="W224" s="447"/>
      <c r="X224" s="447"/>
      <c r="Y224" s="447"/>
      <c r="Z224" s="447"/>
      <c r="AA224" s="447"/>
      <c r="AB224" s="447"/>
      <c r="AC224" s="447"/>
      <c r="AD224" s="447"/>
      <c r="AE224" s="447"/>
    </row>
    <row r="225" spans="1:31" s="446" customFormat="1" x14ac:dyDescent="0.2">
      <c r="A225" s="447"/>
      <c r="B225" s="447"/>
      <c r="C225" s="447"/>
      <c r="D225" s="447"/>
      <c r="E225" s="447"/>
      <c r="F225" s="447"/>
      <c r="G225" s="447"/>
      <c r="J225" s="447"/>
      <c r="K225" s="447"/>
      <c r="L225" s="447"/>
      <c r="M225" s="447"/>
      <c r="N225" s="447"/>
      <c r="O225" s="447"/>
      <c r="P225" s="447"/>
      <c r="Q225" s="447"/>
      <c r="R225" s="447"/>
      <c r="S225" s="447"/>
      <c r="T225" s="447"/>
      <c r="U225" s="447"/>
      <c r="V225" s="447"/>
      <c r="W225" s="447"/>
      <c r="X225" s="447"/>
      <c r="Y225" s="447"/>
      <c r="Z225" s="447"/>
      <c r="AA225" s="447"/>
      <c r="AB225" s="447"/>
      <c r="AC225" s="447"/>
      <c r="AD225" s="447"/>
      <c r="AE225" s="447"/>
    </row>
    <row r="226" spans="1:31" s="446" customFormat="1" x14ac:dyDescent="0.2">
      <c r="A226" s="447"/>
      <c r="B226" s="447"/>
      <c r="C226" s="447"/>
      <c r="D226" s="447"/>
      <c r="E226" s="447"/>
      <c r="F226" s="447"/>
      <c r="G226" s="447"/>
      <c r="J226" s="447"/>
      <c r="K226" s="447"/>
      <c r="L226" s="447"/>
      <c r="M226" s="447"/>
      <c r="N226" s="447"/>
      <c r="O226" s="447"/>
      <c r="P226" s="447"/>
      <c r="Q226" s="447"/>
      <c r="R226" s="447"/>
      <c r="S226" s="447"/>
      <c r="T226" s="447"/>
      <c r="U226" s="447"/>
      <c r="V226" s="447"/>
      <c r="W226" s="447"/>
      <c r="X226" s="447"/>
      <c r="Y226" s="447"/>
      <c r="Z226" s="447"/>
      <c r="AA226" s="447"/>
      <c r="AB226" s="447"/>
      <c r="AC226" s="447"/>
      <c r="AD226" s="447"/>
      <c r="AE226" s="447"/>
    </row>
    <row r="227" spans="1:31" s="446" customFormat="1" x14ac:dyDescent="0.2">
      <c r="A227" s="447"/>
      <c r="B227" s="447"/>
      <c r="C227" s="447"/>
      <c r="D227" s="447"/>
      <c r="E227" s="447"/>
      <c r="F227" s="447"/>
      <c r="G227" s="447"/>
      <c r="J227" s="447"/>
      <c r="K227" s="447"/>
      <c r="L227" s="447"/>
      <c r="M227" s="447"/>
      <c r="N227" s="447"/>
      <c r="O227" s="447"/>
      <c r="P227" s="447"/>
      <c r="Q227" s="447"/>
      <c r="R227" s="447"/>
      <c r="S227" s="447"/>
      <c r="T227" s="447"/>
      <c r="U227" s="447"/>
      <c r="V227" s="447"/>
      <c r="W227" s="447"/>
      <c r="X227" s="447"/>
      <c r="Y227" s="447"/>
      <c r="Z227" s="447"/>
      <c r="AA227" s="447"/>
      <c r="AB227" s="447"/>
      <c r="AC227" s="447"/>
      <c r="AD227" s="447"/>
      <c r="AE227" s="447"/>
    </row>
    <row r="228" spans="1:31" s="446" customFormat="1" x14ac:dyDescent="0.2">
      <c r="A228" s="447"/>
      <c r="B228" s="447"/>
      <c r="C228" s="447"/>
      <c r="D228" s="447"/>
      <c r="E228" s="447"/>
      <c r="F228" s="447"/>
      <c r="G228" s="447"/>
      <c r="J228" s="447"/>
      <c r="K228" s="447"/>
      <c r="L228" s="447"/>
      <c r="M228" s="447"/>
      <c r="N228" s="447"/>
      <c r="O228" s="447"/>
      <c r="P228" s="447"/>
      <c r="Q228" s="447"/>
      <c r="R228" s="447"/>
      <c r="S228" s="447"/>
      <c r="T228" s="447"/>
      <c r="U228" s="447"/>
      <c r="V228" s="447"/>
      <c r="W228" s="447"/>
      <c r="X228" s="447"/>
      <c r="Y228" s="447"/>
      <c r="Z228" s="447"/>
      <c r="AA228" s="447"/>
      <c r="AB228" s="447"/>
      <c r="AC228" s="447"/>
      <c r="AD228" s="447"/>
      <c r="AE228" s="447"/>
    </row>
    <row r="229" spans="1:31" s="446" customFormat="1" x14ac:dyDescent="0.2">
      <c r="A229" s="447"/>
      <c r="B229" s="447"/>
      <c r="C229" s="447"/>
      <c r="D229" s="447"/>
      <c r="E229" s="447"/>
      <c r="F229" s="447"/>
      <c r="G229" s="447"/>
      <c r="J229" s="447"/>
      <c r="K229" s="447"/>
      <c r="L229" s="447"/>
      <c r="M229" s="447"/>
      <c r="N229" s="447"/>
      <c r="O229" s="447"/>
      <c r="P229" s="447"/>
      <c r="Q229" s="447"/>
      <c r="R229" s="447"/>
      <c r="S229" s="447"/>
      <c r="T229" s="447"/>
      <c r="U229" s="447"/>
      <c r="V229" s="447"/>
      <c r="W229" s="447"/>
      <c r="X229" s="447"/>
      <c r="Y229" s="447"/>
      <c r="Z229" s="447"/>
      <c r="AA229" s="447"/>
      <c r="AB229" s="447"/>
      <c r="AC229" s="447"/>
      <c r="AD229" s="447"/>
      <c r="AE229" s="447"/>
    </row>
    <row r="230" spans="1:31" s="446" customFormat="1" x14ac:dyDescent="0.2">
      <c r="A230" s="447"/>
      <c r="B230" s="447"/>
      <c r="C230" s="447"/>
      <c r="D230" s="447"/>
      <c r="E230" s="447"/>
      <c r="F230" s="447"/>
      <c r="G230" s="447"/>
      <c r="J230" s="447"/>
      <c r="K230" s="447"/>
      <c r="L230" s="447"/>
      <c r="M230" s="447"/>
      <c r="N230" s="447"/>
      <c r="O230" s="447"/>
      <c r="P230" s="447"/>
      <c r="Q230" s="447"/>
      <c r="R230" s="447"/>
      <c r="S230" s="447"/>
      <c r="T230" s="447"/>
      <c r="U230" s="447"/>
      <c r="V230" s="447"/>
      <c r="W230" s="447"/>
      <c r="X230" s="447"/>
      <c r="Y230" s="447"/>
      <c r="Z230" s="447"/>
      <c r="AA230" s="447"/>
      <c r="AB230" s="447"/>
      <c r="AC230" s="447"/>
      <c r="AD230" s="447"/>
      <c r="AE230" s="447"/>
    </row>
    <row r="231" spans="1:31" s="446" customFormat="1" x14ac:dyDescent="0.2">
      <c r="A231" s="447"/>
      <c r="B231" s="447"/>
      <c r="C231" s="447"/>
      <c r="D231" s="447"/>
      <c r="E231" s="447"/>
      <c r="F231" s="447"/>
      <c r="G231" s="447"/>
      <c r="J231" s="447"/>
      <c r="K231" s="447"/>
      <c r="L231" s="447"/>
      <c r="M231" s="447"/>
      <c r="N231" s="447"/>
      <c r="O231" s="447"/>
      <c r="P231" s="447"/>
      <c r="Q231" s="447"/>
      <c r="R231" s="447"/>
      <c r="S231" s="447"/>
      <c r="T231" s="447"/>
      <c r="U231" s="447"/>
      <c r="V231" s="447"/>
      <c r="W231" s="447"/>
      <c r="X231" s="447"/>
      <c r="Y231" s="447"/>
      <c r="Z231" s="447"/>
      <c r="AA231" s="447"/>
      <c r="AB231" s="447"/>
      <c r="AC231" s="447"/>
      <c r="AD231" s="447"/>
      <c r="AE231" s="447"/>
    </row>
    <row r="232" spans="1:31" s="446" customFormat="1" x14ac:dyDescent="0.2">
      <c r="A232" s="447"/>
      <c r="B232" s="447"/>
      <c r="C232" s="447"/>
      <c r="D232" s="447"/>
      <c r="E232" s="447"/>
      <c r="F232" s="447"/>
      <c r="G232" s="447"/>
      <c r="J232" s="447"/>
      <c r="K232" s="447"/>
      <c r="L232" s="447"/>
      <c r="M232" s="447"/>
      <c r="N232" s="447"/>
      <c r="O232" s="447"/>
      <c r="P232" s="447"/>
      <c r="Q232" s="447"/>
      <c r="R232" s="447"/>
      <c r="S232" s="447"/>
      <c r="T232" s="447"/>
      <c r="U232" s="447"/>
      <c r="V232" s="447"/>
      <c r="W232" s="447"/>
      <c r="X232" s="447"/>
      <c r="Y232" s="447"/>
      <c r="Z232" s="447"/>
      <c r="AA232" s="447"/>
      <c r="AB232" s="447"/>
      <c r="AC232" s="447"/>
      <c r="AD232" s="447"/>
      <c r="AE232" s="447"/>
    </row>
    <row r="233" spans="1:31" s="446" customFormat="1" x14ac:dyDescent="0.2">
      <c r="A233" s="447"/>
      <c r="B233" s="447"/>
      <c r="C233" s="447"/>
      <c r="D233" s="447"/>
      <c r="E233" s="447"/>
      <c r="F233" s="447"/>
      <c r="G233" s="447"/>
      <c r="J233" s="447"/>
      <c r="K233" s="447"/>
      <c r="L233" s="447"/>
      <c r="M233" s="447"/>
      <c r="N233" s="447"/>
      <c r="O233" s="447"/>
      <c r="P233" s="447"/>
      <c r="Q233" s="447"/>
      <c r="R233" s="447"/>
      <c r="S233" s="447"/>
      <c r="T233" s="447"/>
      <c r="U233" s="447"/>
      <c r="V233" s="447"/>
      <c r="W233" s="447"/>
      <c r="X233" s="447"/>
      <c r="Y233" s="447"/>
      <c r="Z233" s="447"/>
      <c r="AA233" s="447"/>
      <c r="AB233" s="447"/>
      <c r="AC233" s="447"/>
      <c r="AD233" s="447"/>
      <c r="AE233" s="447"/>
    </row>
    <row r="234" spans="1:31" s="446" customFormat="1" x14ac:dyDescent="0.2">
      <c r="A234" s="447"/>
      <c r="B234" s="447"/>
      <c r="C234" s="447"/>
      <c r="D234" s="447"/>
      <c r="E234" s="447"/>
      <c r="F234" s="447"/>
      <c r="G234" s="447"/>
      <c r="J234" s="447"/>
      <c r="K234" s="447"/>
      <c r="L234" s="447"/>
      <c r="M234" s="447"/>
      <c r="N234" s="447"/>
      <c r="O234" s="447"/>
      <c r="P234" s="447"/>
      <c r="Q234" s="447"/>
      <c r="R234" s="447"/>
      <c r="S234" s="447"/>
      <c r="T234" s="447"/>
      <c r="U234" s="447"/>
      <c r="V234" s="447"/>
      <c r="W234" s="447"/>
      <c r="X234" s="447"/>
      <c r="Y234" s="447"/>
      <c r="Z234" s="447"/>
      <c r="AA234" s="447"/>
      <c r="AB234" s="447"/>
      <c r="AC234" s="447"/>
      <c r="AD234" s="447"/>
      <c r="AE234" s="447"/>
    </row>
    <row r="235" spans="1:31" s="446" customFormat="1" x14ac:dyDescent="0.2">
      <c r="A235" s="447"/>
      <c r="B235" s="447"/>
      <c r="C235" s="447"/>
      <c r="D235" s="447"/>
      <c r="E235" s="447"/>
      <c r="F235" s="447"/>
      <c r="G235" s="447"/>
      <c r="J235" s="447"/>
      <c r="K235" s="447"/>
      <c r="L235" s="447"/>
      <c r="M235" s="447"/>
      <c r="N235" s="447"/>
      <c r="O235" s="447"/>
      <c r="P235" s="447"/>
      <c r="Q235" s="447"/>
      <c r="R235" s="447"/>
      <c r="S235" s="447"/>
      <c r="T235" s="447"/>
      <c r="U235" s="447"/>
      <c r="V235" s="447"/>
      <c r="W235" s="447"/>
      <c r="X235" s="447"/>
      <c r="Y235" s="447"/>
      <c r="Z235" s="447"/>
      <c r="AA235" s="447"/>
      <c r="AB235" s="447"/>
      <c r="AC235" s="447"/>
      <c r="AD235" s="447"/>
      <c r="AE235" s="447"/>
    </row>
    <row r="236" spans="1:31" s="446" customFormat="1" x14ac:dyDescent="0.2">
      <c r="A236" s="447"/>
      <c r="B236" s="447"/>
      <c r="C236" s="447"/>
      <c r="D236" s="447"/>
      <c r="E236" s="447"/>
      <c r="F236" s="447"/>
      <c r="G236" s="447"/>
      <c r="J236" s="447"/>
      <c r="K236" s="447"/>
      <c r="L236" s="447"/>
      <c r="M236" s="447"/>
      <c r="N236" s="447"/>
      <c r="O236" s="447"/>
      <c r="P236" s="447"/>
      <c r="Q236" s="447"/>
      <c r="R236" s="447"/>
      <c r="S236" s="447"/>
      <c r="T236" s="447"/>
      <c r="U236" s="447"/>
      <c r="V236" s="447"/>
      <c r="W236" s="447"/>
      <c r="X236" s="447"/>
      <c r="Y236" s="447"/>
      <c r="Z236" s="447"/>
      <c r="AA236" s="447"/>
      <c r="AB236" s="447"/>
      <c r="AC236" s="447"/>
      <c r="AD236" s="447"/>
      <c r="AE236" s="447"/>
    </row>
    <row r="237" spans="1:31" s="446" customFormat="1" x14ac:dyDescent="0.2">
      <c r="A237" s="447"/>
      <c r="B237" s="447"/>
      <c r="C237" s="447"/>
      <c r="D237" s="447"/>
      <c r="E237" s="447"/>
      <c r="F237" s="447"/>
      <c r="G237" s="447"/>
      <c r="J237" s="447"/>
      <c r="K237" s="447"/>
      <c r="L237" s="447"/>
      <c r="M237" s="447"/>
      <c r="N237" s="447"/>
      <c r="O237" s="447"/>
      <c r="P237" s="447"/>
      <c r="Q237" s="447"/>
      <c r="R237" s="447"/>
      <c r="S237" s="447"/>
      <c r="T237" s="447"/>
      <c r="U237" s="447"/>
      <c r="V237" s="447"/>
      <c r="W237" s="447"/>
      <c r="X237" s="447"/>
      <c r="Y237" s="447"/>
      <c r="Z237" s="447"/>
      <c r="AA237" s="447"/>
      <c r="AB237" s="447"/>
      <c r="AC237" s="447"/>
      <c r="AD237" s="447"/>
      <c r="AE237" s="447"/>
    </row>
    <row r="238" spans="1:31" s="446" customFormat="1" x14ac:dyDescent="0.2">
      <c r="A238" s="447"/>
      <c r="B238" s="447"/>
      <c r="C238" s="447"/>
      <c r="D238" s="447"/>
      <c r="E238" s="447"/>
      <c r="F238" s="447"/>
      <c r="G238" s="447"/>
      <c r="J238" s="447"/>
      <c r="K238" s="447"/>
      <c r="L238" s="447"/>
      <c r="M238" s="447"/>
      <c r="N238" s="447"/>
      <c r="O238" s="447"/>
      <c r="P238" s="447"/>
      <c r="Q238" s="447"/>
      <c r="R238" s="447"/>
      <c r="S238" s="447"/>
      <c r="T238" s="447"/>
      <c r="U238" s="447"/>
      <c r="V238" s="447"/>
      <c r="W238" s="447"/>
      <c r="X238" s="447"/>
      <c r="Y238" s="447"/>
      <c r="Z238" s="447"/>
      <c r="AA238" s="447"/>
      <c r="AB238" s="447"/>
      <c r="AC238" s="447"/>
      <c r="AD238" s="447"/>
      <c r="AE238" s="447"/>
    </row>
    <row r="239" spans="1:31" s="446" customFormat="1" x14ac:dyDescent="0.2">
      <c r="A239" s="447"/>
      <c r="B239" s="447"/>
      <c r="C239" s="447"/>
      <c r="D239" s="447"/>
      <c r="E239" s="447"/>
      <c r="F239" s="447"/>
      <c r="G239" s="447"/>
      <c r="J239" s="447"/>
      <c r="K239" s="447"/>
      <c r="L239" s="447"/>
      <c r="M239" s="447"/>
      <c r="N239" s="447"/>
      <c r="O239" s="447"/>
      <c r="P239" s="447"/>
      <c r="Q239" s="447"/>
      <c r="R239" s="447"/>
      <c r="S239" s="447"/>
      <c r="T239" s="447"/>
      <c r="U239" s="447"/>
      <c r="V239" s="447"/>
      <c r="W239" s="447"/>
      <c r="X239" s="447"/>
      <c r="Y239" s="447"/>
      <c r="Z239" s="447"/>
      <c r="AA239" s="447"/>
      <c r="AB239" s="447"/>
      <c r="AC239" s="447"/>
      <c r="AD239" s="447"/>
      <c r="AE239" s="447"/>
    </row>
    <row r="240" spans="1:31" s="446" customFormat="1" x14ac:dyDescent="0.2">
      <c r="A240" s="447"/>
      <c r="B240" s="447"/>
      <c r="C240" s="447"/>
      <c r="D240" s="447"/>
      <c r="E240" s="447"/>
      <c r="F240" s="447"/>
      <c r="G240" s="447"/>
      <c r="J240" s="447"/>
      <c r="K240" s="447"/>
      <c r="L240" s="447"/>
      <c r="M240" s="447"/>
      <c r="N240" s="447"/>
      <c r="O240" s="447"/>
      <c r="P240" s="447"/>
      <c r="Q240" s="447"/>
      <c r="R240" s="447"/>
      <c r="S240" s="447"/>
      <c r="T240" s="447"/>
      <c r="U240" s="447"/>
      <c r="V240" s="447"/>
      <c r="W240" s="447"/>
      <c r="X240" s="447"/>
      <c r="Y240" s="447"/>
      <c r="Z240" s="447"/>
      <c r="AA240" s="447"/>
      <c r="AB240" s="447"/>
      <c r="AC240" s="447"/>
      <c r="AD240" s="447"/>
      <c r="AE240" s="447"/>
    </row>
    <row r="241" spans="1:31" s="446" customFormat="1" x14ac:dyDescent="0.2">
      <c r="A241" s="447"/>
      <c r="B241" s="447"/>
      <c r="C241" s="447"/>
      <c r="D241" s="447"/>
      <c r="E241" s="447"/>
      <c r="F241" s="447"/>
      <c r="G241" s="447"/>
      <c r="J241" s="447"/>
      <c r="K241" s="447"/>
      <c r="L241" s="447"/>
      <c r="M241" s="447"/>
      <c r="N241" s="447"/>
      <c r="O241" s="447"/>
      <c r="P241" s="447"/>
      <c r="Q241" s="447"/>
      <c r="R241" s="447"/>
      <c r="S241" s="447"/>
      <c r="T241" s="447"/>
      <c r="U241" s="447"/>
      <c r="V241" s="447"/>
      <c r="W241" s="447"/>
      <c r="X241" s="447"/>
      <c r="Y241" s="447"/>
      <c r="Z241" s="447"/>
      <c r="AA241" s="447"/>
      <c r="AB241" s="447"/>
      <c r="AC241" s="447"/>
      <c r="AD241" s="447"/>
      <c r="AE241" s="447"/>
    </row>
    <row r="242" spans="1:31" s="446" customFormat="1" x14ac:dyDescent="0.2">
      <c r="A242" s="447"/>
      <c r="B242" s="447"/>
      <c r="C242" s="447"/>
      <c r="D242" s="447"/>
      <c r="E242" s="447"/>
      <c r="F242" s="447"/>
      <c r="G242" s="447"/>
      <c r="J242" s="447"/>
      <c r="K242" s="447"/>
      <c r="L242" s="447"/>
      <c r="M242" s="447"/>
      <c r="N242" s="447"/>
      <c r="O242" s="447"/>
      <c r="P242" s="447"/>
      <c r="Q242" s="447"/>
      <c r="R242" s="447"/>
      <c r="S242" s="447"/>
      <c r="T242" s="447"/>
      <c r="U242" s="447"/>
      <c r="V242" s="447"/>
      <c r="W242" s="447"/>
      <c r="X242" s="447"/>
      <c r="Y242" s="447"/>
      <c r="Z242" s="447"/>
      <c r="AA242" s="447"/>
      <c r="AB242" s="447"/>
      <c r="AC242" s="447"/>
      <c r="AD242" s="447"/>
      <c r="AE242" s="447"/>
    </row>
    <row r="243" spans="1:31" s="446" customFormat="1" x14ac:dyDescent="0.2">
      <c r="A243" s="447"/>
      <c r="B243" s="447"/>
      <c r="C243" s="447"/>
      <c r="D243" s="447"/>
      <c r="E243" s="447"/>
      <c r="F243" s="447"/>
      <c r="G243" s="447"/>
      <c r="J243" s="447"/>
      <c r="K243" s="447"/>
      <c r="L243" s="447"/>
      <c r="M243" s="447"/>
      <c r="N243" s="447"/>
      <c r="O243" s="447"/>
      <c r="P243" s="447"/>
      <c r="Q243" s="447"/>
      <c r="R243" s="447"/>
      <c r="S243" s="447"/>
      <c r="T243" s="447"/>
      <c r="U243" s="447"/>
      <c r="V243" s="447"/>
      <c r="W243" s="447"/>
      <c r="X243" s="447"/>
      <c r="Y243" s="447"/>
      <c r="Z243" s="447"/>
      <c r="AA243" s="447"/>
      <c r="AB243" s="447"/>
      <c r="AC243" s="447"/>
      <c r="AD243" s="447"/>
      <c r="AE243" s="447"/>
    </row>
    <row r="244" spans="1:31" s="446" customFormat="1" x14ac:dyDescent="0.2">
      <c r="A244" s="447"/>
      <c r="B244" s="447"/>
      <c r="C244" s="447"/>
      <c r="D244" s="447"/>
      <c r="E244" s="447"/>
      <c r="F244" s="447"/>
      <c r="G244" s="447"/>
      <c r="J244" s="447"/>
      <c r="K244" s="447"/>
      <c r="L244" s="447"/>
      <c r="M244" s="447"/>
      <c r="N244" s="447"/>
      <c r="O244" s="447"/>
      <c r="P244" s="447"/>
      <c r="Q244" s="447"/>
      <c r="R244" s="447"/>
      <c r="S244" s="447"/>
      <c r="T244" s="447"/>
      <c r="U244" s="447"/>
      <c r="V244" s="447"/>
      <c r="W244" s="447"/>
      <c r="X244" s="447"/>
      <c r="Y244" s="447"/>
      <c r="Z244" s="447"/>
      <c r="AA244" s="447"/>
      <c r="AB244" s="447"/>
      <c r="AC244" s="447"/>
      <c r="AD244" s="447"/>
      <c r="AE244" s="447"/>
    </row>
    <row r="245" spans="1:31" s="446" customFormat="1" x14ac:dyDescent="0.2">
      <c r="A245" s="447"/>
      <c r="B245" s="447"/>
      <c r="C245" s="447"/>
      <c r="D245" s="447"/>
      <c r="E245" s="447"/>
      <c r="F245" s="447"/>
      <c r="G245" s="447"/>
      <c r="J245" s="447"/>
      <c r="K245" s="447"/>
      <c r="L245" s="447"/>
      <c r="M245" s="447"/>
      <c r="N245" s="447"/>
      <c r="O245" s="447"/>
      <c r="P245" s="447"/>
      <c r="Q245" s="447"/>
      <c r="R245" s="447"/>
      <c r="S245" s="447"/>
      <c r="T245" s="447"/>
      <c r="U245" s="447"/>
      <c r="V245" s="447"/>
      <c r="W245" s="447"/>
      <c r="X245" s="447"/>
      <c r="Y245" s="447"/>
      <c r="Z245" s="447"/>
      <c r="AA245" s="447"/>
      <c r="AB245" s="447"/>
      <c r="AC245" s="447"/>
      <c r="AD245" s="447"/>
      <c r="AE245" s="447"/>
    </row>
    <row r="246" spans="1:31" s="446" customFormat="1" x14ac:dyDescent="0.2">
      <c r="A246" s="447"/>
      <c r="B246" s="447"/>
      <c r="C246" s="447"/>
      <c r="D246" s="447"/>
      <c r="E246" s="447"/>
      <c r="F246" s="447"/>
      <c r="G246" s="447"/>
      <c r="J246" s="447"/>
      <c r="K246" s="447"/>
      <c r="L246" s="447"/>
      <c r="M246" s="447"/>
      <c r="N246" s="447"/>
      <c r="O246" s="447"/>
      <c r="P246" s="447"/>
      <c r="Q246" s="447"/>
      <c r="R246" s="447"/>
      <c r="S246" s="447"/>
      <c r="T246" s="447"/>
      <c r="U246" s="447"/>
      <c r="V246" s="447"/>
      <c r="W246" s="447"/>
      <c r="X246" s="447"/>
      <c r="Y246" s="447"/>
      <c r="Z246" s="447"/>
      <c r="AA246" s="447"/>
      <c r="AB246" s="447"/>
      <c r="AC246" s="447"/>
      <c r="AD246" s="447"/>
      <c r="AE246" s="447"/>
    </row>
    <row r="247" spans="1:31" s="446" customFormat="1" x14ac:dyDescent="0.2">
      <c r="A247" s="447"/>
      <c r="B247" s="447"/>
      <c r="C247" s="447"/>
      <c r="D247" s="447"/>
      <c r="E247" s="447"/>
      <c r="F247" s="447"/>
      <c r="G247" s="447"/>
      <c r="J247" s="447"/>
      <c r="K247" s="447"/>
      <c r="L247" s="447"/>
      <c r="M247" s="447"/>
      <c r="N247" s="447"/>
      <c r="O247" s="447"/>
      <c r="P247" s="447"/>
      <c r="Q247" s="447"/>
      <c r="R247" s="447"/>
      <c r="S247" s="447"/>
      <c r="T247" s="447"/>
      <c r="U247" s="447"/>
      <c r="V247" s="447"/>
      <c r="W247" s="447"/>
      <c r="X247" s="447"/>
      <c r="Y247" s="447"/>
      <c r="Z247" s="447"/>
      <c r="AA247" s="447"/>
      <c r="AB247" s="447"/>
      <c r="AC247" s="447"/>
      <c r="AD247" s="447"/>
      <c r="AE247" s="447"/>
    </row>
    <row r="248" spans="1:31" s="446" customFormat="1" x14ac:dyDescent="0.2">
      <c r="A248" s="447"/>
      <c r="B248" s="447"/>
      <c r="C248" s="447"/>
      <c r="D248" s="447"/>
      <c r="E248" s="447"/>
      <c r="F248" s="447"/>
      <c r="G248" s="447"/>
      <c r="J248" s="447"/>
      <c r="K248" s="447"/>
      <c r="L248" s="447"/>
      <c r="M248" s="447"/>
      <c r="N248" s="447"/>
      <c r="O248" s="447"/>
      <c r="P248" s="447"/>
      <c r="Q248" s="447"/>
      <c r="R248" s="447"/>
      <c r="S248" s="447"/>
      <c r="T248" s="447"/>
      <c r="U248" s="447"/>
      <c r="V248" s="447"/>
      <c r="W248" s="447"/>
      <c r="X248" s="447"/>
      <c r="Y248" s="447"/>
      <c r="Z248" s="447"/>
      <c r="AA248" s="447"/>
      <c r="AB248" s="447"/>
      <c r="AC248" s="447"/>
      <c r="AD248" s="447"/>
      <c r="AE248" s="447"/>
    </row>
    <row r="249" spans="1:31" s="446" customFormat="1" x14ac:dyDescent="0.2">
      <c r="A249" s="447"/>
      <c r="B249" s="447"/>
      <c r="C249" s="447"/>
      <c r="D249" s="447"/>
      <c r="E249" s="447"/>
      <c r="F249" s="447"/>
      <c r="G249" s="447"/>
      <c r="J249" s="447"/>
      <c r="K249" s="447"/>
      <c r="L249" s="447"/>
      <c r="M249" s="447"/>
      <c r="N249" s="447"/>
      <c r="O249" s="447"/>
      <c r="P249" s="447"/>
      <c r="Q249" s="447"/>
      <c r="R249" s="447"/>
      <c r="S249" s="447"/>
      <c r="T249" s="447"/>
      <c r="U249" s="447"/>
      <c r="V249" s="447"/>
      <c r="W249" s="447"/>
      <c r="X249" s="447"/>
      <c r="Y249" s="447"/>
      <c r="Z249" s="447"/>
      <c r="AA249" s="447"/>
      <c r="AB249" s="447"/>
      <c r="AC249" s="447"/>
      <c r="AD249" s="447"/>
      <c r="AE249" s="447"/>
    </row>
    <row r="250" spans="1:31" s="446" customFormat="1" x14ac:dyDescent="0.2">
      <c r="A250" s="447"/>
      <c r="B250" s="447"/>
      <c r="C250" s="447"/>
      <c r="D250" s="447"/>
      <c r="E250" s="447"/>
      <c r="F250" s="447"/>
      <c r="G250" s="447"/>
      <c r="J250" s="447"/>
      <c r="K250" s="447"/>
      <c r="L250" s="447"/>
      <c r="M250" s="447"/>
      <c r="N250" s="447"/>
      <c r="O250" s="447"/>
      <c r="P250" s="447"/>
      <c r="Q250" s="447"/>
      <c r="R250" s="447"/>
      <c r="S250" s="447"/>
      <c r="T250" s="447"/>
      <c r="U250" s="447"/>
      <c r="V250" s="447"/>
      <c r="W250" s="447"/>
      <c r="X250" s="447"/>
      <c r="Y250" s="447"/>
      <c r="Z250" s="447"/>
      <c r="AA250" s="447"/>
      <c r="AB250" s="447"/>
      <c r="AC250" s="447"/>
      <c r="AD250" s="447"/>
      <c r="AE250" s="447"/>
    </row>
    <row r="251" spans="1:31" s="446" customFormat="1" x14ac:dyDescent="0.2">
      <c r="A251" s="447"/>
      <c r="B251" s="447"/>
      <c r="C251" s="447"/>
      <c r="D251" s="447"/>
      <c r="E251" s="447"/>
      <c r="F251" s="447"/>
      <c r="G251" s="447"/>
      <c r="J251" s="447"/>
      <c r="K251" s="447"/>
      <c r="L251" s="447"/>
      <c r="M251" s="447"/>
      <c r="N251" s="447"/>
      <c r="O251" s="447"/>
      <c r="P251" s="447"/>
      <c r="Q251" s="447"/>
      <c r="R251" s="447"/>
      <c r="S251" s="447"/>
      <c r="T251" s="447"/>
      <c r="U251" s="447"/>
      <c r="V251" s="447"/>
      <c r="W251" s="447"/>
      <c r="X251" s="447"/>
      <c r="Y251" s="447"/>
      <c r="Z251" s="447"/>
      <c r="AA251" s="447"/>
      <c r="AB251" s="447"/>
      <c r="AC251" s="447"/>
      <c r="AD251" s="447"/>
      <c r="AE251" s="447"/>
    </row>
    <row r="252" spans="1:31" s="446" customFormat="1" x14ac:dyDescent="0.2">
      <c r="A252" s="447"/>
      <c r="B252" s="447"/>
      <c r="C252" s="447"/>
      <c r="D252" s="447"/>
      <c r="E252" s="447"/>
      <c r="F252" s="447"/>
      <c r="G252" s="447"/>
      <c r="J252" s="447"/>
      <c r="K252" s="447"/>
      <c r="L252" s="447"/>
      <c r="M252" s="447"/>
      <c r="N252" s="447"/>
      <c r="O252" s="447"/>
      <c r="P252" s="447"/>
      <c r="Q252" s="447"/>
      <c r="R252" s="447"/>
      <c r="S252" s="447"/>
      <c r="T252" s="447"/>
      <c r="U252" s="447"/>
      <c r="V252" s="447"/>
      <c r="W252" s="447"/>
      <c r="X252" s="447"/>
      <c r="Y252" s="447"/>
      <c r="Z252" s="447"/>
      <c r="AA252" s="447"/>
      <c r="AB252" s="447"/>
      <c r="AC252" s="447"/>
      <c r="AD252" s="447"/>
      <c r="AE252" s="447"/>
    </row>
    <row r="253" spans="1:31" s="446" customFormat="1" x14ac:dyDescent="0.2">
      <c r="A253" s="447"/>
      <c r="B253" s="447"/>
      <c r="C253" s="447"/>
      <c r="D253" s="447"/>
      <c r="E253" s="447"/>
      <c r="F253" s="447"/>
      <c r="G253" s="447"/>
      <c r="J253" s="447"/>
      <c r="K253" s="447"/>
      <c r="L253" s="447"/>
      <c r="M253" s="447"/>
      <c r="N253" s="447"/>
      <c r="O253" s="447"/>
      <c r="P253" s="447"/>
      <c r="Q253" s="447"/>
      <c r="R253" s="447"/>
      <c r="S253" s="447"/>
      <c r="T253" s="447"/>
      <c r="U253" s="447"/>
      <c r="V253" s="447"/>
      <c r="W253" s="447"/>
      <c r="X253" s="447"/>
      <c r="Y253" s="447"/>
      <c r="Z253" s="447"/>
      <c r="AA253" s="447"/>
      <c r="AB253" s="447"/>
      <c r="AC253" s="447"/>
      <c r="AD253" s="447"/>
      <c r="AE253" s="447"/>
    </row>
    <row r="254" spans="1:31" s="446" customFormat="1" x14ac:dyDescent="0.2">
      <c r="A254" s="447"/>
      <c r="B254" s="447"/>
      <c r="C254" s="447"/>
      <c r="D254" s="447"/>
      <c r="E254" s="447"/>
      <c r="F254" s="447"/>
      <c r="G254" s="447"/>
      <c r="J254" s="447"/>
      <c r="K254" s="447"/>
      <c r="L254" s="447"/>
      <c r="M254" s="447"/>
      <c r="N254" s="447"/>
      <c r="O254" s="447"/>
      <c r="P254" s="447"/>
      <c r="Q254" s="447"/>
      <c r="R254" s="447"/>
      <c r="S254" s="447"/>
      <c r="T254" s="447"/>
      <c r="U254" s="447"/>
      <c r="V254" s="447"/>
      <c r="W254" s="447"/>
      <c r="X254" s="447"/>
      <c r="Y254" s="447"/>
      <c r="Z254" s="447"/>
      <c r="AA254" s="447"/>
      <c r="AB254" s="447"/>
      <c r="AC254" s="447"/>
      <c r="AD254" s="447"/>
      <c r="AE254" s="447"/>
    </row>
    <row r="255" spans="1:31" s="446" customFormat="1" x14ac:dyDescent="0.2">
      <c r="A255" s="447"/>
      <c r="B255" s="447"/>
      <c r="C255" s="447"/>
      <c r="D255" s="447"/>
      <c r="E255" s="447"/>
      <c r="F255" s="447"/>
      <c r="G255" s="447"/>
      <c r="J255" s="447"/>
      <c r="K255" s="447"/>
      <c r="L255" s="447"/>
      <c r="M255" s="447"/>
      <c r="N255" s="447"/>
      <c r="O255" s="447"/>
      <c r="P255" s="447"/>
      <c r="Q255" s="447"/>
      <c r="R255" s="447"/>
      <c r="S255" s="447"/>
      <c r="T255" s="447"/>
      <c r="U255" s="447"/>
      <c r="V255" s="447"/>
      <c r="W255" s="447"/>
      <c r="X255" s="447"/>
      <c r="Y255" s="447"/>
      <c r="Z255" s="447"/>
      <c r="AA255" s="447"/>
      <c r="AB255" s="447"/>
      <c r="AC255" s="447"/>
      <c r="AD255" s="447"/>
      <c r="AE255" s="447"/>
    </row>
    <row r="256" spans="1:31" s="446" customFormat="1" x14ac:dyDescent="0.2">
      <c r="A256" s="447"/>
      <c r="B256" s="447"/>
      <c r="C256" s="447"/>
      <c r="D256" s="447"/>
      <c r="E256" s="447"/>
      <c r="F256" s="447"/>
      <c r="G256" s="447"/>
      <c r="J256" s="447"/>
      <c r="K256" s="447"/>
      <c r="L256" s="447"/>
      <c r="M256" s="447"/>
      <c r="N256" s="447"/>
      <c r="O256" s="447"/>
      <c r="P256" s="447"/>
      <c r="Q256" s="447"/>
      <c r="R256" s="447"/>
      <c r="S256" s="447"/>
      <c r="T256" s="447"/>
      <c r="U256" s="447"/>
      <c r="V256" s="447"/>
      <c r="W256" s="447"/>
      <c r="X256" s="447"/>
      <c r="Y256" s="447"/>
      <c r="Z256" s="447"/>
      <c r="AA256" s="447"/>
      <c r="AB256" s="447"/>
      <c r="AC256" s="447"/>
      <c r="AD256" s="447"/>
      <c r="AE256" s="447"/>
    </row>
    <row r="257" spans="1:31" s="446" customFormat="1" x14ac:dyDescent="0.2">
      <c r="A257" s="447"/>
      <c r="B257" s="447"/>
      <c r="C257" s="447"/>
      <c r="D257" s="447"/>
      <c r="E257" s="447"/>
      <c r="F257" s="447"/>
      <c r="G257" s="447"/>
      <c r="J257" s="447"/>
      <c r="K257" s="447"/>
      <c r="L257" s="447"/>
      <c r="M257" s="447"/>
      <c r="N257" s="447"/>
      <c r="O257" s="447"/>
      <c r="P257" s="447"/>
      <c r="Q257" s="447"/>
      <c r="R257" s="447"/>
      <c r="S257" s="447"/>
      <c r="T257" s="447"/>
      <c r="U257" s="447"/>
      <c r="V257" s="447"/>
      <c r="W257" s="447"/>
      <c r="X257" s="447"/>
      <c r="Y257" s="447"/>
      <c r="Z257" s="447"/>
      <c r="AA257" s="447"/>
      <c r="AB257" s="447"/>
      <c r="AC257" s="447"/>
      <c r="AD257" s="447"/>
      <c r="AE257" s="447"/>
    </row>
    <row r="258" spans="1:31" s="446" customFormat="1" x14ac:dyDescent="0.2">
      <c r="A258" s="447"/>
      <c r="B258" s="447"/>
      <c r="C258" s="447"/>
      <c r="D258" s="447"/>
      <c r="E258" s="447"/>
      <c r="F258" s="447"/>
      <c r="G258" s="447"/>
      <c r="J258" s="447"/>
      <c r="K258" s="447"/>
      <c r="L258" s="447"/>
      <c r="M258" s="447"/>
      <c r="N258" s="447"/>
      <c r="O258" s="447"/>
      <c r="P258" s="447"/>
      <c r="Q258" s="447"/>
      <c r="R258" s="447"/>
      <c r="S258" s="447"/>
      <c r="T258" s="447"/>
      <c r="U258" s="447"/>
      <c r="V258" s="447"/>
      <c r="W258" s="447"/>
      <c r="X258" s="447"/>
      <c r="Y258" s="447"/>
      <c r="Z258" s="447"/>
      <c r="AA258" s="447"/>
      <c r="AB258" s="447"/>
      <c r="AC258" s="447"/>
      <c r="AD258" s="447"/>
      <c r="AE258" s="447"/>
    </row>
    <row r="259" spans="1:31" s="446" customFormat="1" x14ac:dyDescent="0.2">
      <c r="A259" s="447"/>
      <c r="B259" s="447"/>
      <c r="C259" s="447"/>
      <c r="D259" s="447"/>
      <c r="E259" s="447"/>
      <c r="F259" s="447"/>
      <c r="G259" s="447"/>
      <c r="J259" s="447"/>
      <c r="K259" s="447"/>
      <c r="L259" s="447"/>
      <c r="M259" s="447"/>
      <c r="N259" s="447"/>
      <c r="O259" s="447"/>
      <c r="P259" s="447"/>
      <c r="Q259" s="447"/>
      <c r="R259" s="447"/>
      <c r="S259" s="447"/>
      <c r="T259" s="447"/>
      <c r="U259" s="447"/>
      <c r="V259" s="447"/>
      <c r="W259" s="447"/>
      <c r="X259" s="447"/>
      <c r="Y259" s="447"/>
      <c r="Z259" s="447"/>
      <c r="AA259" s="447"/>
      <c r="AB259" s="447"/>
      <c r="AC259" s="447"/>
      <c r="AD259" s="447"/>
      <c r="AE259" s="447"/>
    </row>
    <row r="260" spans="1:31" s="446" customFormat="1" x14ac:dyDescent="0.2">
      <c r="A260" s="447"/>
      <c r="B260" s="447"/>
      <c r="C260" s="447"/>
      <c r="D260" s="447"/>
      <c r="E260" s="447"/>
      <c r="F260" s="447"/>
      <c r="G260" s="447"/>
      <c r="J260" s="447"/>
      <c r="K260" s="447"/>
      <c r="L260" s="447"/>
      <c r="M260" s="447"/>
      <c r="N260" s="447"/>
      <c r="O260" s="447"/>
      <c r="P260" s="447"/>
      <c r="Q260" s="447"/>
      <c r="R260" s="447"/>
      <c r="S260" s="447"/>
      <c r="T260" s="447"/>
      <c r="U260" s="447"/>
      <c r="V260" s="447"/>
      <c r="W260" s="447"/>
      <c r="X260" s="447"/>
      <c r="Y260" s="447"/>
      <c r="Z260" s="447"/>
      <c r="AA260" s="447"/>
      <c r="AB260" s="447"/>
      <c r="AC260" s="447"/>
      <c r="AD260" s="447"/>
      <c r="AE260" s="447"/>
    </row>
    <row r="261" spans="1:31" s="446" customFormat="1" x14ac:dyDescent="0.2">
      <c r="A261" s="447"/>
      <c r="B261" s="447"/>
      <c r="C261" s="447"/>
      <c r="D261" s="447"/>
      <c r="E261" s="447"/>
      <c r="F261" s="447"/>
      <c r="G261" s="447"/>
      <c r="J261" s="447"/>
      <c r="K261" s="447"/>
      <c r="L261" s="447"/>
      <c r="M261" s="447"/>
      <c r="N261" s="447"/>
      <c r="O261" s="447"/>
      <c r="P261" s="447"/>
      <c r="Q261" s="447"/>
      <c r="R261" s="447"/>
      <c r="S261" s="447"/>
      <c r="T261" s="447"/>
      <c r="U261" s="447"/>
      <c r="V261" s="447"/>
      <c r="W261" s="447"/>
      <c r="X261" s="447"/>
      <c r="Y261" s="447"/>
      <c r="Z261" s="447"/>
      <c r="AA261" s="447"/>
      <c r="AB261" s="447"/>
      <c r="AC261" s="447"/>
      <c r="AD261" s="447"/>
      <c r="AE261" s="447"/>
    </row>
    <row r="262" spans="1:31" s="446" customFormat="1" x14ac:dyDescent="0.2">
      <c r="A262" s="447"/>
      <c r="B262" s="447"/>
      <c r="C262" s="447"/>
      <c r="D262" s="447"/>
      <c r="E262" s="447"/>
      <c r="F262" s="447"/>
      <c r="G262" s="447"/>
      <c r="J262" s="447"/>
      <c r="K262" s="447"/>
      <c r="L262" s="447"/>
      <c r="M262" s="447"/>
      <c r="N262" s="447"/>
      <c r="O262" s="447"/>
      <c r="P262" s="447"/>
      <c r="Q262" s="447"/>
      <c r="R262" s="447"/>
      <c r="S262" s="447"/>
      <c r="T262" s="447"/>
      <c r="U262" s="447"/>
      <c r="V262" s="447"/>
      <c r="W262" s="447"/>
      <c r="X262" s="447"/>
      <c r="Y262" s="447"/>
      <c r="Z262" s="447"/>
      <c r="AA262" s="447"/>
      <c r="AB262" s="447"/>
      <c r="AC262" s="447"/>
      <c r="AD262" s="447"/>
      <c r="AE262" s="447"/>
    </row>
    <row r="263" spans="1:31" s="446" customFormat="1" x14ac:dyDescent="0.2">
      <c r="A263" s="447"/>
      <c r="B263" s="447"/>
      <c r="C263" s="447"/>
      <c r="D263" s="447"/>
      <c r="E263" s="447"/>
      <c r="F263" s="447"/>
      <c r="G263" s="447"/>
      <c r="J263" s="447"/>
      <c r="K263" s="447"/>
      <c r="L263" s="447"/>
      <c r="M263" s="447"/>
      <c r="N263" s="447"/>
      <c r="O263" s="447"/>
      <c r="P263" s="447"/>
      <c r="Q263" s="447"/>
      <c r="R263" s="447"/>
      <c r="S263" s="447"/>
      <c r="T263" s="447"/>
      <c r="U263" s="447"/>
      <c r="V263" s="447"/>
      <c r="W263" s="447"/>
      <c r="X263" s="447"/>
      <c r="Y263" s="447"/>
      <c r="Z263" s="447"/>
      <c r="AA263" s="447"/>
      <c r="AB263" s="447"/>
      <c r="AC263" s="447"/>
      <c r="AD263" s="447"/>
      <c r="AE263" s="447"/>
    </row>
    <row r="264" spans="1:31" s="446" customFormat="1" x14ac:dyDescent="0.2">
      <c r="A264" s="447"/>
      <c r="B264" s="447"/>
      <c r="C264" s="447"/>
      <c r="D264" s="447"/>
      <c r="E264" s="447"/>
      <c r="F264" s="447"/>
      <c r="G264" s="447"/>
      <c r="J264" s="447"/>
      <c r="K264" s="447"/>
      <c r="L264" s="447"/>
      <c r="M264" s="447"/>
      <c r="N264" s="447"/>
      <c r="O264" s="447"/>
      <c r="P264" s="447"/>
      <c r="Q264" s="447"/>
      <c r="R264" s="447"/>
      <c r="S264" s="447"/>
      <c r="T264" s="447"/>
      <c r="U264" s="447"/>
      <c r="V264" s="447"/>
      <c r="W264" s="447"/>
      <c r="X264" s="447"/>
      <c r="Y264" s="447"/>
      <c r="Z264" s="447"/>
      <c r="AA264" s="447"/>
      <c r="AB264" s="447"/>
      <c r="AC264" s="447"/>
      <c r="AD264" s="447"/>
      <c r="AE264" s="447"/>
    </row>
    <row r="265" spans="1:31" s="446" customFormat="1" x14ac:dyDescent="0.2">
      <c r="A265" s="447"/>
      <c r="B265" s="447"/>
      <c r="C265" s="447"/>
      <c r="D265" s="447"/>
      <c r="E265" s="447"/>
      <c r="F265" s="447"/>
      <c r="G265" s="447"/>
      <c r="J265" s="447"/>
      <c r="K265" s="447"/>
      <c r="L265" s="447"/>
      <c r="M265" s="447"/>
      <c r="N265" s="447"/>
      <c r="O265" s="447"/>
      <c r="P265" s="447"/>
      <c r="Q265" s="447"/>
      <c r="R265" s="447"/>
      <c r="S265" s="447"/>
      <c r="T265" s="447"/>
      <c r="U265" s="447"/>
      <c r="V265" s="447"/>
      <c r="W265" s="447"/>
      <c r="X265" s="447"/>
      <c r="Y265" s="447"/>
      <c r="Z265" s="447"/>
      <c r="AA265" s="447"/>
      <c r="AB265" s="447"/>
      <c r="AC265" s="447"/>
      <c r="AD265" s="447"/>
      <c r="AE265" s="447"/>
    </row>
    <row r="266" spans="1:31" s="446" customFormat="1" x14ac:dyDescent="0.2">
      <c r="A266" s="447"/>
      <c r="B266" s="447"/>
      <c r="C266" s="447"/>
      <c r="D266" s="447"/>
      <c r="E266" s="447"/>
      <c r="F266" s="447"/>
      <c r="G266" s="447"/>
      <c r="J266" s="447"/>
      <c r="K266" s="447"/>
      <c r="L266" s="447"/>
      <c r="M266" s="447"/>
      <c r="N266" s="447"/>
      <c r="O266" s="447"/>
      <c r="P266" s="447"/>
      <c r="Q266" s="447"/>
      <c r="R266" s="447"/>
      <c r="S266" s="447"/>
      <c r="T266" s="447"/>
      <c r="U266" s="447"/>
      <c r="V266" s="447"/>
      <c r="W266" s="447"/>
      <c r="X266" s="447"/>
      <c r="Y266" s="447"/>
      <c r="Z266" s="447"/>
      <c r="AA266" s="447"/>
      <c r="AB266" s="447"/>
      <c r="AC266" s="447"/>
      <c r="AD266" s="447"/>
      <c r="AE266" s="447"/>
    </row>
    <row r="267" spans="1:31" s="446" customFormat="1" x14ac:dyDescent="0.2">
      <c r="A267" s="447"/>
      <c r="B267" s="447"/>
      <c r="C267" s="447"/>
      <c r="D267" s="447"/>
      <c r="E267" s="447"/>
      <c r="F267" s="447"/>
      <c r="G267" s="447"/>
      <c r="J267" s="447"/>
      <c r="K267" s="447"/>
      <c r="L267" s="447"/>
      <c r="M267" s="447"/>
      <c r="N267" s="447"/>
      <c r="O267" s="447"/>
      <c r="P267" s="447"/>
      <c r="Q267" s="447"/>
      <c r="R267" s="447"/>
      <c r="S267" s="447"/>
      <c r="T267" s="447"/>
      <c r="U267" s="447"/>
      <c r="V267" s="447"/>
      <c r="W267" s="447"/>
      <c r="X267" s="447"/>
      <c r="Y267" s="447"/>
      <c r="Z267" s="447"/>
      <c r="AA267" s="447"/>
      <c r="AB267" s="447"/>
      <c r="AC267" s="447"/>
      <c r="AD267" s="447"/>
      <c r="AE267" s="447"/>
    </row>
    <row r="268" spans="1:31" s="446" customFormat="1" x14ac:dyDescent="0.2">
      <c r="A268" s="447"/>
      <c r="B268" s="447"/>
      <c r="C268" s="447"/>
      <c r="D268" s="447"/>
      <c r="E268" s="447"/>
      <c r="F268" s="447"/>
      <c r="G268" s="447"/>
      <c r="J268" s="447"/>
      <c r="K268" s="447"/>
      <c r="L268" s="447"/>
      <c r="M268" s="447"/>
      <c r="N268" s="447"/>
      <c r="O268" s="447"/>
      <c r="P268" s="447"/>
      <c r="Q268" s="447"/>
      <c r="R268" s="447"/>
      <c r="S268" s="447"/>
      <c r="T268" s="447"/>
      <c r="U268" s="447"/>
      <c r="V268" s="447"/>
      <c r="W268" s="447"/>
      <c r="X268" s="447"/>
      <c r="Y268" s="447"/>
      <c r="Z268" s="447"/>
      <c r="AA268" s="447"/>
      <c r="AB268" s="447"/>
      <c r="AC268" s="447"/>
      <c r="AD268" s="447"/>
      <c r="AE268" s="447"/>
    </row>
    <row r="269" spans="1:31" s="446" customFormat="1" x14ac:dyDescent="0.2">
      <c r="A269" s="447"/>
      <c r="B269" s="447"/>
      <c r="C269" s="447"/>
      <c r="D269" s="447"/>
      <c r="E269" s="447"/>
      <c r="F269" s="447"/>
      <c r="G269" s="447"/>
      <c r="J269" s="447"/>
      <c r="K269" s="447"/>
      <c r="L269" s="447"/>
      <c r="M269" s="447"/>
      <c r="N269" s="447"/>
      <c r="O269" s="447"/>
      <c r="P269" s="447"/>
      <c r="Q269" s="447"/>
      <c r="R269" s="447"/>
      <c r="S269" s="447"/>
      <c r="T269" s="447"/>
      <c r="U269" s="447"/>
      <c r="V269" s="447"/>
      <c r="W269" s="447"/>
      <c r="X269" s="447"/>
      <c r="Y269" s="447"/>
      <c r="Z269" s="447"/>
      <c r="AA269" s="447"/>
      <c r="AB269" s="447"/>
      <c r="AC269" s="447"/>
      <c r="AD269" s="447"/>
      <c r="AE269" s="447"/>
    </row>
    <row r="270" spans="1:31" s="446" customFormat="1" x14ac:dyDescent="0.2">
      <c r="A270" s="447"/>
      <c r="B270" s="447"/>
      <c r="C270" s="447"/>
      <c r="D270" s="447"/>
      <c r="E270" s="447"/>
      <c r="F270" s="447"/>
      <c r="G270" s="447"/>
      <c r="J270" s="447"/>
      <c r="K270" s="447"/>
      <c r="L270" s="447"/>
      <c r="M270" s="447"/>
      <c r="N270" s="447"/>
      <c r="O270" s="447"/>
      <c r="P270" s="447"/>
      <c r="Q270" s="447"/>
      <c r="R270" s="447"/>
      <c r="S270" s="447"/>
      <c r="T270" s="447"/>
      <c r="U270" s="447"/>
      <c r="V270" s="447"/>
      <c r="W270" s="447"/>
      <c r="X270" s="447"/>
      <c r="Y270" s="447"/>
      <c r="Z270" s="447"/>
      <c r="AA270" s="447"/>
      <c r="AB270" s="447"/>
      <c r="AC270" s="447"/>
      <c r="AD270" s="447"/>
      <c r="AE270" s="447"/>
    </row>
    <row r="271" spans="1:31" s="446" customFormat="1" x14ac:dyDescent="0.2">
      <c r="A271" s="447"/>
      <c r="B271" s="447"/>
      <c r="C271" s="447"/>
      <c r="D271" s="447"/>
      <c r="E271" s="447"/>
      <c r="F271" s="447"/>
      <c r="G271" s="447"/>
      <c r="J271" s="447"/>
      <c r="K271" s="447"/>
      <c r="L271" s="447"/>
      <c r="M271" s="447"/>
      <c r="N271" s="447"/>
      <c r="O271" s="447"/>
      <c r="P271" s="447"/>
      <c r="Q271" s="447"/>
      <c r="R271" s="447"/>
      <c r="S271" s="447"/>
      <c r="T271" s="447"/>
      <c r="U271" s="447"/>
      <c r="V271" s="447"/>
      <c r="W271" s="447"/>
      <c r="X271" s="447"/>
      <c r="Y271" s="447"/>
      <c r="Z271" s="447"/>
      <c r="AA271" s="447"/>
      <c r="AB271" s="447"/>
      <c r="AC271" s="447"/>
      <c r="AD271" s="447"/>
      <c r="AE271" s="447"/>
    </row>
    <row r="272" spans="1:31" s="446" customFormat="1" x14ac:dyDescent="0.2">
      <c r="A272" s="447"/>
      <c r="B272" s="447"/>
      <c r="C272" s="447"/>
      <c r="D272" s="447"/>
      <c r="E272" s="447"/>
      <c r="F272" s="447"/>
      <c r="G272" s="447"/>
      <c r="J272" s="447"/>
      <c r="K272" s="447"/>
      <c r="L272" s="447"/>
      <c r="M272" s="447"/>
      <c r="N272" s="447"/>
      <c r="O272" s="447"/>
      <c r="P272" s="447"/>
      <c r="Q272" s="447"/>
      <c r="R272" s="447"/>
      <c r="S272" s="447"/>
      <c r="T272" s="447"/>
      <c r="U272" s="447"/>
      <c r="V272" s="447"/>
      <c r="W272" s="447"/>
      <c r="X272" s="447"/>
      <c r="Y272" s="447"/>
      <c r="Z272" s="447"/>
      <c r="AA272" s="447"/>
      <c r="AB272" s="447"/>
      <c r="AC272" s="447"/>
      <c r="AD272" s="447"/>
      <c r="AE272" s="447"/>
    </row>
    <row r="273" spans="1:31" s="446" customFormat="1" x14ac:dyDescent="0.2">
      <c r="A273" s="447"/>
      <c r="B273" s="447"/>
      <c r="C273" s="447"/>
      <c r="D273" s="447"/>
      <c r="E273" s="447"/>
      <c r="F273" s="447"/>
      <c r="G273" s="447"/>
      <c r="J273" s="447"/>
      <c r="K273" s="447"/>
      <c r="L273" s="447"/>
      <c r="M273" s="447"/>
      <c r="N273" s="447"/>
      <c r="O273" s="447"/>
      <c r="P273" s="447"/>
      <c r="Q273" s="447"/>
      <c r="R273" s="447"/>
      <c r="S273" s="447"/>
      <c r="T273" s="447"/>
      <c r="U273" s="447"/>
      <c r="V273" s="447"/>
      <c r="W273" s="447"/>
      <c r="X273" s="447"/>
      <c r="Y273" s="447"/>
      <c r="Z273" s="447"/>
      <c r="AA273" s="447"/>
      <c r="AB273" s="447"/>
      <c r="AC273" s="447"/>
      <c r="AD273" s="447"/>
      <c r="AE273" s="447"/>
    </row>
    <row r="274" spans="1:31" s="446" customFormat="1" x14ac:dyDescent="0.2">
      <c r="A274" s="447"/>
      <c r="B274" s="447"/>
      <c r="C274" s="447"/>
      <c r="D274" s="447"/>
      <c r="E274" s="447"/>
      <c r="F274" s="447"/>
      <c r="G274" s="447"/>
      <c r="J274" s="447"/>
      <c r="K274" s="447"/>
      <c r="L274" s="447"/>
      <c r="M274" s="447"/>
      <c r="N274" s="447"/>
      <c r="O274" s="447"/>
      <c r="P274" s="447"/>
      <c r="Q274" s="447"/>
      <c r="R274" s="447"/>
      <c r="S274" s="447"/>
      <c r="T274" s="447"/>
      <c r="U274" s="447"/>
      <c r="V274" s="447"/>
      <c r="W274" s="447"/>
      <c r="X274" s="447"/>
      <c r="Y274" s="447"/>
      <c r="Z274" s="447"/>
      <c r="AA274" s="447"/>
      <c r="AB274" s="447"/>
      <c r="AC274" s="447"/>
      <c r="AD274" s="447"/>
      <c r="AE274" s="447"/>
    </row>
    <row r="275" spans="1:31" s="446" customFormat="1" x14ac:dyDescent="0.2">
      <c r="A275" s="447"/>
      <c r="B275" s="447"/>
      <c r="C275" s="447"/>
      <c r="D275" s="447"/>
      <c r="E275" s="447"/>
      <c r="F275" s="447"/>
      <c r="G275" s="447"/>
      <c r="J275" s="447"/>
      <c r="K275" s="447"/>
      <c r="L275" s="447"/>
      <c r="M275" s="447"/>
      <c r="N275" s="447"/>
      <c r="O275" s="447"/>
      <c r="P275" s="447"/>
      <c r="Q275" s="447"/>
      <c r="R275" s="447"/>
      <c r="S275" s="447"/>
      <c r="T275" s="447"/>
      <c r="U275" s="447"/>
      <c r="V275" s="447"/>
      <c r="W275" s="447"/>
      <c r="X275" s="447"/>
      <c r="Y275" s="447"/>
      <c r="Z275" s="447"/>
      <c r="AA275" s="447"/>
      <c r="AB275" s="447"/>
      <c r="AC275" s="447"/>
      <c r="AD275" s="447"/>
      <c r="AE275" s="447"/>
    </row>
    <row r="276" spans="1:31" s="446" customFormat="1" x14ac:dyDescent="0.2">
      <c r="A276" s="447"/>
      <c r="B276" s="447"/>
      <c r="C276" s="447"/>
      <c r="D276" s="447"/>
      <c r="E276" s="447"/>
      <c r="F276" s="447"/>
      <c r="G276" s="447"/>
      <c r="J276" s="447"/>
      <c r="K276" s="447"/>
      <c r="L276" s="447"/>
      <c r="M276" s="447"/>
      <c r="N276" s="447"/>
      <c r="O276" s="447"/>
      <c r="P276" s="447"/>
      <c r="Q276" s="447"/>
      <c r="R276" s="447"/>
      <c r="S276" s="447"/>
      <c r="T276" s="447"/>
      <c r="U276" s="447"/>
      <c r="V276" s="447"/>
      <c r="W276" s="447"/>
      <c r="X276" s="447"/>
      <c r="Y276" s="447"/>
      <c r="Z276" s="447"/>
      <c r="AA276" s="447"/>
      <c r="AB276" s="447"/>
      <c r="AC276" s="447"/>
      <c r="AD276" s="447"/>
      <c r="AE276" s="447"/>
    </row>
    <row r="277" spans="1:31" s="446" customFormat="1" x14ac:dyDescent="0.2">
      <c r="A277" s="447"/>
      <c r="B277" s="447"/>
      <c r="C277" s="447"/>
      <c r="D277" s="447"/>
      <c r="E277" s="447"/>
      <c r="F277" s="447"/>
      <c r="G277" s="447"/>
      <c r="J277" s="447"/>
      <c r="K277" s="447"/>
      <c r="L277" s="447"/>
      <c r="M277" s="447"/>
      <c r="N277" s="447"/>
      <c r="O277" s="447"/>
      <c r="P277" s="447"/>
      <c r="Q277" s="447"/>
      <c r="R277" s="447"/>
      <c r="S277" s="447"/>
      <c r="T277" s="447"/>
      <c r="U277" s="447"/>
      <c r="V277" s="447"/>
      <c r="W277" s="447"/>
      <c r="X277" s="447"/>
      <c r="Y277" s="447"/>
      <c r="Z277" s="447"/>
      <c r="AA277" s="447"/>
      <c r="AB277" s="447"/>
      <c r="AC277" s="447"/>
      <c r="AD277" s="447"/>
      <c r="AE277" s="447"/>
    </row>
    <row r="278" spans="1:31" s="446" customFormat="1" x14ac:dyDescent="0.2">
      <c r="A278" s="447"/>
      <c r="B278" s="447"/>
      <c r="C278" s="447"/>
      <c r="D278" s="447"/>
      <c r="E278" s="447"/>
      <c r="F278" s="447"/>
      <c r="G278" s="447"/>
      <c r="J278" s="447"/>
      <c r="K278" s="447"/>
      <c r="L278" s="447"/>
      <c r="M278" s="447"/>
      <c r="N278" s="447"/>
      <c r="O278" s="447"/>
      <c r="P278" s="447"/>
      <c r="Q278" s="447"/>
      <c r="R278" s="447"/>
      <c r="S278" s="447"/>
      <c r="T278" s="447"/>
      <c r="U278" s="447"/>
      <c r="V278" s="447"/>
      <c r="W278" s="447"/>
      <c r="X278" s="447"/>
      <c r="Y278" s="447"/>
      <c r="Z278" s="447"/>
      <c r="AA278" s="447"/>
      <c r="AB278" s="447"/>
      <c r="AC278" s="447"/>
      <c r="AD278" s="447"/>
      <c r="AE278" s="447"/>
    </row>
    <row r="279" spans="1:31" s="446" customFormat="1" x14ac:dyDescent="0.2">
      <c r="A279" s="447"/>
      <c r="B279" s="447"/>
      <c r="C279" s="447"/>
      <c r="D279" s="447"/>
      <c r="E279" s="447"/>
      <c r="F279" s="447"/>
      <c r="G279" s="447"/>
      <c r="J279" s="447"/>
      <c r="K279" s="447"/>
      <c r="L279" s="447"/>
      <c r="M279" s="447"/>
      <c r="N279" s="447"/>
      <c r="O279" s="447"/>
      <c r="P279" s="447"/>
      <c r="Q279" s="447"/>
      <c r="R279" s="447"/>
      <c r="S279" s="447"/>
      <c r="T279" s="447"/>
      <c r="U279" s="447"/>
      <c r="V279" s="447"/>
      <c r="W279" s="447"/>
      <c r="X279" s="447"/>
      <c r="Y279" s="447"/>
      <c r="Z279" s="447"/>
      <c r="AA279" s="447"/>
      <c r="AB279" s="447"/>
      <c r="AC279" s="447"/>
      <c r="AD279" s="447"/>
      <c r="AE279" s="447"/>
    </row>
    <row r="280" spans="1:31" s="446" customFormat="1" x14ac:dyDescent="0.2">
      <c r="A280" s="447"/>
      <c r="B280" s="447"/>
      <c r="C280" s="447"/>
      <c r="D280" s="447"/>
      <c r="E280" s="447"/>
      <c r="F280" s="447"/>
      <c r="G280" s="447"/>
      <c r="J280" s="447"/>
      <c r="K280" s="447"/>
      <c r="L280" s="447"/>
      <c r="M280" s="447"/>
      <c r="N280" s="447"/>
      <c r="O280" s="447"/>
      <c r="P280" s="447"/>
      <c r="Q280" s="447"/>
      <c r="R280" s="447"/>
      <c r="S280" s="447"/>
      <c r="T280" s="447"/>
      <c r="U280" s="447"/>
      <c r="V280" s="447"/>
      <c r="W280" s="447"/>
      <c r="X280" s="447"/>
      <c r="Y280" s="447"/>
      <c r="Z280" s="447"/>
      <c r="AA280" s="447"/>
      <c r="AB280" s="447"/>
      <c r="AC280" s="447"/>
      <c r="AD280" s="447"/>
      <c r="AE280" s="447"/>
    </row>
    <row r="281" spans="1:31" s="446" customFormat="1" x14ac:dyDescent="0.2">
      <c r="A281" s="447"/>
      <c r="B281" s="447"/>
      <c r="C281" s="447"/>
      <c r="D281" s="447"/>
      <c r="E281" s="447"/>
      <c r="F281" s="447"/>
      <c r="G281" s="447"/>
      <c r="J281" s="447"/>
      <c r="K281" s="447"/>
      <c r="L281" s="447"/>
      <c r="M281" s="447"/>
      <c r="N281" s="447"/>
      <c r="O281" s="447"/>
      <c r="P281" s="447"/>
      <c r="Q281" s="447"/>
      <c r="R281" s="447"/>
      <c r="S281" s="447"/>
      <c r="T281" s="447"/>
      <c r="U281" s="447"/>
      <c r="V281" s="447"/>
      <c r="W281" s="447"/>
      <c r="X281" s="447"/>
      <c r="Y281" s="447"/>
      <c r="Z281" s="447"/>
      <c r="AA281" s="447"/>
      <c r="AB281" s="447"/>
      <c r="AC281" s="447"/>
      <c r="AD281" s="447"/>
      <c r="AE281" s="447"/>
    </row>
    <row r="282" spans="1:31" s="446" customFormat="1" x14ac:dyDescent="0.2">
      <c r="A282" s="447"/>
      <c r="B282" s="447"/>
      <c r="C282" s="447"/>
      <c r="D282" s="447"/>
      <c r="E282" s="447"/>
      <c r="F282" s="447"/>
      <c r="G282" s="447"/>
      <c r="J282" s="447"/>
      <c r="K282" s="447"/>
      <c r="L282" s="447"/>
      <c r="M282" s="447"/>
      <c r="N282" s="447"/>
      <c r="O282" s="447"/>
      <c r="P282" s="447"/>
      <c r="Q282" s="447"/>
      <c r="R282" s="447"/>
      <c r="S282" s="447"/>
      <c r="T282" s="447"/>
      <c r="U282" s="447"/>
      <c r="V282" s="447"/>
      <c r="W282" s="447"/>
      <c r="X282" s="447"/>
      <c r="Y282" s="447"/>
      <c r="Z282" s="447"/>
      <c r="AA282" s="447"/>
      <c r="AB282" s="447"/>
      <c r="AC282" s="447"/>
      <c r="AD282" s="447"/>
      <c r="AE282" s="447"/>
    </row>
    <row r="283" spans="1:31" s="446" customFormat="1" x14ac:dyDescent="0.2">
      <c r="A283" s="447"/>
      <c r="B283" s="447"/>
      <c r="C283" s="447"/>
      <c r="D283" s="447"/>
      <c r="E283" s="447"/>
      <c r="F283" s="447"/>
      <c r="G283" s="447"/>
      <c r="J283" s="447"/>
      <c r="K283" s="447"/>
      <c r="L283" s="447"/>
      <c r="M283" s="447"/>
      <c r="N283" s="447"/>
      <c r="O283" s="447"/>
      <c r="P283" s="447"/>
      <c r="Q283" s="447"/>
      <c r="R283" s="447"/>
      <c r="S283" s="447"/>
      <c r="T283" s="447"/>
      <c r="U283" s="447"/>
      <c r="V283" s="447"/>
      <c r="W283" s="447"/>
      <c r="X283" s="447"/>
      <c r="Y283" s="447"/>
      <c r="Z283" s="447"/>
      <c r="AA283" s="447"/>
      <c r="AB283" s="447"/>
      <c r="AC283" s="447"/>
      <c r="AD283" s="447"/>
      <c r="AE283" s="447"/>
    </row>
    <row r="284" spans="1:31" s="446" customFormat="1" x14ac:dyDescent="0.2">
      <c r="A284" s="447"/>
      <c r="B284" s="447"/>
      <c r="C284" s="447"/>
      <c r="D284" s="447"/>
      <c r="E284" s="447"/>
      <c r="F284" s="447"/>
      <c r="G284" s="447"/>
      <c r="J284" s="447"/>
      <c r="K284" s="447"/>
      <c r="L284" s="447"/>
      <c r="M284" s="447"/>
      <c r="N284" s="447"/>
      <c r="O284" s="447"/>
      <c r="P284" s="447"/>
      <c r="Q284" s="447"/>
      <c r="R284" s="447"/>
      <c r="S284" s="447"/>
      <c r="T284" s="447"/>
      <c r="U284" s="447"/>
      <c r="V284" s="447"/>
      <c r="W284" s="447"/>
      <c r="X284" s="447"/>
      <c r="Y284" s="447"/>
      <c r="Z284" s="447"/>
      <c r="AA284" s="447"/>
      <c r="AB284" s="447"/>
      <c r="AC284" s="447"/>
      <c r="AD284" s="447"/>
      <c r="AE284" s="447"/>
    </row>
    <row r="285" spans="1:31" s="446" customFormat="1" x14ac:dyDescent="0.2">
      <c r="A285" s="447"/>
      <c r="B285" s="447"/>
      <c r="C285" s="447"/>
      <c r="D285" s="447"/>
      <c r="E285" s="447"/>
      <c r="F285" s="447"/>
      <c r="G285" s="447"/>
      <c r="J285" s="447"/>
      <c r="K285" s="447"/>
      <c r="L285" s="447"/>
      <c r="M285" s="447"/>
      <c r="N285" s="447"/>
      <c r="O285" s="447"/>
      <c r="P285" s="447"/>
      <c r="Q285" s="447"/>
      <c r="R285" s="447"/>
      <c r="S285" s="447"/>
      <c r="T285" s="447"/>
      <c r="U285" s="447"/>
      <c r="V285" s="447"/>
      <c r="W285" s="447"/>
      <c r="X285" s="447"/>
      <c r="Y285" s="447"/>
      <c r="Z285" s="447"/>
      <c r="AA285" s="447"/>
      <c r="AB285" s="447"/>
      <c r="AC285" s="447"/>
      <c r="AD285" s="447"/>
      <c r="AE285" s="447"/>
    </row>
    <row r="286" spans="1:31" s="446" customFormat="1" x14ac:dyDescent="0.2">
      <c r="A286" s="447"/>
      <c r="B286" s="447"/>
      <c r="C286" s="447"/>
      <c r="D286" s="447"/>
      <c r="E286" s="447"/>
      <c r="F286" s="447"/>
      <c r="G286" s="447"/>
      <c r="J286" s="447"/>
      <c r="K286" s="447"/>
      <c r="L286" s="447"/>
      <c r="M286" s="447"/>
      <c r="N286" s="447"/>
      <c r="O286" s="447"/>
      <c r="P286" s="447"/>
      <c r="Q286" s="447"/>
      <c r="R286" s="447"/>
      <c r="S286" s="447"/>
      <c r="T286" s="447"/>
      <c r="U286" s="447"/>
      <c r="V286" s="447"/>
      <c r="W286" s="447"/>
      <c r="X286" s="447"/>
      <c r="Y286" s="447"/>
      <c r="Z286" s="447"/>
      <c r="AA286" s="447"/>
      <c r="AB286" s="447"/>
      <c r="AC286" s="447"/>
      <c r="AD286" s="447"/>
      <c r="AE286" s="447"/>
    </row>
    <row r="287" spans="1:31" s="446" customFormat="1" x14ac:dyDescent="0.2">
      <c r="A287" s="447"/>
      <c r="B287" s="447"/>
      <c r="C287" s="447"/>
      <c r="D287" s="447"/>
      <c r="E287" s="447"/>
      <c r="F287" s="447"/>
      <c r="G287" s="447"/>
      <c r="J287" s="447"/>
      <c r="K287" s="447"/>
      <c r="L287" s="447"/>
      <c r="M287" s="447"/>
      <c r="N287" s="447"/>
      <c r="O287" s="447"/>
      <c r="P287" s="447"/>
      <c r="Q287" s="447"/>
      <c r="R287" s="447"/>
      <c r="S287" s="447"/>
      <c r="T287" s="447"/>
      <c r="U287" s="447"/>
      <c r="V287" s="447"/>
      <c r="W287" s="447"/>
      <c r="X287" s="447"/>
      <c r="Y287" s="447"/>
      <c r="Z287" s="447"/>
      <c r="AA287" s="447"/>
      <c r="AB287" s="447"/>
      <c r="AC287" s="447"/>
      <c r="AD287" s="447"/>
      <c r="AE287" s="447"/>
    </row>
    <row r="288" spans="1:31" s="446" customFormat="1" x14ac:dyDescent="0.2">
      <c r="A288" s="447"/>
      <c r="B288" s="447"/>
      <c r="C288" s="447"/>
      <c r="D288" s="447"/>
      <c r="E288" s="447"/>
      <c r="F288" s="447"/>
      <c r="G288" s="447"/>
      <c r="J288" s="447"/>
      <c r="K288" s="447"/>
      <c r="L288" s="447"/>
      <c r="M288" s="447"/>
      <c r="N288" s="447"/>
      <c r="O288" s="447"/>
      <c r="P288" s="447"/>
      <c r="Q288" s="447"/>
      <c r="R288" s="447"/>
      <c r="S288" s="447"/>
      <c r="T288" s="447"/>
      <c r="U288" s="447"/>
      <c r="V288" s="447"/>
      <c r="W288" s="447"/>
      <c r="X288" s="447"/>
      <c r="Y288" s="447"/>
      <c r="Z288" s="447"/>
      <c r="AA288" s="447"/>
      <c r="AB288" s="447"/>
      <c r="AC288" s="447"/>
      <c r="AD288" s="447"/>
      <c r="AE288" s="447"/>
    </row>
    <row r="289" spans="1:31" s="446" customFormat="1" x14ac:dyDescent="0.2">
      <c r="A289" s="447"/>
      <c r="B289" s="447"/>
      <c r="C289" s="447"/>
      <c r="D289" s="447"/>
      <c r="E289" s="447"/>
      <c r="F289" s="447"/>
      <c r="G289" s="447"/>
      <c r="J289" s="447"/>
      <c r="K289" s="447"/>
      <c r="L289" s="447"/>
      <c r="M289" s="447"/>
      <c r="N289" s="447"/>
      <c r="O289" s="447"/>
      <c r="P289" s="447"/>
      <c r="Q289" s="447"/>
      <c r="R289" s="447"/>
      <c r="S289" s="447"/>
      <c r="T289" s="447"/>
      <c r="U289" s="447"/>
      <c r="V289" s="447"/>
      <c r="W289" s="447"/>
      <c r="X289" s="447"/>
      <c r="Y289" s="447"/>
      <c r="Z289" s="447"/>
      <c r="AA289" s="447"/>
      <c r="AB289" s="447"/>
      <c r="AC289" s="447"/>
      <c r="AD289" s="447"/>
      <c r="AE289" s="447"/>
    </row>
    <row r="290" spans="1:31" s="446" customFormat="1" x14ac:dyDescent="0.2">
      <c r="A290" s="447"/>
      <c r="B290" s="447"/>
      <c r="C290" s="447"/>
      <c r="D290" s="447"/>
      <c r="E290" s="447"/>
      <c r="F290" s="447"/>
      <c r="G290" s="447"/>
      <c r="J290" s="447"/>
      <c r="K290" s="447"/>
      <c r="L290" s="447"/>
      <c r="M290" s="447"/>
      <c r="N290" s="447"/>
      <c r="O290" s="447"/>
      <c r="P290" s="447"/>
      <c r="Q290" s="447"/>
      <c r="R290" s="447"/>
      <c r="S290" s="447"/>
      <c r="T290" s="447"/>
      <c r="U290" s="447"/>
      <c r="V290" s="447"/>
      <c r="W290" s="447"/>
      <c r="X290" s="447"/>
      <c r="Y290" s="447"/>
      <c r="Z290" s="447"/>
      <c r="AA290" s="447"/>
      <c r="AB290" s="447"/>
      <c r="AC290" s="447"/>
      <c r="AD290" s="447"/>
      <c r="AE290" s="447"/>
    </row>
    <row r="291" spans="1:31" s="446" customFormat="1" x14ac:dyDescent="0.2">
      <c r="A291" s="447"/>
      <c r="B291" s="447"/>
      <c r="C291" s="447"/>
      <c r="D291" s="447"/>
      <c r="E291" s="447"/>
      <c r="F291" s="447"/>
      <c r="G291" s="447"/>
      <c r="J291" s="447"/>
      <c r="K291" s="447"/>
      <c r="L291" s="447"/>
      <c r="M291" s="447"/>
      <c r="N291" s="447"/>
      <c r="O291" s="447"/>
      <c r="P291" s="447"/>
      <c r="Q291" s="447"/>
      <c r="R291" s="447"/>
      <c r="S291" s="447"/>
      <c r="T291" s="447"/>
      <c r="U291" s="447"/>
      <c r="V291" s="447"/>
      <c r="W291" s="447"/>
      <c r="X291" s="447"/>
      <c r="Y291" s="447"/>
      <c r="Z291" s="447"/>
      <c r="AA291" s="447"/>
      <c r="AB291" s="447"/>
      <c r="AC291" s="447"/>
      <c r="AD291" s="447"/>
      <c r="AE291" s="447"/>
    </row>
    <row r="292" spans="1:31" s="446" customFormat="1" x14ac:dyDescent="0.2">
      <c r="A292" s="447"/>
      <c r="B292" s="447"/>
      <c r="C292" s="447"/>
      <c r="D292" s="447"/>
      <c r="E292" s="447"/>
      <c r="F292" s="447"/>
      <c r="G292" s="447"/>
      <c r="J292" s="447"/>
      <c r="K292" s="447"/>
      <c r="L292" s="447"/>
      <c r="M292" s="447"/>
      <c r="N292" s="447"/>
      <c r="O292" s="447"/>
      <c r="P292" s="447"/>
      <c r="Q292" s="447"/>
      <c r="R292" s="447"/>
      <c r="S292" s="447"/>
      <c r="T292" s="447"/>
      <c r="U292" s="447"/>
      <c r="V292" s="447"/>
      <c r="W292" s="447"/>
      <c r="X292" s="447"/>
      <c r="Y292" s="447"/>
      <c r="Z292" s="447"/>
      <c r="AA292" s="447"/>
      <c r="AB292" s="447"/>
      <c r="AC292" s="447"/>
      <c r="AD292" s="447"/>
      <c r="AE292" s="447"/>
    </row>
    <row r="293" spans="1:31" s="446" customFormat="1" x14ac:dyDescent="0.2">
      <c r="A293" s="447"/>
      <c r="B293" s="447"/>
      <c r="C293" s="447"/>
      <c r="D293" s="447"/>
      <c r="E293" s="447"/>
      <c r="F293" s="447"/>
      <c r="G293" s="447"/>
      <c r="J293" s="447"/>
      <c r="K293" s="447"/>
      <c r="L293" s="447"/>
      <c r="M293" s="447"/>
      <c r="N293" s="447"/>
      <c r="O293" s="447"/>
      <c r="P293" s="447"/>
      <c r="Q293" s="447"/>
      <c r="R293" s="447"/>
      <c r="S293" s="447"/>
      <c r="T293" s="447"/>
      <c r="U293" s="447"/>
      <c r="V293" s="447"/>
      <c r="W293" s="447"/>
      <c r="X293" s="447"/>
      <c r="Y293" s="447"/>
      <c r="Z293" s="447"/>
      <c r="AA293" s="447"/>
      <c r="AB293" s="447"/>
      <c r="AC293" s="447"/>
      <c r="AD293" s="447"/>
      <c r="AE293" s="447"/>
    </row>
    <row r="294" spans="1:31" s="446" customFormat="1" x14ac:dyDescent="0.2">
      <c r="A294" s="447"/>
      <c r="B294" s="447"/>
      <c r="C294" s="447"/>
      <c r="D294" s="447"/>
      <c r="E294" s="447"/>
      <c r="F294" s="447"/>
      <c r="G294" s="447"/>
      <c r="J294" s="447"/>
      <c r="K294" s="447"/>
      <c r="L294" s="447"/>
      <c r="M294" s="447"/>
      <c r="N294" s="447"/>
      <c r="O294" s="447"/>
      <c r="P294" s="447"/>
      <c r="Q294" s="447"/>
      <c r="R294" s="447"/>
      <c r="S294" s="447"/>
      <c r="T294" s="447"/>
      <c r="U294" s="447"/>
      <c r="V294" s="447"/>
      <c r="W294" s="447"/>
      <c r="X294" s="447"/>
      <c r="Y294" s="447"/>
      <c r="Z294" s="447"/>
      <c r="AA294" s="447"/>
      <c r="AB294" s="447"/>
      <c r="AC294" s="447"/>
      <c r="AD294" s="447"/>
      <c r="AE294" s="447"/>
    </row>
    <row r="295" spans="1:31" s="446" customFormat="1" x14ac:dyDescent="0.2">
      <c r="A295" s="447"/>
      <c r="B295" s="447"/>
      <c r="C295" s="447"/>
      <c r="D295" s="447"/>
      <c r="E295" s="447"/>
      <c r="F295" s="447"/>
      <c r="G295" s="447"/>
      <c r="J295" s="447"/>
      <c r="K295" s="447"/>
      <c r="L295" s="447"/>
      <c r="M295" s="447"/>
      <c r="N295" s="447"/>
      <c r="O295" s="447"/>
      <c r="P295" s="447"/>
      <c r="Q295" s="447"/>
      <c r="R295" s="447"/>
      <c r="S295" s="447"/>
      <c r="T295" s="447"/>
      <c r="U295" s="447"/>
      <c r="V295" s="447"/>
      <c r="W295" s="447"/>
      <c r="X295" s="447"/>
      <c r="Y295" s="447"/>
      <c r="Z295" s="447"/>
      <c r="AA295" s="447"/>
      <c r="AB295" s="447"/>
      <c r="AC295" s="447"/>
      <c r="AD295" s="447"/>
      <c r="AE295" s="447"/>
    </row>
    <row r="296" spans="1:31" s="446" customFormat="1" x14ac:dyDescent="0.2">
      <c r="A296" s="447"/>
      <c r="B296" s="447"/>
      <c r="C296" s="447"/>
      <c r="D296" s="447"/>
      <c r="E296" s="447"/>
      <c r="F296" s="447"/>
      <c r="G296" s="447"/>
      <c r="J296" s="447"/>
      <c r="K296" s="447"/>
      <c r="L296" s="447"/>
      <c r="M296" s="447"/>
      <c r="N296" s="447"/>
      <c r="O296" s="447"/>
      <c r="P296" s="447"/>
      <c r="Q296" s="447"/>
      <c r="R296" s="447"/>
      <c r="S296" s="447"/>
      <c r="T296" s="447"/>
      <c r="U296" s="447"/>
      <c r="V296" s="447"/>
      <c r="W296" s="447"/>
      <c r="X296" s="447"/>
      <c r="Y296" s="447"/>
      <c r="Z296" s="447"/>
      <c r="AA296" s="447"/>
      <c r="AB296" s="447"/>
      <c r="AC296" s="447"/>
      <c r="AD296" s="447"/>
      <c r="AE296" s="447"/>
    </row>
    <row r="297" spans="1:31" s="446" customFormat="1" x14ac:dyDescent="0.2">
      <c r="A297" s="447"/>
      <c r="B297" s="447"/>
      <c r="C297" s="447"/>
      <c r="D297" s="447"/>
      <c r="E297" s="447"/>
      <c r="F297" s="447"/>
      <c r="G297" s="447"/>
      <c r="J297" s="447"/>
      <c r="K297" s="447"/>
      <c r="L297" s="447"/>
      <c r="M297" s="447"/>
      <c r="N297" s="447"/>
      <c r="O297" s="447"/>
      <c r="P297" s="447"/>
      <c r="Q297" s="447"/>
      <c r="R297" s="447"/>
      <c r="S297" s="447"/>
      <c r="T297" s="447"/>
      <c r="U297" s="447"/>
      <c r="V297" s="447"/>
      <c r="W297" s="447"/>
      <c r="X297" s="447"/>
      <c r="Y297" s="447"/>
      <c r="Z297" s="447"/>
      <c r="AA297" s="447"/>
      <c r="AB297" s="447"/>
      <c r="AC297" s="447"/>
      <c r="AD297" s="447"/>
      <c r="AE297" s="447"/>
    </row>
    <row r="298" spans="1:31" s="446" customFormat="1" x14ac:dyDescent="0.2">
      <c r="A298" s="447"/>
      <c r="B298" s="447"/>
      <c r="C298" s="447"/>
      <c r="D298" s="447"/>
      <c r="E298" s="447"/>
      <c r="F298" s="447"/>
      <c r="G298" s="447"/>
      <c r="J298" s="447"/>
      <c r="K298" s="447"/>
      <c r="L298" s="447"/>
      <c r="M298" s="447"/>
      <c r="N298" s="447"/>
      <c r="O298" s="447"/>
      <c r="P298" s="447"/>
      <c r="Q298" s="447"/>
      <c r="R298" s="447"/>
      <c r="S298" s="447"/>
      <c r="T298" s="447"/>
      <c r="U298" s="447"/>
      <c r="V298" s="447"/>
      <c r="W298" s="447"/>
      <c r="X298" s="447"/>
      <c r="Y298" s="447"/>
      <c r="Z298" s="447"/>
      <c r="AA298" s="447"/>
      <c r="AB298" s="447"/>
      <c r="AC298" s="447"/>
      <c r="AD298" s="447"/>
      <c r="AE298" s="447"/>
    </row>
    <row r="299" spans="1:31" s="446" customFormat="1" x14ac:dyDescent="0.2">
      <c r="A299" s="447"/>
      <c r="B299" s="447"/>
      <c r="C299" s="447"/>
      <c r="D299" s="447"/>
      <c r="E299" s="447"/>
      <c r="F299" s="447"/>
      <c r="G299" s="447"/>
      <c r="J299" s="447"/>
      <c r="K299" s="447"/>
      <c r="L299" s="447"/>
      <c r="M299" s="447"/>
      <c r="N299" s="447"/>
      <c r="O299" s="447"/>
      <c r="P299" s="447"/>
      <c r="Q299" s="447"/>
      <c r="R299" s="447"/>
      <c r="S299" s="447"/>
      <c r="T299" s="447"/>
      <c r="U299" s="447"/>
      <c r="V299" s="447"/>
      <c r="W299" s="447"/>
      <c r="X299" s="447"/>
      <c r="Y299" s="447"/>
      <c r="Z299" s="447"/>
      <c r="AA299" s="447"/>
      <c r="AB299" s="447"/>
      <c r="AC299" s="447"/>
      <c r="AD299" s="447"/>
      <c r="AE299" s="447"/>
    </row>
    <row r="300" spans="1:31" s="446" customFormat="1" x14ac:dyDescent="0.2">
      <c r="A300" s="447"/>
      <c r="B300" s="447"/>
      <c r="C300" s="447"/>
      <c r="D300" s="447"/>
      <c r="E300" s="447"/>
      <c r="F300" s="447"/>
      <c r="G300" s="447"/>
      <c r="J300" s="447"/>
      <c r="K300" s="447"/>
      <c r="L300" s="447"/>
      <c r="M300" s="447"/>
      <c r="N300" s="447"/>
      <c r="O300" s="447"/>
      <c r="P300" s="447"/>
      <c r="Q300" s="447"/>
      <c r="R300" s="447"/>
      <c r="S300" s="447"/>
      <c r="T300" s="447"/>
      <c r="U300" s="447"/>
      <c r="V300" s="447"/>
      <c r="W300" s="447"/>
      <c r="X300" s="447"/>
      <c r="Y300" s="447"/>
      <c r="Z300" s="447"/>
      <c r="AA300" s="447"/>
      <c r="AB300" s="447"/>
      <c r="AC300" s="447"/>
      <c r="AD300" s="447"/>
      <c r="AE300" s="447"/>
    </row>
    <row r="301" spans="1:31" s="446" customFormat="1" x14ac:dyDescent="0.2">
      <c r="A301" s="447"/>
      <c r="B301" s="447"/>
      <c r="C301" s="447"/>
      <c r="D301" s="447"/>
      <c r="E301" s="447"/>
      <c r="F301" s="447"/>
      <c r="G301" s="447"/>
      <c r="J301" s="447"/>
      <c r="K301" s="447"/>
      <c r="L301" s="447"/>
      <c r="M301" s="447"/>
      <c r="N301" s="447"/>
      <c r="O301" s="447"/>
      <c r="P301" s="447"/>
      <c r="Q301" s="447"/>
      <c r="R301" s="447"/>
      <c r="S301" s="447"/>
      <c r="T301" s="447"/>
      <c r="U301" s="447"/>
      <c r="V301" s="447"/>
      <c r="W301" s="447"/>
      <c r="X301" s="447"/>
      <c r="Y301" s="447"/>
      <c r="Z301" s="447"/>
      <c r="AA301" s="447"/>
      <c r="AB301" s="447"/>
      <c r="AC301" s="447"/>
      <c r="AD301" s="447"/>
      <c r="AE301" s="447"/>
    </row>
    <row r="302" spans="1:31" s="446" customFormat="1" x14ac:dyDescent="0.2">
      <c r="A302" s="447"/>
      <c r="B302" s="447"/>
      <c r="C302" s="447"/>
      <c r="D302" s="447"/>
      <c r="E302" s="447"/>
      <c r="F302" s="447"/>
      <c r="G302" s="447"/>
      <c r="J302" s="447"/>
      <c r="K302" s="447"/>
      <c r="L302" s="447"/>
      <c r="M302" s="447"/>
      <c r="N302" s="447"/>
      <c r="O302" s="447"/>
      <c r="P302" s="447"/>
      <c r="Q302" s="447"/>
      <c r="R302" s="447"/>
      <c r="S302" s="447"/>
      <c r="T302" s="447"/>
      <c r="U302" s="447"/>
      <c r="V302" s="447"/>
      <c r="W302" s="447"/>
      <c r="X302" s="447"/>
      <c r="Y302" s="447"/>
      <c r="Z302" s="447"/>
      <c r="AA302" s="447"/>
      <c r="AB302" s="447"/>
      <c r="AC302" s="447"/>
      <c r="AD302" s="447"/>
      <c r="AE302" s="447"/>
    </row>
    <row r="303" spans="1:31" s="446" customFormat="1" x14ac:dyDescent="0.2">
      <c r="A303" s="447"/>
      <c r="B303" s="447"/>
      <c r="C303" s="447"/>
      <c r="D303" s="447"/>
      <c r="E303" s="447"/>
      <c r="F303" s="447"/>
      <c r="G303" s="447"/>
      <c r="J303" s="447"/>
      <c r="K303" s="447"/>
      <c r="L303" s="447"/>
      <c r="M303" s="447"/>
      <c r="N303" s="447"/>
      <c r="O303" s="447"/>
      <c r="P303" s="447"/>
      <c r="Q303" s="447"/>
      <c r="R303" s="447"/>
      <c r="S303" s="447"/>
      <c r="T303" s="447"/>
      <c r="U303" s="447"/>
      <c r="V303" s="447"/>
      <c r="W303" s="447"/>
      <c r="X303" s="447"/>
      <c r="Y303" s="447"/>
      <c r="Z303" s="447"/>
      <c r="AA303" s="447"/>
      <c r="AB303" s="447"/>
      <c r="AC303" s="447"/>
      <c r="AD303" s="447"/>
      <c r="AE303" s="447"/>
    </row>
    <row r="304" spans="1:31" s="446" customFormat="1" x14ac:dyDescent="0.2">
      <c r="A304" s="447"/>
      <c r="B304" s="447"/>
      <c r="C304" s="447"/>
      <c r="D304" s="447"/>
      <c r="E304" s="447"/>
      <c r="F304" s="447"/>
      <c r="G304" s="447"/>
      <c r="J304" s="447"/>
      <c r="K304" s="447"/>
      <c r="L304" s="447"/>
      <c r="M304" s="447"/>
      <c r="N304" s="447"/>
      <c r="O304" s="447"/>
      <c r="P304" s="447"/>
      <c r="Q304" s="447"/>
      <c r="R304" s="447"/>
      <c r="S304" s="447"/>
      <c r="T304" s="447"/>
      <c r="U304" s="447"/>
      <c r="V304" s="447"/>
      <c r="W304" s="447"/>
      <c r="X304" s="447"/>
      <c r="Y304" s="447"/>
      <c r="Z304" s="447"/>
      <c r="AA304" s="447"/>
      <c r="AB304" s="447"/>
      <c r="AC304" s="447"/>
      <c r="AD304" s="447"/>
      <c r="AE304" s="447"/>
    </row>
    <row r="305" spans="1:31" s="446" customFormat="1" x14ac:dyDescent="0.2">
      <c r="A305" s="447"/>
      <c r="B305" s="447"/>
      <c r="C305" s="447"/>
      <c r="D305" s="447"/>
      <c r="E305" s="447"/>
      <c r="F305" s="447"/>
      <c r="G305" s="447"/>
      <c r="J305" s="447"/>
      <c r="K305" s="447"/>
      <c r="L305" s="447"/>
      <c r="M305" s="447"/>
      <c r="N305" s="447"/>
      <c r="O305" s="447"/>
      <c r="P305" s="447"/>
      <c r="Q305" s="447"/>
      <c r="R305" s="447"/>
      <c r="S305" s="447"/>
      <c r="T305" s="447"/>
      <c r="U305" s="447"/>
      <c r="V305" s="447"/>
      <c r="W305" s="447"/>
      <c r="X305" s="447"/>
      <c r="Y305" s="447"/>
      <c r="Z305" s="447"/>
      <c r="AA305" s="447"/>
      <c r="AB305" s="447"/>
      <c r="AC305" s="447"/>
      <c r="AD305" s="447"/>
      <c r="AE305" s="447"/>
    </row>
    <row r="306" spans="1:31" s="446" customFormat="1" x14ac:dyDescent="0.2">
      <c r="A306" s="447"/>
      <c r="B306" s="447"/>
      <c r="C306" s="447"/>
      <c r="D306" s="447"/>
      <c r="E306" s="447"/>
      <c r="F306" s="447"/>
      <c r="G306" s="447"/>
      <c r="J306" s="447"/>
      <c r="K306" s="447"/>
      <c r="L306" s="447"/>
      <c r="M306" s="447"/>
      <c r="N306" s="447"/>
      <c r="O306" s="447"/>
      <c r="P306" s="447"/>
      <c r="Q306" s="447"/>
      <c r="R306" s="447"/>
      <c r="S306" s="447"/>
      <c r="T306" s="447"/>
      <c r="U306" s="447"/>
      <c r="V306" s="447"/>
      <c r="W306" s="447"/>
      <c r="X306" s="447"/>
      <c r="Y306" s="447"/>
      <c r="Z306" s="447"/>
      <c r="AA306" s="447"/>
      <c r="AB306" s="447"/>
      <c r="AC306" s="447"/>
      <c r="AD306" s="447"/>
      <c r="AE306" s="447"/>
    </row>
    <row r="307" spans="1:31" s="446" customFormat="1" x14ac:dyDescent="0.2">
      <c r="A307" s="447"/>
      <c r="B307" s="447"/>
      <c r="C307" s="447"/>
      <c r="D307" s="447"/>
      <c r="E307" s="447"/>
      <c r="F307" s="447"/>
      <c r="G307" s="447"/>
      <c r="J307" s="447"/>
      <c r="K307" s="447"/>
      <c r="L307" s="447"/>
      <c r="M307" s="447"/>
      <c r="N307" s="447"/>
      <c r="O307" s="447"/>
      <c r="P307" s="447"/>
      <c r="Q307" s="447"/>
      <c r="R307" s="447"/>
      <c r="S307" s="447"/>
      <c r="T307" s="447"/>
      <c r="U307" s="447"/>
      <c r="V307" s="447"/>
      <c r="W307" s="447"/>
      <c r="X307" s="447"/>
      <c r="Y307" s="447"/>
      <c r="Z307" s="447"/>
      <c r="AA307" s="447"/>
      <c r="AB307" s="447"/>
      <c r="AC307" s="447"/>
      <c r="AD307" s="447"/>
      <c r="AE307" s="447"/>
    </row>
    <row r="308" spans="1:31" s="446" customFormat="1" x14ac:dyDescent="0.2">
      <c r="A308" s="447"/>
      <c r="B308" s="447"/>
      <c r="C308" s="447"/>
      <c r="D308" s="447"/>
      <c r="E308" s="447"/>
      <c r="F308" s="447"/>
      <c r="G308" s="447"/>
      <c r="J308" s="447"/>
      <c r="K308" s="447"/>
      <c r="L308" s="447"/>
      <c r="M308" s="447"/>
      <c r="N308" s="447"/>
      <c r="O308" s="447"/>
      <c r="P308" s="447"/>
      <c r="Q308" s="447"/>
      <c r="R308" s="447"/>
      <c r="S308" s="447"/>
      <c r="T308" s="447"/>
      <c r="U308" s="447"/>
      <c r="V308" s="447"/>
      <c r="W308" s="447"/>
      <c r="X308" s="447"/>
      <c r="Y308" s="447"/>
      <c r="Z308" s="447"/>
      <c r="AA308" s="447"/>
      <c r="AB308" s="447"/>
      <c r="AC308" s="447"/>
      <c r="AD308" s="447"/>
      <c r="AE308" s="447"/>
    </row>
    <row r="309" spans="1:31" s="446" customFormat="1" x14ac:dyDescent="0.2">
      <c r="A309" s="447"/>
      <c r="B309" s="447"/>
      <c r="C309" s="447"/>
      <c r="D309" s="447"/>
      <c r="E309" s="447"/>
      <c r="F309" s="447"/>
      <c r="G309" s="447"/>
      <c r="J309" s="447"/>
      <c r="K309" s="447"/>
      <c r="L309" s="447"/>
      <c r="M309" s="447"/>
      <c r="N309" s="447"/>
      <c r="O309" s="447"/>
      <c r="P309" s="447"/>
      <c r="Q309" s="447"/>
      <c r="R309" s="447"/>
      <c r="S309" s="447"/>
      <c r="T309" s="447"/>
      <c r="U309" s="447"/>
      <c r="V309" s="447"/>
      <c r="W309" s="447"/>
      <c r="X309" s="447"/>
      <c r="Y309" s="447"/>
      <c r="Z309" s="447"/>
      <c r="AA309" s="447"/>
      <c r="AB309" s="447"/>
      <c r="AC309" s="447"/>
      <c r="AD309" s="447"/>
      <c r="AE309" s="447"/>
    </row>
    <row r="310" spans="1:31" s="446" customFormat="1" x14ac:dyDescent="0.2">
      <c r="A310" s="447"/>
      <c r="B310" s="447"/>
      <c r="C310" s="447"/>
      <c r="D310" s="447"/>
      <c r="E310" s="447"/>
      <c r="F310" s="447"/>
      <c r="G310" s="447"/>
      <c r="J310" s="447"/>
      <c r="K310" s="447"/>
      <c r="L310" s="447"/>
      <c r="M310" s="447"/>
      <c r="N310" s="447"/>
      <c r="O310" s="447"/>
      <c r="P310" s="447"/>
      <c r="Q310" s="447"/>
      <c r="R310" s="447"/>
      <c r="S310" s="447"/>
      <c r="T310" s="447"/>
      <c r="U310" s="447"/>
      <c r="V310" s="447"/>
      <c r="W310" s="447"/>
      <c r="X310" s="447"/>
      <c r="Y310" s="447"/>
      <c r="Z310" s="447"/>
      <c r="AA310" s="447"/>
      <c r="AB310" s="447"/>
      <c r="AC310" s="447"/>
      <c r="AD310" s="447"/>
      <c r="AE310" s="447"/>
    </row>
    <row r="311" spans="1:31" s="446" customFormat="1" x14ac:dyDescent="0.2">
      <c r="A311" s="447"/>
      <c r="B311" s="447"/>
      <c r="C311" s="447"/>
      <c r="D311" s="447"/>
      <c r="E311" s="447"/>
      <c r="F311" s="447"/>
      <c r="G311" s="447"/>
      <c r="J311" s="447"/>
      <c r="K311" s="447"/>
      <c r="L311" s="447"/>
      <c r="M311" s="447"/>
      <c r="N311" s="447"/>
      <c r="O311" s="447"/>
      <c r="P311" s="447"/>
      <c r="Q311" s="447"/>
      <c r="R311" s="447"/>
      <c r="S311" s="447"/>
      <c r="T311" s="447"/>
      <c r="U311" s="447"/>
      <c r="V311" s="447"/>
      <c r="W311" s="447"/>
      <c r="X311" s="447"/>
      <c r="Y311" s="447"/>
      <c r="Z311" s="447"/>
      <c r="AA311" s="447"/>
      <c r="AB311" s="447"/>
      <c r="AC311" s="447"/>
      <c r="AD311" s="447"/>
      <c r="AE311" s="447"/>
    </row>
    <row r="312" spans="1:31" s="446" customFormat="1" x14ac:dyDescent="0.2">
      <c r="A312" s="447"/>
      <c r="B312" s="447"/>
      <c r="C312" s="447"/>
      <c r="D312" s="447"/>
      <c r="E312" s="447"/>
      <c r="F312" s="447"/>
      <c r="G312" s="447"/>
      <c r="J312" s="447"/>
      <c r="K312" s="447"/>
      <c r="L312" s="447"/>
      <c r="M312" s="447"/>
      <c r="N312" s="447"/>
      <c r="O312" s="447"/>
      <c r="P312" s="447"/>
      <c r="Q312" s="447"/>
      <c r="R312" s="447"/>
      <c r="S312" s="447"/>
      <c r="T312" s="447"/>
      <c r="U312" s="447"/>
      <c r="V312" s="447"/>
      <c r="W312" s="447"/>
      <c r="X312" s="447"/>
      <c r="Y312" s="447"/>
      <c r="Z312" s="447"/>
      <c r="AA312" s="447"/>
      <c r="AB312" s="447"/>
      <c r="AC312" s="447"/>
      <c r="AD312" s="447"/>
      <c r="AE312" s="447"/>
    </row>
    <row r="313" spans="1:31" s="446" customFormat="1" x14ac:dyDescent="0.2">
      <c r="A313" s="447"/>
      <c r="B313" s="447"/>
      <c r="C313" s="447"/>
      <c r="D313" s="447"/>
      <c r="E313" s="447"/>
      <c r="F313" s="447"/>
      <c r="G313" s="447"/>
      <c r="J313" s="447"/>
      <c r="K313" s="447"/>
      <c r="L313" s="447"/>
      <c r="M313" s="447"/>
      <c r="N313" s="447"/>
      <c r="O313" s="447"/>
      <c r="P313" s="447"/>
      <c r="Q313" s="447"/>
      <c r="R313" s="447"/>
      <c r="S313" s="447"/>
      <c r="T313" s="447"/>
      <c r="U313" s="447"/>
      <c r="V313" s="447"/>
      <c r="W313" s="447"/>
      <c r="X313" s="447"/>
      <c r="Y313" s="447"/>
      <c r="Z313" s="447"/>
      <c r="AA313" s="447"/>
      <c r="AB313" s="447"/>
      <c r="AC313" s="447"/>
      <c r="AD313" s="447"/>
      <c r="AE313" s="447"/>
    </row>
    <row r="314" spans="1:31" s="446" customFormat="1" x14ac:dyDescent="0.2">
      <c r="A314" s="447"/>
      <c r="B314" s="447"/>
      <c r="C314" s="447"/>
      <c r="D314" s="447"/>
      <c r="E314" s="447"/>
      <c r="F314" s="447"/>
      <c r="G314" s="447"/>
      <c r="J314" s="447"/>
      <c r="K314" s="447"/>
      <c r="L314" s="447"/>
      <c r="M314" s="447"/>
      <c r="N314" s="447"/>
      <c r="O314" s="447"/>
      <c r="P314" s="447"/>
      <c r="Q314" s="447"/>
      <c r="R314" s="447"/>
      <c r="S314" s="447"/>
      <c r="T314" s="447"/>
      <c r="U314" s="447"/>
      <c r="V314" s="447"/>
      <c r="W314" s="447"/>
      <c r="X314" s="447"/>
      <c r="Y314" s="447"/>
      <c r="Z314" s="447"/>
      <c r="AA314" s="447"/>
      <c r="AB314" s="447"/>
      <c r="AC314" s="447"/>
      <c r="AD314" s="447"/>
      <c r="AE314" s="447"/>
    </row>
    <row r="315" spans="1:31" s="446" customFormat="1" x14ac:dyDescent="0.2">
      <c r="A315" s="447"/>
      <c r="B315" s="447"/>
      <c r="C315" s="447"/>
      <c r="D315" s="447"/>
      <c r="E315" s="447"/>
      <c r="F315" s="447"/>
      <c r="G315" s="447"/>
      <c r="J315" s="447"/>
      <c r="K315" s="447"/>
      <c r="L315" s="447"/>
      <c r="M315" s="447"/>
      <c r="N315" s="447"/>
      <c r="O315" s="447"/>
      <c r="P315" s="447"/>
      <c r="Q315" s="447"/>
      <c r="R315" s="447"/>
      <c r="S315" s="447"/>
      <c r="T315" s="447"/>
      <c r="U315" s="447"/>
      <c r="V315" s="447"/>
      <c r="W315" s="447"/>
      <c r="X315" s="447"/>
      <c r="Y315" s="447"/>
      <c r="Z315" s="447"/>
      <c r="AA315" s="447"/>
      <c r="AB315" s="447"/>
      <c r="AC315" s="447"/>
      <c r="AD315" s="447"/>
      <c r="AE315" s="447"/>
    </row>
    <row r="316" spans="1:31" s="446" customFormat="1" x14ac:dyDescent="0.2">
      <c r="A316" s="447"/>
      <c r="B316" s="447"/>
      <c r="C316" s="447"/>
      <c r="D316" s="447"/>
      <c r="E316" s="447"/>
      <c r="F316" s="447"/>
      <c r="G316" s="447"/>
      <c r="J316" s="447"/>
      <c r="K316" s="447"/>
      <c r="L316" s="447"/>
      <c r="M316" s="447"/>
      <c r="N316" s="447"/>
      <c r="O316" s="447"/>
      <c r="P316" s="447"/>
      <c r="Q316" s="447"/>
      <c r="R316" s="447"/>
      <c r="S316" s="447"/>
      <c r="T316" s="447"/>
      <c r="U316" s="447"/>
      <c r="V316" s="447"/>
      <c r="W316" s="447"/>
      <c r="X316" s="447"/>
      <c r="Y316" s="447"/>
      <c r="Z316" s="447"/>
      <c r="AA316" s="447"/>
      <c r="AB316" s="447"/>
      <c r="AC316" s="447"/>
      <c r="AD316" s="447"/>
      <c r="AE316" s="447"/>
    </row>
    <row r="317" spans="1:31" s="446" customFormat="1" x14ac:dyDescent="0.2">
      <c r="A317" s="447"/>
      <c r="B317" s="447"/>
      <c r="C317" s="447"/>
      <c r="D317" s="447"/>
      <c r="E317" s="447"/>
      <c r="F317" s="447"/>
      <c r="G317" s="447"/>
      <c r="J317" s="447"/>
      <c r="K317" s="447"/>
      <c r="L317" s="447"/>
      <c r="M317" s="447"/>
      <c r="N317" s="447"/>
      <c r="O317" s="447"/>
      <c r="P317" s="447"/>
      <c r="Q317" s="447"/>
      <c r="R317" s="447"/>
      <c r="S317" s="447"/>
      <c r="T317" s="447"/>
      <c r="U317" s="447"/>
      <c r="V317" s="447"/>
      <c r="W317" s="447"/>
      <c r="X317" s="447"/>
      <c r="Y317" s="447"/>
      <c r="Z317" s="447"/>
      <c r="AA317" s="447"/>
      <c r="AB317" s="447"/>
      <c r="AC317" s="447"/>
      <c r="AD317" s="447"/>
      <c r="AE317" s="447"/>
    </row>
    <row r="318" spans="1:31" s="446" customFormat="1" x14ac:dyDescent="0.2">
      <c r="A318" s="447"/>
      <c r="B318" s="447"/>
      <c r="C318" s="447"/>
      <c r="D318" s="447"/>
      <c r="E318" s="447"/>
      <c r="F318" s="447"/>
      <c r="G318" s="447"/>
      <c r="J318" s="447"/>
      <c r="K318" s="447"/>
      <c r="L318" s="447"/>
      <c r="M318" s="447"/>
      <c r="N318" s="447"/>
      <c r="O318" s="447"/>
      <c r="P318" s="447"/>
      <c r="Q318" s="447"/>
      <c r="R318" s="447"/>
      <c r="S318" s="447"/>
      <c r="T318" s="447"/>
      <c r="U318" s="447"/>
      <c r="V318" s="447"/>
      <c r="W318" s="447"/>
      <c r="X318" s="447"/>
      <c r="Y318" s="447"/>
      <c r="Z318" s="447"/>
      <c r="AA318" s="447"/>
      <c r="AB318" s="447"/>
      <c r="AC318" s="447"/>
      <c r="AD318" s="447"/>
      <c r="AE318" s="447"/>
    </row>
    <row r="319" spans="1:31" s="446" customFormat="1" x14ac:dyDescent="0.2">
      <c r="A319" s="447"/>
      <c r="B319" s="447"/>
      <c r="C319" s="447"/>
      <c r="D319" s="447"/>
      <c r="E319" s="447"/>
      <c r="F319" s="447"/>
      <c r="G319" s="447"/>
      <c r="J319" s="447"/>
      <c r="K319" s="447"/>
      <c r="L319" s="447"/>
      <c r="M319" s="447"/>
      <c r="N319" s="447"/>
      <c r="O319" s="447"/>
      <c r="P319" s="447"/>
      <c r="Q319" s="447"/>
      <c r="R319" s="447"/>
      <c r="S319" s="447"/>
      <c r="T319" s="447"/>
      <c r="U319" s="447"/>
      <c r="V319" s="447"/>
      <c r="W319" s="447"/>
      <c r="X319" s="447"/>
      <c r="Y319" s="447"/>
      <c r="Z319" s="447"/>
      <c r="AA319" s="447"/>
      <c r="AB319" s="447"/>
      <c r="AC319" s="447"/>
      <c r="AD319" s="447"/>
      <c r="AE319" s="447"/>
    </row>
    <row r="320" spans="1:31" s="446" customFormat="1" x14ac:dyDescent="0.2">
      <c r="A320" s="447"/>
      <c r="B320" s="447"/>
      <c r="C320" s="447"/>
      <c r="D320" s="447"/>
      <c r="E320" s="447"/>
      <c r="F320" s="447"/>
      <c r="G320" s="447"/>
      <c r="J320" s="447"/>
      <c r="K320" s="447"/>
      <c r="L320" s="447"/>
      <c r="M320" s="447"/>
      <c r="N320" s="447"/>
      <c r="O320" s="447"/>
      <c r="P320" s="447"/>
      <c r="Q320" s="447"/>
      <c r="R320" s="447"/>
      <c r="S320" s="447"/>
      <c r="T320" s="447"/>
      <c r="U320" s="447"/>
      <c r="V320" s="447"/>
      <c r="W320" s="447"/>
      <c r="X320" s="447"/>
      <c r="Y320" s="447"/>
      <c r="Z320" s="447"/>
      <c r="AA320" s="447"/>
      <c r="AB320" s="447"/>
      <c r="AC320" s="447"/>
      <c r="AD320" s="447"/>
      <c r="AE320" s="447"/>
    </row>
    <row r="321" spans="1:31" s="446" customFormat="1" x14ac:dyDescent="0.2">
      <c r="A321" s="447"/>
      <c r="B321" s="447"/>
      <c r="C321" s="447"/>
      <c r="D321" s="447"/>
      <c r="E321" s="447"/>
      <c r="F321" s="447"/>
      <c r="G321" s="447"/>
      <c r="J321" s="447"/>
      <c r="K321" s="447"/>
      <c r="L321" s="447"/>
      <c r="M321" s="447"/>
      <c r="N321" s="447"/>
      <c r="O321" s="447"/>
      <c r="P321" s="447"/>
      <c r="Q321" s="447"/>
      <c r="R321" s="447"/>
      <c r="S321" s="447"/>
      <c r="T321" s="447"/>
      <c r="U321" s="447"/>
      <c r="V321" s="447"/>
      <c r="W321" s="447"/>
      <c r="X321" s="447"/>
      <c r="Y321" s="447"/>
      <c r="Z321" s="447"/>
      <c r="AA321" s="447"/>
      <c r="AB321" s="447"/>
      <c r="AC321" s="447"/>
      <c r="AD321" s="447"/>
      <c r="AE321" s="447"/>
    </row>
    <row r="322" spans="1:31" s="446" customFormat="1" x14ac:dyDescent="0.2">
      <c r="A322" s="447"/>
      <c r="B322" s="447"/>
      <c r="C322" s="447"/>
      <c r="D322" s="447"/>
      <c r="E322" s="447"/>
      <c r="F322" s="447"/>
      <c r="G322" s="447"/>
      <c r="J322" s="447"/>
      <c r="K322" s="447"/>
      <c r="L322" s="447"/>
      <c r="M322" s="447"/>
      <c r="N322" s="447"/>
      <c r="O322" s="447"/>
      <c r="P322" s="447"/>
      <c r="Q322" s="447"/>
      <c r="R322" s="447"/>
      <c r="S322" s="447"/>
      <c r="T322" s="447"/>
      <c r="U322" s="447"/>
      <c r="V322" s="447"/>
      <c r="W322" s="447"/>
      <c r="X322" s="447"/>
      <c r="Y322" s="447"/>
      <c r="Z322" s="447"/>
      <c r="AA322" s="447"/>
      <c r="AB322" s="447"/>
      <c r="AC322" s="447"/>
      <c r="AD322" s="447"/>
      <c r="AE322" s="447"/>
    </row>
    <row r="323" spans="1:31" s="446" customFormat="1" x14ac:dyDescent="0.2">
      <c r="A323" s="447"/>
      <c r="B323" s="447"/>
      <c r="C323" s="447"/>
      <c r="D323" s="447"/>
      <c r="E323" s="447"/>
      <c r="F323" s="447"/>
      <c r="G323" s="447"/>
      <c r="J323" s="447"/>
      <c r="K323" s="447"/>
      <c r="L323" s="447"/>
      <c r="M323" s="447"/>
      <c r="N323" s="447"/>
      <c r="O323" s="447"/>
      <c r="P323" s="447"/>
      <c r="Q323" s="447"/>
      <c r="R323" s="447"/>
      <c r="S323" s="447"/>
      <c r="T323" s="447"/>
      <c r="U323" s="447"/>
      <c r="V323" s="447"/>
      <c r="W323" s="447"/>
      <c r="X323" s="447"/>
      <c r="Y323" s="447"/>
      <c r="Z323" s="447"/>
      <c r="AA323" s="447"/>
      <c r="AB323" s="447"/>
      <c r="AC323" s="447"/>
      <c r="AD323" s="447"/>
      <c r="AE323" s="447"/>
    </row>
    <row r="324" spans="1:31" s="446" customFormat="1" x14ac:dyDescent="0.2">
      <c r="A324" s="447"/>
      <c r="B324" s="447"/>
      <c r="C324" s="447"/>
      <c r="D324" s="447"/>
      <c r="E324" s="447"/>
      <c r="F324" s="447"/>
      <c r="G324" s="447"/>
      <c r="J324" s="447"/>
      <c r="K324" s="447"/>
      <c r="L324" s="447"/>
      <c r="M324" s="447"/>
      <c r="N324" s="447"/>
      <c r="O324" s="447"/>
      <c r="P324" s="447"/>
      <c r="Q324" s="447"/>
      <c r="R324" s="447"/>
      <c r="S324" s="447"/>
      <c r="T324" s="447"/>
      <c r="U324" s="447"/>
      <c r="V324" s="447"/>
      <c r="W324" s="447"/>
      <c r="X324" s="447"/>
      <c r="Y324" s="447"/>
      <c r="Z324" s="447"/>
      <c r="AA324" s="447"/>
      <c r="AB324" s="447"/>
      <c r="AC324" s="447"/>
      <c r="AD324" s="447"/>
      <c r="AE324" s="447"/>
    </row>
    <row r="325" spans="1:31" s="446" customFormat="1" x14ac:dyDescent="0.2">
      <c r="A325" s="447"/>
      <c r="B325" s="447"/>
      <c r="C325" s="447"/>
      <c r="D325" s="447"/>
      <c r="E325" s="447"/>
      <c r="F325" s="447"/>
      <c r="G325" s="447"/>
      <c r="J325" s="447"/>
      <c r="K325" s="447"/>
      <c r="L325" s="447"/>
      <c r="M325" s="447"/>
      <c r="N325" s="447"/>
      <c r="O325" s="447"/>
      <c r="P325" s="447"/>
      <c r="Q325" s="447"/>
      <c r="R325" s="447"/>
      <c r="S325" s="447"/>
      <c r="T325" s="447"/>
      <c r="U325" s="447"/>
      <c r="V325" s="447"/>
      <c r="W325" s="447"/>
      <c r="X325" s="447"/>
      <c r="Y325" s="447"/>
      <c r="Z325" s="447"/>
      <c r="AA325" s="447"/>
      <c r="AB325" s="447"/>
      <c r="AC325" s="447"/>
      <c r="AD325" s="447"/>
      <c r="AE325" s="447"/>
    </row>
    <row r="326" spans="1:31" s="446" customFormat="1" x14ac:dyDescent="0.2">
      <c r="A326" s="447"/>
      <c r="B326" s="447"/>
      <c r="C326" s="447"/>
      <c r="D326" s="447"/>
      <c r="E326" s="447"/>
      <c r="F326" s="447"/>
      <c r="G326" s="447"/>
      <c r="J326" s="447"/>
      <c r="K326" s="447"/>
      <c r="L326" s="447"/>
      <c r="M326" s="447"/>
      <c r="N326" s="447"/>
      <c r="O326" s="447"/>
      <c r="P326" s="447"/>
      <c r="Q326" s="447"/>
      <c r="R326" s="447"/>
      <c r="S326" s="447"/>
      <c r="T326" s="447"/>
      <c r="U326" s="447"/>
      <c r="V326" s="447"/>
      <c r="W326" s="447"/>
      <c r="X326" s="447"/>
      <c r="Y326" s="447"/>
      <c r="Z326" s="447"/>
      <c r="AA326" s="447"/>
      <c r="AB326" s="447"/>
      <c r="AC326" s="447"/>
      <c r="AD326" s="447"/>
      <c r="AE326" s="447"/>
    </row>
    <row r="327" spans="1:31" s="446" customFormat="1" x14ac:dyDescent="0.2">
      <c r="A327" s="447"/>
      <c r="B327" s="447"/>
      <c r="C327" s="447"/>
      <c r="D327" s="447"/>
      <c r="E327" s="447"/>
      <c r="F327" s="447"/>
      <c r="G327" s="447"/>
      <c r="J327" s="447"/>
      <c r="K327" s="447"/>
      <c r="L327" s="447"/>
      <c r="M327" s="447"/>
      <c r="N327" s="447"/>
      <c r="O327" s="447"/>
      <c r="P327" s="447"/>
      <c r="Q327" s="447"/>
      <c r="R327" s="447"/>
      <c r="S327" s="447"/>
      <c r="T327" s="447"/>
      <c r="U327" s="447"/>
      <c r="V327" s="447"/>
      <c r="W327" s="447"/>
      <c r="X327" s="447"/>
      <c r="Y327" s="447"/>
      <c r="Z327" s="447"/>
      <c r="AA327" s="447"/>
      <c r="AB327" s="447"/>
      <c r="AC327" s="447"/>
      <c r="AD327" s="447"/>
      <c r="AE327" s="447"/>
    </row>
    <row r="328" spans="1:31" s="446" customFormat="1" x14ac:dyDescent="0.2">
      <c r="A328" s="447"/>
      <c r="B328" s="447"/>
      <c r="C328" s="447"/>
      <c r="D328" s="447"/>
      <c r="E328" s="447"/>
      <c r="F328" s="447"/>
      <c r="G328" s="447"/>
      <c r="J328" s="447"/>
      <c r="K328" s="447"/>
      <c r="L328" s="447"/>
      <c r="M328" s="447"/>
      <c r="N328" s="447"/>
      <c r="O328" s="447"/>
      <c r="P328" s="447"/>
      <c r="Q328" s="447"/>
      <c r="R328" s="447"/>
      <c r="S328" s="447"/>
      <c r="T328" s="447"/>
      <c r="U328" s="447"/>
      <c r="V328" s="447"/>
      <c r="W328" s="447"/>
      <c r="X328" s="447"/>
      <c r="Y328" s="447"/>
      <c r="Z328" s="447"/>
      <c r="AA328" s="447"/>
      <c r="AB328" s="447"/>
      <c r="AC328" s="447"/>
      <c r="AD328" s="447"/>
      <c r="AE328" s="447"/>
    </row>
    <row r="329" spans="1:31" s="446" customFormat="1" x14ac:dyDescent="0.2">
      <c r="A329" s="447"/>
      <c r="B329" s="447"/>
      <c r="C329" s="447"/>
      <c r="D329" s="447"/>
      <c r="E329" s="447"/>
      <c r="F329" s="447"/>
      <c r="G329" s="447"/>
      <c r="J329" s="447"/>
      <c r="K329" s="447"/>
      <c r="L329" s="447"/>
      <c r="M329" s="447"/>
      <c r="N329" s="447"/>
      <c r="O329" s="447"/>
      <c r="P329" s="447"/>
      <c r="Q329" s="447"/>
      <c r="R329" s="447"/>
      <c r="S329" s="447"/>
      <c r="T329" s="447"/>
      <c r="U329" s="447"/>
      <c r="V329" s="447"/>
      <c r="W329" s="447"/>
      <c r="X329" s="447"/>
      <c r="Y329" s="447"/>
      <c r="Z329" s="447"/>
      <c r="AA329" s="447"/>
      <c r="AB329" s="447"/>
      <c r="AC329" s="447"/>
      <c r="AD329" s="447"/>
      <c r="AE329" s="447"/>
    </row>
    <row r="330" spans="1:31" s="446" customFormat="1" x14ac:dyDescent="0.2">
      <c r="A330" s="447"/>
      <c r="B330" s="447"/>
      <c r="C330" s="447"/>
      <c r="D330" s="447"/>
      <c r="E330" s="447"/>
      <c r="F330" s="447"/>
      <c r="G330" s="447"/>
      <c r="J330" s="447"/>
      <c r="K330" s="447"/>
      <c r="L330" s="447"/>
      <c r="M330" s="447"/>
      <c r="N330" s="447"/>
      <c r="O330" s="447"/>
      <c r="P330" s="447"/>
      <c r="Q330" s="447"/>
      <c r="R330" s="447"/>
      <c r="S330" s="447"/>
      <c r="T330" s="447"/>
      <c r="U330" s="447"/>
      <c r="V330" s="447"/>
      <c r="W330" s="447"/>
      <c r="X330" s="447"/>
      <c r="Y330" s="447"/>
      <c r="Z330" s="447"/>
      <c r="AA330" s="447"/>
      <c r="AB330" s="447"/>
      <c r="AC330" s="447"/>
      <c r="AD330" s="447"/>
      <c r="AE330" s="447"/>
    </row>
    <row r="331" spans="1:31" s="446" customFormat="1" x14ac:dyDescent="0.2">
      <c r="A331" s="447"/>
      <c r="B331" s="447"/>
      <c r="C331" s="447"/>
      <c r="D331" s="447"/>
      <c r="E331" s="447"/>
      <c r="F331" s="447"/>
      <c r="G331" s="447"/>
      <c r="J331" s="447"/>
      <c r="K331" s="447"/>
      <c r="L331" s="447"/>
      <c r="M331" s="447"/>
      <c r="N331" s="447"/>
      <c r="O331" s="447"/>
      <c r="P331" s="447"/>
      <c r="Q331" s="447"/>
      <c r="R331" s="447"/>
      <c r="S331" s="447"/>
      <c r="T331" s="447"/>
      <c r="U331" s="447"/>
      <c r="V331" s="447"/>
      <c r="W331" s="447"/>
      <c r="X331" s="447"/>
      <c r="Y331" s="447"/>
      <c r="Z331" s="447"/>
      <c r="AA331" s="447"/>
      <c r="AB331" s="447"/>
      <c r="AC331" s="447"/>
      <c r="AD331" s="447"/>
      <c r="AE331" s="447"/>
    </row>
    <row r="332" spans="1:31" s="446" customFormat="1" x14ac:dyDescent="0.2">
      <c r="A332" s="447"/>
      <c r="B332" s="447"/>
      <c r="C332" s="447"/>
      <c r="D332" s="447"/>
      <c r="E332" s="447"/>
      <c r="F332" s="447"/>
      <c r="G332" s="447"/>
      <c r="J332" s="447"/>
      <c r="K332" s="447"/>
      <c r="L332" s="447"/>
      <c r="M332" s="447"/>
      <c r="N332" s="447"/>
      <c r="O332" s="447"/>
      <c r="P332" s="447"/>
      <c r="Q332" s="447"/>
      <c r="R332" s="447"/>
      <c r="S332" s="447"/>
      <c r="T332" s="447"/>
      <c r="U332" s="447"/>
      <c r="V332" s="447"/>
      <c r="W332" s="447"/>
      <c r="X332" s="447"/>
      <c r="Y332" s="447"/>
      <c r="Z332" s="447"/>
      <c r="AA332" s="447"/>
      <c r="AB332" s="447"/>
      <c r="AC332" s="447"/>
      <c r="AD332" s="447"/>
      <c r="AE332" s="447"/>
    </row>
    <row r="333" spans="1:31" s="446" customFormat="1" x14ac:dyDescent="0.2">
      <c r="A333" s="447"/>
      <c r="B333" s="447"/>
      <c r="C333" s="447"/>
      <c r="D333" s="447"/>
      <c r="E333" s="447"/>
      <c r="F333" s="447"/>
      <c r="G333" s="447"/>
      <c r="J333" s="447"/>
      <c r="K333" s="447"/>
      <c r="L333" s="447"/>
      <c r="M333" s="447"/>
      <c r="N333" s="447"/>
      <c r="O333" s="447"/>
      <c r="P333" s="447"/>
      <c r="Q333" s="447"/>
      <c r="R333" s="447"/>
      <c r="S333" s="447"/>
      <c r="T333" s="447"/>
      <c r="U333" s="447"/>
      <c r="V333" s="447"/>
      <c r="W333" s="447"/>
      <c r="X333" s="447"/>
      <c r="Y333" s="447"/>
      <c r="Z333" s="447"/>
      <c r="AA333" s="447"/>
      <c r="AB333" s="447"/>
      <c r="AC333" s="447"/>
      <c r="AD333" s="447"/>
      <c r="AE333" s="447"/>
    </row>
    <row r="334" spans="1:31" s="446" customFormat="1" x14ac:dyDescent="0.2">
      <c r="A334" s="447"/>
      <c r="B334" s="447"/>
      <c r="C334" s="447"/>
      <c r="D334" s="447"/>
      <c r="E334" s="447"/>
      <c r="F334" s="447"/>
      <c r="G334" s="447"/>
      <c r="J334" s="447"/>
      <c r="K334" s="447"/>
      <c r="L334" s="447"/>
      <c r="M334" s="447"/>
      <c r="N334" s="447"/>
      <c r="O334" s="447"/>
      <c r="P334" s="447"/>
      <c r="Q334" s="447"/>
      <c r="R334" s="447"/>
      <c r="S334" s="447"/>
      <c r="T334" s="447"/>
      <c r="U334" s="447"/>
      <c r="V334" s="447"/>
      <c r="W334" s="447"/>
      <c r="X334" s="447"/>
      <c r="Y334" s="447"/>
      <c r="Z334" s="447"/>
      <c r="AA334" s="447"/>
      <c r="AB334" s="447"/>
      <c r="AC334" s="447"/>
      <c r="AD334" s="447"/>
      <c r="AE334" s="447"/>
    </row>
    <row r="335" spans="1:31" s="446" customFormat="1" x14ac:dyDescent="0.2">
      <c r="A335" s="447"/>
      <c r="B335" s="447"/>
      <c r="C335" s="447"/>
      <c r="D335" s="447"/>
      <c r="E335" s="447"/>
      <c r="F335" s="447"/>
      <c r="G335" s="447"/>
      <c r="J335" s="447"/>
      <c r="K335" s="447"/>
      <c r="L335" s="447"/>
      <c r="M335" s="447"/>
      <c r="N335" s="447"/>
      <c r="O335" s="447"/>
      <c r="P335" s="447"/>
      <c r="Q335" s="447"/>
      <c r="R335" s="447"/>
      <c r="S335" s="447"/>
      <c r="T335" s="447"/>
      <c r="U335" s="447"/>
      <c r="V335" s="447"/>
      <c r="W335" s="447"/>
      <c r="X335" s="447"/>
      <c r="Y335" s="447"/>
      <c r="Z335" s="447"/>
      <c r="AA335" s="447"/>
      <c r="AB335" s="447"/>
      <c r="AC335" s="447"/>
      <c r="AD335" s="447"/>
      <c r="AE335" s="447"/>
    </row>
    <row r="336" spans="1:31" s="446" customFormat="1" x14ac:dyDescent="0.2">
      <c r="A336" s="447"/>
      <c r="B336" s="447"/>
      <c r="C336" s="447"/>
      <c r="D336" s="447"/>
      <c r="E336" s="447"/>
      <c r="F336" s="447"/>
      <c r="G336" s="447"/>
      <c r="J336" s="447"/>
      <c r="K336" s="447"/>
      <c r="L336" s="447"/>
      <c r="M336" s="447"/>
      <c r="N336" s="447"/>
      <c r="O336" s="447"/>
      <c r="P336" s="447"/>
      <c r="Q336" s="447"/>
      <c r="R336" s="447"/>
      <c r="S336" s="447"/>
      <c r="T336" s="447"/>
      <c r="U336" s="447"/>
      <c r="V336" s="447"/>
      <c r="W336" s="447"/>
      <c r="X336" s="447"/>
      <c r="Y336" s="447"/>
      <c r="Z336" s="447"/>
      <c r="AA336" s="447"/>
      <c r="AB336" s="447"/>
      <c r="AC336" s="447"/>
      <c r="AD336" s="447"/>
      <c r="AE336" s="447"/>
    </row>
    <row r="337" spans="1:31" s="446" customFormat="1" x14ac:dyDescent="0.2">
      <c r="A337" s="447"/>
      <c r="B337" s="447"/>
      <c r="C337" s="447"/>
      <c r="D337" s="447"/>
      <c r="E337" s="447"/>
      <c r="F337" s="447"/>
      <c r="G337" s="447"/>
      <c r="J337" s="447"/>
      <c r="K337" s="447"/>
      <c r="L337" s="447"/>
      <c r="M337" s="447"/>
      <c r="N337" s="447"/>
      <c r="O337" s="447"/>
      <c r="P337" s="447"/>
      <c r="Q337" s="447"/>
      <c r="R337" s="447"/>
      <c r="S337" s="447"/>
      <c r="T337" s="447"/>
      <c r="U337" s="447"/>
      <c r="V337" s="447"/>
      <c r="W337" s="447"/>
      <c r="X337" s="447"/>
      <c r="Y337" s="447"/>
      <c r="Z337" s="447"/>
      <c r="AA337" s="447"/>
      <c r="AB337" s="447"/>
      <c r="AC337" s="447"/>
      <c r="AD337" s="447"/>
      <c r="AE337" s="447"/>
    </row>
    <row r="338" spans="1:31" s="446" customFormat="1" x14ac:dyDescent="0.2">
      <c r="A338" s="447"/>
      <c r="B338" s="447"/>
      <c r="C338" s="447"/>
      <c r="D338" s="447"/>
      <c r="E338" s="447"/>
      <c r="F338" s="447"/>
      <c r="G338" s="447"/>
      <c r="J338" s="447"/>
      <c r="K338" s="447"/>
      <c r="L338" s="447"/>
      <c r="M338" s="447"/>
      <c r="N338" s="447"/>
      <c r="O338" s="447"/>
      <c r="P338" s="447"/>
      <c r="Q338" s="447"/>
      <c r="R338" s="447"/>
      <c r="S338" s="447"/>
      <c r="T338" s="447"/>
      <c r="U338" s="447"/>
      <c r="V338" s="447"/>
      <c r="W338" s="447"/>
      <c r="X338" s="447"/>
      <c r="Y338" s="447"/>
      <c r="Z338" s="447"/>
      <c r="AA338" s="447"/>
      <c r="AB338" s="447"/>
      <c r="AC338" s="447"/>
      <c r="AD338" s="447"/>
      <c r="AE338" s="447"/>
    </row>
    <row r="339" spans="1:31" s="446" customFormat="1" x14ac:dyDescent="0.2">
      <c r="A339" s="447"/>
      <c r="B339" s="447"/>
      <c r="C339" s="447"/>
      <c r="D339" s="447"/>
      <c r="E339" s="447"/>
      <c r="F339" s="447"/>
      <c r="G339" s="447"/>
      <c r="J339" s="447"/>
      <c r="K339" s="447"/>
      <c r="L339" s="447"/>
      <c r="M339" s="447"/>
      <c r="N339" s="447"/>
      <c r="O339" s="447"/>
      <c r="P339" s="447"/>
      <c r="Q339" s="447"/>
      <c r="R339" s="447"/>
      <c r="S339" s="447"/>
      <c r="T339" s="447"/>
      <c r="U339" s="447"/>
      <c r="V339" s="447"/>
      <c r="W339" s="447"/>
      <c r="X339" s="447"/>
      <c r="Y339" s="447"/>
      <c r="Z339" s="447"/>
      <c r="AA339" s="447"/>
      <c r="AB339" s="447"/>
      <c r="AC339" s="447"/>
      <c r="AD339" s="447"/>
      <c r="AE339" s="447"/>
    </row>
    <row r="340" spans="1:31" s="446" customFormat="1" x14ac:dyDescent="0.2">
      <c r="A340" s="447"/>
      <c r="B340" s="447"/>
      <c r="C340" s="447"/>
      <c r="D340" s="447"/>
      <c r="E340" s="447"/>
      <c r="F340" s="447"/>
      <c r="G340" s="447"/>
      <c r="J340" s="447"/>
      <c r="K340" s="447"/>
      <c r="L340" s="447"/>
      <c r="M340" s="447"/>
      <c r="N340" s="447"/>
      <c r="O340" s="447"/>
      <c r="P340" s="447"/>
      <c r="Q340" s="447"/>
      <c r="R340" s="447"/>
      <c r="S340" s="447"/>
      <c r="T340" s="447"/>
      <c r="U340" s="447"/>
      <c r="V340" s="447"/>
      <c r="W340" s="447"/>
      <c r="X340" s="447"/>
      <c r="Y340" s="447"/>
      <c r="Z340" s="447"/>
      <c r="AA340" s="447"/>
      <c r="AB340" s="447"/>
      <c r="AC340" s="447"/>
      <c r="AD340" s="447"/>
      <c r="AE340" s="447"/>
    </row>
    <row r="341" spans="1:31" s="446" customFormat="1" x14ac:dyDescent="0.2">
      <c r="A341" s="447"/>
      <c r="B341" s="447"/>
      <c r="C341" s="447"/>
      <c r="D341" s="447"/>
      <c r="E341" s="447"/>
      <c r="F341" s="447"/>
      <c r="G341" s="447"/>
      <c r="J341" s="447"/>
      <c r="K341" s="447"/>
      <c r="L341" s="447"/>
      <c r="M341" s="447"/>
      <c r="N341" s="447"/>
      <c r="O341" s="447"/>
      <c r="P341" s="447"/>
      <c r="Q341" s="447"/>
      <c r="R341" s="447"/>
      <c r="S341" s="447"/>
      <c r="T341" s="447"/>
      <c r="U341" s="447"/>
      <c r="V341" s="447"/>
      <c r="W341" s="447"/>
      <c r="X341" s="447"/>
      <c r="Y341" s="447"/>
      <c r="Z341" s="447"/>
      <c r="AA341" s="447"/>
      <c r="AB341" s="447"/>
      <c r="AC341" s="447"/>
      <c r="AD341" s="447"/>
      <c r="AE341" s="447"/>
    </row>
    <row r="342" spans="1:31" s="446" customFormat="1" x14ac:dyDescent="0.2">
      <c r="A342" s="447"/>
      <c r="B342" s="447"/>
      <c r="C342" s="447"/>
      <c r="D342" s="447"/>
      <c r="E342" s="447"/>
      <c r="F342" s="447"/>
      <c r="G342" s="447"/>
      <c r="J342" s="447"/>
      <c r="K342" s="447"/>
      <c r="L342" s="447"/>
      <c r="M342" s="447"/>
      <c r="N342" s="447"/>
      <c r="O342" s="447"/>
      <c r="P342" s="447"/>
      <c r="Q342" s="447"/>
      <c r="R342" s="447"/>
      <c r="S342" s="447"/>
      <c r="T342" s="447"/>
      <c r="U342" s="447"/>
      <c r="V342" s="447"/>
      <c r="W342" s="447"/>
      <c r="X342" s="447"/>
      <c r="Y342" s="447"/>
      <c r="Z342" s="447"/>
      <c r="AA342" s="447"/>
      <c r="AB342" s="447"/>
      <c r="AC342" s="447"/>
      <c r="AD342" s="447"/>
      <c r="AE342" s="447"/>
    </row>
    <row r="343" spans="1:31" s="446" customFormat="1" x14ac:dyDescent="0.2">
      <c r="A343" s="447"/>
      <c r="B343" s="447"/>
      <c r="C343" s="447"/>
      <c r="D343" s="447"/>
      <c r="E343" s="447"/>
      <c r="F343" s="447"/>
      <c r="G343" s="447"/>
      <c r="J343" s="447"/>
      <c r="K343" s="447"/>
      <c r="L343" s="447"/>
      <c r="M343" s="447"/>
      <c r="N343" s="447"/>
      <c r="O343" s="447"/>
      <c r="P343" s="447"/>
      <c r="Q343" s="447"/>
      <c r="R343" s="447"/>
      <c r="S343" s="447"/>
      <c r="T343" s="447"/>
      <c r="U343" s="447"/>
      <c r="V343" s="447"/>
      <c r="W343" s="447"/>
      <c r="X343" s="447"/>
      <c r="Y343" s="447"/>
      <c r="Z343" s="447"/>
      <c r="AA343" s="447"/>
      <c r="AB343" s="447"/>
      <c r="AC343" s="447"/>
      <c r="AD343" s="447"/>
      <c r="AE343" s="447"/>
    </row>
    <row r="344" spans="1:31" s="446" customFormat="1" x14ac:dyDescent="0.2">
      <c r="A344" s="447"/>
      <c r="B344" s="447"/>
      <c r="C344" s="447"/>
      <c r="D344" s="447"/>
      <c r="E344" s="447"/>
      <c r="F344" s="447"/>
      <c r="G344" s="447"/>
      <c r="J344" s="447"/>
      <c r="K344" s="447"/>
      <c r="L344" s="447"/>
      <c r="M344" s="447"/>
      <c r="N344" s="447"/>
      <c r="O344" s="447"/>
      <c r="P344" s="447"/>
      <c r="Q344" s="447"/>
      <c r="R344" s="447"/>
      <c r="S344" s="447"/>
      <c r="T344" s="447"/>
      <c r="U344" s="447"/>
      <c r="V344" s="447"/>
      <c r="W344" s="447"/>
      <c r="X344" s="447"/>
      <c r="Y344" s="447"/>
      <c r="Z344" s="447"/>
      <c r="AA344" s="447"/>
      <c r="AB344" s="447"/>
      <c r="AC344" s="447"/>
      <c r="AD344" s="447"/>
      <c r="AE344" s="447"/>
    </row>
    <row r="345" spans="1:31" s="446" customFormat="1" x14ac:dyDescent="0.2">
      <c r="A345" s="447"/>
      <c r="B345" s="447"/>
      <c r="C345" s="447"/>
      <c r="D345" s="447"/>
      <c r="E345" s="447"/>
      <c r="F345" s="447"/>
      <c r="G345" s="447"/>
      <c r="J345" s="447"/>
      <c r="K345" s="447"/>
      <c r="L345" s="447"/>
      <c r="M345" s="447"/>
      <c r="N345" s="447"/>
      <c r="O345" s="447"/>
      <c r="P345" s="447"/>
      <c r="Q345" s="447"/>
      <c r="R345" s="447"/>
      <c r="S345" s="447"/>
      <c r="T345" s="447"/>
      <c r="U345" s="447"/>
      <c r="V345" s="447"/>
      <c r="W345" s="447"/>
      <c r="X345" s="447"/>
      <c r="Y345" s="447"/>
      <c r="Z345" s="447"/>
      <c r="AA345" s="447"/>
      <c r="AB345" s="447"/>
      <c r="AC345" s="447"/>
      <c r="AD345" s="447"/>
      <c r="AE345" s="447"/>
    </row>
    <row r="346" spans="1:31" s="446" customFormat="1" x14ac:dyDescent="0.2">
      <c r="A346" s="447"/>
      <c r="B346" s="447"/>
      <c r="C346" s="447"/>
      <c r="D346" s="447"/>
      <c r="E346" s="447"/>
      <c r="F346" s="447"/>
      <c r="G346" s="447"/>
      <c r="J346" s="447"/>
      <c r="K346" s="447"/>
      <c r="L346" s="447"/>
      <c r="M346" s="447"/>
      <c r="N346" s="447"/>
      <c r="O346" s="447"/>
      <c r="P346" s="447"/>
      <c r="Q346" s="447"/>
      <c r="R346" s="447"/>
      <c r="S346" s="447"/>
      <c r="T346" s="447"/>
      <c r="U346" s="447"/>
      <c r="V346" s="447"/>
      <c r="W346" s="447"/>
      <c r="X346" s="447"/>
      <c r="Y346" s="447"/>
      <c r="Z346" s="447"/>
      <c r="AA346" s="447"/>
      <c r="AB346" s="447"/>
      <c r="AC346" s="447"/>
      <c r="AD346" s="447"/>
      <c r="AE346" s="447"/>
    </row>
    <row r="347" spans="1:31" s="446" customFormat="1" x14ac:dyDescent="0.2">
      <c r="A347" s="447"/>
      <c r="B347" s="447"/>
      <c r="C347" s="447"/>
      <c r="D347" s="447"/>
      <c r="E347" s="447"/>
      <c r="F347" s="447"/>
      <c r="G347" s="447"/>
      <c r="J347" s="447"/>
      <c r="K347" s="447"/>
      <c r="L347" s="447"/>
      <c r="M347" s="447"/>
      <c r="N347" s="447"/>
      <c r="O347" s="447"/>
      <c r="P347" s="447"/>
      <c r="Q347" s="447"/>
      <c r="R347" s="447"/>
      <c r="S347" s="447"/>
      <c r="T347" s="447"/>
      <c r="U347" s="447"/>
      <c r="V347" s="447"/>
      <c r="W347" s="447"/>
      <c r="X347" s="447"/>
      <c r="Y347" s="447"/>
      <c r="Z347" s="447"/>
      <c r="AA347" s="447"/>
      <c r="AB347" s="447"/>
      <c r="AC347" s="447"/>
      <c r="AD347" s="447"/>
      <c r="AE347" s="447"/>
    </row>
    <row r="348" spans="1:31" s="446" customFormat="1" x14ac:dyDescent="0.2">
      <c r="A348" s="447"/>
      <c r="B348" s="447"/>
      <c r="C348" s="447"/>
      <c r="D348" s="447"/>
      <c r="E348" s="447"/>
      <c r="F348" s="447"/>
      <c r="G348" s="447"/>
      <c r="J348" s="447"/>
      <c r="K348" s="447"/>
      <c r="L348" s="447"/>
      <c r="M348" s="447"/>
      <c r="N348" s="447"/>
      <c r="O348" s="447"/>
      <c r="P348" s="447"/>
      <c r="Q348" s="447"/>
      <c r="R348" s="447"/>
      <c r="S348" s="447"/>
      <c r="T348" s="447"/>
      <c r="U348" s="447"/>
      <c r="V348" s="447"/>
      <c r="W348" s="447"/>
      <c r="X348" s="447"/>
      <c r="Y348" s="447"/>
      <c r="Z348" s="447"/>
      <c r="AA348" s="447"/>
      <c r="AB348" s="447"/>
      <c r="AC348" s="447"/>
      <c r="AD348" s="447"/>
      <c r="AE348" s="447"/>
    </row>
    <row r="349" spans="1:31" s="446" customFormat="1" x14ac:dyDescent="0.2">
      <c r="A349" s="447"/>
      <c r="B349" s="447"/>
      <c r="C349" s="447"/>
      <c r="D349" s="447"/>
      <c r="E349" s="447"/>
      <c r="F349" s="447"/>
      <c r="G349" s="447"/>
      <c r="J349" s="447"/>
      <c r="K349" s="447"/>
      <c r="L349" s="447"/>
      <c r="M349" s="447"/>
      <c r="N349" s="447"/>
      <c r="O349" s="447"/>
      <c r="P349" s="447"/>
      <c r="Q349" s="447"/>
      <c r="R349" s="447"/>
      <c r="S349" s="447"/>
      <c r="T349" s="447"/>
      <c r="U349" s="447"/>
      <c r="V349" s="447"/>
      <c r="W349" s="447"/>
      <c r="X349" s="447"/>
      <c r="Y349" s="447"/>
      <c r="Z349" s="447"/>
      <c r="AA349" s="447"/>
      <c r="AB349" s="447"/>
      <c r="AC349" s="447"/>
      <c r="AD349" s="447"/>
      <c r="AE349" s="447"/>
    </row>
    <row r="350" spans="1:31" s="446" customFormat="1" x14ac:dyDescent="0.2">
      <c r="A350" s="447"/>
      <c r="B350" s="447"/>
      <c r="C350" s="447"/>
      <c r="D350" s="447"/>
      <c r="E350" s="447"/>
      <c r="F350" s="447"/>
      <c r="G350" s="447"/>
      <c r="J350" s="447"/>
      <c r="K350" s="447"/>
      <c r="L350" s="447"/>
      <c r="M350" s="447"/>
      <c r="N350" s="447"/>
      <c r="O350" s="447"/>
      <c r="P350" s="447"/>
      <c r="Q350" s="447"/>
      <c r="R350" s="447"/>
      <c r="S350" s="447"/>
      <c r="T350" s="447"/>
      <c r="U350" s="447"/>
      <c r="V350" s="447"/>
      <c r="W350" s="447"/>
      <c r="X350" s="447"/>
      <c r="Y350" s="447"/>
      <c r="Z350" s="447"/>
      <c r="AA350" s="447"/>
      <c r="AB350" s="447"/>
      <c r="AC350" s="447"/>
      <c r="AD350" s="447"/>
      <c r="AE350" s="447"/>
    </row>
    <row r="351" spans="1:31" s="446" customFormat="1" x14ac:dyDescent="0.2">
      <c r="A351" s="447"/>
      <c r="B351" s="447"/>
      <c r="C351" s="447"/>
      <c r="D351" s="447"/>
      <c r="E351" s="447"/>
      <c r="F351" s="447"/>
      <c r="G351" s="447"/>
      <c r="J351" s="447"/>
      <c r="K351" s="447"/>
      <c r="L351" s="447"/>
      <c r="M351" s="447"/>
      <c r="N351" s="447"/>
      <c r="O351" s="447"/>
      <c r="P351" s="447"/>
      <c r="Q351" s="447"/>
      <c r="R351" s="447"/>
      <c r="S351" s="447"/>
      <c r="T351" s="447"/>
      <c r="U351" s="447"/>
      <c r="V351" s="447"/>
      <c r="W351" s="447"/>
      <c r="X351" s="447"/>
      <c r="Y351" s="447"/>
      <c r="Z351" s="447"/>
      <c r="AA351" s="447"/>
      <c r="AB351" s="447"/>
      <c r="AC351" s="447"/>
      <c r="AD351" s="447"/>
      <c r="AE351" s="447"/>
    </row>
    <row r="352" spans="1:31" s="446" customFormat="1" x14ac:dyDescent="0.2">
      <c r="A352" s="447"/>
      <c r="B352" s="447"/>
      <c r="C352" s="447"/>
      <c r="D352" s="447"/>
      <c r="E352" s="447"/>
      <c r="F352" s="447"/>
      <c r="G352" s="447"/>
      <c r="J352" s="447"/>
      <c r="K352" s="447"/>
      <c r="L352" s="447"/>
      <c r="M352" s="447"/>
      <c r="N352" s="447"/>
      <c r="O352" s="447"/>
      <c r="P352" s="447"/>
      <c r="Q352" s="447"/>
      <c r="R352" s="447"/>
      <c r="S352" s="447"/>
      <c r="T352" s="447"/>
      <c r="U352" s="447"/>
      <c r="V352" s="447"/>
      <c r="W352" s="447"/>
      <c r="X352" s="447"/>
      <c r="Y352" s="447"/>
      <c r="Z352" s="447"/>
      <c r="AA352" s="447"/>
      <c r="AB352" s="447"/>
      <c r="AC352" s="447"/>
      <c r="AD352" s="447"/>
      <c r="AE352" s="447"/>
    </row>
    <row r="353" spans="1:31" s="446" customFormat="1" x14ac:dyDescent="0.2">
      <c r="A353" s="447"/>
      <c r="B353" s="447"/>
      <c r="C353" s="447"/>
      <c r="D353" s="447"/>
      <c r="E353" s="447"/>
      <c r="F353" s="447"/>
      <c r="G353" s="447"/>
      <c r="J353" s="447"/>
      <c r="K353" s="447"/>
      <c r="L353" s="447"/>
      <c r="M353" s="447"/>
      <c r="N353" s="447"/>
      <c r="O353" s="447"/>
      <c r="P353" s="447"/>
      <c r="Q353" s="447"/>
      <c r="R353" s="447"/>
      <c r="S353" s="447"/>
      <c r="T353" s="447"/>
      <c r="U353" s="447"/>
      <c r="V353" s="447"/>
      <c r="W353" s="447"/>
      <c r="X353" s="447"/>
      <c r="Y353" s="447"/>
      <c r="Z353" s="447"/>
      <c r="AA353" s="447"/>
      <c r="AB353" s="447"/>
      <c r="AC353" s="447"/>
      <c r="AD353" s="447"/>
      <c r="AE353" s="447"/>
    </row>
    <row r="354" spans="1:31" s="446" customFormat="1" x14ac:dyDescent="0.2">
      <c r="A354" s="447"/>
      <c r="B354" s="447"/>
      <c r="C354" s="447"/>
      <c r="D354" s="447"/>
      <c r="E354" s="447"/>
      <c r="F354" s="447"/>
      <c r="G354" s="447"/>
      <c r="J354" s="447"/>
      <c r="K354" s="447"/>
      <c r="L354" s="447"/>
      <c r="M354" s="447"/>
      <c r="N354" s="447"/>
      <c r="O354" s="447"/>
      <c r="P354" s="447"/>
      <c r="Q354" s="447"/>
      <c r="R354" s="447"/>
      <c r="S354" s="447"/>
      <c r="T354" s="447"/>
      <c r="U354" s="447"/>
      <c r="V354" s="447"/>
      <c r="W354" s="447"/>
      <c r="X354" s="447"/>
      <c r="Y354" s="447"/>
      <c r="Z354" s="447"/>
      <c r="AA354" s="447"/>
      <c r="AB354" s="447"/>
      <c r="AC354" s="447"/>
      <c r="AD354" s="447"/>
      <c r="AE354" s="447"/>
    </row>
    <row r="355" spans="1:31" s="446" customFormat="1" x14ac:dyDescent="0.2">
      <c r="A355" s="447"/>
      <c r="B355" s="447"/>
      <c r="C355" s="447"/>
      <c r="D355" s="447"/>
      <c r="E355" s="447"/>
      <c r="F355" s="447"/>
      <c r="G355" s="447"/>
      <c r="J355" s="447"/>
      <c r="K355" s="447"/>
      <c r="L355" s="447"/>
      <c r="M355" s="447"/>
      <c r="N355" s="447"/>
      <c r="O355" s="447"/>
      <c r="P355" s="447"/>
      <c r="Q355" s="447"/>
      <c r="R355" s="447"/>
      <c r="S355" s="447"/>
      <c r="T355" s="447"/>
      <c r="U355" s="447"/>
      <c r="V355" s="447"/>
      <c r="W355" s="447"/>
      <c r="X355" s="447"/>
      <c r="Y355" s="447"/>
      <c r="Z355" s="447"/>
      <c r="AA355" s="447"/>
      <c r="AB355" s="447"/>
      <c r="AC355" s="447"/>
      <c r="AD355" s="447"/>
      <c r="AE355" s="447"/>
    </row>
    <row r="356" spans="1:31" s="446" customFormat="1" x14ac:dyDescent="0.2">
      <c r="A356" s="447"/>
      <c r="B356" s="447"/>
      <c r="C356" s="447"/>
      <c r="D356" s="447"/>
      <c r="E356" s="447"/>
      <c r="F356" s="447"/>
      <c r="G356" s="447"/>
      <c r="J356" s="447"/>
      <c r="K356" s="447"/>
      <c r="L356" s="447"/>
      <c r="M356" s="447"/>
      <c r="N356" s="447"/>
      <c r="O356" s="447"/>
      <c r="P356" s="447"/>
      <c r="Q356" s="447"/>
      <c r="R356" s="447"/>
      <c r="S356" s="447"/>
      <c r="T356" s="447"/>
      <c r="U356" s="447"/>
      <c r="V356" s="447"/>
      <c r="W356" s="447"/>
      <c r="X356" s="447"/>
      <c r="Y356" s="447"/>
      <c r="Z356" s="447"/>
      <c r="AA356" s="447"/>
      <c r="AB356" s="447"/>
      <c r="AC356" s="447"/>
      <c r="AD356" s="447"/>
      <c r="AE356" s="447"/>
    </row>
    <row r="357" spans="1:31" s="446" customFormat="1" x14ac:dyDescent="0.2">
      <c r="A357" s="447"/>
      <c r="B357" s="447"/>
      <c r="C357" s="447"/>
      <c r="D357" s="447"/>
      <c r="E357" s="447"/>
      <c r="F357" s="447"/>
      <c r="G357" s="447"/>
      <c r="J357" s="447"/>
      <c r="K357" s="447"/>
      <c r="L357" s="447"/>
      <c r="M357" s="447"/>
      <c r="N357" s="447"/>
      <c r="O357" s="447"/>
      <c r="P357" s="447"/>
      <c r="Q357" s="447"/>
      <c r="R357" s="447"/>
      <c r="S357" s="447"/>
      <c r="T357" s="447"/>
      <c r="U357" s="447"/>
      <c r="V357" s="447"/>
      <c r="W357" s="447"/>
      <c r="X357" s="447"/>
      <c r="Y357" s="447"/>
      <c r="Z357" s="447"/>
      <c r="AA357" s="447"/>
      <c r="AB357" s="447"/>
      <c r="AC357" s="447"/>
      <c r="AD357" s="447"/>
      <c r="AE357" s="447"/>
    </row>
    <row r="358" spans="1:31" s="446" customFormat="1" x14ac:dyDescent="0.2">
      <c r="A358" s="447"/>
      <c r="B358" s="447"/>
      <c r="C358" s="447"/>
      <c r="D358" s="447"/>
      <c r="E358" s="447"/>
      <c r="F358" s="447"/>
      <c r="G358" s="447"/>
      <c r="J358" s="447"/>
      <c r="K358" s="447"/>
      <c r="L358" s="447"/>
      <c r="M358" s="447"/>
      <c r="N358" s="447"/>
      <c r="O358" s="447"/>
      <c r="P358" s="447"/>
      <c r="Q358" s="447"/>
      <c r="R358" s="447"/>
      <c r="S358" s="447"/>
      <c r="T358" s="447"/>
      <c r="U358" s="447"/>
      <c r="V358" s="447"/>
      <c r="W358" s="447"/>
      <c r="X358" s="447"/>
      <c r="Y358" s="447"/>
      <c r="Z358" s="447"/>
      <c r="AA358" s="447"/>
      <c r="AB358" s="447"/>
      <c r="AC358" s="447"/>
      <c r="AD358" s="447"/>
      <c r="AE358" s="447"/>
    </row>
    <row r="359" spans="1:31" s="446" customFormat="1" x14ac:dyDescent="0.2">
      <c r="A359" s="447"/>
      <c r="B359" s="447"/>
      <c r="C359" s="447"/>
      <c r="D359" s="447"/>
      <c r="E359" s="447"/>
      <c r="F359" s="447"/>
      <c r="G359" s="447"/>
      <c r="J359" s="447"/>
      <c r="K359" s="447"/>
      <c r="L359" s="447"/>
      <c r="M359" s="447"/>
      <c r="N359" s="447"/>
      <c r="O359" s="447"/>
      <c r="P359" s="447"/>
      <c r="Q359" s="447"/>
      <c r="R359" s="447"/>
      <c r="S359" s="447"/>
      <c r="T359" s="447"/>
      <c r="U359" s="447"/>
      <c r="V359" s="447"/>
      <c r="W359" s="447"/>
      <c r="X359" s="447"/>
      <c r="Y359" s="447"/>
      <c r="Z359" s="447"/>
      <c r="AA359" s="447"/>
      <c r="AB359" s="447"/>
      <c r="AC359" s="447"/>
      <c r="AD359" s="447"/>
      <c r="AE359" s="447"/>
    </row>
    <row r="360" spans="1:31" s="446" customFormat="1" x14ac:dyDescent="0.2">
      <c r="A360" s="447"/>
      <c r="B360" s="447"/>
      <c r="C360" s="447"/>
      <c r="D360" s="447"/>
      <c r="E360" s="447"/>
      <c r="F360" s="447"/>
      <c r="G360" s="447"/>
      <c r="J360" s="447"/>
      <c r="K360" s="447"/>
      <c r="L360" s="447"/>
      <c r="M360" s="447"/>
      <c r="N360" s="447"/>
      <c r="O360" s="447"/>
      <c r="P360" s="447"/>
      <c r="Q360" s="447"/>
      <c r="R360" s="447"/>
      <c r="S360" s="447"/>
      <c r="T360" s="447"/>
      <c r="U360" s="447"/>
      <c r="V360" s="447"/>
      <c r="W360" s="447"/>
      <c r="X360" s="447"/>
      <c r="Y360" s="447"/>
      <c r="Z360" s="447"/>
      <c r="AA360" s="447"/>
      <c r="AB360" s="447"/>
      <c r="AC360" s="447"/>
      <c r="AD360" s="447"/>
      <c r="AE360" s="447"/>
    </row>
    <row r="361" spans="1:31" s="446" customFormat="1" x14ac:dyDescent="0.2">
      <c r="A361" s="447"/>
      <c r="B361" s="447"/>
      <c r="C361" s="447"/>
      <c r="D361" s="447"/>
      <c r="E361" s="447"/>
      <c r="F361" s="447"/>
      <c r="G361" s="447"/>
      <c r="J361" s="447"/>
      <c r="K361" s="447"/>
      <c r="L361" s="447"/>
      <c r="M361" s="447"/>
      <c r="N361" s="447"/>
      <c r="O361" s="447"/>
      <c r="P361" s="447"/>
      <c r="Q361" s="447"/>
      <c r="R361" s="447"/>
      <c r="S361" s="447"/>
      <c r="T361" s="447"/>
      <c r="U361" s="447"/>
      <c r="V361" s="447"/>
      <c r="W361" s="447"/>
      <c r="X361" s="447"/>
      <c r="Y361" s="447"/>
      <c r="Z361" s="447"/>
      <c r="AA361" s="447"/>
      <c r="AB361" s="447"/>
      <c r="AC361" s="447"/>
      <c r="AD361" s="447"/>
      <c r="AE361" s="447"/>
    </row>
    <row r="362" spans="1:31" s="446" customFormat="1" x14ac:dyDescent="0.2">
      <c r="A362" s="447"/>
      <c r="B362" s="447"/>
      <c r="C362" s="447"/>
      <c r="D362" s="447"/>
      <c r="E362" s="447"/>
      <c r="F362" s="447"/>
      <c r="G362" s="447"/>
      <c r="J362" s="447"/>
      <c r="K362" s="447"/>
      <c r="L362" s="447"/>
      <c r="M362" s="447"/>
      <c r="N362" s="447"/>
      <c r="O362" s="447"/>
      <c r="P362" s="447"/>
      <c r="Q362" s="447"/>
      <c r="R362" s="447"/>
      <c r="S362" s="447"/>
      <c r="T362" s="447"/>
      <c r="U362" s="447"/>
      <c r="V362" s="447"/>
      <c r="W362" s="447"/>
      <c r="X362" s="447"/>
      <c r="Y362" s="447"/>
      <c r="Z362" s="447"/>
      <c r="AA362" s="447"/>
      <c r="AB362" s="447"/>
      <c r="AC362" s="447"/>
      <c r="AD362" s="447"/>
      <c r="AE362" s="447"/>
    </row>
    <row r="363" spans="1:31" s="446" customFormat="1" x14ac:dyDescent="0.2">
      <c r="A363" s="447"/>
      <c r="B363" s="447"/>
      <c r="C363" s="447"/>
      <c r="D363" s="447"/>
      <c r="E363" s="447"/>
      <c r="F363" s="447"/>
      <c r="G363" s="447"/>
      <c r="J363" s="447"/>
      <c r="K363" s="447"/>
      <c r="L363" s="447"/>
      <c r="M363" s="447"/>
      <c r="N363" s="447"/>
      <c r="O363" s="447"/>
      <c r="P363" s="447"/>
      <c r="Q363" s="447"/>
      <c r="R363" s="447"/>
      <c r="S363" s="447"/>
      <c r="T363" s="447"/>
      <c r="U363" s="447"/>
      <c r="V363" s="447"/>
      <c r="W363" s="447"/>
      <c r="X363" s="447"/>
      <c r="Y363" s="447"/>
      <c r="Z363" s="447"/>
      <c r="AA363" s="447"/>
      <c r="AB363" s="447"/>
      <c r="AC363" s="447"/>
      <c r="AD363" s="447"/>
      <c r="AE363" s="447"/>
    </row>
    <row r="364" spans="1:31" s="446" customFormat="1" x14ac:dyDescent="0.2">
      <c r="A364" s="447"/>
      <c r="B364" s="447"/>
      <c r="C364" s="447"/>
      <c r="D364" s="447"/>
      <c r="E364" s="447"/>
      <c r="F364" s="447"/>
      <c r="G364" s="447"/>
      <c r="J364" s="447"/>
      <c r="K364" s="447"/>
      <c r="L364" s="447"/>
      <c r="M364" s="447"/>
      <c r="N364" s="447"/>
      <c r="O364" s="447"/>
      <c r="P364" s="447"/>
      <c r="Q364" s="447"/>
      <c r="R364" s="447"/>
      <c r="S364" s="447"/>
      <c r="T364" s="447"/>
      <c r="U364" s="447"/>
      <c r="V364" s="447"/>
      <c r="W364" s="447"/>
      <c r="X364" s="447"/>
      <c r="Y364" s="447"/>
      <c r="Z364" s="447"/>
      <c r="AA364" s="447"/>
      <c r="AB364" s="447"/>
      <c r="AC364" s="447"/>
      <c r="AD364" s="447"/>
      <c r="AE364" s="447"/>
    </row>
    <row r="365" spans="1:31" s="446" customFormat="1" x14ac:dyDescent="0.2">
      <c r="A365" s="447"/>
      <c r="B365" s="447"/>
      <c r="C365" s="447"/>
      <c r="D365" s="447"/>
      <c r="E365" s="447"/>
      <c r="F365" s="447"/>
      <c r="G365" s="447"/>
      <c r="J365" s="447"/>
      <c r="K365" s="447"/>
      <c r="L365" s="447"/>
      <c r="M365" s="447"/>
      <c r="N365" s="447"/>
      <c r="O365" s="447"/>
      <c r="P365" s="447"/>
      <c r="Q365" s="447"/>
      <c r="R365" s="447"/>
      <c r="S365" s="447"/>
      <c r="T365" s="447"/>
      <c r="U365" s="447"/>
      <c r="V365" s="447"/>
      <c r="W365" s="447"/>
      <c r="X365" s="447"/>
      <c r="Y365" s="447"/>
      <c r="Z365" s="447"/>
      <c r="AA365" s="447"/>
      <c r="AB365" s="447"/>
      <c r="AC365" s="447"/>
      <c r="AD365" s="447"/>
      <c r="AE365" s="447"/>
    </row>
    <row r="366" spans="1:31" s="446" customFormat="1" x14ac:dyDescent="0.2">
      <c r="A366" s="447"/>
      <c r="B366" s="447"/>
      <c r="C366" s="447"/>
      <c r="D366" s="447"/>
      <c r="E366" s="447"/>
      <c r="F366" s="447"/>
      <c r="G366" s="447"/>
      <c r="J366" s="447"/>
      <c r="K366" s="447"/>
      <c r="L366" s="447"/>
      <c r="M366" s="447"/>
      <c r="N366" s="447"/>
      <c r="O366" s="447"/>
      <c r="P366" s="447"/>
      <c r="Q366" s="447"/>
      <c r="R366" s="447"/>
      <c r="S366" s="447"/>
      <c r="T366" s="447"/>
      <c r="U366" s="447"/>
      <c r="V366" s="447"/>
      <c r="W366" s="447"/>
      <c r="X366" s="447"/>
      <c r="Y366" s="447"/>
      <c r="Z366" s="447"/>
      <c r="AA366" s="447"/>
      <c r="AB366" s="447"/>
      <c r="AC366" s="447"/>
      <c r="AD366" s="447"/>
      <c r="AE366" s="447"/>
    </row>
    <row r="367" spans="1:31" s="446" customFormat="1" x14ac:dyDescent="0.2">
      <c r="A367" s="447"/>
      <c r="B367" s="447"/>
      <c r="C367" s="447"/>
      <c r="D367" s="447"/>
      <c r="E367" s="447"/>
      <c r="F367" s="447"/>
      <c r="G367" s="447"/>
      <c r="J367" s="447"/>
      <c r="K367" s="447"/>
      <c r="L367" s="447"/>
      <c r="M367" s="447"/>
      <c r="N367" s="447"/>
      <c r="O367" s="447"/>
      <c r="P367" s="447"/>
      <c r="Q367" s="447"/>
      <c r="R367" s="447"/>
      <c r="S367" s="447"/>
      <c r="T367" s="447"/>
      <c r="U367" s="447"/>
      <c r="V367" s="447"/>
      <c r="W367" s="447"/>
      <c r="X367" s="447"/>
      <c r="Y367" s="447"/>
      <c r="Z367" s="447"/>
      <c r="AA367" s="447"/>
      <c r="AB367" s="447"/>
      <c r="AC367" s="447"/>
      <c r="AD367" s="447"/>
      <c r="AE367" s="447"/>
    </row>
    <row r="368" spans="1:31" s="446" customFormat="1" x14ac:dyDescent="0.2">
      <c r="A368" s="447"/>
      <c r="B368" s="447"/>
      <c r="C368" s="447"/>
      <c r="D368" s="447"/>
      <c r="E368" s="447"/>
      <c r="F368" s="447"/>
      <c r="G368" s="447"/>
      <c r="J368" s="447"/>
      <c r="K368" s="447"/>
      <c r="L368" s="447"/>
      <c r="M368" s="447"/>
      <c r="N368" s="447"/>
      <c r="O368" s="447"/>
      <c r="P368" s="447"/>
      <c r="Q368" s="447"/>
      <c r="R368" s="447"/>
      <c r="S368" s="447"/>
      <c r="T368" s="447"/>
      <c r="U368" s="447"/>
      <c r="V368" s="447"/>
      <c r="W368" s="447"/>
      <c r="X368" s="447"/>
      <c r="Y368" s="447"/>
      <c r="Z368" s="447"/>
      <c r="AA368" s="447"/>
      <c r="AB368" s="447"/>
      <c r="AC368" s="447"/>
      <c r="AD368" s="447"/>
      <c r="AE368" s="447"/>
    </row>
  </sheetData>
  <mergeCells count="2">
    <mergeCell ref="C4:G5"/>
    <mergeCell ref="C25:G26"/>
  </mergeCells>
  <conditionalFormatting sqref="E8:E13 E15:E20 J8:J13 J15:J20 M8:M13 M15:M20 P8:P13 P15:P20">
    <cfRule type="cellIs" dxfId="27" priority="8" operator="greaterThan">
      <formula>0</formula>
    </cfRule>
  </conditionalFormatting>
  <conditionalFormatting sqref="E8:E13 E15:E20 J8:J13 J15:J20 M8:M13 M15:M20 P8:P13 P15:P20">
    <cfRule type="cellIs" dxfId="26" priority="7" operator="lessThan">
      <formula>0</formula>
    </cfRule>
  </conditionalFormatting>
  <conditionalFormatting sqref="E8:E13 E15:E20 J8:J13 J15:J20 M8:M13 M15:M20 P8:P13 P15:P20">
    <cfRule type="beginsWith" dxfId="25" priority="6" operator="beginsWith" text="*">
      <formula>LEFT(E8,LEN("*"))="*"</formula>
    </cfRule>
  </conditionalFormatting>
  <conditionalFormatting sqref="E29:E34 E36:E41 J29:J34 J36:J41 M29:M34 M36:M41 P29:P34 P36:P41">
    <cfRule type="cellIs" dxfId="3" priority="4" operator="greaterThan">
      <formula>0</formula>
    </cfRule>
  </conditionalFormatting>
  <conditionalFormatting sqref="E29:E34 E36:E41 J29:J34 J36:J41 M29:M34 M36:M41 P29:P34 P36:P41">
    <cfRule type="cellIs" dxfId="2" priority="3" operator="lessThan">
      <formula>0</formula>
    </cfRule>
  </conditionalFormatting>
  <conditionalFormatting sqref="E29:E34 E36:E41 J29:J34 J36:J41 M29:M34 M36:M41 P29:P34 P36:P41">
    <cfRule type="beginsWith" dxfId="1" priority="2" operator="beginsWith" text="*">
      <formula>LEFT(E29,LEN("*"))="*"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99CB2F43-E31C-4386-BD08-2E5FD3A9B264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E8:E21 J8:J21 M8:M21 P8:P21</xm:sqref>
        </x14:conditionalFormatting>
        <x14:conditionalFormatting xmlns:xm="http://schemas.microsoft.com/office/excel/2006/main">
          <x14:cfRule type="endsWith" priority="1" operator="endsWith" id="{7EE04A2B-D841-4891-8A6F-468FD0B67192}">
            <xm:f>RIGHT(E29,LEN("-"))="-"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E29:E42 J29:J42 M29:M42 P29:P42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Y24" sqref="Y24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221</v>
      </c>
      <c r="B1" s="439"/>
    </row>
    <row r="2" spans="1:6" s="443" customFormat="1" ht="21" x14ac:dyDescent="0.35">
      <c r="A2" s="18" t="s">
        <v>244</v>
      </c>
      <c r="B2" s="742" t="str">
        <f>INFO!D15</f>
        <v>02 - 08.12.2024r.</v>
      </c>
      <c r="C2" s="743"/>
      <c r="D2" s="743"/>
      <c r="E2" s="743"/>
    </row>
    <row r="3" spans="1:6" s="443" customFormat="1" ht="20.100000000000001" customHeight="1" thickBot="1" x14ac:dyDescent="0.4">
      <c r="A3" s="740"/>
      <c r="B3" s="739"/>
      <c r="C3" s="741"/>
      <c r="D3" s="741"/>
      <c r="E3" s="741"/>
      <c r="F3" s="743"/>
    </row>
    <row r="4" spans="1:6" ht="24.95" customHeight="1" x14ac:dyDescent="0.2">
      <c r="A4" s="895" t="s">
        <v>249</v>
      </c>
      <c r="B4" s="892"/>
      <c r="C4" s="882" t="s">
        <v>9</v>
      </c>
      <c r="D4" s="883"/>
      <c r="E4" s="884"/>
    </row>
    <row r="5" spans="1:6" ht="24.95" customHeight="1" x14ac:dyDescent="0.25">
      <c r="A5" s="896"/>
      <c r="B5" s="893"/>
      <c r="C5" s="887" t="s">
        <v>8</v>
      </c>
      <c r="D5" s="888"/>
      <c r="E5" s="729" t="s">
        <v>270</v>
      </c>
    </row>
    <row r="6" spans="1:6" ht="24.95" customHeight="1" thickBot="1" x14ac:dyDescent="0.25">
      <c r="A6" s="897"/>
      <c r="B6" s="894"/>
      <c r="C6" s="727" t="s">
        <v>288</v>
      </c>
      <c r="D6" s="728" t="s">
        <v>283</v>
      </c>
      <c r="E6" s="646" t="s">
        <v>269</v>
      </c>
    </row>
    <row r="7" spans="1:6" ht="20.100000000000001" customHeight="1" x14ac:dyDescent="0.2">
      <c r="A7" s="885" t="s">
        <v>251</v>
      </c>
      <c r="B7" s="733" t="s">
        <v>252</v>
      </c>
      <c r="C7" s="724">
        <v>2081.9426529139037</v>
      </c>
      <c r="D7" s="725">
        <v>1915.9059052216139</v>
      </c>
      <c r="E7" s="726">
        <v>8.6662266262540779</v>
      </c>
    </row>
    <row r="8" spans="1:6" ht="20.100000000000001" customHeight="1" x14ac:dyDescent="0.2">
      <c r="A8" s="885"/>
      <c r="B8" s="647" t="s">
        <v>253</v>
      </c>
      <c r="C8" s="649">
        <v>1754.8353599667089</v>
      </c>
      <c r="D8" s="650">
        <v>1740.0879666326957</v>
      </c>
      <c r="E8" s="652">
        <v>0.8475084947889937</v>
      </c>
    </row>
    <row r="9" spans="1:6" ht="20.100000000000001" customHeight="1" thickBot="1" x14ac:dyDescent="0.25">
      <c r="A9" s="886"/>
      <c r="B9" s="648" t="s">
        <v>254</v>
      </c>
      <c r="C9" s="835">
        <v>2616.4060334078904</v>
      </c>
      <c r="D9" s="836">
        <v>2209.1058149632599</v>
      </c>
      <c r="E9" s="654">
        <v>18.437334041936978</v>
      </c>
    </row>
    <row r="10" spans="1:6" ht="48.95" customHeight="1" x14ac:dyDescent="0.2">
      <c r="A10" s="833"/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222</v>
      </c>
    </row>
    <row r="15" spans="1:6" s="440" customFormat="1" ht="21" x14ac:dyDescent="0.35">
      <c r="A15" s="18" t="s">
        <v>244</v>
      </c>
      <c r="B15" s="610" t="str">
        <f>INFO!D15</f>
        <v>02 - 08.12.2024r.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889" t="s">
        <v>249</v>
      </c>
      <c r="B17" s="892" t="s">
        <v>250</v>
      </c>
      <c r="C17" s="882" t="s">
        <v>9</v>
      </c>
      <c r="D17" s="883"/>
      <c r="E17" s="884"/>
    </row>
    <row r="18" spans="1:5" s="484" customFormat="1" ht="24.95" customHeight="1" x14ac:dyDescent="0.25">
      <c r="A18" s="890"/>
      <c r="B18" s="893"/>
      <c r="C18" s="887" t="s">
        <v>8</v>
      </c>
      <c r="D18" s="888"/>
      <c r="E18" s="729" t="s">
        <v>270</v>
      </c>
    </row>
    <row r="19" spans="1:5" ht="24.95" customHeight="1" thickBot="1" x14ac:dyDescent="0.25">
      <c r="A19" s="891"/>
      <c r="B19" s="894"/>
      <c r="C19" s="731" t="s">
        <v>288</v>
      </c>
      <c r="D19" s="732" t="s">
        <v>283</v>
      </c>
      <c r="E19" s="646" t="s">
        <v>269</v>
      </c>
    </row>
    <row r="20" spans="1:5" ht="20.100000000000001" customHeight="1" x14ac:dyDescent="0.2">
      <c r="A20" s="885" t="s">
        <v>255</v>
      </c>
      <c r="B20" s="734">
        <v>500</v>
      </c>
      <c r="C20" s="730">
        <v>1340.7055983944517</v>
      </c>
      <c r="D20" s="725">
        <v>1318.7427899130798</v>
      </c>
      <c r="E20" s="726">
        <v>1.6654353410963096</v>
      </c>
    </row>
    <row r="21" spans="1:5" ht="20.100000000000001" customHeight="1" x14ac:dyDescent="0.2">
      <c r="A21" s="881"/>
      <c r="B21" s="619">
        <v>750</v>
      </c>
      <c r="C21" s="655">
        <v>1253.9915126313433</v>
      </c>
      <c r="D21" s="650">
        <v>1220.9177908044353</v>
      </c>
      <c r="E21" s="652">
        <v>2.7089229165148359</v>
      </c>
    </row>
    <row r="22" spans="1:5" ht="20.100000000000001" customHeight="1" x14ac:dyDescent="0.2">
      <c r="A22" s="621" t="s">
        <v>256</v>
      </c>
      <c r="B22" s="619">
        <v>720</v>
      </c>
      <c r="C22" s="655">
        <v>1006.6843780407853</v>
      </c>
      <c r="D22" s="650">
        <v>977.86145783366806</v>
      </c>
      <c r="E22" s="651">
        <v>2.9475464009974264</v>
      </c>
    </row>
    <row r="23" spans="1:5" ht="20.100000000000001" customHeight="1" x14ac:dyDescent="0.2">
      <c r="A23" s="880" t="s">
        <v>257</v>
      </c>
      <c r="B23" s="619">
        <v>500</v>
      </c>
      <c r="C23" s="655">
        <v>1493.7837837837837</v>
      </c>
      <c r="D23" s="650" t="s">
        <v>18</v>
      </c>
      <c r="E23" s="652" t="s">
        <v>144</v>
      </c>
    </row>
    <row r="24" spans="1:5" ht="20.100000000000001" customHeight="1" x14ac:dyDescent="0.2">
      <c r="A24" s="881"/>
      <c r="B24" s="619">
        <v>750</v>
      </c>
      <c r="C24" s="655" t="s">
        <v>18</v>
      </c>
      <c r="D24" s="650" t="s">
        <v>20</v>
      </c>
      <c r="E24" s="834" t="s">
        <v>20</v>
      </c>
    </row>
    <row r="25" spans="1:5" ht="20.100000000000001" customHeight="1" thickBot="1" x14ac:dyDescent="0.25">
      <c r="A25" s="622" t="s">
        <v>258</v>
      </c>
      <c r="B25" s="620">
        <v>720</v>
      </c>
      <c r="C25" s="656">
        <v>1219.2857142857142</v>
      </c>
      <c r="D25" s="653" t="s">
        <v>18</v>
      </c>
      <c r="E25" s="657" t="s">
        <v>144</v>
      </c>
    </row>
    <row r="26" spans="1:5" x14ac:dyDescent="0.2">
      <c r="C26" s="658"/>
      <c r="D26" s="658"/>
      <c r="E26" s="65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3" priority="6" operator="beginsWith" text="*">
      <formula>LEFT(E7,LEN("*"))="*"</formula>
    </cfRule>
    <cfRule type="cellIs" dxfId="22" priority="7" operator="greaterThan">
      <formula>0</formula>
    </cfRule>
    <cfRule type="cellIs" dxfId="21" priority="8" operator="lessThan">
      <formula>0</formula>
    </cfRule>
  </conditionalFormatting>
  <conditionalFormatting sqref="E20:E25">
    <cfRule type="beginsWith" dxfId="20" priority="2" operator="beginsWith" text="*">
      <formula>LEFT(E20,LEN("*"))="*"</formula>
    </cfRule>
    <cfRule type="cellIs" dxfId="19" priority="3" operator="greaterThan">
      <formula>0</formula>
    </cfRule>
    <cfRule type="cellIs" dxfId="18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10</vt:i4>
      </vt:variant>
    </vt:vector>
  </HeadingPairs>
  <TitlesOfParts>
    <vt:vector size="27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MąkaSPRZED aktualizacja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'MąkaSPRZED aktualizacja'!Obszar_wydruku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2024-12-12T13:04:46Z</dcterms:modified>
</cp:coreProperties>
</file>