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ZiarnoZAK!$A$1:$F$20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<sst xmlns="http://schemas.openxmlformats.org/spreadsheetml/2006/main" count="1559" uniqueCount="372">
  <si>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</si>
  <si>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</si>
  <si>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</si>
  <si>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</si>
  <si>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</si>
  <si>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</si>
  <si>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</si>
  <si>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</si>
  <si>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</si>
  <si>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</si>
  <si>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</si>
  <si>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</si>
  <si>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</si>
  <si>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</si>
  <si>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</si>
  <si>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</si>
  <si>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</si>
  <si>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</si>
  <si>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</si>
  <si>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</si>
  <si>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</si>
  <si>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</si>
  <si>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</si>
  <si>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</si>
  <si>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</si>
  <si>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</si>
  <si>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</si>
  <si>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</si>
  <si>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</si>
  <si>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</si>
  <si>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</si>
  <si>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</si>
  <si>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</si>
  <si>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</si>
  <si>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</si>
  <si>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</si>
  <si>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</si>
  <si>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</si>
  <si>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</si>
  <si>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</si>
  <si>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</si>
  <si>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</si>
  <si>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</si>
  <si>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</si>
  <si>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</si>
  <si>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</si>
  <si>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</si>
  <si>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</si>
  <si>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</si>
  <si>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</si>
  <si>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</si>
  <si>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</si>
  <si>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</si>
  <si>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</si>
  <si>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</si>
  <si>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</si>
  <si>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</si>
  <si>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</si>
  <si>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</si>
  <si>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</si>
  <si>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</si>
  <si>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</si>
  <si>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</si>
  <si>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</si>
  <si>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</si>
  <si>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</si>
  <si>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</si>
  <si>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</si>
  <si>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</si>
  <si>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</si>
  <si>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</si>
  <si>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</si>
  <si>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</si>
  <si>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</si>
  <si>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</si>
  <si>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</si>
  <si>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</si>
  <si>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</si>
  <si>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</si>
  <si>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</si>
  <si>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</si>
  <si>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</si>
  <si>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</si>
  <si>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</si>
  <si>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</si>
  <si>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</si>
  <si>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</si>
  <si>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</si>
  <si>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</si>
  <si>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</si>
  <si>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</si>
  <si>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</si>
  <si>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</si>
  <si>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</si>
  <si>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</si>
  <si>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</si>
  <si>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</si>
  <si>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</si>
  <si>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</si>
  <si>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</si>
  <si>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</si>
  <si>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</si>
  <si>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</si>
  <si>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</si>
  <si>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</si>
  <si>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</si>
  <si>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</si>
  <si>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</si>
  <si>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</si>
  <si>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</si>
  <si>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</si>
  <si>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</si>
  <si>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</si>
  <si>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</si>
  <si>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</si>
  <si>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</si>
  <si>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</si>
  <si>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</si>
  <si>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</si>
  <si>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</si>
  <si>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</si>
  <si>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</si>
  <si>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</si>
  <si>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</si>
  <si>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</si>
  <si>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</si>
  <si>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</si>
  <si>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</si>
  <si>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</si>
  <si>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</si>
  <si>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</si>
  <si>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</si>
  <si>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</si>
  <si>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</si>
  <si>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</si>
  <si>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</si>
  <si>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</si>
  <si>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</si>
  <si>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</si>
  <si>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</si>
  <si>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</si>
  <si>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</si>
  <si>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</si>
  <si>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</si>
  <si>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</si>
  <si>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</si>
  <si>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</si>
  <si>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</si>
  <si>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</si>
  <si>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</si>
  <si>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</si>
  <si>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</si>
  <si>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</si>
  <si>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</si>
  <si>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</si>
  <si>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</si>
  <si>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</si>
  <si>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</si>
  <si>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</si>
  <si>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</si>
  <si>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</si>
  <si>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</si>
  <si>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</si>
  <si>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</si>
  <si>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</si>
  <si>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</si>
  <si>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</si>
  <si>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</si>
  <si>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</si>
  <si>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</si>
  <si>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</si>
  <si>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</si>
  <si>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</si>
  <si>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</si>
  <si>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</si>
  <si>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</si>
  <si>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</si>
  <si>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</si>
  <si>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</si>
  <si>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</si>
  <si>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</si>
  <si>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</si>
  <si>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</si>
  <si>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</si>
  <si>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</si>
  <si>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</si>
  <si>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</si>
  <si>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</si>
  <si>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</si>
  <si>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</si>
  <si>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</si>
  <si>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</si>
  <si>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</si>
  <si>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</si>
  <si>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</si>
  <si>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</si>
  <si>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</si>
  <si>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</si>
  <si>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</si>
  <si>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</si>
  <si>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</si>
  <si>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</si>
  <si>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</si>
  <si>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</si>
  <si>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</si>
  <si>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</si>
  <si>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</si>
  <si>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</si>
  <si>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</si>
  <si>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</si>
  <si>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</si>
  <si>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</si>
  <si>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</si>
  <si>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</si>
  <si>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</si>
  <si>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</si>
  <si>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</si>
  <si>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</si>
  <si>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</si>
  <si>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</si>
  <si>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</si>
  <si>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</si>
  <si>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</si>
  <si>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</si>
  <si>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</si>
  <si>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</si>
  <si>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</si>
  <si>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</si>
  <si>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</si>
  <si>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</si>
  <si>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</si>
  <si>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</si>
  <si>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</si>
  <si>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</si>
  <si>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</si>
  <si>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</si>
  <si>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</si>
  <si>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</si>
  <si>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</si>
  <si>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</si>
  <si>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</si>
  <si>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</si>
  <si>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</si>
  <si>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</si>
  <si>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</si>
  <si>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</si>
  <si>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</si>
  <si>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</si>
  <si>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</si>
  <si>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</si>
  <si>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</si>
  <si>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</si>
  <si>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</si>
  <si>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</si>
  <si>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</si>
  <si>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</si>
  <si>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</si>
  <si>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</si>
  <si>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</si>
  <si>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</si>
  <si>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</si>
  <si>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</si>
  <si>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</si>
  <si>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</si>
  <si>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</si>
  <si>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</si>
  <si>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</si>
  <si>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</si>
  <si>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</si>
  <si>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</si>
  <si>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</si>
  <si>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</si>
  <si>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</si>
  <si>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</si>
  <si>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</si>
  <si>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</si>
  <si>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</si>
  <si>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</si>
  <si>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</si>
  <si>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</si>
  <si>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</si>
  <si>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</si>
  <si>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</si>
  <si>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</si>
  <si>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</si>
  <si>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</si>
  <si>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</si>
  <si>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</si>
  <si>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</si>
  <si>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</si>
  <si>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</si>
  <si>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</si>
  <si>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</si>
  <si>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</si>
  <si>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</si>
  <si>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</si>
  <si>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</si>
  <si>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</si>
  <si>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</si>
  <si>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</si>
  <si>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</si>
  <si>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</si>
  <si>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</si>
  <si>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</si>
  <si>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</si>
  <si>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</si>
  <si>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</si>
  <si>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</si>
  <si>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</si>
  <si>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</si>
  <si>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</si>
  <si>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</si>
  <si>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</si>
  <si>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</si>
  <si>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</si>
  <si>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</si>
  <si>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</si>
  <si>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</si>
  <si>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</si>
  <si>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</si>
  <si>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</si>
  <si>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</si>
  <si>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</si>
  <si>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</si>
  <si>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</si>
  <si>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</si>
  <si>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</si>
  <si>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</si>
  <si>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</si>
  <si>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</si>
  <si>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</si>
  <si>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</si>
  <si>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</si>
  <si>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</si>
  <si>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</si>
  <si>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</si>
  <si>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</si>
  <si>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</si>
  <si>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</si>
  <si>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</si>
  <si>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</si>
  <si>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</si>
  <si>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</si>
  <si>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</si>
  <si>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</si>
  <si>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</si>
  <si>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</si>
  <si>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</si>
  <si>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</si>
  <si>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</si>
  <si>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</si>
  <si>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</si>
  <si>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</si>
  <si>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</si>
  <si>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</si>
  <si>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</si>
  <si>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12.09.2021</t>
  </si>
  <si>
    <t>10.09.2021</t>
  </si>
  <si>
    <t>Suwałki</t>
  </si>
  <si>
    <t>Klimontów</t>
  </si>
  <si>
    <t>Olecko</t>
  </si>
  <si>
    <t>19.09.2021</t>
  </si>
  <si>
    <t>NR 37/2021</t>
  </si>
  <si>
    <t>Notowania z okresu: 13 - 19 września 2021r. (37 tydz.)</t>
  </si>
  <si>
    <t>w okresie: 13 - 19 września 2021r.</t>
  </si>
  <si>
    <t>Notowania cen na TARGOWISKACH w okresie: 13 - 17 września 2021r.</t>
  </si>
  <si>
    <t>17.09.2021</t>
  </si>
  <si>
    <t>24 września 2021r.</t>
  </si>
  <si>
    <t>I-VII 2020r.</t>
  </si>
  <si>
    <t>I-VII 2021r.*</t>
  </si>
  <si>
    <t>13.09.2020</t>
  </si>
  <si>
    <t>15.09.2019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</si>
</sst>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5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I45" sqref="I45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184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362</v>
      </c>
      <c r="B9" s="56"/>
      <c r="C9" s="6"/>
      <c r="D9" s="55" t="s">
        <v>25</v>
      </c>
      <c r="E9" s="56"/>
      <c r="F9" s="56"/>
      <c r="G9" s="56"/>
      <c r="H9" s="651" t="s">
        <v>367</v>
      </c>
      <c r="I9" s="651"/>
      <c r="J9" s="652"/>
      <c r="K9" s="65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363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191</v>
      </c>
    </row>
    <row r="14" spans="1:12" ht="14.25" x14ac:dyDescent="0.2">
      <c r="A14" s="138" t="s">
        <v>22</v>
      </c>
    </row>
    <row r="15" spans="1:12" ht="14.25" x14ac:dyDescent="0.2">
      <c r="A15" s="138" t="s">
        <v>190</v>
      </c>
    </row>
    <row r="16" spans="1:12" ht="14.25" x14ac:dyDescent="0.2">
      <c r="A16" s="138" t="s">
        <v>347</v>
      </c>
    </row>
    <row r="17" spans="1:13" ht="18.75" customHeight="1" x14ac:dyDescent="0.25">
      <c r="A17" s="137" t="s">
        <v>308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103</v>
      </c>
      <c r="D20" s="45"/>
    </row>
    <row r="21" spans="1:13" x14ac:dyDescent="0.2">
      <c r="A21" s="5"/>
    </row>
    <row r="22" spans="1:13" s="331" customFormat="1" x14ac:dyDescent="0.2">
      <c r="A22" s="330" t="s">
        <v>309</v>
      </c>
      <c r="G22" s="332"/>
    </row>
    <row r="23" spans="1:13" s="331" customFormat="1" x14ac:dyDescent="0.2">
      <c r="A23" s="330" t="s">
        <v>310</v>
      </c>
      <c r="D23" s="332" t="s">
        <v>311</v>
      </c>
      <c r="G23" s="332"/>
    </row>
    <row r="24" spans="1:13" s="331" customFormat="1" x14ac:dyDescent="0.2">
      <c r="A24" s="333" t="s">
        <v>312</v>
      </c>
    </row>
    <row r="26" spans="1:13" s="590" customFormat="1" ht="15.75" x14ac:dyDescent="0.25">
      <c r="A26" s="589"/>
      <c r="M26" s="591"/>
    </row>
    <row r="27" spans="1:13" s="590" customFormat="1" ht="15.75" x14ac:dyDescent="0.25">
      <c r="A27" s="592"/>
      <c r="B27" s="593"/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L101" sqref="L101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319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126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300" t="s">
        <v>318</v>
      </c>
    </row>
    <row r="5" spans="1:14" ht="24.75" customHeight="1" thickBot="1" x14ac:dyDescent="0.25">
      <c r="A5" s="131" t="s">
        <v>60</v>
      </c>
      <c r="B5" s="132"/>
      <c r="C5" s="87" t="s">
        <v>127</v>
      </c>
      <c r="D5" s="88" t="s">
        <v>128</v>
      </c>
      <c r="E5" s="88" t="s">
        <v>129</v>
      </c>
      <c r="F5" s="88" t="s">
        <v>130</v>
      </c>
      <c r="G5" s="88" t="s">
        <v>131</v>
      </c>
      <c r="H5" s="88" t="s">
        <v>132</v>
      </c>
      <c r="I5" s="88" t="s">
        <v>133</v>
      </c>
      <c r="J5" s="88" t="s">
        <v>134</v>
      </c>
      <c r="K5" s="88" t="s">
        <v>135</v>
      </c>
      <c r="L5" s="88" t="s">
        <v>136</v>
      </c>
      <c r="M5" s="88" t="s">
        <v>137</v>
      </c>
      <c r="N5" s="89" t="s">
        <v>138</v>
      </c>
    </row>
    <row r="6" spans="1:14" x14ac:dyDescent="0.2">
      <c r="A6" s="90" t="s">
        <v>17</v>
      </c>
      <c r="B6" s="91" t="s">
        <v>63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64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63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64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63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64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98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64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66</v>
      </c>
      <c r="B14" s="96" t="s">
        <v>63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64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64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60</v>
      </c>
      <c r="B18" s="132"/>
      <c r="C18" s="87" t="s">
        <v>139</v>
      </c>
      <c r="D18" s="88" t="s">
        <v>140</v>
      </c>
      <c r="E18" s="88" t="s">
        <v>141</v>
      </c>
      <c r="F18" s="88" t="s">
        <v>142</v>
      </c>
      <c r="G18" s="88" t="s">
        <v>143</v>
      </c>
      <c r="H18" s="88" t="s">
        <v>144</v>
      </c>
      <c r="I18" s="88" t="s">
        <v>145</v>
      </c>
      <c r="J18" s="88" t="s">
        <v>146</v>
      </c>
      <c r="K18" s="88" t="s">
        <v>147</v>
      </c>
      <c r="L18" s="88" t="s">
        <v>148</v>
      </c>
      <c r="M18" s="88" t="s">
        <v>149</v>
      </c>
      <c r="N18" s="89" t="s">
        <v>150</v>
      </c>
    </row>
    <row r="19" spans="1:14" x14ac:dyDescent="0.2">
      <c r="A19" s="90" t="s">
        <v>17</v>
      </c>
      <c r="B19" s="91" t="s">
        <v>63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64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63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64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63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64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98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64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66</v>
      </c>
      <c r="B27" s="96" t="s">
        <v>63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64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64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49" t="s">
        <v>60</v>
      </c>
      <c r="B31" s="750"/>
      <c r="C31" s="87" t="s">
        <v>162</v>
      </c>
      <c r="D31" s="88" t="s">
        <v>163</v>
      </c>
      <c r="E31" s="88" t="s">
        <v>164</v>
      </c>
      <c r="F31" s="88" t="s">
        <v>165</v>
      </c>
      <c r="G31" s="88" t="s">
        <v>166</v>
      </c>
      <c r="H31" s="88" t="s">
        <v>167</v>
      </c>
      <c r="I31" s="88" t="s">
        <v>168</v>
      </c>
      <c r="J31" s="88" t="s">
        <v>169</v>
      </c>
      <c r="K31" s="88" t="s">
        <v>170</v>
      </c>
      <c r="L31" s="88" t="s">
        <v>171</v>
      </c>
      <c r="M31" s="88" t="s">
        <v>172</v>
      </c>
      <c r="N31" s="89" t="s">
        <v>173</v>
      </c>
    </row>
    <row r="32" spans="1:14" x14ac:dyDescent="0.2">
      <c r="A32" s="90" t="s">
        <v>17</v>
      </c>
      <c r="B32" s="91" t="s">
        <v>63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64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63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64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63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64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98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64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66</v>
      </c>
      <c r="B40" s="96" t="s">
        <v>63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64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64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49" t="s">
        <v>60</v>
      </c>
      <c r="B44" s="750"/>
      <c r="C44" s="87" t="s">
        <v>185</v>
      </c>
      <c r="D44" s="88" t="s">
        <v>186</v>
      </c>
      <c r="E44" s="88" t="s">
        <v>187</v>
      </c>
      <c r="F44" s="140" t="s">
        <v>188</v>
      </c>
      <c r="G44" s="88" t="s">
        <v>189</v>
      </c>
      <c r="H44" s="88" t="s">
        <v>192</v>
      </c>
      <c r="I44" s="88" t="s">
        <v>196</v>
      </c>
      <c r="J44" s="88" t="s">
        <v>232</v>
      </c>
      <c r="K44" s="88" t="s">
        <v>234</v>
      </c>
      <c r="L44" s="88" t="s">
        <v>236</v>
      </c>
      <c r="M44" s="88" t="s">
        <v>237</v>
      </c>
      <c r="N44" s="89" t="s">
        <v>238</v>
      </c>
    </row>
    <row r="45" spans="1:14" x14ac:dyDescent="0.2">
      <c r="A45" s="90" t="s">
        <v>17</v>
      </c>
      <c r="B45" s="91" t="s">
        <v>63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64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63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64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63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64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98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64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66</v>
      </c>
      <c r="B53" s="96" t="s">
        <v>63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64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64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49" t="s">
        <v>60</v>
      </c>
      <c r="B57" s="750"/>
      <c r="C57" s="88" t="s">
        <v>240</v>
      </c>
      <c r="D57" s="140" t="s">
        <v>241</v>
      </c>
      <c r="E57" s="140" t="s">
        <v>242</v>
      </c>
      <c r="F57" s="140" t="s">
        <v>243</v>
      </c>
      <c r="G57" s="140" t="s">
        <v>244</v>
      </c>
      <c r="H57" s="140" t="s">
        <v>245</v>
      </c>
      <c r="I57" s="140" t="s">
        <v>246</v>
      </c>
      <c r="J57" s="140" t="s">
        <v>247</v>
      </c>
      <c r="K57" s="140" t="s">
        <v>248</v>
      </c>
      <c r="L57" s="140" t="s">
        <v>249</v>
      </c>
      <c r="M57" s="140" t="s">
        <v>250</v>
      </c>
      <c r="N57" s="89" t="s">
        <v>251</v>
      </c>
    </row>
    <row r="58" spans="1:14" x14ac:dyDescent="0.2">
      <c r="A58" s="90" t="s">
        <v>17</v>
      </c>
      <c r="B58" s="91" t="s">
        <v>63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64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63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64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63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64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98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64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66</v>
      </c>
      <c r="B66" s="96" t="s">
        <v>63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64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64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49" t="s">
        <v>60</v>
      </c>
      <c r="B70" s="750"/>
      <c r="C70" s="87" t="s">
        <v>295</v>
      </c>
      <c r="D70" s="140" t="s">
        <v>296</v>
      </c>
      <c r="E70" s="140" t="s">
        <v>297</v>
      </c>
      <c r="F70" s="88" t="s">
        <v>298</v>
      </c>
      <c r="G70" s="140" t="s">
        <v>299</v>
      </c>
      <c r="H70" s="140" t="s">
        <v>300</v>
      </c>
      <c r="I70" s="140" t="s">
        <v>301</v>
      </c>
      <c r="J70" s="140" t="s">
        <v>302</v>
      </c>
      <c r="K70" s="140" t="s">
        <v>303</v>
      </c>
      <c r="L70" s="140" t="s">
        <v>304</v>
      </c>
      <c r="M70" s="140" t="s">
        <v>305</v>
      </c>
      <c r="N70" s="89" t="s">
        <v>306</v>
      </c>
    </row>
    <row r="71" spans="1:14" x14ac:dyDescent="0.2">
      <c r="A71" s="90" t="s">
        <v>17</v>
      </c>
      <c r="B71" s="91" t="s">
        <v>63</v>
      </c>
      <c r="C71" s="403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64</v>
      </c>
      <c r="C72" s="401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63</v>
      </c>
      <c r="C73" s="401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64</v>
      </c>
      <c r="C74" s="401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63</v>
      </c>
      <c r="C75" s="401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64</v>
      </c>
      <c r="C76" s="401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98</v>
      </c>
      <c r="C77" s="401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64</v>
      </c>
      <c r="C78" s="401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66</v>
      </c>
      <c r="B79" s="96" t="s">
        <v>63</v>
      </c>
      <c r="C79" s="401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64</v>
      </c>
      <c r="C80" s="401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64</v>
      </c>
      <c r="C81" s="402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50" t="s">
        <v>60</v>
      </c>
      <c r="B83" s="551"/>
      <c r="C83" s="87" t="s">
        <v>328</v>
      </c>
      <c r="D83" s="88" t="s">
        <v>329</v>
      </c>
      <c r="E83" s="88" t="s">
        <v>330</v>
      </c>
      <c r="F83" s="88" t="s">
        <v>331</v>
      </c>
      <c r="G83" s="88" t="s">
        <v>332</v>
      </c>
      <c r="H83" s="88" t="s">
        <v>333</v>
      </c>
      <c r="I83" s="88" t="s">
        <v>334</v>
      </c>
      <c r="J83" s="88" t="s">
        <v>335</v>
      </c>
      <c r="K83" s="88" t="s">
        <v>336</v>
      </c>
      <c r="L83" s="88" t="s">
        <v>337</v>
      </c>
      <c r="M83" s="88" t="s">
        <v>338</v>
      </c>
      <c r="N83" s="89" t="s">
        <v>339</v>
      </c>
    </row>
    <row r="84" spans="1:14" x14ac:dyDescent="0.2">
      <c r="A84" s="90" t="s">
        <v>17</v>
      </c>
      <c r="B84" s="91" t="s">
        <v>63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/>
      <c r="L84" s="93"/>
      <c r="M84" s="93"/>
      <c r="N84" s="94"/>
    </row>
    <row r="85" spans="1:14" x14ac:dyDescent="0.2">
      <c r="A85" s="95"/>
      <c r="B85" s="96" t="s">
        <v>64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/>
      <c r="L85" s="98"/>
      <c r="M85" s="98"/>
      <c r="N85" s="99"/>
    </row>
    <row r="86" spans="1:14" x14ac:dyDescent="0.2">
      <c r="A86" s="100" t="s">
        <v>18</v>
      </c>
      <c r="B86" s="96" t="s">
        <v>63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/>
      <c r="L86" s="98"/>
      <c r="M86" s="98"/>
      <c r="N86" s="99"/>
    </row>
    <row r="87" spans="1:14" x14ac:dyDescent="0.2">
      <c r="A87" s="95"/>
      <c r="B87" s="96" t="s">
        <v>64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/>
      <c r="L87" s="98"/>
      <c r="M87" s="98"/>
      <c r="N87" s="99"/>
    </row>
    <row r="88" spans="1:14" x14ac:dyDescent="0.2">
      <c r="A88" s="100" t="s">
        <v>19</v>
      </c>
      <c r="B88" s="96" t="s">
        <v>63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/>
      <c r="L88" s="98"/>
      <c r="M88" s="98"/>
      <c r="N88" s="99"/>
    </row>
    <row r="89" spans="1:14" x14ac:dyDescent="0.2">
      <c r="A89" s="101"/>
      <c r="B89" s="96" t="s">
        <v>64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/>
      <c r="L89" s="98"/>
      <c r="M89" s="98"/>
      <c r="N89" s="99"/>
    </row>
    <row r="90" spans="1:14" x14ac:dyDescent="0.2">
      <c r="A90" s="95"/>
      <c r="B90" s="96" t="s">
        <v>98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/>
      <c r="L90" s="98"/>
      <c r="M90" s="98"/>
      <c r="N90" s="99"/>
    </row>
    <row r="91" spans="1:14" x14ac:dyDescent="0.2">
      <c r="A91" s="102" t="s">
        <v>26</v>
      </c>
      <c r="B91" s="96" t="s">
        <v>64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/>
      <c r="L91" s="98"/>
      <c r="M91" s="98"/>
      <c r="N91" s="99"/>
    </row>
    <row r="92" spans="1:14" x14ac:dyDescent="0.2">
      <c r="A92" s="100" t="s">
        <v>66</v>
      </c>
      <c r="B92" s="96" t="s">
        <v>63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/>
      <c r="L92" s="98"/>
      <c r="M92" s="98"/>
      <c r="N92" s="99"/>
    </row>
    <row r="93" spans="1:14" x14ac:dyDescent="0.2">
      <c r="A93" s="95"/>
      <c r="B93" s="96" t="s">
        <v>64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/>
      <c r="L93" s="98"/>
      <c r="M93" s="98"/>
      <c r="N93" s="99"/>
    </row>
    <row r="94" spans="1:14" ht="13.5" thickBot="1" x14ac:dyDescent="0.25">
      <c r="A94" s="103" t="s">
        <v>0</v>
      </c>
      <c r="B94" s="104" t="s">
        <v>64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/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J26" sqref="J26"/>
    </sheetView>
  </sheetViews>
  <sheetFormatPr defaultRowHeight="15" x14ac:dyDescent="0.25"/>
  <cols>
    <col min="1" max="1" width="9.28515625" style="299" customWidth="1"/>
    <col min="2" max="2" width="11.28515625" style="299" customWidth="1"/>
    <col min="3" max="4" width="9.140625" style="299"/>
    <col min="5" max="5" width="10.28515625" style="299" customWidth="1"/>
    <col min="6" max="6" width="9.140625" style="299"/>
    <col min="7" max="7" width="10" style="299" bestFit="1" customWidth="1"/>
    <col min="8" max="8" width="9.140625" style="299"/>
    <col min="9" max="9" width="10.28515625" style="299" customWidth="1"/>
    <col min="10" max="10" width="10.140625" style="299" bestFit="1" customWidth="1"/>
    <col min="11" max="11" width="12.5703125" style="299" bestFit="1" customWidth="1"/>
    <col min="12" max="12" width="9.5703125" style="299" bestFit="1" customWidth="1"/>
    <col min="13" max="13" width="10.28515625" style="299" bestFit="1" customWidth="1"/>
    <col min="14" max="16384" width="9.140625" style="299"/>
  </cols>
  <sheetData>
    <row r="1" spans="1:13" ht="16.5" x14ac:dyDescent="0.25">
      <c r="A1" s="342" t="s">
        <v>292</v>
      </c>
    </row>
    <row r="2" spans="1:13" ht="16.5" x14ac:dyDescent="0.25">
      <c r="A2" s="342" t="s">
        <v>267</v>
      </c>
    </row>
    <row r="4" spans="1:13" ht="16.5" thickBot="1" x14ac:dyDescent="0.3">
      <c r="A4" s="300" t="s">
        <v>268</v>
      </c>
      <c r="C4" s="300"/>
      <c r="E4" s="301"/>
      <c r="F4" s="302"/>
    </row>
    <row r="5" spans="1:13" ht="15.75" thickBot="1" x14ac:dyDescent="0.3">
      <c r="A5" s="303" t="s">
        <v>269</v>
      </c>
      <c r="B5" s="304" t="s">
        <v>270</v>
      </c>
      <c r="C5" s="305" t="s">
        <v>271</v>
      </c>
      <c r="D5" s="305" t="s">
        <v>272</v>
      </c>
      <c r="E5" s="305" t="s">
        <v>273</v>
      </c>
      <c r="F5" s="305" t="s">
        <v>274</v>
      </c>
      <c r="G5" s="305" t="s">
        <v>275</v>
      </c>
      <c r="H5" s="305" t="s">
        <v>276</v>
      </c>
      <c r="I5" s="305" t="s">
        <v>277</v>
      </c>
      <c r="J5" s="305" t="s">
        <v>278</v>
      </c>
      <c r="K5" s="305" t="s">
        <v>279</v>
      </c>
      <c r="L5" s="305" t="s">
        <v>280</v>
      </c>
      <c r="M5" s="306" t="s">
        <v>281</v>
      </c>
    </row>
    <row r="6" spans="1:13" x14ac:dyDescent="0.25">
      <c r="A6" s="307" t="s">
        <v>282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9"/>
    </row>
    <row r="7" spans="1:13" ht="15.75" x14ac:dyDescent="0.25">
      <c r="A7" s="310" t="s">
        <v>283</v>
      </c>
      <c r="B7" s="311">
        <v>1338.3218245411072</v>
      </c>
      <c r="C7" s="312">
        <v>1357.9430655627848</v>
      </c>
      <c r="D7" s="312">
        <v>1335.5572602237244</v>
      </c>
      <c r="E7" s="312">
        <v>1371.8429900076403</v>
      </c>
      <c r="F7" s="312">
        <v>1302.3959387620675</v>
      </c>
      <c r="G7" s="312">
        <v>1346.5021057949773</v>
      </c>
      <c r="H7" s="312">
        <v>1304.1670145030978</v>
      </c>
      <c r="I7" s="312">
        <v>1266.1821654485741</v>
      </c>
      <c r="J7" s="312">
        <v>1268.9804947847354</v>
      </c>
      <c r="K7" s="312">
        <v>1271.3529433632077</v>
      </c>
      <c r="L7" s="312">
        <v>1299.4882092736766</v>
      </c>
      <c r="M7" s="313">
        <v>1288.3236836945621</v>
      </c>
    </row>
    <row r="8" spans="1:13" ht="15.75" x14ac:dyDescent="0.25">
      <c r="A8" s="310" t="s">
        <v>284</v>
      </c>
      <c r="B8" s="311">
        <v>1322.3723997200011</v>
      </c>
      <c r="C8" s="312">
        <v>1295.8668233901165</v>
      </c>
      <c r="D8" s="312">
        <v>1287.2278109975546</v>
      </c>
      <c r="E8" s="312">
        <v>1346.9318123959397</v>
      </c>
      <c r="F8" s="312">
        <v>1270.828904969876</v>
      </c>
      <c r="G8" s="312">
        <v>1311.9758995133486</v>
      </c>
      <c r="H8" s="312">
        <v>1324.6766104043393</v>
      </c>
      <c r="I8" s="312">
        <v>1327.8610761053171</v>
      </c>
      <c r="J8" s="312">
        <v>1353.7263564966929</v>
      </c>
      <c r="K8" s="312">
        <v>1403.4807779392881</v>
      </c>
      <c r="L8" s="312">
        <v>1435.993525358808</v>
      </c>
      <c r="M8" s="313">
        <v>1403.8267960231253</v>
      </c>
    </row>
    <row r="9" spans="1:13" ht="15.75" x14ac:dyDescent="0.25">
      <c r="A9" s="310" t="s">
        <v>285</v>
      </c>
      <c r="B9" s="311">
        <v>1487.8538757566942</v>
      </c>
      <c r="C9" s="312">
        <v>1455.566138738583</v>
      </c>
      <c r="D9" s="312">
        <v>1482.4525899349117</v>
      </c>
      <c r="E9" s="312">
        <v>1463.1305263879678</v>
      </c>
      <c r="F9" s="312">
        <v>1452.3896570589436</v>
      </c>
      <c r="G9" s="312">
        <v>1439.5109116057554</v>
      </c>
      <c r="H9" s="312">
        <v>1442.8876595385277</v>
      </c>
      <c r="I9" s="312">
        <v>1449.6690000000001</v>
      </c>
      <c r="J9" s="322">
        <v>1433.394</v>
      </c>
      <c r="K9" s="312">
        <v>1422.182</v>
      </c>
      <c r="L9" s="312">
        <v>1397.434</v>
      </c>
      <c r="M9" s="313">
        <v>1354.94</v>
      </c>
    </row>
    <row r="10" spans="1:13" ht="15.75" x14ac:dyDescent="0.25">
      <c r="A10" s="310" t="s">
        <v>307</v>
      </c>
      <c r="B10" s="319">
        <v>1436.54</v>
      </c>
      <c r="C10" s="320">
        <v>1419.6610000000001</v>
      </c>
      <c r="D10" s="320">
        <v>1432.54</v>
      </c>
      <c r="E10" s="320">
        <v>1447.1020000000001</v>
      </c>
      <c r="F10" s="320">
        <v>1496.3309999999999</v>
      </c>
      <c r="G10" s="320">
        <v>1460.6679999999999</v>
      </c>
      <c r="H10" s="320">
        <v>1474.82</v>
      </c>
      <c r="I10" s="320">
        <v>1478.6669999999999</v>
      </c>
      <c r="J10" s="320">
        <v>1465.2</v>
      </c>
      <c r="K10" s="320">
        <v>1488.5309999999999</v>
      </c>
      <c r="L10" s="320">
        <v>1480.576</v>
      </c>
      <c r="M10" s="321">
        <v>1473.0630000000001</v>
      </c>
    </row>
    <row r="11" spans="1:13" ht="16.5" thickBot="1" x14ac:dyDescent="0.3">
      <c r="A11" s="314">
        <v>2021</v>
      </c>
      <c r="B11" s="319">
        <v>1533.94</v>
      </c>
      <c r="C11" s="320">
        <v>1553.87</v>
      </c>
      <c r="D11" s="320">
        <v>1539.0519999999999</v>
      </c>
      <c r="E11" s="320">
        <v>1555.1510000000001</v>
      </c>
      <c r="F11" s="320">
        <v>1574.3710000000001</v>
      </c>
      <c r="G11" s="320">
        <v>1593.0250000000001</v>
      </c>
      <c r="H11" s="320">
        <v>1596.239</v>
      </c>
      <c r="I11" s="320">
        <v>1593.615</v>
      </c>
      <c r="J11" s="320"/>
      <c r="K11" s="320"/>
      <c r="L11" s="320"/>
      <c r="M11" s="321"/>
    </row>
    <row r="12" spans="1:13" ht="15.75" x14ac:dyDescent="0.25">
      <c r="A12" s="315" t="s">
        <v>286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7"/>
    </row>
    <row r="13" spans="1:13" ht="15.75" x14ac:dyDescent="0.25">
      <c r="A13" s="310" t="s">
        <v>283</v>
      </c>
      <c r="B13" s="311">
        <v>1325.3465230603476</v>
      </c>
      <c r="C13" s="312">
        <v>1400.5691916345811</v>
      </c>
      <c r="D13" s="312">
        <v>1411.6824230792981</v>
      </c>
      <c r="E13" s="312">
        <v>1545.4317727816288</v>
      </c>
      <c r="F13" s="312">
        <v>1360.7007934389185</v>
      </c>
      <c r="G13" s="312">
        <v>1405.5043456316077</v>
      </c>
      <c r="H13" s="312">
        <v>1483.6469565835814</v>
      </c>
      <c r="I13" s="312">
        <v>1585.5553292290201</v>
      </c>
      <c r="J13" s="312">
        <v>1625.2118508171659</v>
      </c>
      <c r="K13" s="312">
        <v>1589.8585553868734</v>
      </c>
      <c r="L13" s="312">
        <v>1587.9760734092836</v>
      </c>
      <c r="M13" s="313">
        <v>1638.6801903872308</v>
      </c>
    </row>
    <row r="14" spans="1:13" ht="15.75" x14ac:dyDescent="0.25">
      <c r="A14" s="310" t="s">
        <v>284</v>
      </c>
      <c r="B14" s="311">
        <v>1572.0791184484342</v>
      </c>
      <c r="C14" s="312">
        <v>1619.7314021479258</v>
      </c>
      <c r="D14" s="312">
        <v>1602.2741275477638</v>
      </c>
      <c r="E14" s="312">
        <v>1503.0582677105679</v>
      </c>
      <c r="F14" s="312">
        <v>1527.8577318693895</v>
      </c>
      <c r="G14" s="312">
        <v>1602.9026366896771</v>
      </c>
      <c r="H14" s="312">
        <v>1514.5402116937703</v>
      </c>
      <c r="I14" s="312">
        <v>1596.7974804147991</v>
      </c>
      <c r="J14" s="312">
        <v>1652.2558450792558</v>
      </c>
      <c r="K14" s="312">
        <v>1623.7542430387559</v>
      </c>
      <c r="L14" s="312">
        <v>1717.4497491983241</v>
      </c>
      <c r="M14" s="313">
        <v>1778.7957708443221</v>
      </c>
    </row>
    <row r="15" spans="1:13" ht="15.75" x14ac:dyDescent="0.25">
      <c r="A15" s="310" t="s">
        <v>285</v>
      </c>
      <c r="B15" s="311">
        <v>1740.4944717611543</v>
      </c>
      <c r="C15" s="312">
        <v>1722.4263179254558</v>
      </c>
      <c r="D15" s="312">
        <v>1765.4656006585067</v>
      </c>
      <c r="E15" s="312">
        <v>1706.4858962570027</v>
      </c>
      <c r="F15" s="312">
        <v>1744.4914688503873</v>
      </c>
      <c r="G15" s="312">
        <v>1697.9432368660898</v>
      </c>
      <c r="H15" s="312">
        <v>1678.2821219677564</v>
      </c>
      <c r="I15" s="312">
        <v>1663.8309999999999</v>
      </c>
      <c r="J15" s="312">
        <v>1689.23</v>
      </c>
      <c r="K15" s="312">
        <v>1662.7280000000001</v>
      </c>
      <c r="L15" s="312">
        <v>1729.42</v>
      </c>
      <c r="M15" s="313">
        <v>1733.691</v>
      </c>
    </row>
    <row r="16" spans="1:13" ht="16.5" thickBot="1" x14ac:dyDescent="0.3">
      <c r="A16" s="318" t="s">
        <v>307</v>
      </c>
      <c r="B16" s="319">
        <v>1654.2070000000001</v>
      </c>
      <c r="C16" s="320">
        <v>1706.62</v>
      </c>
      <c r="D16" s="320">
        <v>1735.7</v>
      </c>
      <c r="E16" s="320">
        <v>1738.357</v>
      </c>
      <c r="F16" s="320">
        <v>1779.79</v>
      </c>
      <c r="G16" s="320">
        <v>1680.2950000000001</v>
      </c>
      <c r="H16" s="320">
        <v>1707.2760000000001</v>
      </c>
      <c r="I16" s="320">
        <v>1780.79</v>
      </c>
      <c r="J16" s="320">
        <v>1852.7159999999999</v>
      </c>
      <c r="K16" s="320">
        <v>1851.6590000000001</v>
      </c>
      <c r="L16" s="320">
        <v>1886.7550000000001</v>
      </c>
      <c r="M16" s="321">
        <v>1836.7739999999999</v>
      </c>
    </row>
    <row r="17" spans="1:13" ht="16.5" thickBot="1" x14ac:dyDescent="0.3">
      <c r="A17" s="314">
        <v>2021</v>
      </c>
      <c r="B17" s="319">
        <v>1740.2729999999999</v>
      </c>
      <c r="C17" s="320">
        <v>1914.893</v>
      </c>
      <c r="D17" s="320">
        <v>1930.1759999999999</v>
      </c>
      <c r="E17" s="320">
        <v>1930.7260000000001</v>
      </c>
      <c r="F17" s="320">
        <v>1916.7090000000001</v>
      </c>
      <c r="G17" s="320">
        <v>1815.7439999999999</v>
      </c>
      <c r="H17" s="320">
        <v>1846.424</v>
      </c>
      <c r="I17" s="320">
        <v>1890.3430000000001</v>
      </c>
      <c r="J17" s="320"/>
      <c r="K17" s="320"/>
      <c r="L17" s="320"/>
      <c r="M17" s="321"/>
    </row>
    <row r="18" spans="1:13" ht="15.75" x14ac:dyDescent="0.25">
      <c r="A18" s="315" t="s">
        <v>287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16"/>
      <c r="L18" s="316"/>
      <c r="M18" s="317"/>
    </row>
    <row r="19" spans="1:13" ht="15.75" x14ac:dyDescent="0.25">
      <c r="A19" s="310" t="s">
        <v>283</v>
      </c>
      <c r="B19" s="311">
        <v>1388.6559512895672</v>
      </c>
      <c r="C19" s="312">
        <v>1553.3362228772185</v>
      </c>
      <c r="D19" s="312">
        <v>1532.2706474100376</v>
      </c>
      <c r="E19" s="312">
        <v>1800.894656511721</v>
      </c>
      <c r="F19" s="312">
        <v>1483.8135541705458</v>
      </c>
      <c r="G19" s="312">
        <v>1507.9867653852384</v>
      </c>
      <c r="H19" s="312">
        <v>1529.3357366437851</v>
      </c>
      <c r="I19" s="312">
        <v>1532.3317113395137</v>
      </c>
      <c r="J19" s="312">
        <v>1558.9996575211726</v>
      </c>
      <c r="K19" s="312">
        <v>1482.2492656937025</v>
      </c>
      <c r="L19" s="312">
        <v>1516.2198366241059</v>
      </c>
      <c r="M19" s="313">
        <v>1553.6390401569613</v>
      </c>
    </row>
    <row r="20" spans="1:13" ht="15.75" x14ac:dyDescent="0.25">
      <c r="A20" s="310" t="s">
        <v>284</v>
      </c>
      <c r="B20" s="311">
        <v>1488.4037889160195</v>
      </c>
      <c r="C20" s="312">
        <v>1428.903418042906</v>
      </c>
      <c r="D20" s="312">
        <v>1539.3338799238115</v>
      </c>
      <c r="E20" s="312">
        <v>1422.3499823000604</v>
      </c>
      <c r="F20" s="312">
        <v>1350.9807452135494</v>
      </c>
      <c r="G20" s="312">
        <v>1424.5614050732831</v>
      </c>
      <c r="H20" s="312">
        <v>1405.3720161532256</v>
      </c>
      <c r="I20" s="312">
        <v>1393.4588634563199</v>
      </c>
      <c r="J20" s="312">
        <v>1433.829122153209</v>
      </c>
      <c r="K20" s="312">
        <v>1529.9761619288531</v>
      </c>
      <c r="L20" s="312">
        <v>1556.1068220392251</v>
      </c>
      <c r="M20" s="313">
        <v>1521.6919552208008</v>
      </c>
    </row>
    <row r="21" spans="1:13" ht="15.75" x14ac:dyDescent="0.25">
      <c r="A21" s="310" t="s">
        <v>285</v>
      </c>
      <c r="B21" s="311">
        <v>1531.1923526118692</v>
      </c>
      <c r="C21" s="312">
        <v>1490.6561728759739</v>
      </c>
      <c r="D21" s="312">
        <v>1569.9473211980958</v>
      </c>
      <c r="E21" s="312">
        <v>1534.6286406249994</v>
      </c>
      <c r="F21" s="312">
        <v>1530.0732501544501</v>
      </c>
      <c r="G21" s="312">
        <v>1534.5125893153045</v>
      </c>
      <c r="H21" s="312">
        <v>1498.5035918246574</v>
      </c>
      <c r="I21" s="312">
        <v>1527.4110000000001</v>
      </c>
      <c r="J21" s="312">
        <v>1529.24</v>
      </c>
      <c r="K21" s="312">
        <v>1484.336</v>
      </c>
      <c r="L21" s="312">
        <v>1440.4570000000001</v>
      </c>
      <c r="M21" s="313">
        <v>1431.6690000000001</v>
      </c>
    </row>
    <row r="22" spans="1:13" ht="15.75" x14ac:dyDescent="0.25">
      <c r="A22" s="310" t="s">
        <v>307</v>
      </c>
      <c r="B22" s="554">
        <v>1429.9459999999999</v>
      </c>
      <c r="C22" s="312">
        <v>1364.2059999999999</v>
      </c>
      <c r="D22" s="312">
        <v>1663.98</v>
      </c>
      <c r="E22" s="312">
        <v>1497.627</v>
      </c>
      <c r="F22" s="312">
        <v>1528.876</v>
      </c>
      <c r="G22" s="312">
        <v>1499.7909999999999</v>
      </c>
      <c r="H22" s="312">
        <v>1652.078</v>
      </c>
      <c r="I22" s="312">
        <v>1581.8779999999999</v>
      </c>
      <c r="J22" s="312">
        <v>1556.4639999999999</v>
      </c>
      <c r="K22" s="312">
        <v>1516.67</v>
      </c>
      <c r="L22" s="312">
        <v>1612.7080000000001</v>
      </c>
      <c r="M22" s="313">
        <v>1704.614</v>
      </c>
    </row>
    <row r="23" spans="1:13" ht="16.5" thickBot="1" x14ac:dyDescent="0.3">
      <c r="A23" s="318">
        <v>2021</v>
      </c>
      <c r="B23" s="552">
        <v>1478.5450000000001</v>
      </c>
      <c r="C23" s="553">
        <v>1620.1220000000001</v>
      </c>
      <c r="D23" s="553">
        <v>1643.9970000000001</v>
      </c>
      <c r="E23" s="553">
        <v>1753.5060000000001</v>
      </c>
      <c r="F23" s="553">
        <v>1723.0139999999999</v>
      </c>
      <c r="G23" s="553">
        <v>1752.0650000000001</v>
      </c>
      <c r="H23" s="553">
        <v>1885.902</v>
      </c>
      <c r="I23" s="553">
        <v>1808.075</v>
      </c>
      <c r="J23" s="553"/>
      <c r="K23" s="553"/>
      <c r="L23" s="553"/>
      <c r="M23" s="555"/>
    </row>
    <row r="29" spans="1:13" x14ac:dyDescent="0.25">
      <c r="H29" s="400"/>
    </row>
    <row r="30" spans="1:13" x14ac:dyDescent="0.25">
      <c r="H30" s="400"/>
    </row>
    <row r="31" spans="1:13" x14ac:dyDescent="0.25">
      <c r="H31" s="400"/>
    </row>
    <row r="32" spans="1:13" x14ac:dyDescent="0.25">
      <c r="H32" s="400"/>
    </row>
    <row r="33" spans="1:9" x14ac:dyDescent="0.25">
      <c r="H33" s="400"/>
    </row>
    <row r="34" spans="1:9" x14ac:dyDescent="0.25">
      <c r="H34" s="400"/>
    </row>
    <row r="35" spans="1:9" x14ac:dyDescent="0.25">
      <c r="H35" s="400"/>
    </row>
    <row r="36" spans="1:9" x14ac:dyDescent="0.25">
      <c r="H36" s="400"/>
    </row>
    <row r="37" spans="1:9" x14ac:dyDescent="0.25">
      <c r="H37" s="400"/>
    </row>
    <row r="38" spans="1:9" x14ac:dyDescent="0.25">
      <c r="H38" s="400"/>
    </row>
    <row r="39" spans="1:9" x14ac:dyDescent="0.25">
      <c r="H39" s="400"/>
    </row>
    <row r="40" spans="1:9" x14ac:dyDescent="0.25">
      <c r="H40" s="400"/>
      <c r="I40" s="400"/>
    </row>
    <row r="41" spans="1:9" x14ac:dyDescent="0.25">
      <c r="A41" s="301"/>
      <c r="B41" s="302"/>
      <c r="E41" s="301"/>
      <c r="F41" s="302"/>
    </row>
    <row r="42" spans="1:9" x14ac:dyDescent="0.25">
      <c r="A42" s="301"/>
      <c r="B42" s="302"/>
      <c r="E42" s="301"/>
      <c r="F42" s="302"/>
    </row>
    <row r="43" spans="1:9" x14ac:dyDescent="0.25">
      <c r="A43" s="301"/>
      <c r="B43" s="302"/>
      <c r="E43" s="301"/>
      <c r="F43" s="302"/>
    </row>
    <row r="44" spans="1:9" x14ac:dyDescent="0.25">
      <c r="A44" s="301"/>
      <c r="B44" s="302"/>
      <c r="E44" s="301"/>
      <c r="F44" s="302"/>
    </row>
    <row r="45" spans="1:9" x14ac:dyDescent="0.25">
      <c r="A45" s="301"/>
      <c r="B45" s="302"/>
      <c r="E45" s="301"/>
      <c r="F45" s="302"/>
    </row>
    <row r="46" spans="1:9" x14ac:dyDescent="0.25">
      <c r="A46" s="301"/>
      <c r="B46" s="302"/>
      <c r="E46" s="301"/>
      <c r="F46" s="302"/>
    </row>
    <row r="47" spans="1:9" x14ac:dyDescent="0.25">
      <c r="A47" s="301"/>
      <c r="B47" s="302"/>
      <c r="E47" s="301"/>
      <c r="F47" s="302"/>
    </row>
    <row r="48" spans="1:9" x14ac:dyDescent="0.25">
      <c r="A48" s="301"/>
      <c r="B48" s="302"/>
      <c r="E48" s="301"/>
      <c r="F48" s="302"/>
    </row>
    <row r="49" spans="1:6" x14ac:dyDescent="0.25">
      <c r="A49" s="301"/>
      <c r="B49" s="302"/>
      <c r="E49" s="301"/>
      <c r="F49" s="302"/>
    </row>
    <row r="50" spans="1:6" x14ac:dyDescent="0.25">
      <c r="A50" s="301"/>
      <c r="B50" s="302"/>
      <c r="E50" s="301"/>
      <c r="F50" s="302"/>
    </row>
    <row r="51" spans="1:6" x14ac:dyDescent="0.25">
      <c r="A51" s="301"/>
      <c r="B51" s="302"/>
      <c r="E51" s="301"/>
      <c r="F51" s="302"/>
    </row>
    <row r="52" spans="1:6" x14ac:dyDescent="0.25">
      <c r="A52" s="301"/>
      <c r="B52" s="302"/>
      <c r="E52" s="301"/>
      <c r="F52" s="302"/>
    </row>
    <row r="53" spans="1:6" x14ac:dyDescent="0.25">
      <c r="A53" s="301"/>
      <c r="B53" s="302"/>
      <c r="E53" s="301"/>
      <c r="F53" s="302"/>
    </row>
    <row r="54" spans="1:6" x14ac:dyDescent="0.25">
      <c r="A54" s="301"/>
      <c r="B54" s="302"/>
      <c r="E54" s="301"/>
      <c r="F54" s="302"/>
    </row>
    <row r="55" spans="1:6" x14ac:dyDescent="0.25">
      <c r="A55" s="301"/>
      <c r="B55" s="302"/>
      <c r="E55" s="301"/>
      <c r="F55" s="302"/>
    </row>
    <row r="56" spans="1:6" x14ac:dyDescent="0.25">
      <c r="A56" s="301"/>
      <c r="B56" s="302"/>
      <c r="E56" s="301"/>
      <c r="F56" s="302"/>
    </row>
    <row r="57" spans="1:6" x14ac:dyDescent="0.25">
      <c r="A57" s="301"/>
      <c r="B57" s="302"/>
      <c r="E57" s="301"/>
      <c r="F57" s="302"/>
    </row>
    <row r="58" spans="1:6" x14ac:dyDescent="0.25">
      <c r="A58" s="301"/>
      <c r="B58" s="302"/>
      <c r="E58" s="301"/>
      <c r="F58" s="302"/>
    </row>
    <row r="59" spans="1:6" x14ac:dyDescent="0.25">
      <c r="A59" s="301"/>
      <c r="B59" s="302"/>
      <c r="E59" s="301"/>
      <c r="F59" s="302"/>
    </row>
    <row r="60" spans="1:6" x14ac:dyDescent="0.25">
      <c r="A60" s="301"/>
      <c r="B60" s="302"/>
      <c r="E60" s="301"/>
      <c r="F60" s="302"/>
    </row>
    <row r="61" spans="1:6" x14ac:dyDescent="0.25">
      <c r="A61" s="301"/>
      <c r="B61" s="302"/>
      <c r="E61" s="301"/>
      <c r="F61" s="302"/>
    </row>
    <row r="62" spans="1:6" x14ac:dyDescent="0.25">
      <c r="A62" s="301"/>
      <c r="B62" s="302"/>
      <c r="E62" s="301"/>
      <c r="F62" s="302"/>
    </row>
    <row r="63" spans="1:6" x14ac:dyDescent="0.25">
      <c r="A63" s="301"/>
      <c r="B63" s="302"/>
      <c r="E63" s="301"/>
      <c r="F63" s="302"/>
    </row>
    <row r="64" spans="1:6" x14ac:dyDescent="0.25">
      <c r="A64" s="301"/>
      <c r="B64" s="302"/>
      <c r="E64" s="301"/>
      <c r="F64" s="302"/>
    </row>
    <row r="65" spans="1:6" x14ac:dyDescent="0.25">
      <c r="A65" s="301"/>
      <c r="B65" s="302"/>
      <c r="E65" s="301"/>
      <c r="F65" s="302"/>
    </row>
    <row r="66" spans="1:6" x14ac:dyDescent="0.25">
      <c r="A66" s="301"/>
      <c r="B66" s="302"/>
      <c r="E66" s="301"/>
      <c r="F66" s="302"/>
    </row>
    <row r="67" spans="1:6" x14ac:dyDescent="0.25">
      <c r="A67" s="301"/>
      <c r="B67" s="302"/>
      <c r="E67" s="301"/>
      <c r="F67" s="302"/>
    </row>
    <row r="68" spans="1:6" x14ac:dyDescent="0.25">
      <c r="A68" s="301"/>
      <c r="B68" s="302"/>
      <c r="E68" s="301"/>
      <c r="F68" s="302"/>
    </row>
    <row r="69" spans="1:6" x14ac:dyDescent="0.25">
      <c r="A69" s="301"/>
      <c r="B69" s="302"/>
      <c r="E69" s="301"/>
      <c r="F69" s="302"/>
    </row>
    <row r="70" spans="1:6" x14ac:dyDescent="0.25">
      <c r="A70" s="301"/>
      <c r="B70" s="302"/>
      <c r="E70" s="301"/>
      <c r="F70" s="302"/>
    </row>
    <row r="71" spans="1:6" x14ac:dyDescent="0.25">
      <c r="A71" s="301"/>
      <c r="B71" s="302"/>
      <c r="E71" s="301"/>
      <c r="F71" s="302"/>
    </row>
    <row r="72" spans="1:6" x14ac:dyDescent="0.25">
      <c r="A72" s="301"/>
      <c r="B72" s="302"/>
      <c r="E72" s="301"/>
      <c r="F72" s="302"/>
    </row>
    <row r="73" spans="1:6" x14ac:dyDescent="0.25">
      <c r="A73" s="301"/>
      <c r="B73" s="302"/>
      <c r="E73" s="301"/>
      <c r="F73" s="302"/>
    </row>
    <row r="74" spans="1:6" x14ac:dyDescent="0.25">
      <c r="A74" s="301"/>
      <c r="B74" s="302"/>
      <c r="E74" s="301"/>
      <c r="F74" s="302"/>
    </row>
    <row r="75" spans="1:6" x14ac:dyDescent="0.25">
      <c r="A75" s="301"/>
      <c r="B75" s="302"/>
      <c r="E75" s="301"/>
      <c r="F75" s="302"/>
    </row>
    <row r="76" spans="1:6" x14ac:dyDescent="0.25">
      <c r="A76" s="301"/>
      <c r="B76" s="302"/>
      <c r="E76" s="301"/>
      <c r="F76" s="302"/>
    </row>
    <row r="77" spans="1:6" x14ac:dyDescent="0.25">
      <c r="A77" s="301"/>
      <c r="B77" s="302"/>
      <c r="E77" s="301"/>
      <c r="F77" s="302"/>
    </row>
    <row r="78" spans="1:6" x14ac:dyDescent="0.25">
      <c r="A78" s="301"/>
      <c r="B78" s="302"/>
      <c r="E78" s="301"/>
      <c r="F78" s="302"/>
    </row>
    <row r="79" spans="1:6" x14ac:dyDescent="0.25">
      <c r="A79" s="301"/>
      <c r="B79" s="302"/>
      <c r="E79" s="301"/>
      <c r="F79" s="302"/>
    </row>
    <row r="80" spans="1:6" x14ac:dyDescent="0.25">
      <c r="A80" s="301"/>
      <c r="B80" s="302"/>
      <c r="E80" s="301"/>
      <c r="F80" s="302"/>
    </row>
    <row r="81" spans="1:6" x14ac:dyDescent="0.25">
      <c r="A81" s="301"/>
      <c r="B81" s="302"/>
      <c r="E81" s="301"/>
      <c r="F81" s="302"/>
    </row>
    <row r="82" spans="1:6" x14ac:dyDescent="0.25">
      <c r="A82" s="301"/>
      <c r="B82" s="302"/>
      <c r="E82" s="301"/>
      <c r="F82" s="302"/>
    </row>
    <row r="83" spans="1:6" x14ac:dyDescent="0.25">
      <c r="A83" s="301"/>
      <c r="B83" s="302"/>
      <c r="E83" s="301"/>
      <c r="F83" s="302"/>
    </row>
    <row r="84" spans="1:6" x14ac:dyDescent="0.25">
      <c r="A84" s="301"/>
      <c r="B84" s="302"/>
      <c r="E84" s="301"/>
      <c r="F84" s="302"/>
    </row>
    <row r="85" spans="1:6" x14ac:dyDescent="0.25">
      <c r="A85" s="301"/>
      <c r="B85" s="302"/>
      <c r="E85" s="301"/>
      <c r="F85" s="302"/>
    </row>
    <row r="86" spans="1:6" x14ac:dyDescent="0.25">
      <c r="A86" s="301"/>
      <c r="B86" s="302"/>
      <c r="E86" s="301"/>
      <c r="F86" s="302"/>
    </row>
    <row r="87" spans="1:6" x14ac:dyDescent="0.25">
      <c r="A87" s="301"/>
      <c r="B87" s="302"/>
      <c r="E87" s="301"/>
      <c r="F87" s="302"/>
    </row>
    <row r="88" spans="1:6" x14ac:dyDescent="0.25">
      <c r="A88" s="301"/>
      <c r="B88" s="302"/>
      <c r="E88" s="301"/>
      <c r="F88" s="302"/>
    </row>
    <row r="89" spans="1:6" x14ac:dyDescent="0.25">
      <c r="A89" s="301"/>
      <c r="B89" s="302"/>
      <c r="E89" s="301"/>
      <c r="F89" s="302"/>
    </row>
    <row r="90" spans="1:6" x14ac:dyDescent="0.25">
      <c r="A90" s="301"/>
      <c r="B90" s="302"/>
      <c r="E90" s="301"/>
      <c r="F90" s="302"/>
    </row>
    <row r="91" spans="1:6" x14ac:dyDescent="0.25">
      <c r="A91" s="301"/>
      <c r="B91" s="302"/>
      <c r="E91" s="301"/>
      <c r="F91" s="302"/>
    </row>
    <row r="92" spans="1:6" x14ac:dyDescent="0.25">
      <c r="A92" s="301"/>
      <c r="B92" s="302"/>
      <c r="E92" s="301"/>
      <c r="F92" s="302"/>
    </row>
    <row r="93" spans="1:6" x14ac:dyDescent="0.25">
      <c r="A93" s="301"/>
      <c r="B93" s="302"/>
      <c r="E93" s="301"/>
      <c r="F93" s="302"/>
    </row>
    <row r="94" spans="1:6" x14ac:dyDescent="0.25">
      <c r="A94" s="301"/>
      <c r="B94" s="302"/>
      <c r="E94" s="301"/>
      <c r="F94" s="302"/>
    </row>
    <row r="95" spans="1:6" x14ac:dyDescent="0.25">
      <c r="A95" s="301"/>
      <c r="B95" s="302"/>
      <c r="E95" s="301"/>
      <c r="F95" s="302"/>
    </row>
    <row r="96" spans="1:6" x14ac:dyDescent="0.25">
      <c r="A96" s="301"/>
      <c r="B96" s="302"/>
      <c r="E96" s="301"/>
      <c r="F96" s="302"/>
    </row>
    <row r="97" spans="1:6" x14ac:dyDescent="0.25">
      <c r="A97" s="301"/>
      <c r="B97" s="302"/>
      <c r="E97" s="301"/>
      <c r="F97" s="302"/>
    </row>
    <row r="98" spans="1:6" x14ac:dyDescent="0.25">
      <c r="A98" s="301"/>
      <c r="B98" s="302"/>
      <c r="E98" s="301"/>
      <c r="F98" s="302"/>
    </row>
    <row r="99" spans="1:6" x14ac:dyDescent="0.25">
      <c r="A99" s="301"/>
      <c r="B99" s="302"/>
      <c r="E99" s="301"/>
      <c r="F99" s="302"/>
    </row>
    <row r="100" spans="1:6" x14ac:dyDescent="0.25">
      <c r="A100" s="301"/>
      <c r="B100" s="302"/>
      <c r="E100" s="301"/>
      <c r="F100" s="302"/>
    </row>
    <row r="101" spans="1:6" x14ac:dyDescent="0.25">
      <c r="A101" s="301"/>
      <c r="B101" s="302"/>
      <c r="E101" s="301"/>
      <c r="F101" s="302"/>
    </row>
    <row r="102" spans="1:6" x14ac:dyDescent="0.25">
      <c r="A102" s="301"/>
      <c r="B102" s="302"/>
      <c r="E102" s="301"/>
      <c r="F102" s="302"/>
    </row>
    <row r="103" spans="1:6" x14ac:dyDescent="0.25">
      <c r="A103" s="301"/>
      <c r="B103" s="302"/>
      <c r="E103" s="301"/>
      <c r="F103" s="302"/>
    </row>
    <row r="104" spans="1:6" x14ac:dyDescent="0.25">
      <c r="A104" s="301"/>
      <c r="B104" s="302"/>
      <c r="E104" s="301"/>
      <c r="F104" s="302"/>
    </row>
    <row r="105" spans="1:6" x14ac:dyDescent="0.25">
      <c r="A105" s="301"/>
      <c r="B105" s="302"/>
      <c r="E105" s="301"/>
      <c r="F105" s="302"/>
    </row>
    <row r="106" spans="1:6" x14ac:dyDescent="0.25">
      <c r="A106" s="301"/>
      <c r="B106" s="302"/>
      <c r="E106" s="301"/>
      <c r="F106" s="302"/>
    </row>
    <row r="107" spans="1:6" x14ac:dyDescent="0.25">
      <c r="A107" s="301"/>
      <c r="B107" s="302"/>
      <c r="E107" s="301"/>
      <c r="F107" s="302"/>
    </row>
    <row r="108" spans="1:6" x14ac:dyDescent="0.25">
      <c r="A108" s="301"/>
      <c r="B108" s="302"/>
      <c r="E108" s="301"/>
      <c r="F108" s="302"/>
    </row>
    <row r="109" spans="1:6" x14ac:dyDescent="0.25">
      <c r="A109" s="301"/>
      <c r="B109" s="302"/>
      <c r="E109" s="301"/>
      <c r="F109" s="302"/>
    </row>
    <row r="110" spans="1:6" x14ac:dyDescent="0.25">
      <c r="A110" s="301"/>
      <c r="B110" s="302"/>
      <c r="E110" s="301"/>
      <c r="F110" s="302"/>
    </row>
    <row r="111" spans="1:6" x14ac:dyDescent="0.25">
      <c r="A111" s="301"/>
      <c r="B111" s="302"/>
      <c r="E111" s="301"/>
      <c r="F111" s="302"/>
    </row>
    <row r="112" spans="1:6" x14ac:dyDescent="0.25">
      <c r="A112" s="301"/>
      <c r="B112" s="302"/>
      <c r="E112" s="301"/>
      <c r="F112" s="302"/>
    </row>
    <row r="113" spans="1:6" x14ac:dyDescent="0.25">
      <c r="A113" s="301"/>
      <c r="B113" s="302"/>
      <c r="E113" s="301"/>
      <c r="F113" s="302"/>
    </row>
    <row r="114" spans="1:6" x14ac:dyDescent="0.25">
      <c r="A114" s="301"/>
      <c r="B114" s="302"/>
      <c r="E114" s="301"/>
      <c r="F114" s="302"/>
    </row>
    <row r="115" spans="1:6" x14ac:dyDescent="0.25">
      <c r="A115" s="301"/>
      <c r="B115" s="302"/>
      <c r="E115" s="301"/>
      <c r="F115" s="302"/>
    </row>
    <row r="116" spans="1:6" x14ac:dyDescent="0.25">
      <c r="A116" s="301"/>
      <c r="B116" s="302"/>
      <c r="E116" s="301"/>
      <c r="F116" s="302"/>
    </row>
    <row r="117" spans="1:6" x14ac:dyDescent="0.25">
      <c r="A117" s="301"/>
      <c r="B117" s="302"/>
      <c r="E117" s="301"/>
      <c r="F117" s="302"/>
    </row>
    <row r="118" spans="1:6" x14ac:dyDescent="0.25">
      <c r="A118" s="301"/>
      <c r="B118" s="302"/>
      <c r="E118" s="301"/>
      <c r="F118" s="302"/>
    </row>
    <row r="119" spans="1:6" x14ac:dyDescent="0.25">
      <c r="A119" s="301"/>
      <c r="B119" s="302"/>
      <c r="E119" s="301"/>
      <c r="F119" s="302"/>
    </row>
    <row r="120" spans="1:6" x14ac:dyDescent="0.25">
      <c r="A120" s="301"/>
      <c r="B120" s="302"/>
      <c r="E120" s="301"/>
      <c r="F120" s="302"/>
    </row>
    <row r="121" spans="1:6" x14ac:dyDescent="0.25">
      <c r="A121" s="301"/>
      <c r="B121" s="302"/>
      <c r="E121" s="301"/>
      <c r="F121" s="302"/>
    </row>
    <row r="122" spans="1:6" x14ac:dyDescent="0.25">
      <c r="A122" s="301"/>
      <c r="B122" s="302"/>
      <c r="E122" s="301"/>
      <c r="F122" s="302"/>
    </row>
    <row r="123" spans="1:6" x14ac:dyDescent="0.25">
      <c r="A123" s="301"/>
      <c r="B123" s="302"/>
      <c r="E123" s="301"/>
      <c r="F123" s="302"/>
    </row>
    <row r="124" spans="1:6" x14ac:dyDescent="0.25">
      <c r="A124" s="301"/>
      <c r="B124" s="302"/>
      <c r="E124" s="301"/>
      <c r="F124" s="302"/>
    </row>
    <row r="125" spans="1:6" x14ac:dyDescent="0.25">
      <c r="A125" s="301"/>
      <c r="B125" s="302"/>
      <c r="E125" s="301"/>
      <c r="F125" s="302"/>
    </row>
    <row r="126" spans="1:6" x14ac:dyDescent="0.25">
      <c r="A126" s="301"/>
      <c r="B126" s="302"/>
      <c r="E126" s="301"/>
      <c r="F126" s="302"/>
    </row>
    <row r="127" spans="1:6" x14ac:dyDescent="0.25">
      <c r="A127" s="301"/>
      <c r="B127" s="302"/>
      <c r="E127" s="301"/>
      <c r="F127" s="302"/>
    </row>
    <row r="128" spans="1:6" x14ac:dyDescent="0.25">
      <c r="A128" s="301"/>
      <c r="B128" s="302"/>
      <c r="E128" s="301"/>
      <c r="F128" s="302"/>
    </row>
    <row r="129" spans="1:6" x14ac:dyDescent="0.25">
      <c r="A129" s="301"/>
      <c r="B129" s="302"/>
      <c r="E129" s="301"/>
      <c r="F129" s="302"/>
    </row>
    <row r="130" spans="1:6" x14ac:dyDescent="0.25">
      <c r="A130" s="301"/>
      <c r="B130" s="302"/>
      <c r="E130" s="301"/>
      <c r="F130" s="302"/>
    </row>
    <row r="131" spans="1:6" x14ac:dyDescent="0.25">
      <c r="A131" s="301"/>
      <c r="B131" s="302"/>
      <c r="E131" s="301"/>
      <c r="F131" s="302"/>
    </row>
    <row r="132" spans="1:6" x14ac:dyDescent="0.25">
      <c r="A132" s="301"/>
      <c r="B132" s="302"/>
      <c r="E132" s="301"/>
      <c r="F132" s="302"/>
    </row>
    <row r="133" spans="1:6" x14ac:dyDescent="0.25">
      <c r="A133" s="301"/>
      <c r="B133" s="302"/>
      <c r="E133" s="301"/>
      <c r="F133" s="30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I29" sqref="I29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54" customFormat="1" ht="21" customHeight="1" x14ac:dyDescent="0.3">
      <c r="A1" s="453" t="s">
        <v>344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3" spans="1:12" customFormat="1" ht="15.75" x14ac:dyDescent="0.25">
      <c r="A3" s="284" t="s">
        <v>108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85" t="s">
        <v>106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94"/>
      <c r="C5" s="393" t="s">
        <v>109</v>
      </c>
      <c r="D5" s="286"/>
      <c r="E5" s="286"/>
      <c r="F5" s="287"/>
      <c r="G5" s="390" t="s">
        <v>110</v>
      </c>
      <c r="H5" s="286"/>
      <c r="I5" s="286"/>
      <c r="J5" s="417"/>
      <c r="K5" s="393" t="s">
        <v>111</v>
      </c>
      <c r="L5" s="287"/>
    </row>
    <row r="6" spans="1:12" customFormat="1" ht="14.25" x14ac:dyDescent="0.2">
      <c r="A6" s="73" t="s">
        <v>112</v>
      </c>
      <c r="B6" s="595" t="s">
        <v>113</v>
      </c>
      <c r="C6" s="394" t="s">
        <v>114</v>
      </c>
      <c r="D6" s="288"/>
      <c r="E6" s="288" t="s">
        <v>115</v>
      </c>
      <c r="F6" s="289"/>
      <c r="G6" s="391" t="s">
        <v>114</v>
      </c>
      <c r="H6" s="288"/>
      <c r="I6" s="288" t="s">
        <v>115</v>
      </c>
      <c r="J6" s="419"/>
      <c r="K6" s="394" t="s">
        <v>114</v>
      </c>
      <c r="L6" s="289"/>
    </row>
    <row r="7" spans="1:12" customFormat="1" ht="14.25" thickBot="1" x14ac:dyDescent="0.3">
      <c r="A7" s="74"/>
      <c r="B7" s="596"/>
      <c r="C7" s="395" t="s">
        <v>368</v>
      </c>
      <c r="D7" s="291" t="s">
        <v>369</v>
      </c>
      <c r="E7" s="290" t="s">
        <v>368</v>
      </c>
      <c r="F7" s="292" t="s">
        <v>369</v>
      </c>
      <c r="G7" s="392" t="s">
        <v>368</v>
      </c>
      <c r="H7" s="291" t="s">
        <v>369</v>
      </c>
      <c r="I7" s="290" t="s">
        <v>368</v>
      </c>
      <c r="J7" s="420" t="s">
        <v>369</v>
      </c>
      <c r="K7" s="395" t="s">
        <v>368</v>
      </c>
      <c r="L7" s="292" t="s">
        <v>369</v>
      </c>
    </row>
    <row r="8" spans="1:12" customFormat="1" ht="14.25" x14ac:dyDescent="0.2">
      <c r="A8" s="293" t="s">
        <v>125</v>
      </c>
      <c r="B8" s="597"/>
      <c r="C8" s="421">
        <v>915630.30300000007</v>
      </c>
      <c r="D8" s="422">
        <v>1059803.6930000002</v>
      </c>
      <c r="E8" s="423">
        <v>4706806.8370000003</v>
      </c>
      <c r="F8" s="424">
        <v>4877933.3930000002</v>
      </c>
      <c r="G8" s="425">
        <v>271471.93400000001</v>
      </c>
      <c r="H8" s="426">
        <v>234682.46700000003</v>
      </c>
      <c r="I8" s="427">
        <v>1003060.7470000001</v>
      </c>
      <c r="J8" s="428">
        <v>678338.005</v>
      </c>
      <c r="K8" s="429">
        <v>644158.36900000006</v>
      </c>
      <c r="L8" s="430">
        <v>825121.22600000014</v>
      </c>
    </row>
    <row r="9" spans="1:12" customFormat="1" x14ac:dyDescent="0.2">
      <c r="A9" s="431" t="s">
        <v>116</v>
      </c>
      <c r="B9" s="598" t="s">
        <v>117</v>
      </c>
      <c r="C9" s="432">
        <v>537016.11199999996</v>
      </c>
      <c r="D9" s="433">
        <v>481829.147</v>
      </c>
      <c r="E9" s="434">
        <v>2678299.7409999999</v>
      </c>
      <c r="F9" s="435">
        <v>2120777.773</v>
      </c>
      <c r="G9" s="436">
        <v>100269.694</v>
      </c>
      <c r="H9" s="437">
        <v>64748.690999999999</v>
      </c>
      <c r="I9" s="438">
        <v>551044.25800000003</v>
      </c>
      <c r="J9" s="439">
        <v>311373.75699999998</v>
      </c>
      <c r="K9" s="440">
        <v>436746.41799999995</v>
      </c>
      <c r="L9" s="441">
        <v>417080.45600000001</v>
      </c>
    </row>
    <row r="10" spans="1:12" customFormat="1" x14ac:dyDescent="0.2">
      <c r="A10" s="431" t="s">
        <v>118</v>
      </c>
      <c r="B10" s="598" t="s">
        <v>18</v>
      </c>
      <c r="C10" s="432">
        <v>84885.847999999998</v>
      </c>
      <c r="D10" s="433">
        <v>111810.606</v>
      </c>
      <c r="E10" s="434">
        <v>541128.06799999997</v>
      </c>
      <c r="F10" s="435">
        <v>640368.57400000002</v>
      </c>
      <c r="G10" s="436">
        <v>817.52300000000002</v>
      </c>
      <c r="H10" s="437">
        <v>3161.4250000000002</v>
      </c>
      <c r="I10" s="438">
        <v>2831.886</v>
      </c>
      <c r="J10" s="439">
        <v>20118.116999999998</v>
      </c>
      <c r="K10" s="440">
        <v>84068.324999999997</v>
      </c>
      <c r="L10" s="441">
        <v>108649.181</v>
      </c>
    </row>
    <row r="11" spans="1:12" customFormat="1" x14ac:dyDescent="0.2">
      <c r="A11" s="431" t="s">
        <v>119</v>
      </c>
      <c r="B11" s="598" t="s">
        <v>19</v>
      </c>
      <c r="C11" s="432">
        <v>33365.18</v>
      </c>
      <c r="D11" s="433">
        <v>56080.942000000003</v>
      </c>
      <c r="E11" s="434">
        <v>206486.48499999999</v>
      </c>
      <c r="F11" s="435">
        <v>290861.853</v>
      </c>
      <c r="G11" s="436">
        <v>24970.419000000002</v>
      </c>
      <c r="H11" s="437">
        <v>24915.942999999999</v>
      </c>
      <c r="I11" s="438">
        <v>140771.679</v>
      </c>
      <c r="J11" s="439">
        <v>130585.63499999999</v>
      </c>
      <c r="K11" s="440">
        <v>8394.7609999999986</v>
      </c>
      <c r="L11" s="441">
        <v>31164.999000000003</v>
      </c>
    </row>
    <row r="12" spans="1:12" customFormat="1" x14ac:dyDescent="0.2">
      <c r="A12" s="431" t="s">
        <v>120</v>
      </c>
      <c r="B12" s="598" t="s">
        <v>66</v>
      </c>
      <c r="C12" s="432">
        <v>12555.444</v>
      </c>
      <c r="D12" s="433">
        <v>27023.656999999999</v>
      </c>
      <c r="E12" s="434">
        <v>59223.512000000002</v>
      </c>
      <c r="F12" s="435">
        <v>139770.842</v>
      </c>
      <c r="G12" s="436">
        <v>1580.1849999999999</v>
      </c>
      <c r="H12" s="437">
        <v>1156.9290000000001</v>
      </c>
      <c r="I12" s="438">
        <v>7469.81</v>
      </c>
      <c r="J12" s="439">
        <v>6342.0690000000004</v>
      </c>
      <c r="K12" s="440">
        <v>10975.259</v>
      </c>
      <c r="L12" s="441">
        <v>25866.727999999999</v>
      </c>
    </row>
    <row r="13" spans="1:12" customFormat="1" x14ac:dyDescent="0.2">
      <c r="A13" s="431" t="s">
        <v>121</v>
      </c>
      <c r="B13" s="598" t="s">
        <v>122</v>
      </c>
      <c r="C13" s="432">
        <v>144183.802</v>
      </c>
      <c r="D13" s="433">
        <v>272052.62800000003</v>
      </c>
      <c r="E13" s="434">
        <v>710814.42700000003</v>
      </c>
      <c r="F13" s="435">
        <v>1204248.0120000001</v>
      </c>
      <c r="G13" s="436">
        <v>117698.82799999999</v>
      </c>
      <c r="H13" s="437">
        <v>111120.576</v>
      </c>
      <c r="I13" s="438">
        <v>238704.723</v>
      </c>
      <c r="J13" s="439">
        <v>147184.08900000001</v>
      </c>
      <c r="K13" s="440">
        <v>26484.974000000002</v>
      </c>
      <c r="L13" s="441">
        <v>160932.05200000003</v>
      </c>
    </row>
    <row r="14" spans="1:12" customFormat="1" x14ac:dyDescent="0.2">
      <c r="A14" s="431" t="s">
        <v>233</v>
      </c>
      <c r="B14" s="598" t="s">
        <v>239</v>
      </c>
      <c r="C14" s="432">
        <v>81986.055999999997</v>
      </c>
      <c r="D14" s="433">
        <v>89227.327000000005</v>
      </c>
      <c r="E14" s="434">
        <v>444614.67800000001</v>
      </c>
      <c r="F14" s="435">
        <v>414011.77600000001</v>
      </c>
      <c r="G14" s="436">
        <v>5065.915</v>
      </c>
      <c r="H14" s="437">
        <v>11491.678</v>
      </c>
      <c r="I14" s="438">
        <v>13331.821</v>
      </c>
      <c r="J14" s="439">
        <v>25144.087</v>
      </c>
      <c r="K14" s="440">
        <v>76920.141000000003</v>
      </c>
      <c r="L14" s="441">
        <v>77735.649000000005</v>
      </c>
    </row>
    <row r="15" spans="1:12" ht="13.5" thickBot="1" x14ac:dyDescent="0.25">
      <c r="A15" s="442" t="s">
        <v>123</v>
      </c>
      <c r="B15" s="599" t="s">
        <v>124</v>
      </c>
      <c r="C15" s="443">
        <v>21637.861000000001</v>
      </c>
      <c r="D15" s="444">
        <v>21779.385999999999</v>
      </c>
      <c r="E15" s="445">
        <v>66239.926000000007</v>
      </c>
      <c r="F15" s="446">
        <v>67894.562999999995</v>
      </c>
      <c r="G15" s="447">
        <v>21069.37</v>
      </c>
      <c r="H15" s="448">
        <v>18087.224999999999</v>
      </c>
      <c r="I15" s="449">
        <v>48906.57</v>
      </c>
      <c r="J15" s="450">
        <v>37590.250999999997</v>
      </c>
      <c r="K15" s="451">
        <v>568.4910000000018</v>
      </c>
      <c r="L15" s="452">
        <v>3692.1610000000001</v>
      </c>
    </row>
    <row r="16" spans="1:12" ht="12" customHeight="1" x14ac:dyDescent="0.2">
      <c r="A16" s="130" t="s">
        <v>180</v>
      </c>
      <c r="B16" s="71"/>
    </row>
    <row r="17" spans="1:13" s="582" customFormat="1" ht="15" x14ac:dyDescent="0.25">
      <c r="A17" s="583" t="s">
        <v>345</v>
      </c>
      <c r="B17" s="581"/>
      <c r="C17" s="581"/>
      <c r="D17" s="581"/>
      <c r="E17" s="581"/>
      <c r="F17" s="581"/>
      <c r="G17" s="581"/>
      <c r="H17" s="581"/>
      <c r="I17" s="581"/>
      <c r="J17" s="581"/>
      <c r="K17" s="581"/>
      <c r="L17" s="58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R6" sqref="R6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85" customFormat="1" ht="18.75" x14ac:dyDescent="0.3">
      <c r="A1" s="584" t="s">
        <v>346</v>
      </c>
      <c r="H1" s="586"/>
      <c r="I1" s="586"/>
    </row>
    <row r="2" spans="1:16" s="585" customFormat="1" ht="15.75" x14ac:dyDescent="0.25">
      <c r="A2" s="587" t="s">
        <v>108</v>
      </c>
      <c r="H2" s="586"/>
      <c r="I2" s="586"/>
    </row>
    <row r="3" spans="1:16" s="585" customFormat="1" ht="15.75" x14ac:dyDescent="0.25">
      <c r="A3" s="587"/>
      <c r="H3" s="586"/>
      <c r="I3" s="586"/>
    </row>
    <row r="4" spans="1:16" s="128" customFormat="1" ht="16.5" customHeight="1" x14ac:dyDescent="0.25">
      <c r="A4" s="355" t="s">
        <v>174</v>
      </c>
      <c r="B4" s="355"/>
      <c r="C4" s="355"/>
      <c r="D4" s="355"/>
      <c r="E4" s="355"/>
      <c r="I4" s="355" t="s">
        <v>175</v>
      </c>
      <c r="J4" s="355"/>
      <c r="K4" s="355"/>
      <c r="L4" s="355"/>
      <c r="M4" s="355"/>
    </row>
    <row r="5" spans="1:16" ht="16.5" customHeight="1" thickBot="1" x14ac:dyDescent="0.3">
      <c r="A5" s="128" t="s">
        <v>181</v>
      </c>
      <c r="B5" s="109"/>
      <c r="C5" s="109"/>
      <c r="D5" s="109"/>
      <c r="E5" s="109"/>
      <c r="I5" s="128" t="s">
        <v>181</v>
      </c>
      <c r="J5" s="109"/>
      <c r="K5" s="109"/>
      <c r="L5" s="109"/>
      <c r="M5" s="109"/>
    </row>
    <row r="6" spans="1:16" ht="21" thickBot="1" x14ac:dyDescent="0.35">
      <c r="A6" s="111" t="s">
        <v>151</v>
      </c>
      <c r="B6" s="112"/>
      <c r="C6" s="112"/>
      <c r="D6" s="112"/>
      <c r="E6" s="112"/>
      <c r="F6" s="113"/>
      <c r="I6" s="111" t="s">
        <v>152</v>
      </c>
      <c r="J6" s="112"/>
      <c r="K6" s="112"/>
      <c r="L6" s="112"/>
      <c r="M6" s="112"/>
      <c r="N6" s="113"/>
    </row>
    <row r="7" spans="1:16" ht="19.5" thickBot="1" x14ac:dyDescent="0.35">
      <c r="A7" s="122" t="s">
        <v>368</v>
      </c>
      <c r="B7" s="123"/>
      <c r="C7" s="124"/>
      <c r="D7" s="125" t="s">
        <v>369</v>
      </c>
      <c r="E7" s="123"/>
      <c r="F7" s="126"/>
      <c r="G7" s="127"/>
      <c r="H7" s="127"/>
      <c r="I7" s="122" t="s">
        <v>368</v>
      </c>
      <c r="J7" s="123"/>
      <c r="K7" s="124"/>
      <c r="L7" s="125" t="s">
        <v>369</v>
      </c>
      <c r="M7" s="123"/>
      <c r="N7" s="126"/>
    </row>
    <row r="8" spans="1:16" ht="43.5" thickBot="1" x14ac:dyDescent="0.25">
      <c r="A8" s="356" t="s">
        <v>153</v>
      </c>
      <c r="B8" s="357" t="s">
        <v>114</v>
      </c>
      <c r="C8" s="358" t="s">
        <v>235</v>
      </c>
      <c r="D8" s="356" t="s">
        <v>153</v>
      </c>
      <c r="E8" s="357" t="s">
        <v>114</v>
      </c>
      <c r="F8" s="116" t="s">
        <v>235</v>
      </c>
      <c r="I8" s="356" t="s">
        <v>153</v>
      </c>
      <c r="J8" s="357" t="s">
        <v>114</v>
      </c>
      <c r="K8" s="358" t="s">
        <v>235</v>
      </c>
      <c r="L8" s="356" t="s">
        <v>153</v>
      </c>
      <c r="M8" s="357" t="s">
        <v>114</v>
      </c>
      <c r="N8" s="116" t="s">
        <v>235</v>
      </c>
      <c r="P8" s="117"/>
    </row>
    <row r="9" spans="1:16" ht="15" thickBot="1" x14ac:dyDescent="0.25">
      <c r="A9" s="118" t="s">
        <v>106</v>
      </c>
      <c r="B9" s="359">
        <v>537016.11199999996</v>
      </c>
      <c r="C9" s="360">
        <v>2678299.7409999999</v>
      </c>
      <c r="D9" s="134" t="s">
        <v>106</v>
      </c>
      <c r="E9" s="359">
        <v>481829.147</v>
      </c>
      <c r="F9" s="264">
        <v>2120777.773</v>
      </c>
      <c r="G9" s="280"/>
      <c r="H9" s="133"/>
      <c r="I9" s="134" t="s">
        <v>106</v>
      </c>
      <c r="J9" s="359">
        <v>100269.694</v>
      </c>
      <c r="K9" s="360">
        <v>551044.25800000003</v>
      </c>
      <c r="L9" s="361" t="s">
        <v>106</v>
      </c>
      <c r="M9" s="359">
        <v>64748.690999999999</v>
      </c>
      <c r="N9" s="264">
        <v>311373.75699999998</v>
      </c>
    </row>
    <row r="10" spans="1:16" x14ac:dyDescent="0.2">
      <c r="A10" s="362" t="s">
        <v>258</v>
      </c>
      <c r="B10" s="363">
        <v>205879.071</v>
      </c>
      <c r="C10" s="364">
        <v>1030617.743</v>
      </c>
      <c r="D10" s="365" t="s">
        <v>342</v>
      </c>
      <c r="E10" s="366">
        <v>166174.69399999999</v>
      </c>
      <c r="F10" s="267">
        <v>730812.52399999998</v>
      </c>
      <c r="G10" s="133"/>
      <c r="H10" s="133"/>
      <c r="I10" s="362" t="s">
        <v>155</v>
      </c>
      <c r="J10" s="363">
        <v>37547.071000000004</v>
      </c>
      <c r="K10" s="364">
        <v>227931.09400000001</v>
      </c>
      <c r="L10" s="365" t="s">
        <v>155</v>
      </c>
      <c r="M10" s="366">
        <v>29313.655999999999</v>
      </c>
      <c r="N10" s="267">
        <v>153587.57500000001</v>
      </c>
    </row>
    <row r="11" spans="1:16" x14ac:dyDescent="0.2">
      <c r="A11" s="367" t="s">
        <v>322</v>
      </c>
      <c r="B11" s="368">
        <v>127701.746</v>
      </c>
      <c r="C11" s="369">
        <v>635244.48100000003</v>
      </c>
      <c r="D11" s="370" t="s">
        <v>258</v>
      </c>
      <c r="E11" s="371">
        <v>100614.351</v>
      </c>
      <c r="F11" s="269">
        <v>450440.65600000002</v>
      </c>
      <c r="G11" s="133"/>
      <c r="H11" s="133"/>
      <c r="I11" s="367" t="s">
        <v>254</v>
      </c>
      <c r="J11" s="368">
        <v>28653.609</v>
      </c>
      <c r="K11" s="369">
        <v>162164.16500000001</v>
      </c>
      <c r="L11" s="370" t="s">
        <v>254</v>
      </c>
      <c r="M11" s="371">
        <v>23240.058000000001</v>
      </c>
      <c r="N11" s="269">
        <v>120174.147</v>
      </c>
    </row>
    <row r="12" spans="1:16" x14ac:dyDescent="0.2">
      <c r="A12" s="367" t="s">
        <v>154</v>
      </c>
      <c r="B12" s="368">
        <v>47992.998</v>
      </c>
      <c r="C12" s="369">
        <v>249012.26699999999</v>
      </c>
      <c r="D12" s="370" t="s">
        <v>317</v>
      </c>
      <c r="E12" s="371">
        <v>80666.504000000001</v>
      </c>
      <c r="F12" s="269">
        <v>353373.11099999998</v>
      </c>
      <c r="G12" s="133"/>
      <c r="H12" s="133"/>
      <c r="I12" s="367" t="s">
        <v>154</v>
      </c>
      <c r="J12" s="368">
        <v>12042.156000000001</v>
      </c>
      <c r="K12" s="369">
        <v>62577.925000000003</v>
      </c>
      <c r="L12" s="370" t="s">
        <v>160</v>
      </c>
      <c r="M12" s="371">
        <v>8847.2389999999996</v>
      </c>
      <c r="N12" s="269">
        <v>25740.014999999999</v>
      </c>
    </row>
    <row r="13" spans="1:16" x14ac:dyDescent="0.2">
      <c r="A13" s="367" t="s">
        <v>259</v>
      </c>
      <c r="B13" s="368">
        <v>24291.834999999999</v>
      </c>
      <c r="C13" s="369">
        <v>118997.783</v>
      </c>
      <c r="D13" s="370" t="s">
        <v>154</v>
      </c>
      <c r="E13" s="371">
        <v>71374.14</v>
      </c>
      <c r="F13" s="269">
        <v>312695.76699999999</v>
      </c>
      <c r="G13" s="133"/>
      <c r="H13" s="133"/>
      <c r="I13" s="367" t="s">
        <v>255</v>
      </c>
      <c r="J13" s="368">
        <v>5305.9269999999997</v>
      </c>
      <c r="K13" s="369">
        <v>26596.132000000001</v>
      </c>
      <c r="L13" s="370" t="s">
        <v>256</v>
      </c>
      <c r="M13" s="371">
        <v>938.34299999999996</v>
      </c>
      <c r="N13" s="269">
        <v>3638.998</v>
      </c>
    </row>
    <row r="14" spans="1:16" x14ac:dyDescent="0.2">
      <c r="A14" s="367" t="s">
        <v>343</v>
      </c>
      <c r="B14" s="368">
        <v>20507.812000000002</v>
      </c>
      <c r="C14" s="369">
        <v>99960.002999999997</v>
      </c>
      <c r="D14" s="370" t="s">
        <v>322</v>
      </c>
      <c r="E14" s="371">
        <v>23557.212</v>
      </c>
      <c r="F14" s="269">
        <v>105312.20299999999</v>
      </c>
      <c r="G14" s="133"/>
      <c r="H14" s="133"/>
      <c r="I14" s="367" t="s">
        <v>160</v>
      </c>
      <c r="J14" s="368">
        <v>3700.21</v>
      </c>
      <c r="K14" s="369">
        <v>12169.796</v>
      </c>
      <c r="L14" s="370" t="s">
        <v>262</v>
      </c>
      <c r="M14" s="371">
        <v>825.44299999999998</v>
      </c>
      <c r="N14" s="269">
        <v>1974.2460000000001</v>
      </c>
    </row>
    <row r="15" spans="1:16" x14ac:dyDescent="0.2">
      <c r="A15" s="367" t="s">
        <v>315</v>
      </c>
      <c r="B15" s="368">
        <v>20486.008999999998</v>
      </c>
      <c r="C15" s="369">
        <v>100599.905</v>
      </c>
      <c r="D15" s="370" t="s">
        <v>315</v>
      </c>
      <c r="E15" s="371">
        <v>10448.948</v>
      </c>
      <c r="F15" s="269">
        <v>49999.76</v>
      </c>
      <c r="G15" s="133"/>
      <c r="H15" s="133"/>
      <c r="I15" s="367" t="s">
        <v>266</v>
      </c>
      <c r="J15" s="368">
        <v>3286.482</v>
      </c>
      <c r="K15" s="369">
        <v>16963.762999999999</v>
      </c>
      <c r="L15" s="370" t="s">
        <v>154</v>
      </c>
      <c r="M15" s="371">
        <v>478.589</v>
      </c>
      <c r="N15" s="269">
        <v>2143.2710000000002</v>
      </c>
    </row>
    <row r="16" spans="1:16" x14ac:dyDescent="0.2">
      <c r="A16" s="367" t="s">
        <v>317</v>
      </c>
      <c r="B16" s="368">
        <v>19303.116000000002</v>
      </c>
      <c r="C16" s="369">
        <v>95162.559999999998</v>
      </c>
      <c r="D16" s="370" t="s">
        <v>326</v>
      </c>
      <c r="E16" s="371">
        <v>9826.5939999999991</v>
      </c>
      <c r="F16" s="269">
        <v>39096.839</v>
      </c>
      <c r="G16" s="133"/>
      <c r="H16" s="133"/>
      <c r="I16" s="367" t="s">
        <v>231</v>
      </c>
      <c r="J16" s="368">
        <v>3014.261</v>
      </c>
      <c r="K16" s="369">
        <v>16196.879000000001</v>
      </c>
      <c r="L16" s="370" t="s">
        <v>158</v>
      </c>
      <c r="M16" s="371">
        <v>300.07299999999998</v>
      </c>
      <c r="N16" s="269">
        <v>979.38</v>
      </c>
    </row>
    <row r="17" spans="1:16" x14ac:dyDescent="0.2">
      <c r="A17" s="367" t="s">
        <v>349</v>
      </c>
      <c r="B17" s="368">
        <v>12970.071</v>
      </c>
      <c r="C17" s="369">
        <v>64523.775000000001</v>
      </c>
      <c r="D17" s="370" t="s">
        <v>252</v>
      </c>
      <c r="E17" s="371">
        <v>9130.7060000000001</v>
      </c>
      <c r="F17" s="269">
        <v>39935.978000000003</v>
      </c>
      <c r="G17" s="133"/>
      <c r="H17" s="133"/>
      <c r="I17" s="367" t="s">
        <v>256</v>
      </c>
      <c r="J17" s="368">
        <v>1903.3040000000001</v>
      </c>
      <c r="K17" s="369">
        <v>11557.859</v>
      </c>
      <c r="L17" s="370" t="s">
        <v>261</v>
      </c>
      <c r="M17" s="371">
        <v>263.84100000000001</v>
      </c>
      <c r="N17" s="269">
        <v>838.42600000000004</v>
      </c>
    </row>
    <row r="18" spans="1:16" x14ac:dyDescent="0.2">
      <c r="A18" s="367" t="s">
        <v>342</v>
      </c>
      <c r="B18" s="368">
        <v>12785.811</v>
      </c>
      <c r="C18" s="369">
        <v>64219.502</v>
      </c>
      <c r="D18" s="370" t="s">
        <v>323</v>
      </c>
      <c r="E18" s="371">
        <v>4791.6639999999998</v>
      </c>
      <c r="F18" s="269">
        <v>19626.294999999998</v>
      </c>
      <c r="G18" s="133"/>
      <c r="H18" s="133"/>
      <c r="I18" s="367" t="s">
        <v>157</v>
      </c>
      <c r="J18" s="368">
        <v>1319.4349999999999</v>
      </c>
      <c r="K18" s="369">
        <v>4337.3389999999999</v>
      </c>
      <c r="L18" s="370" t="s">
        <v>157</v>
      </c>
      <c r="M18" s="371">
        <v>221.31800000000001</v>
      </c>
      <c r="N18" s="269">
        <v>1250.6690000000001</v>
      </c>
    </row>
    <row r="19" spans="1:16" ht="13.5" thickBot="1" x14ac:dyDescent="0.25">
      <c r="A19" s="372" t="s">
        <v>260</v>
      </c>
      <c r="B19" s="373">
        <v>10147.514999999999</v>
      </c>
      <c r="C19" s="374">
        <v>53130</v>
      </c>
      <c r="D19" s="375" t="s">
        <v>161</v>
      </c>
      <c r="E19" s="376">
        <v>1614.963</v>
      </c>
      <c r="F19" s="271">
        <v>7579.61</v>
      </c>
      <c r="G19" s="133"/>
      <c r="H19" s="133"/>
      <c r="I19" s="372" t="s">
        <v>261</v>
      </c>
      <c r="J19" s="373">
        <v>1060.7070000000001</v>
      </c>
      <c r="K19" s="374">
        <v>3437.4459999999999</v>
      </c>
      <c r="L19" s="375" t="s">
        <v>264</v>
      </c>
      <c r="M19" s="376">
        <v>130.119</v>
      </c>
      <c r="N19" s="271">
        <v>539.69299999999998</v>
      </c>
    </row>
    <row r="20" spans="1:16" x14ac:dyDescent="0.2">
      <c r="A20" s="129" t="s">
        <v>159</v>
      </c>
      <c r="B20" s="119"/>
      <c r="C20" s="119"/>
      <c r="D20" s="120"/>
      <c r="E20" s="121"/>
      <c r="F20" s="121"/>
      <c r="I20" s="129" t="s">
        <v>159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55" t="s">
        <v>182</v>
      </c>
      <c r="B23" s="355"/>
      <c r="C23" s="355"/>
      <c r="D23" s="355"/>
      <c r="E23" s="355"/>
      <c r="I23" s="355" t="s">
        <v>183</v>
      </c>
      <c r="J23" s="355"/>
      <c r="K23" s="355"/>
      <c r="L23" s="355"/>
      <c r="M23" s="355"/>
    </row>
    <row r="24" spans="1:16" ht="16.5" thickBot="1" x14ac:dyDescent="0.3">
      <c r="A24" s="128" t="s">
        <v>181</v>
      </c>
      <c r="B24" s="109"/>
      <c r="C24" s="109"/>
      <c r="D24" s="109"/>
      <c r="E24" s="109"/>
      <c r="I24" s="128" t="s">
        <v>181</v>
      </c>
      <c r="J24" s="109"/>
      <c r="K24" s="109"/>
      <c r="L24" s="109"/>
      <c r="M24" s="109"/>
    </row>
    <row r="25" spans="1:16" ht="21" thickBot="1" x14ac:dyDescent="0.35">
      <c r="A25" s="111" t="s">
        <v>151</v>
      </c>
      <c r="B25" s="112"/>
      <c r="C25" s="112"/>
      <c r="D25" s="112"/>
      <c r="E25" s="112"/>
      <c r="F25" s="113"/>
      <c r="I25" s="111" t="s">
        <v>152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368</v>
      </c>
      <c r="B26" s="123"/>
      <c r="C26" s="124"/>
      <c r="D26" s="125" t="s">
        <v>369</v>
      </c>
      <c r="E26" s="123"/>
      <c r="F26" s="126"/>
      <c r="G26" s="127"/>
      <c r="H26" s="127"/>
      <c r="I26" s="122" t="s">
        <v>368</v>
      </c>
      <c r="J26" s="123"/>
      <c r="K26" s="124"/>
      <c r="L26" s="125" t="s">
        <v>369</v>
      </c>
      <c r="M26" s="123"/>
      <c r="N26" s="126"/>
    </row>
    <row r="27" spans="1:16" ht="43.5" thickBot="1" x14ac:dyDescent="0.25">
      <c r="A27" s="356" t="s">
        <v>153</v>
      </c>
      <c r="B27" s="357" t="s">
        <v>114</v>
      </c>
      <c r="C27" s="358" t="s">
        <v>235</v>
      </c>
      <c r="D27" s="356" t="s">
        <v>153</v>
      </c>
      <c r="E27" s="357" t="s">
        <v>114</v>
      </c>
      <c r="F27" s="116" t="s">
        <v>235</v>
      </c>
      <c r="I27" s="356" t="s">
        <v>153</v>
      </c>
      <c r="J27" s="357" t="s">
        <v>114</v>
      </c>
      <c r="K27" s="358" t="s">
        <v>235</v>
      </c>
      <c r="L27" s="356" t="s">
        <v>153</v>
      </c>
      <c r="M27" s="357" t="s">
        <v>114</v>
      </c>
      <c r="N27" s="116" t="s">
        <v>235</v>
      </c>
      <c r="P27" s="139"/>
    </row>
    <row r="28" spans="1:16" ht="15" thickBot="1" x14ac:dyDescent="0.25">
      <c r="A28" s="118" t="s">
        <v>106</v>
      </c>
      <c r="B28" s="359">
        <v>33365.18</v>
      </c>
      <c r="C28" s="360">
        <v>206486.48499999999</v>
      </c>
      <c r="D28" s="361" t="s">
        <v>106</v>
      </c>
      <c r="E28" s="359">
        <v>56080.942000000003</v>
      </c>
      <c r="F28" s="264">
        <v>290861.853</v>
      </c>
      <c r="I28" s="118" t="s">
        <v>106</v>
      </c>
      <c r="J28" s="359">
        <v>24970.419000000002</v>
      </c>
      <c r="K28" s="360">
        <v>140771.679</v>
      </c>
      <c r="L28" s="361" t="s">
        <v>106</v>
      </c>
      <c r="M28" s="359">
        <v>24915.942999999999</v>
      </c>
      <c r="N28" s="264">
        <v>130585.63499999999</v>
      </c>
    </row>
    <row r="29" spans="1:16" x14ac:dyDescent="0.2">
      <c r="A29" s="362" t="s">
        <v>154</v>
      </c>
      <c r="B29" s="363">
        <v>27050.969000000001</v>
      </c>
      <c r="C29" s="266">
        <v>170279.15100000001</v>
      </c>
      <c r="D29" s="273" t="s">
        <v>154</v>
      </c>
      <c r="E29" s="334">
        <v>38344.974999999999</v>
      </c>
      <c r="F29" s="267">
        <v>202306.74799999999</v>
      </c>
      <c r="I29" s="362" t="s">
        <v>255</v>
      </c>
      <c r="J29" s="363">
        <v>9105.2860000000001</v>
      </c>
      <c r="K29" s="364">
        <v>46073.936999999998</v>
      </c>
      <c r="L29" s="365" t="s">
        <v>255</v>
      </c>
      <c r="M29" s="366">
        <v>6617.3540000000003</v>
      </c>
      <c r="N29" s="267">
        <v>33916.11</v>
      </c>
    </row>
    <row r="30" spans="1:16" x14ac:dyDescent="0.2">
      <c r="A30" s="367" t="s">
        <v>317</v>
      </c>
      <c r="B30" s="368">
        <v>4747.5200000000004</v>
      </c>
      <c r="C30" s="268">
        <v>29290.183000000001</v>
      </c>
      <c r="D30" s="272" t="s">
        <v>323</v>
      </c>
      <c r="E30" s="338">
        <v>7647.59</v>
      </c>
      <c r="F30" s="269">
        <v>34866.03</v>
      </c>
      <c r="I30" s="367" t="s">
        <v>254</v>
      </c>
      <c r="J30" s="368">
        <v>3900.915</v>
      </c>
      <c r="K30" s="369">
        <v>23540.723999999998</v>
      </c>
      <c r="L30" s="370" t="s">
        <v>254</v>
      </c>
      <c r="M30" s="371">
        <v>6264.5720000000001</v>
      </c>
      <c r="N30" s="269">
        <v>35978.677000000003</v>
      </c>
    </row>
    <row r="31" spans="1:16" x14ac:dyDescent="0.2">
      <c r="A31" s="367" t="s">
        <v>323</v>
      </c>
      <c r="B31" s="368">
        <v>767.22199999999998</v>
      </c>
      <c r="C31" s="268">
        <v>4479.299</v>
      </c>
      <c r="D31" s="272" t="s">
        <v>342</v>
      </c>
      <c r="E31" s="338">
        <v>7503.2749999999996</v>
      </c>
      <c r="F31" s="269">
        <v>44045.786</v>
      </c>
      <c r="I31" s="367" t="s">
        <v>155</v>
      </c>
      <c r="J31" s="368">
        <v>3659.527</v>
      </c>
      <c r="K31" s="369">
        <v>27084.994999999999</v>
      </c>
      <c r="L31" s="370" t="s">
        <v>155</v>
      </c>
      <c r="M31" s="371">
        <v>4087.4780000000001</v>
      </c>
      <c r="N31" s="269">
        <v>26421.182000000001</v>
      </c>
    </row>
    <row r="32" spans="1:16" x14ac:dyDescent="0.2">
      <c r="A32" s="367" t="s">
        <v>155</v>
      </c>
      <c r="B32" s="368">
        <v>183.22300000000001</v>
      </c>
      <c r="C32" s="268">
        <v>1042.078</v>
      </c>
      <c r="D32" s="272" t="s">
        <v>326</v>
      </c>
      <c r="E32" s="338">
        <v>1165.5730000000001</v>
      </c>
      <c r="F32" s="269">
        <v>5523.62</v>
      </c>
      <c r="I32" s="367" t="s">
        <v>266</v>
      </c>
      <c r="J32" s="368">
        <v>2902.4589999999998</v>
      </c>
      <c r="K32" s="369">
        <v>15044.328</v>
      </c>
      <c r="L32" s="370" t="s">
        <v>154</v>
      </c>
      <c r="M32" s="371">
        <v>2784.511</v>
      </c>
      <c r="N32" s="269">
        <v>10209.056</v>
      </c>
    </row>
    <row r="33" spans="1:14" x14ac:dyDescent="0.2">
      <c r="A33" s="367" t="s">
        <v>341</v>
      </c>
      <c r="B33" s="368">
        <v>157.99799999999999</v>
      </c>
      <c r="C33" s="268">
        <v>331.16300000000001</v>
      </c>
      <c r="D33" s="272" t="s">
        <v>157</v>
      </c>
      <c r="E33" s="338">
        <v>494.15499999999997</v>
      </c>
      <c r="F33" s="269">
        <v>1227.894</v>
      </c>
      <c r="I33" s="367" t="s">
        <v>154</v>
      </c>
      <c r="J33" s="368">
        <v>2234.75</v>
      </c>
      <c r="K33" s="369">
        <v>11687.684999999999</v>
      </c>
      <c r="L33" s="370" t="s">
        <v>266</v>
      </c>
      <c r="M33" s="371">
        <v>2411.75</v>
      </c>
      <c r="N33" s="269">
        <v>12260.361000000001</v>
      </c>
    </row>
    <row r="34" spans="1:14" ht="13.5" thickBot="1" x14ac:dyDescent="0.25">
      <c r="A34" s="372" t="s">
        <v>157</v>
      </c>
      <c r="B34" s="373">
        <v>131.05600000000001</v>
      </c>
      <c r="C34" s="270">
        <v>102.818</v>
      </c>
      <c r="D34" s="274" t="s">
        <v>341</v>
      </c>
      <c r="E34" s="335">
        <v>254.92699999999999</v>
      </c>
      <c r="F34" s="271">
        <v>658.17600000000004</v>
      </c>
      <c r="I34" s="372" t="s">
        <v>157</v>
      </c>
      <c r="J34" s="373">
        <v>1861.318</v>
      </c>
      <c r="K34" s="374">
        <v>10701.264999999999</v>
      </c>
      <c r="L34" s="375" t="s">
        <v>157</v>
      </c>
      <c r="M34" s="376">
        <v>1869.424</v>
      </c>
      <c r="N34" s="271">
        <v>8806.7759999999998</v>
      </c>
    </row>
    <row r="35" spans="1:14" x14ac:dyDescent="0.2">
      <c r="A35" s="129" t="s">
        <v>159</v>
      </c>
      <c r="B35"/>
      <c r="C35"/>
      <c r="D35"/>
      <c r="E35"/>
      <c r="F35"/>
      <c r="I35" s="129" t="s">
        <v>159</v>
      </c>
      <c r="J35" s="78"/>
      <c r="K35" s="78"/>
      <c r="L35" s="78"/>
      <c r="M35" s="78"/>
      <c r="N35" s="78"/>
    </row>
    <row r="36" spans="1:14" x14ac:dyDescent="0.2">
      <c r="A36" s="78"/>
      <c r="B36" s="78"/>
      <c r="C36" s="78"/>
      <c r="D36" s="78"/>
      <c r="E36" s="78"/>
      <c r="F36" s="78"/>
      <c r="I36" s="78"/>
      <c r="J36" s="78"/>
      <c r="K36" s="78"/>
      <c r="L36" s="78"/>
      <c r="M36" s="78"/>
      <c r="N36" s="78"/>
    </row>
    <row r="37" spans="1:14" ht="15.75" x14ac:dyDescent="0.25">
      <c r="G37" s="128"/>
      <c r="H37" s="128"/>
    </row>
    <row r="38" spans="1:14" ht="15.75" x14ac:dyDescent="0.25">
      <c r="A38" s="355" t="s">
        <v>176</v>
      </c>
      <c r="B38" s="355"/>
      <c r="C38" s="355"/>
      <c r="D38" s="355"/>
      <c r="E38" s="355"/>
      <c r="F38" s="128"/>
      <c r="I38" s="355" t="s">
        <v>177</v>
      </c>
      <c r="J38" s="355"/>
      <c r="K38" s="355"/>
      <c r="L38" s="355"/>
      <c r="M38" s="355"/>
      <c r="N38" s="128"/>
    </row>
    <row r="39" spans="1:14" ht="16.5" thickBot="1" x14ac:dyDescent="0.3">
      <c r="A39" s="128" t="s">
        <v>181</v>
      </c>
      <c r="B39" s="109"/>
      <c r="C39" s="109"/>
      <c r="D39" s="109"/>
      <c r="E39" s="109"/>
      <c r="I39" s="128" t="s">
        <v>181</v>
      </c>
      <c r="J39" s="109"/>
      <c r="K39" s="109"/>
      <c r="L39" s="109"/>
      <c r="M39" s="109"/>
    </row>
    <row r="40" spans="1:14" ht="21" thickBot="1" x14ac:dyDescent="0.35">
      <c r="A40" s="111" t="s">
        <v>151</v>
      </c>
      <c r="B40" s="112"/>
      <c r="C40" s="112"/>
      <c r="D40" s="112"/>
      <c r="E40" s="112"/>
      <c r="F40" s="113"/>
      <c r="G40" s="127"/>
      <c r="H40" s="127"/>
      <c r="I40" s="111" t="s">
        <v>152</v>
      </c>
      <c r="J40" s="112"/>
      <c r="K40" s="112"/>
      <c r="L40" s="112"/>
      <c r="M40" s="112"/>
      <c r="N40" s="113"/>
    </row>
    <row r="41" spans="1:14" ht="19.5" thickBot="1" x14ac:dyDescent="0.35">
      <c r="A41" s="122" t="s">
        <v>368</v>
      </c>
      <c r="B41" s="123"/>
      <c r="C41" s="124"/>
      <c r="D41" s="125" t="s">
        <v>369</v>
      </c>
      <c r="E41" s="123"/>
      <c r="F41" s="126"/>
      <c r="I41" s="122" t="s">
        <v>368</v>
      </c>
      <c r="J41" s="123"/>
      <c r="K41" s="124"/>
      <c r="L41" s="125" t="s">
        <v>369</v>
      </c>
      <c r="M41" s="123"/>
      <c r="N41" s="126"/>
    </row>
    <row r="42" spans="1:14" ht="43.5" thickBot="1" x14ac:dyDescent="0.25">
      <c r="A42" s="383" t="s">
        <v>153</v>
      </c>
      <c r="B42" s="357" t="s">
        <v>114</v>
      </c>
      <c r="C42" s="114" t="s">
        <v>235</v>
      </c>
      <c r="D42" s="115" t="s">
        <v>153</v>
      </c>
      <c r="E42" s="336" t="s">
        <v>114</v>
      </c>
      <c r="F42" s="116" t="s">
        <v>235</v>
      </c>
      <c r="G42" s="133"/>
      <c r="H42" s="133"/>
      <c r="I42" s="356" t="s">
        <v>153</v>
      </c>
      <c r="J42" s="357" t="s">
        <v>114</v>
      </c>
      <c r="K42" s="116" t="s">
        <v>235</v>
      </c>
      <c r="L42" s="356" t="s">
        <v>153</v>
      </c>
      <c r="M42" s="357" t="s">
        <v>114</v>
      </c>
      <c r="N42" s="116" t="s">
        <v>235</v>
      </c>
    </row>
    <row r="43" spans="1:14" ht="15" thickBot="1" x14ac:dyDescent="0.25">
      <c r="A43" s="118" t="s">
        <v>106</v>
      </c>
      <c r="B43" s="359">
        <v>144183.802</v>
      </c>
      <c r="C43" s="264">
        <v>710814.42700000003</v>
      </c>
      <c r="D43" s="265" t="s">
        <v>106</v>
      </c>
      <c r="E43" s="337">
        <v>272052.62800000003</v>
      </c>
      <c r="F43" s="264">
        <v>1204248.0120000001</v>
      </c>
      <c r="G43" s="133"/>
      <c r="H43" s="133"/>
      <c r="I43" s="134" t="s">
        <v>106</v>
      </c>
      <c r="J43" s="359">
        <v>117698.82799999999</v>
      </c>
      <c r="K43" s="264">
        <v>238704.723</v>
      </c>
      <c r="L43" s="361" t="s">
        <v>106</v>
      </c>
      <c r="M43" s="359">
        <v>111120.576</v>
      </c>
      <c r="N43" s="264">
        <v>147184.08900000001</v>
      </c>
    </row>
    <row r="44" spans="1:14" x14ac:dyDescent="0.2">
      <c r="A44" s="362" t="s">
        <v>154</v>
      </c>
      <c r="B44" s="363">
        <v>114292.20600000001</v>
      </c>
      <c r="C44" s="266">
        <v>616868.89800000004</v>
      </c>
      <c r="D44" s="273" t="s">
        <v>154</v>
      </c>
      <c r="E44" s="334">
        <v>119903.147</v>
      </c>
      <c r="F44" s="267">
        <v>560327.18099999998</v>
      </c>
      <c r="G44" s="133"/>
      <c r="H44" s="133"/>
      <c r="I44" s="362" t="s">
        <v>160</v>
      </c>
      <c r="J44" s="363">
        <v>40583.091999999997</v>
      </c>
      <c r="K44" s="266">
        <v>14195.728999999999</v>
      </c>
      <c r="L44" s="365" t="s">
        <v>160</v>
      </c>
      <c r="M44" s="366">
        <v>37981.42</v>
      </c>
      <c r="N44" s="267">
        <v>13305.258</v>
      </c>
    </row>
    <row r="45" spans="1:14" x14ac:dyDescent="0.2">
      <c r="A45" s="367" t="s">
        <v>252</v>
      </c>
      <c r="B45" s="368">
        <v>4808.7089999999998</v>
      </c>
      <c r="C45" s="268">
        <v>27611.626</v>
      </c>
      <c r="D45" s="272" t="s">
        <v>323</v>
      </c>
      <c r="E45" s="338">
        <v>75882.294999999998</v>
      </c>
      <c r="F45" s="269">
        <v>340500.82199999999</v>
      </c>
      <c r="G45" s="133"/>
      <c r="H45" s="133"/>
      <c r="I45" s="367" t="s">
        <v>155</v>
      </c>
      <c r="J45" s="368">
        <v>27914.938999999998</v>
      </c>
      <c r="K45" s="268">
        <v>132768.21400000001</v>
      </c>
      <c r="L45" s="370" t="s">
        <v>155</v>
      </c>
      <c r="M45" s="371">
        <v>22531.441999999999</v>
      </c>
      <c r="N45" s="269">
        <v>69482.323999999993</v>
      </c>
    </row>
    <row r="46" spans="1:14" x14ac:dyDescent="0.2">
      <c r="A46" s="367" t="s">
        <v>323</v>
      </c>
      <c r="B46" s="368">
        <v>3485.9369999999999</v>
      </c>
      <c r="C46" s="268">
        <v>17454.593000000001</v>
      </c>
      <c r="D46" s="272" t="s">
        <v>257</v>
      </c>
      <c r="E46" s="338">
        <v>30980.539000000001</v>
      </c>
      <c r="F46" s="269">
        <v>141894.79500000001</v>
      </c>
      <c r="G46" s="133"/>
      <c r="H46" s="133"/>
      <c r="I46" s="367" t="s">
        <v>256</v>
      </c>
      <c r="J46" s="368">
        <v>25731.91</v>
      </c>
      <c r="K46" s="268">
        <v>56101.290999999997</v>
      </c>
      <c r="L46" s="370" t="s">
        <v>256</v>
      </c>
      <c r="M46" s="371">
        <v>18508.008999999998</v>
      </c>
      <c r="N46" s="269">
        <v>14921.536</v>
      </c>
    </row>
    <row r="47" spans="1:14" x14ac:dyDescent="0.2">
      <c r="A47" s="367" t="s">
        <v>158</v>
      </c>
      <c r="B47" s="368">
        <v>3065.578</v>
      </c>
      <c r="C47" s="268">
        <v>819.00599999999997</v>
      </c>
      <c r="D47" s="272" t="s">
        <v>161</v>
      </c>
      <c r="E47" s="338">
        <v>7471.0479999999998</v>
      </c>
      <c r="F47" s="269">
        <v>36243.339</v>
      </c>
      <c r="G47" s="133"/>
      <c r="H47" s="133"/>
      <c r="I47" s="367" t="s">
        <v>158</v>
      </c>
      <c r="J47" s="368">
        <v>6352.7240000000002</v>
      </c>
      <c r="K47" s="268">
        <v>3683.0920000000001</v>
      </c>
      <c r="L47" s="370" t="s">
        <v>158</v>
      </c>
      <c r="M47" s="371">
        <v>6852.4970000000003</v>
      </c>
      <c r="N47" s="269">
        <v>2153.4520000000002</v>
      </c>
    </row>
    <row r="48" spans="1:14" x14ac:dyDescent="0.2">
      <c r="A48" s="367" t="s">
        <v>160</v>
      </c>
      <c r="B48" s="368">
        <v>2929.5920000000001</v>
      </c>
      <c r="C48" s="268">
        <v>774.76900000000001</v>
      </c>
      <c r="D48" s="272" t="s">
        <v>160</v>
      </c>
      <c r="E48" s="338">
        <v>5958.3069999999998</v>
      </c>
      <c r="F48" s="269">
        <v>1899.5940000000001</v>
      </c>
      <c r="G48" s="133"/>
      <c r="H48" s="133"/>
      <c r="I48" s="367" t="s">
        <v>264</v>
      </c>
      <c r="J48" s="368">
        <v>4222.7470000000003</v>
      </c>
      <c r="K48" s="268">
        <v>1653.0719999999999</v>
      </c>
      <c r="L48" s="370" t="s">
        <v>263</v>
      </c>
      <c r="M48" s="371">
        <v>6540.2330000000002</v>
      </c>
      <c r="N48" s="269">
        <v>25873.79</v>
      </c>
    </row>
    <row r="49" spans="1:14" x14ac:dyDescent="0.2">
      <c r="A49" s="367" t="s">
        <v>255</v>
      </c>
      <c r="B49" s="368">
        <v>2721.5830000000001</v>
      </c>
      <c r="C49" s="268">
        <v>11311.387000000001</v>
      </c>
      <c r="D49" s="272" t="s">
        <v>255</v>
      </c>
      <c r="E49" s="338">
        <v>5581.1890000000003</v>
      </c>
      <c r="F49" s="269">
        <v>28831.222000000002</v>
      </c>
      <c r="G49" s="133"/>
      <c r="H49" s="133"/>
      <c r="I49" s="367" t="s">
        <v>263</v>
      </c>
      <c r="J49" s="368">
        <v>3693.9209999999998</v>
      </c>
      <c r="K49" s="268">
        <v>12408.18</v>
      </c>
      <c r="L49" s="370" t="s">
        <v>264</v>
      </c>
      <c r="M49" s="371">
        <v>5509.99</v>
      </c>
      <c r="N49" s="269">
        <v>1703.7170000000001</v>
      </c>
    </row>
    <row r="50" spans="1:14" x14ac:dyDescent="0.2">
      <c r="A50" s="367" t="s">
        <v>266</v>
      </c>
      <c r="B50" s="368">
        <v>2179.2559999999999</v>
      </c>
      <c r="C50" s="268">
        <v>12645.11</v>
      </c>
      <c r="D50" s="272" t="s">
        <v>266</v>
      </c>
      <c r="E50" s="338">
        <v>3605.1469999999999</v>
      </c>
      <c r="F50" s="269">
        <v>17400.345000000001</v>
      </c>
      <c r="G50" s="133"/>
      <c r="H50" s="133"/>
      <c r="I50" s="367" t="s">
        <v>154</v>
      </c>
      <c r="J50" s="368">
        <v>3007.6370000000002</v>
      </c>
      <c r="K50" s="268">
        <v>2489.6619999999998</v>
      </c>
      <c r="L50" s="370" t="s">
        <v>154</v>
      </c>
      <c r="M50" s="371">
        <v>4745.9089999999997</v>
      </c>
      <c r="N50" s="269">
        <v>3269.9670000000001</v>
      </c>
    </row>
    <row r="51" spans="1:14" x14ac:dyDescent="0.2">
      <c r="A51" s="367" t="s">
        <v>257</v>
      </c>
      <c r="B51" s="368">
        <v>1924.21</v>
      </c>
      <c r="C51" s="268">
        <v>5256.5619999999999</v>
      </c>
      <c r="D51" s="272" t="s">
        <v>252</v>
      </c>
      <c r="E51" s="338">
        <v>3351.0839999999998</v>
      </c>
      <c r="F51" s="269">
        <v>16263.387000000001</v>
      </c>
      <c r="G51" s="133"/>
      <c r="H51" s="133"/>
      <c r="I51" s="367" t="s">
        <v>254</v>
      </c>
      <c r="J51" s="368">
        <v>2810.5459999999998</v>
      </c>
      <c r="K51" s="268">
        <v>9963.7870000000003</v>
      </c>
      <c r="L51" s="370" t="s">
        <v>254</v>
      </c>
      <c r="M51" s="371">
        <v>2923.9549999999999</v>
      </c>
      <c r="N51" s="269">
        <v>8993.1450000000004</v>
      </c>
    </row>
    <row r="52" spans="1:14" x14ac:dyDescent="0.2">
      <c r="A52" s="377" t="s">
        <v>262</v>
      </c>
      <c r="B52" s="378">
        <v>1483.2080000000001</v>
      </c>
      <c r="C52" s="379">
        <v>396.36099999999999</v>
      </c>
      <c r="D52" s="380" t="s">
        <v>254</v>
      </c>
      <c r="E52" s="381">
        <v>3336.0770000000002</v>
      </c>
      <c r="F52" s="382">
        <v>14354.5</v>
      </c>
      <c r="G52" s="133"/>
      <c r="H52" s="133"/>
      <c r="I52" s="367" t="s">
        <v>260</v>
      </c>
      <c r="J52" s="368">
        <v>1094.2660000000001</v>
      </c>
      <c r="K52" s="268">
        <v>312.166</v>
      </c>
      <c r="L52" s="370" t="s">
        <v>262</v>
      </c>
      <c r="M52" s="371">
        <v>1677.482</v>
      </c>
      <c r="N52" s="269">
        <v>5734.3450000000003</v>
      </c>
    </row>
    <row r="53" spans="1:14" ht="13.5" thickBot="1" x14ac:dyDescent="0.25">
      <c r="A53" s="372" t="s">
        <v>256</v>
      </c>
      <c r="B53" s="373">
        <v>1284.067</v>
      </c>
      <c r="C53" s="270">
        <v>2513.3159999999998</v>
      </c>
      <c r="D53" s="274" t="s">
        <v>158</v>
      </c>
      <c r="E53" s="335">
        <v>3199.8</v>
      </c>
      <c r="F53" s="271">
        <v>1298.598</v>
      </c>
      <c r="G53" s="78"/>
      <c r="H53" s="78"/>
      <c r="I53" s="384" t="s">
        <v>156</v>
      </c>
      <c r="J53" s="385">
        <v>615.88300000000004</v>
      </c>
      <c r="K53" s="386">
        <v>230.161</v>
      </c>
      <c r="L53" s="387" t="s">
        <v>260</v>
      </c>
      <c r="M53" s="388">
        <v>1139.4639999999999</v>
      </c>
      <c r="N53" s="389">
        <v>416.358</v>
      </c>
    </row>
    <row r="54" spans="1:14" x14ac:dyDescent="0.2">
      <c r="A54" s="129" t="s">
        <v>159</v>
      </c>
      <c r="B54" s="78"/>
      <c r="C54" s="78"/>
      <c r="D54" s="78"/>
      <c r="E54" s="78"/>
      <c r="F54" s="78"/>
      <c r="I54" s="129" t="s">
        <v>159</v>
      </c>
      <c r="J54" s="78"/>
      <c r="K54" s="78"/>
      <c r="L54" s="78"/>
      <c r="M54" s="78"/>
      <c r="N54" s="78"/>
    </row>
    <row r="55" spans="1:14" x14ac:dyDescent="0.2">
      <c r="A55" s="120"/>
      <c r="B55" s="119"/>
      <c r="C55" s="119"/>
      <c r="D55" s="120"/>
      <c r="E55" s="121"/>
      <c r="F55" s="121"/>
      <c r="I55" s="120"/>
      <c r="J55" s="119"/>
      <c r="K55" s="119"/>
      <c r="L55" s="120"/>
      <c r="M55" s="121"/>
      <c r="N55" s="121"/>
    </row>
    <row r="56" spans="1:14" ht="15.75" x14ac:dyDescent="0.25">
      <c r="G56" s="128"/>
      <c r="H56" s="128"/>
    </row>
    <row r="57" spans="1:14" ht="15.75" x14ac:dyDescent="0.25">
      <c r="A57" s="355" t="s">
        <v>178</v>
      </c>
      <c r="B57" s="355"/>
      <c r="C57" s="355"/>
      <c r="D57" s="355"/>
      <c r="E57" s="355"/>
      <c r="F57" s="128"/>
      <c r="I57" s="355" t="s">
        <v>179</v>
      </c>
      <c r="J57" s="355"/>
      <c r="K57" s="355"/>
      <c r="L57" s="355"/>
      <c r="M57" s="355"/>
      <c r="N57" s="128"/>
    </row>
    <row r="58" spans="1:14" ht="16.5" thickBot="1" x14ac:dyDescent="0.3">
      <c r="A58" s="128" t="s">
        <v>181</v>
      </c>
      <c r="B58" s="109"/>
      <c r="C58" s="109"/>
      <c r="D58" s="109"/>
      <c r="E58" s="109"/>
      <c r="I58" s="128" t="s">
        <v>181</v>
      </c>
      <c r="J58" s="109"/>
      <c r="K58" s="109"/>
      <c r="L58" s="109"/>
      <c r="M58" s="109"/>
    </row>
    <row r="59" spans="1:14" ht="21" thickBot="1" x14ac:dyDescent="0.35">
      <c r="A59" s="111" t="s">
        <v>151</v>
      </c>
      <c r="B59" s="112"/>
      <c r="C59" s="112"/>
      <c r="D59" s="112"/>
      <c r="E59" s="112"/>
      <c r="F59" s="113"/>
      <c r="G59" s="127"/>
      <c r="H59" s="127"/>
      <c r="I59" s="111" t="s">
        <v>152</v>
      </c>
      <c r="J59" s="112"/>
      <c r="K59" s="112"/>
      <c r="L59" s="112"/>
      <c r="M59" s="112"/>
      <c r="N59" s="113"/>
    </row>
    <row r="60" spans="1:14" ht="19.5" thickBot="1" x14ac:dyDescent="0.35">
      <c r="A60" s="122" t="s">
        <v>368</v>
      </c>
      <c r="B60" s="123"/>
      <c r="C60" s="124"/>
      <c r="D60" s="125" t="s">
        <v>369</v>
      </c>
      <c r="E60" s="123"/>
      <c r="F60" s="126"/>
      <c r="I60" s="122" t="s">
        <v>368</v>
      </c>
      <c r="J60" s="123"/>
      <c r="K60" s="124"/>
      <c r="L60" s="125" t="s">
        <v>369</v>
      </c>
      <c r="M60" s="123"/>
      <c r="N60" s="126"/>
    </row>
    <row r="61" spans="1:14" ht="43.5" thickBot="1" x14ac:dyDescent="0.25">
      <c r="A61" s="356" t="s">
        <v>153</v>
      </c>
      <c r="B61" s="357" t="s">
        <v>114</v>
      </c>
      <c r="C61" s="358" t="s">
        <v>235</v>
      </c>
      <c r="D61" s="356" t="s">
        <v>153</v>
      </c>
      <c r="E61" s="357" t="s">
        <v>114</v>
      </c>
      <c r="F61" s="116" t="s">
        <v>235</v>
      </c>
      <c r="G61" s="252"/>
      <c r="H61" s="252"/>
      <c r="I61" s="356" t="s">
        <v>153</v>
      </c>
      <c r="J61" s="357" t="s">
        <v>114</v>
      </c>
      <c r="K61" s="358" t="s">
        <v>235</v>
      </c>
      <c r="L61" s="356" t="s">
        <v>153</v>
      </c>
      <c r="M61" s="357" t="s">
        <v>114</v>
      </c>
      <c r="N61" s="116" t="s">
        <v>235</v>
      </c>
    </row>
    <row r="62" spans="1:14" s="582" customFormat="1" ht="15" thickBot="1" x14ac:dyDescent="0.25">
      <c r="A62" s="118" t="s">
        <v>106</v>
      </c>
      <c r="B62" s="359">
        <v>21637.861000000001</v>
      </c>
      <c r="C62" s="360">
        <v>66239.926000000007</v>
      </c>
      <c r="D62" s="361" t="s">
        <v>106</v>
      </c>
      <c r="E62" s="359">
        <v>21779.385999999999</v>
      </c>
      <c r="F62" s="264">
        <v>67894.562999999995</v>
      </c>
      <c r="G62" s="252"/>
      <c r="H62" s="252"/>
      <c r="I62" s="404" t="s">
        <v>106</v>
      </c>
      <c r="J62" s="359">
        <v>21069.37</v>
      </c>
      <c r="K62" s="360">
        <v>48906.57</v>
      </c>
      <c r="L62" s="361" t="s">
        <v>106</v>
      </c>
      <c r="M62" s="359">
        <v>18087.224999999999</v>
      </c>
      <c r="N62" s="264">
        <v>37590.250999999997</v>
      </c>
    </row>
    <row r="63" spans="1:14" s="582" customFormat="1" x14ac:dyDescent="0.2">
      <c r="A63" s="362" t="s">
        <v>154</v>
      </c>
      <c r="B63" s="363">
        <v>5068.835</v>
      </c>
      <c r="C63" s="364">
        <v>19567.005000000001</v>
      </c>
      <c r="D63" s="365" t="s">
        <v>154</v>
      </c>
      <c r="E63" s="366">
        <v>5803.1019999999999</v>
      </c>
      <c r="F63" s="267">
        <v>19568.55</v>
      </c>
      <c r="G63" s="252"/>
      <c r="H63" s="252"/>
      <c r="I63" s="405" t="s">
        <v>154</v>
      </c>
      <c r="J63" s="363">
        <v>12617.315000000001</v>
      </c>
      <c r="K63" s="364">
        <v>29056.791000000001</v>
      </c>
      <c r="L63" s="365" t="s">
        <v>154</v>
      </c>
      <c r="M63" s="366">
        <v>9245.3269999999993</v>
      </c>
      <c r="N63" s="267">
        <v>19998.275000000001</v>
      </c>
    </row>
    <row r="64" spans="1:14" s="582" customFormat="1" x14ac:dyDescent="0.2">
      <c r="A64" s="367" t="s">
        <v>257</v>
      </c>
      <c r="B64" s="368">
        <v>4462.2280000000001</v>
      </c>
      <c r="C64" s="369">
        <v>12090.735000000001</v>
      </c>
      <c r="D64" s="370" t="s">
        <v>157</v>
      </c>
      <c r="E64" s="371">
        <v>4910.3599999999997</v>
      </c>
      <c r="F64" s="269">
        <v>17186.825000000001</v>
      </c>
      <c r="G64" s="252"/>
      <c r="H64" s="252"/>
      <c r="I64" s="406" t="s">
        <v>253</v>
      </c>
      <c r="J64" s="368">
        <v>2662.402</v>
      </c>
      <c r="K64" s="369">
        <v>4840.5219999999999</v>
      </c>
      <c r="L64" s="370" t="s">
        <v>253</v>
      </c>
      <c r="M64" s="371">
        <v>3878.3119999999999</v>
      </c>
      <c r="N64" s="269">
        <v>7023.6019999999999</v>
      </c>
    </row>
    <row r="65" spans="1:14" s="582" customFormat="1" x14ac:dyDescent="0.2">
      <c r="A65" s="367" t="s">
        <v>157</v>
      </c>
      <c r="B65" s="368">
        <v>3896.163</v>
      </c>
      <c r="C65" s="369">
        <v>13752.924999999999</v>
      </c>
      <c r="D65" s="370" t="s">
        <v>257</v>
      </c>
      <c r="E65" s="371">
        <v>3748.5189999999998</v>
      </c>
      <c r="F65" s="269">
        <v>11665.81</v>
      </c>
      <c r="G65" s="252"/>
      <c r="H65" s="252"/>
      <c r="I65" s="406" t="s">
        <v>254</v>
      </c>
      <c r="J65" s="368">
        <v>1872.9839999999999</v>
      </c>
      <c r="K65" s="369">
        <v>6436.8530000000001</v>
      </c>
      <c r="L65" s="370" t="s">
        <v>160</v>
      </c>
      <c r="M65" s="371">
        <v>1311.9870000000001</v>
      </c>
      <c r="N65" s="269">
        <v>2529.5830000000001</v>
      </c>
    </row>
    <row r="66" spans="1:14" s="582" customFormat="1" ht="13.5" thickBot="1" x14ac:dyDescent="0.25">
      <c r="A66" s="372" t="s">
        <v>323</v>
      </c>
      <c r="B66" s="373">
        <v>2776.2429999999999</v>
      </c>
      <c r="C66" s="374">
        <v>7754.37</v>
      </c>
      <c r="D66" s="375" t="s">
        <v>323</v>
      </c>
      <c r="E66" s="376">
        <v>2791.529</v>
      </c>
      <c r="F66" s="271">
        <v>7347.2809999999999</v>
      </c>
      <c r="G66" s="252"/>
      <c r="H66" s="252"/>
      <c r="I66" s="407" t="s">
        <v>265</v>
      </c>
      <c r="J66" s="373">
        <v>1105.366</v>
      </c>
      <c r="K66" s="374">
        <v>2543.0529999999999</v>
      </c>
      <c r="L66" s="375" t="s">
        <v>254</v>
      </c>
      <c r="M66" s="376">
        <v>1029.424</v>
      </c>
      <c r="N66" s="271">
        <v>3244.7629999999999</v>
      </c>
    </row>
    <row r="67" spans="1:14" x14ac:dyDescent="0.2">
      <c r="A67" s="129" t="s">
        <v>159</v>
      </c>
      <c r="B67" s="78"/>
      <c r="C67" s="78"/>
      <c r="D67" s="78"/>
      <c r="E67" s="78"/>
      <c r="F67" s="78"/>
      <c r="G67" s="78"/>
      <c r="H67" s="78"/>
      <c r="I67" s="129" t="s">
        <v>159</v>
      </c>
      <c r="J67" s="78"/>
      <c r="K67" s="78"/>
      <c r="L67" s="78"/>
      <c r="M67" s="78"/>
      <c r="N67" s="78"/>
    </row>
    <row r="68" spans="1:14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83" t="s">
        <v>325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85" t="s">
        <v>106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55"/>
      <c r="B4" s="456"/>
      <c r="C4" s="542" t="s">
        <v>109</v>
      </c>
      <c r="D4" s="543"/>
      <c r="E4" s="543"/>
      <c r="F4" s="543"/>
      <c r="G4" s="543"/>
      <c r="H4" s="543"/>
      <c r="I4" s="546"/>
      <c r="J4" s="546"/>
      <c r="K4" s="546"/>
      <c r="L4" s="546"/>
      <c r="M4" s="546"/>
      <c r="N4" s="545"/>
    </row>
    <row r="5" spans="1:14" customFormat="1" ht="14.25" x14ac:dyDescent="0.2">
      <c r="A5" s="73" t="s">
        <v>112</v>
      </c>
      <c r="B5" s="418" t="s">
        <v>113</v>
      </c>
      <c r="C5" s="492" t="s">
        <v>114</v>
      </c>
      <c r="D5" s="493"/>
      <c r="E5" s="493"/>
      <c r="F5" s="493"/>
      <c r="G5" s="613"/>
      <c r="H5" s="494"/>
      <c r="I5" s="507" t="s">
        <v>115</v>
      </c>
      <c r="J5" s="508"/>
      <c r="K5" s="508"/>
      <c r="L5" s="508"/>
      <c r="M5" s="508"/>
      <c r="N5" s="509"/>
    </row>
    <row r="6" spans="1:14" customFormat="1" ht="15.75" thickBot="1" x14ac:dyDescent="0.3">
      <c r="A6" s="457"/>
      <c r="B6" s="458"/>
      <c r="C6" s="495">
        <v>2015</v>
      </c>
      <c r="D6" s="496">
        <v>2016</v>
      </c>
      <c r="E6" s="496">
        <v>2017</v>
      </c>
      <c r="F6" s="496">
        <v>2018</v>
      </c>
      <c r="G6" s="497">
        <v>2019</v>
      </c>
      <c r="H6" s="497">
        <v>2020</v>
      </c>
      <c r="I6" s="510">
        <v>2015</v>
      </c>
      <c r="J6" s="511">
        <v>2016</v>
      </c>
      <c r="K6" s="511">
        <v>2017</v>
      </c>
      <c r="L6" s="511">
        <v>2018</v>
      </c>
      <c r="M6" s="511">
        <v>2019</v>
      </c>
      <c r="N6" s="512">
        <v>2020</v>
      </c>
    </row>
    <row r="7" spans="1:14" customFormat="1" ht="14.25" x14ac:dyDescent="0.2">
      <c r="A7" s="293" t="s">
        <v>125</v>
      </c>
      <c r="B7" s="459"/>
      <c r="C7" s="498">
        <v>1159580.973</v>
      </c>
      <c r="D7" s="499">
        <v>1107953.176</v>
      </c>
      <c r="E7" s="499">
        <v>885038.3550000001</v>
      </c>
      <c r="F7" s="499">
        <v>824319.71600000001</v>
      </c>
      <c r="G7" s="617">
        <v>824688.2620000001</v>
      </c>
      <c r="H7" s="500">
        <v>1717643.0249999999</v>
      </c>
      <c r="I7" s="513">
        <v>6217530.2000000002</v>
      </c>
      <c r="J7" s="514">
        <v>6582023.7100000009</v>
      </c>
      <c r="K7" s="515">
        <v>5026524.3859999999</v>
      </c>
      <c r="L7" s="515">
        <v>4297597.7980000004</v>
      </c>
      <c r="M7" s="515">
        <v>4383106.1620000014</v>
      </c>
      <c r="N7" s="516">
        <v>4688542.6890000002</v>
      </c>
    </row>
    <row r="8" spans="1:14" customFormat="1" ht="15" x14ac:dyDescent="0.25">
      <c r="A8" s="460" t="s">
        <v>116</v>
      </c>
      <c r="B8" s="461" t="s">
        <v>117</v>
      </c>
      <c r="C8" s="501">
        <v>773182.26300000004</v>
      </c>
      <c r="D8" s="502">
        <v>740514.304</v>
      </c>
      <c r="E8" s="502">
        <v>493174.75900000002</v>
      </c>
      <c r="F8" s="502">
        <v>344137.14500000002</v>
      </c>
      <c r="G8" s="618">
        <v>387598.41399999999</v>
      </c>
      <c r="H8" s="503">
        <v>923508.897</v>
      </c>
      <c r="I8" s="517">
        <v>3959288.3459999999</v>
      </c>
      <c r="J8" s="518">
        <v>4389510.5690000001</v>
      </c>
      <c r="K8" s="517">
        <v>2785540.24</v>
      </c>
      <c r="L8" s="517">
        <v>1806363.4680000001</v>
      </c>
      <c r="M8" s="519">
        <v>2091696.767</v>
      </c>
      <c r="N8" s="520">
        <v>1296720.699</v>
      </c>
    </row>
    <row r="9" spans="1:14" customFormat="1" ht="15" x14ac:dyDescent="0.25">
      <c r="A9" s="460" t="s">
        <v>118</v>
      </c>
      <c r="B9" s="461" t="s">
        <v>18</v>
      </c>
      <c r="C9" s="501">
        <v>75362.036999999997</v>
      </c>
      <c r="D9" s="502">
        <v>60144.154999999999</v>
      </c>
      <c r="E9" s="502">
        <v>55385.720999999998</v>
      </c>
      <c r="F9" s="502">
        <v>87065.028999999995</v>
      </c>
      <c r="G9" s="618">
        <v>83799.627999999997</v>
      </c>
      <c r="H9" s="503">
        <v>198899.10399999999</v>
      </c>
      <c r="I9" s="517">
        <v>531835.42599999998</v>
      </c>
      <c r="J9" s="519">
        <v>438873.14799999999</v>
      </c>
      <c r="K9" s="519">
        <v>367255.88699999999</v>
      </c>
      <c r="L9" s="519">
        <v>500254.33</v>
      </c>
      <c r="M9" s="519">
        <v>485279.93800000002</v>
      </c>
      <c r="N9" s="520">
        <v>301963.77399999998</v>
      </c>
    </row>
    <row r="10" spans="1:14" customFormat="1" ht="15" x14ac:dyDescent="0.25">
      <c r="A10" s="460" t="s">
        <v>119</v>
      </c>
      <c r="B10" s="461" t="s">
        <v>19</v>
      </c>
      <c r="C10" s="501">
        <v>29860.206999999999</v>
      </c>
      <c r="D10" s="502">
        <v>15428.986999999999</v>
      </c>
      <c r="E10" s="502">
        <v>12671.213</v>
      </c>
      <c r="F10" s="502">
        <v>31413.983</v>
      </c>
      <c r="G10" s="618">
        <v>15224.787</v>
      </c>
      <c r="H10" s="503">
        <v>49569.46</v>
      </c>
      <c r="I10" s="517">
        <v>186122.35200000001</v>
      </c>
      <c r="J10" s="519">
        <v>99758.187999999995</v>
      </c>
      <c r="K10" s="519">
        <v>70686.172000000006</v>
      </c>
      <c r="L10" s="519">
        <v>153843.93299999999</v>
      </c>
      <c r="M10" s="519">
        <v>85032.663</v>
      </c>
      <c r="N10" s="520">
        <v>147813.35200000001</v>
      </c>
    </row>
    <row r="11" spans="1:14" customFormat="1" ht="15" x14ac:dyDescent="0.25">
      <c r="A11" s="460" t="s">
        <v>120</v>
      </c>
      <c r="B11" s="461" t="s">
        <v>66</v>
      </c>
      <c r="C11" s="501">
        <v>18926.792000000001</v>
      </c>
      <c r="D11" s="502">
        <v>15426.143</v>
      </c>
      <c r="E11" s="502">
        <v>15793.716</v>
      </c>
      <c r="F11" s="502">
        <v>26869.987000000001</v>
      </c>
      <c r="G11" s="618">
        <v>18017.611000000001</v>
      </c>
      <c r="H11" s="503">
        <v>28663.094000000001</v>
      </c>
      <c r="I11" s="517">
        <v>112289.36500000001</v>
      </c>
      <c r="J11" s="519">
        <v>87012.274000000005</v>
      </c>
      <c r="K11" s="519">
        <v>85899.358999999997</v>
      </c>
      <c r="L11" s="519">
        <v>138776.117</v>
      </c>
      <c r="M11" s="519">
        <v>82288.296000000002</v>
      </c>
      <c r="N11" s="520">
        <v>1507521.9609999999</v>
      </c>
    </row>
    <row r="12" spans="1:14" customFormat="1" ht="15" x14ac:dyDescent="0.25">
      <c r="A12" s="460" t="s">
        <v>121</v>
      </c>
      <c r="B12" s="461" t="s">
        <v>122</v>
      </c>
      <c r="C12" s="501">
        <v>127880.429</v>
      </c>
      <c r="D12" s="502">
        <v>163917.78099999999</v>
      </c>
      <c r="E12" s="502">
        <v>202745.52</v>
      </c>
      <c r="F12" s="502">
        <v>220103.44899999999</v>
      </c>
      <c r="G12" s="618">
        <v>220273.34299999999</v>
      </c>
      <c r="H12" s="503">
        <v>285187.57500000001</v>
      </c>
      <c r="I12" s="517">
        <v>703169.03599999996</v>
      </c>
      <c r="J12" s="519">
        <v>957526.44400000002</v>
      </c>
      <c r="K12" s="519">
        <v>1181112.5930000001</v>
      </c>
      <c r="L12" s="519">
        <v>1160285.6640000001</v>
      </c>
      <c r="M12" s="519">
        <v>1169543.9990000001</v>
      </c>
      <c r="N12" s="520">
        <v>1098417.18</v>
      </c>
    </row>
    <row r="13" spans="1:14" customFormat="1" ht="15" x14ac:dyDescent="0.25">
      <c r="A13" s="460" t="s">
        <v>233</v>
      </c>
      <c r="B13" s="461" t="s">
        <v>239</v>
      </c>
      <c r="C13" s="501">
        <v>106037.68399999999</v>
      </c>
      <c r="D13" s="502">
        <v>77083.368000000002</v>
      </c>
      <c r="E13" s="502">
        <v>68998.837</v>
      </c>
      <c r="F13" s="502">
        <v>81437.960999999996</v>
      </c>
      <c r="G13" s="618">
        <v>68591.337</v>
      </c>
      <c r="H13" s="503">
        <v>193897.611</v>
      </c>
      <c r="I13" s="517">
        <v>625175.35699999996</v>
      </c>
      <c r="J13" s="519">
        <v>477899.81300000002</v>
      </c>
      <c r="K13" s="519">
        <v>407239.15399999998</v>
      </c>
      <c r="L13" s="519">
        <v>427862.489</v>
      </c>
      <c r="M13" s="519">
        <v>372090.565</v>
      </c>
      <c r="N13" s="520">
        <v>120430.16099999999</v>
      </c>
    </row>
    <row r="14" spans="1:14" ht="15.75" thickBot="1" x14ac:dyDescent="0.3">
      <c r="A14" s="462" t="s">
        <v>123</v>
      </c>
      <c r="B14" s="463" t="s">
        <v>124</v>
      </c>
      <c r="C14" s="504">
        <v>28331.561000000002</v>
      </c>
      <c r="D14" s="505">
        <v>35438.438000000002</v>
      </c>
      <c r="E14" s="505">
        <v>36268.589</v>
      </c>
      <c r="F14" s="505">
        <v>33292.161999999997</v>
      </c>
      <c r="G14" s="619">
        <v>31183.142</v>
      </c>
      <c r="H14" s="506">
        <v>37917.284</v>
      </c>
      <c r="I14" s="521">
        <v>99650.317999999999</v>
      </c>
      <c r="J14" s="522">
        <v>131443.274</v>
      </c>
      <c r="K14" s="522">
        <v>128790.981</v>
      </c>
      <c r="L14" s="522">
        <v>110211.79700000001</v>
      </c>
      <c r="M14" s="522">
        <v>97173.933999999994</v>
      </c>
      <c r="N14" s="523">
        <v>9161409.8159999996</v>
      </c>
    </row>
    <row r="15" spans="1:14" ht="15" x14ac:dyDescent="0.25">
      <c r="A15" s="464"/>
      <c r="B15" s="465"/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</row>
    <row r="16" spans="1:14" ht="15.75" thickBot="1" x14ac:dyDescent="0.3">
      <c r="A16" s="465"/>
      <c r="B16" s="465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</row>
    <row r="17" spans="1:14" customFormat="1" ht="15" thickBot="1" x14ac:dyDescent="0.25">
      <c r="A17" s="455"/>
      <c r="B17" s="456"/>
      <c r="C17" s="542" t="s">
        <v>110</v>
      </c>
      <c r="D17" s="543"/>
      <c r="E17" s="543"/>
      <c r="F17" s="543"/>
      <c r="G17" s="543"/>
      <c r="H17" s="543"/>
      <c r="I17" s="544"/>
      <c r="J17" s="544"/>
      <c r="K17" s="544"/>
      <c r="L17" s="544"/>
      <c r="M17" s="544"/>
      <c r="N17" s="545"/>
    </row>
    <row r="18" spans="1:14" customFormat="1" ht="14.25" x14ac:dyDescent="0.2">
      <c r="A18" s="73" t="s">
        <v>112</v>
      </c>
      <c r="B18" s="418" t="s">
        <v>113</v>
      </c>
      <c r="C18" s="492" t="s">
        <v>114</v>
      </c>
      <c r="D18" s="493"/>
      <c r="E18" s="493"/>
      <c r="F18" s="493"/>
      <c r="G18" s="613"/>
      <c r="H18" s="494"/>
      <c r="I18" s="507" t="s">
        <v>115</v>
      </c>
      <c r="J18" s="508"/>
      <c r="K18" s="508"/>
      <c r="L18" s="508"/>
      <c r="M18" s="508"/>
      <c r="N18" s="509"/>
    </row>
    <row r="19" spans="1:14" customFormat="1" ht="15.75" thickBot="1" x14ac:dyDescent="0.3">
      <c r="A19" s="457"/>
      <c r="B19" s="458"/>
      <c r="C19" s="495">
        <v>2015</v>
      </c>
      <c r="D19" s="496">
        <v>2016</v>
      </c>
      <c r="E19" s="496">
        <v>2017</v>
      </c>
      <c r="F19" s="496">
        <v>2018</v>
      </c>
      <c r="G19" s="497">
        <v>2019</v>
      </c>
      <c r="H19" s="497">
        <v>2020</v>
      </c>
      <c r="I19" s="510">
        <v>2015</v>
      </c>
      <c r="J19" s="511">
        <v>2016</v>
      </c>
      <c r="K19" s="511">
        <v>2017</v>
      </c>
      <c r="L19" s="511">
        <v>2018</v>
      </c>
      <c r="M19" s="511">
        <v>2019</v>
      </c>
      <c r="N19" s="512">
        <v>2020</v>
      </c>
    </row>
    <row r="20" spans="1:14" customFormat="1" ht="14.25" x14ac:dyDescent="0.2">
      <c r="A20" s="293" t="s">
        <v>125</v>
      </c>
      <c r="B20" s="459"/>
      <c r="C20" s="533">
        <v>277046.679</v>
      </c>
      <c r="D20" s="534">
        <v>313038.78500000003</v>
      </c>
      <c r="E20" s="534">
        <v>358203.91100000002</v>
      </c>
      <c r="F20" s="534">
        <v>340182.80100000004</v>
      </c>
      <c r="G20" s="614">
        <v>357215.77299999999</v>
      </c>
      <c r="H20" s="535">
        <v>424677.94000000006</v>
      </c>
      <c r="I20" s="524">
        <v>1111150.6950000001</v>
      </c>
      <c r="J20" s="525">
        <v>1430708.9809999999</v>
      </c>
      <c r="K20" s="525">
        <v>1727520.773</v>
      </c>
      <c r="L20" s="525">
        <v>1344611.486</v>
      </c>
      <c r="M20" s="525">
        <v>1345481.7479999999</v>
      </c>
      <c r="N20" s="526">
        <v>895912.71299999999</v>
      </c>
    </row>
    <row r="21" spans="1:14" customFormat="1" ht="15" x14ac:dyDescent="0.25">
      <c r="A21" s="460" t="s">
        <v>116</v>
      </c>
      <c r="B21" s="461" t="s">
        <v>117</v>
      </c>
      <c r="C21" s="536">
        <v>87730.126000000004</v>
      </c>
      <c r="D21" s="537">
        <v>126858.143</v>
      </c>
      <c r="E21" s="537">
        <v>146900.79300000001</v>
      </c>
      <c r="F21" s="537">
        <v>117608.88499999999</v>
      </c>
      <c r="G21" s="615">
        <v>107292.311</v>
      </c>
      <c r="H21" s="538">
        <v>158607.948</v>
      </c>
      <c r="I21" s="527">
        <v>492600.723</v>
      </c>
      <c r="J21" s="528">
        <v>828324.36899999995</v>
      </c>
      <c r="K21" s="528">
        <v>924930.16200000001</v>
      </c>
      <c r="L21" s="528">
        <v>649243.223</v>
      </c>
      <c r="M21" s="528">
        <v>579438.62600000005</v>
      </c>
      <c r="N21" s="529">
        <v>7382.6350000000002</v>
      </c>
    </row>
    <row r="22" spans="1:14" customFormat="1" ht="15" x14ac:dyDescent="0.25">
      <c r="A22" s="460" t="s">
        <v>118</v>
      </c>
      <c r="B22" s="461" t="s">
        <v>18</v>
      </c>
      <c r="C22" s="536">
        <v>1734.0540000000001</v>
      </c>
      <c r="D22" s="537">
        <v>3499.4580000000001</v>
      </c>
      <c r="E22" s="537">
        <v>4553.415</v>
      </c>
      <c r="F22" s="537">
        <v>9962.973</v>
      </c>
      <c r="G22" s="615">
        <v>4301.4009999999998</v>
      </c>
      <c r="H22" s="538">
        <v>3109.768</v>
      </c>
      <c r="I22" s="527">
        <v>4242.902</v>
      </c>
      <c r="J22" s="528">
        <v>10603.096</v>
      </c>
      <c r="K22" s="528">
        <v>18093.996999999999</v>
      </c>
      <c r="L22" s="528">
        <v>54150.682000000001</v>
      </c>
      <c r="M22" s="528">
        <v>11983.028</v>
      </c>
      <c r="N22" s="529">
        <v>211391.231</v>
      </c>
    </row>
    <row r="23" spans="1:14" customFormat="1" ht="15" x14ac:dyDescent="0.25">
      <c r="A23" s="460" t="s">
        <v>119</v>
      </c>
      <c r="B23" s="461" t="s">
        <v>19</v>
      </c>
      <c r="C23" s="536">
        <v>21785.897000000001</v>
      </c>
      <c r="D23" s="537">
        <v>26946.784</v>
      </c>
      <c r="E23" s="537">
        <v>39573.758000000002</v>
      </c>
      <c r="F23" s="537">
        <v>41683.294000000002</v>
      </c>
      <c r="G23" s="615">
        <v>45221.328000000001</v>
      </c>
      <c r="H23" s="538">
        <v>37597.328000000001</v>
      </c>
      <c r="I23" s="527">
        <v>121793.12699999999</v>
      </c>
      <c r="J23" s="528">
        <v>169716.65900000001</v>
      </c>
      <c r="K23" s="528">
        <v>247416.75</v>
      </c>
      <c r="L23" s="528">
        <v>225622.22700000001</v>
      </c>
      <c r="M23" s="528">
        <v>224845.867</v>
      </c>
      <c r="N23" s="529">
        <v>11246.12</v>
      </c>
    </row>
    <row r="24" spans="1:14" customFormat="1" ht="15" x14ac:dyDescent="0.25">
      <c r="A24" s="460" t="s">
        <v>120</v>
      </c>
      <c r="B24" s="461" t="s">
        <v>66</v>
      </c>
      <c r="C24" s="536">
        <v>3370.8440000000001</v>
      </c>
      <c r="D24" s="537">
        <v>1030.646</v>
      </c>
      <c r="E24" s="537">
        <v>1032.058</v>
      </c>
      <c r="F24" s="537">
        <v>2194.7339999999999</v>
      </c>
      <c r="G24" s="615">
        <v>1449.7460000000001</v>
      </c>
      <c r="H24" s="538">
        <v>2241.6680000000001</v>
      </c>
      <c r="I24" s="527">
        <v>24707.01</v>
      </c>
      <c r="J24" s="528">
        <v>7560.5219999999999</v>
      </c>
      <c r="K24" s="528">
        <v>6214.1880000000001</v>
      </c>
      <c r="L24" s="528">
        <v>12640.299000000001</v>
      </c>
      <c r="M24" s="528">
        <v>7222.634</v>
      </c>
      <c r="N24" s="529">
        <v>424749.90299999999</v>
      </c>
    </row>
    <row r="25" spans="1:14" customFormat="1" ht="15" x14ac:dyDescent="0.25">
      <c r="A25" s="460" t="s">
        <v>121</v>
      </c>
      <c r="B25" s="461" t="s">
        <v>122</v>
      </c>
      <c r="C25" s="536">
        <v>130404.3</v>
      </c>
      <c r="D25" s="537">
        <v>122588.482</v>
      </c>
      <c r="E25" s="537">
        <v>129200.815</v>
      </c>
      <c r="F25" s="537">
        <v>125546.156</v>
      </c>
      <c r="G25" s="615">
        <v>149085.37299999999</v>
      </c>
      <c r="H25" s="538">
        <v>171735.389</v>
      </c>
      <c r="I25" s="527">
        <v>379420.28499999997</v>
      </c>
      <c r="J25" s="528">
        <v>322513.61499999999</v>
      </c>
      <c r="K25" s="528">
        <v>422058.87800000003</v>
      </c>
      <c r="L25" s="528">
        <v>288653.17200000002</v>
      </c>
      <c r="M25" s="528">
        <v>397189.61900000001</v>
      </c>
      <c r="N25" s="529">
        <v>36796.733999999997</v>
      </c>
    </row>
    <row r="26" spans="1:14" customFormat="1" ht="15" x14ac:dyDescent="0.25">
      <c r="A26" s="460" t="s">
        <v>233</v>
      </c>
      <c r="B26" s="461" t="s">
        <v>239</v>
      </c>
      <c r="C26" s="536">
        <v>12598.15</v>
      </c>
      <c r="D26" s="537">
        <v>12436.918</v>
      </c>
      <c r="E26" s="537">
        <v>13921.735000000001</v>
      </c>
      <c r="F26" s="537">
        <v>14472.091</v>
      </c>
      <c r="G26" s="615">
        <v>15621.69</v>
      </c>
      <c r="H26" s="538">
        <v>14734.107</v>
      </c>
      <c r="I26" s="527">
        <v>31883.394</v>
      </c>
      <c r="J26" s="528">
        <v>35580.601000000002</v>
      </c>
      <c r="K26" s="528">
        <v>42761.67</v>
      </c>
      <c r="L26" s="528">
        <v>39082.25</v>
      </c>
      <c r="M26" s="528">
        <v>45797.531000000003</v>
      </c>
      <c r="N26" s="529">
        <v>86605.77</v>
      </c>
    </row>
    <row r="27" spans="1:14" ht="15.75" thickBot="1" x14ac:dyDescent="0.3">
      <c r="A27" s="462" t="s">
        <v>123</v>
      </c>
      <c r="B27" s="463" t="s">
        <v>124</v>
      </c>
      <c r="C27" s="539">
        <v>19423.308000000001</v>
      </c>
      <c r="D27" s="540">
        <v>19678.353999999999</v>
      </c>
      <c r="E27" s="540">
        <v>23021.337</v>
      </c>
      <c r="F27" s="540">
        <v>28714.668000000001</v>
      </c>
      <c r="G27" s="616">
        <v>34243.923999999999</v>
      </c>
      <c r="H27" s="541">
        <v>36651.732000000004</v>
      </c>
      <c r="I27" s="530">
        <v>56503.254000000001</v>
      </c>
      <c r="J27" s="531">
        <v>56410.118999999999</v>
      </c>
      <c r="K27" s="531">
        <v>66045.127999999997</v>
      </c>
      <c r="L27" s="531">
        <v>75219.633000000002</v>
      </c>
      <c r="M27" s="531">
        <v>79004.442999999999</v>
      </c>
      <c r="N27" s="532">
        <v>1674085.1059999999</v>
      </c>
    </row>
    <row r="28" spans="1:14" ht="14.25" x14ac:dyDescent="0.2">
      <c r="A28" s="465"/>
      <c r="B28" s="465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</row>
    <row r="29" spans="1:14" ht="15.75" thickBot="1" x14ac:dyDescent="0.3">
      <c r="A29" s="465"/>
      <c r="B29" s="465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</row>
    <row r="30" spans="1:14" ht="15" x14ac:dyDescent="0.25">
      <c r="A30" s="455"/>
      <c r="B30" s="456"/>
      <c r="C30" s="547" t="s">
        <v>111</v>
      </c>
      <c r="D30" s="548"/>
      <c r="E30" s="548"/>
      <c r="F30" s="548"/>
      <c r="G30" s="620"/>
      <c r="H30" s="549"/>
      <c r="I30" s="467"/>
      <c r="J30" s="470"/>
      <c r="K30" s="467"/>
      <c r="L30" s="467"/>
      <c r="M30" s="467"/>
      <c r="N30" s="467"/>
    </row>
    <row r="31" spans="1:14" ht="15" x14ac:dyDescent="0.25">
      <c r="A31" s="73" t="s">
        <v>112</v>
      </c>
      <c r="B31" s="418" t="s">
        <v>113</v>
      </c>
      <c r="C31" s="471" t="s">
        <v>114</v>
      </c>
      <c r="D31" s="472"/>
      <c r="E31" s="472"/>
      <c r="F31" s="472"/>
      <c r="G31" s="612"/>
      <c r="H31" s="473"/>
      <c r="I31" s="467"/>
      <c r="J31" s="470"/>
      <c r="K31" s="467"/>
      <c r="L31" s="467"/>
      <c r="M31" s="467"/>
      <c r="N31" s="467"/>
    </row>
    <row r="32" spans="1:14" ht="15.75" thickBot="1" x14ac:dyDescent="0.3">
      <c r="A32" s="457"/>
      <c r="B32" s="458"/>
      <c r="C32" s="474">
        <v>2015</v>
      </c>
      <c r="D32" s="475">
        <v>2016</v>
      </c>
      <c r="E32" s="475">
        <v>2017</v>
      </c>
      <c r="F32" s="475">
        <v>2018</v>
      </c>
      <c r="G32" s="476">
        <v>2019</v>
      </c>
      <c r="H32" s="476">
        <v>2020</v>
      </c>
      <c r="I32" s="467"/>
      <c r="J32" s="470"/>
      <c r="K32" s="467"/>
      <c r="L32" s="467"/>
      <c r="M32" s="467"/>
      <c r="N32" s="467"/>
    </row>
    <row r="33" spans="1:20" ht="15" x14ac:dyDescent="0.25">
      <c r="A33" s="293" t="s">
        <v>125</v>
      </c>
      <c r="B33" s="459"/>
      <c r="C33" s="477">
        <f>C7-C20</f>
        <v>882534.29399999999</v>
      </c>
      <c r="D33" s="478">
        <f>D7-D20</f>
        <v>794914.39099999995</v>
      </c>
      <c r="E33" s="478">
        <f t="shared" ref="E33" si="0">E7-E20</f>
        <v>526834.44400000013</v>
      </c>
      <c r="F33" s="478">
        <f>F7-F20</f>
        <v>484136.91499999998</v>
      </c>
      <c r="G33" s="479">
        <f>G7-G20</f>
        <v>467472.48900000012</v>
      </c>
      <c r="H33" s="479">
        <f>H7-H20</f>
        <v>1292965.085</v>
      </c>
      <c r="I33" s="467"/>
      <c r="J33" s="480"/>
      <c r="K33" s="480"/>
      <c r="L33" s="480"/>
      <c r="M33" s="470"/>
      <c r="N33" s="470"/>
      <c r="O33" s="480"/>
      <c r="P33" s="480"/>
      <c r="Q33" s="480"/>
      <c r="R33" s="480"/>
      <c r="S33" s="480"/>
      <c r="T33" s="480"/>
    </row>
    <row r="34" spans="1:20" ht="15" x14ac:dyDescent="0.25">
      <c r="A34" s="460" t="s">
        <v>116</v>
      </c>
      <c r="B34" s="461" t="s">
        <v>117</v>
      </c>
      <c r="C34" s="481">
        <f t="shared" ref="C34:H40" si="1">C8-C21</f>
        <v>685452.13699999999</v>
      </c>
      <c r="D34" s="482">
        <f t="shared" si="1"/>
        <v>613656.16099999996</v>
      </c>
      <c r="E34" s="482">
        <f t="shared" si="1"/>
        <v>346273.96600000001</v>
      </c>
      <c r="F34" s="482">
        <f t="shared" si="1"/>
        <v>226528.26</v>
      </c>
      <c r="G34" s="483">
        <f t="shared" si="1"/>
        <v>280306.103</v>
      </c>
      <c r="H34" s="483">
        <f t="shared" si="1"/>
        <v>764900.94900000002</v>
      </c>
      <c r="I34" s="467"/>
      <c r="J34" s="470"/>
      <c r="K34" s="470"/>
      <c r="L34" s="470"/>
      <c r="M34" s="470"/>
      <c r="N34" s="470"/>
      <c r="O34" s="480"/>
      <c r="P34" s="480"/>
      <c r="Q34" s="480"/>
      <c r="R34" s="480"/>
      <c r="S34" s="480"/>
      <c r="T34" s="480"/>
    </row>
    <row r="35" spans="1:20" ht="15" x14ac:dyDescent="0.25">
      <c r="A35" s="460" t="s">
        <v>118</v>
      </c>
      <c r="B35" s="461" t="s">
        <v>18</v>
      </c>
      <c r="C35" s="481">
        <f t="shared" si="1"/>
        <v>73627.982999999993</v>
      </c>
      <c r="D35" s="482">
        <f t="shared" si="1"/>
        <v>56644.697</v>
      </c>
      <c r="E35" s="482">
        <f t="shared" si="1"/>
        <v>50832.305999999997</v>
      </c>
      <c r="F35" s="482">
        <f t="shared" si="1"/>
        <v>77102.055999999997</v>
      </c>
      <c r="G35" s="483">
        <f t="shared" si="1"/>
        <v>79498.226999999999</v>
      </c>
      <c r="H35" s="483">
        <f t="shared" si="1"/>
        <v>195789.33599999998</v>
      </c>
      <c r="I35" s="467"/>
      <c r="J35" s="470"/>
      <c r="K35" s="470"/>
      <c r="L35" s="470"/>
      <c r="M35" s="470"/>
      <c r="N35" s="470"/>
      <c r="O35" s="480"/>
      <c r="P35" s="480"/>
      <c r="Q35" s="480"/>
      <c r="R35" s="480"/>
      <c r="S35" s="480"/>
      <c r="T35" s="480"/>
    </row>
    <row r="36" spans="1:20" ht="15" x14ac:dyDescent="0.25">
      <c r="A36" s="460" t="s">
        <v>119</v>
      </c>
      <c r="B36" s="461" t="s">
        <v>19</v>
      </c>
      <c r="C36" s="481">
        <f t="shared" si="1"/>
        <v>8074.3099999999977</v>
      </c>
      <c r="D36" s="482">
        <f t="shared" si="1"/>
        <v>-11517.797</v>
      </c>
      <c r="E36" s="482">
        <f t="shared" si="1"/>
        <v>-26902.545000000002</v>
      </c>
      <c r="F36" s="482">
        <f t="shared" si="1"/>
        <v>-10269.311000000002</v>
      </c>
      <c r="G36" s="483">
        <f t="shared" si="1"/>
        <v>-29996.541000000001</v>
      </c>
      <c r="H36" s="483">
        <f t="shared" si="1"/>
        <v>11972.131999999998</v>
      </c>
      <c r="I36" s="467"/>
      <c r="J36" s="470"/>
      <c r="K36" s="470"/>
      <c r="L36" s="470"/>
      <c r="M36" s="470"/>
      <c r="N36" s="470"/>
      <c r="O36" s="480"/>
      <c r="P36" s="480"/>
      <c r="Q36" s="480"/>
      <c r="R36" s="480"/>
      <c r="S36" s="480"/>
      <c r="T36" s="480"/>
    </row>
    <row r="37" spans="1:20" ht="15" x14ac:dyDescent="0.25">
      <c r="A37" s="460" t="s">
        <v>120</v>
      </c>
      <c r="B37" s="461" t="s">
        <v>66</v>
      </c>
      <c r="C37" s="481">
        <f t="shared" si="1"/>
        <v>15555.948</v>
      </c>
      <c r="D37" s="482">
        <f t="shared" si="1"/>
        <v>14395.496999999999</v>
      </c>
      <c r="E37" s="482">
        <f t="shared" si="1"/>
        <v>14761.657999999999</v>
      </c>
      <c r="F37" s="482">
        <f t="shared" si="1"/>
        <v>24675.253000000001</v>
      </c>
      <c r="G37" s="483">
        <f t="shared" si="1"/>
        <v>16567.865000000002</v>
      </c>
      <c r="H37" s="483">
        <f t="shared" si="1"/>
        <v>26421.425999999999</v>
      </c>
      <c r="I37" s="467"/>
      <c r="J37" s="470"/>
      <c r="K37" s="470"/>
      <c r="L37" s="470"/>
      <c r="M37" s="470"/>
      <c r="N37" s="470"/>
      <c r="O37" s="480"/>
      <c r="P37" s="480"/>
      <c r="Q37" s="480"/>
      <c r="R37" s="480"/>
      <c r="S37" s="480"/>
      <c r="T37" s="480"/>
    </row>
    <row r="38" spans="1:20" ht="15" x14ac:dyDescent="0.25">
      <c r="A38" s="460" t="s">
        <v>121</v>
      </c>
      <c r="B38" s="461" t="s">
        <v>122</v>
      </c>
      <c r="C38" s="481">
        <f t="shared" si="1"/>
        <v>-2523.8709999999992</v>
      </c>
      <c r="D38" s="482">
        <f t="shared" si="1"/>
        <v>41329.298999999985</v>
      </c>
      <c r="E38" s="482">
        <f t="shared" si="1"/>
        <v>73544.704999999987</v>
      </c>
      <c r="F38" s="482">
        <f t="shared" si="1"/>
        <v>94557.292999999991</v>
      </c>
      <c r="G38" s="483">
        <f t="shared" si="1"/>
        <v>71187.97</v>
      </c>
      <c r="H38" s="483">
        <f t="shared" si="1"/>
        <v>113452.18600000002</v>
      </c>
      <c r="I38" s="467"/>
      <c r="J38" s="470"/>
      <c r="K38" s="470"/>
      <c r="L38" s="470"/>
      <c r="M38" s="470"/>
      <c r="N38" s="470"/>
      <c r="O38" s="480"/>
      <c r="P38" s="480"/>
      <c r="Q38" s="480"/>
      <c r="R38" s="480"/>
      <c r="S38" s="480"/>
      <c r="T38" s="480"/>
    </row>
    <row r="39" spans="1:20" ht="15" x14ac:dyDescent="0.25">
      <c r="A39" s="460" t="s">
        <v>233</v>
      </c>
      <c r="B39" s="461" t="s">
        <v>239</v>
      </c>
      <c r="C39" s="481">
        <f t="shared" si="1"/>
        <v>93439.534</v>
      </c>
      <c r="D39" s="482">
        <f t="shared" si="1"/>
        <v>64646.450000000004</v>
      </c>
      <c r="E39" s="482">
        <f t="shared" si="1"/>
        <v>55077.101999999999</v>
      </c>
      <c r="F39" s="482">
        <f t="shared" si="1"/>
        <v>66965.87</v>
      </c>
      <c r="G39" s="483">
        <f t="shared" si="1"/>
        <v>52969.646999999997</v>
      </c>
      <c r="H39" s="483">
        <f t="shared" si="1"/>
        <v>179163.50400000002</v>
      </c>
      <c r="I39" s="467"/>
      <c r="J39" s="470"/>
      <c r="K39" s="470"/>
      <c r="L39" s="470"/>
      <c r="M39" s="470"/>
      <c r="N39" s="470"/>
      <c r="O39" s="480"/>
      <c r="P39" s="480"/>
      <c r="Q39" s="480"/>
      <c r="R39" s="480"/>
      <c r="S39" s="480"/>
      <c r="T39" s="480"/>
    </row>
    <row r="40" spans="1:20" ht="15.75" thickBot="1" x14ac:dyDescent="0.3">
      <c r="A40" s="462" t="s">
        <v>123</v>
      </c>
      <c r="B40" s="463" t="s">
        <v>124</v>
      </c>
      <c r="C40" s="484">
        <f t="shared" si="1"/>
        <v>8908.2530000000006</v>
      </c>
      <c r="D40" s="485">
        <f t="shared" si="1"/>
        <v>15760.084000000003</v>
      </c>
      <c r="E40" s="485">
        <f t="shared" si="1"/>
        <v>13247.252</v>
      </c>
      <c r="F40" s="485">
        <f t="shared" si="1"/>
        <v>4577.4939999999951</v>
      </c>
      <c r="G40" s="486">
        <f t="shared" si="1"/>
        <v>-3060.7819999999992</v>
      </c>
      <c r="H40" s="486">
        <f t="shared" si="1"/>
        <v>1265.551999999996</v>
      </c>
      <c r="I40" s="467"/>
      <c r="J40" s="487"/>
      <c r="K40" s="487"/>
      <c r="L40" s="487"/>
      <c r="M40" s="467"/>
      <c r="N40" s="467"/>
    </row>
    <row r="41" spans="1:20" ht="15" x14ac:dyDescent="0.25">
      <c r="C41" s="488"/>
      <c r="D41" s="488"/>
      <c r="E41" s="488"/>
      <c r="F41" s="488"/>
      <c r="G41" s="488"/>
      <c r="H41" s="489"/>
      <c r="I41" s="490"/>
      <c r="J41" s="490"/>
      <c r="K41" s="491"/>
      <c r="L41" s="491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3" sqref="C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291</v>
      </c>
      <c r="B1" s="12"/>
      <c r="C1" s="13"/>
      <c r="D1" s="12"/>
      <c r="E1" s="12"/>
    </row>
    <row r="2" spans="1:7" s="16" customFormat="1" ht="18.75" x14ac:dyDescent="0.3">
      <c r="A2" s="141" t="s">
        <v>340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197</v>
      </c>
      <c r="D4" s="142" t="s">
        <v>107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54</v>
      </c>
      <c r="D5" s="147"/>
      <c r="E5" s="147"/>
      <c r="F5" s="147"/>
      <c r="G5" s="148"/>
    </row>
    <row r="6" spans="1:7" ht="32.25" thickBot="1" x14ac:dyDescent="0.3">
      <c r="A6" s="149" t="s">
        <v>59</v>
      </c>
      <c r="B6" s="150" t="s">
        <v>198</v>
      </c>
      <c r="C6" s="325" t="s">
        <v>361</v>
      </c>
      <c r="D6" s="326" t="s">
        <v>370</v>
      </c>
      <c r="E6" s="327" t="s">
        <v>371</v>
      </c>
      <c r="F6" s="151" t="s">
        <v>293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327</v>
      </c>
      <c r="G7" s="159" t="s">
        <v>294</v>
      </c>
    </row>
    <row r="8" spans="1:7" ht="19.5" x14ac:dyDescent="0.35">
      <c r="A8" s="160" t="s">
        <v>17</v>
      </c>
      <c r="B8" s="161" t="s">
        <v>199</v>
      </c>
      <c r="C8" s="162">
        <v>991.61500000000001</v>
      </c>
      <c r="D8" s="163">
        <v>727.20500000000004</v>
      </c>
      <c r="E8" s="164">
        <v>681.73500000000001</v>
      </c>
      <c r="F8" s="165">
        <v>36.359761002743376</v>
      </c>
      <c r="G8" s="166">
        <v>45.454612129346444</v>
      </c>
    </row>
    <row r="9" spans="1:7" ht="19.5" x14ac:dyDescent="0.35">
      <c r="A9" s="167"/>
      <c r="B9" s="168" t="s">
        <v>200</v>
      </c>
      <c r="C9" s="169">
        <v>991.10299999999995</v>
      </c>
      <c r="D9" s="170">
        <v>710.72400000000005</v>
      </c>
      <c r="E9" s="171">
        <v>690.62099999999998</v>
      </c>
      <c r="F9" s="172">
        <v>39.449772344820197</v>
      </c>
      <c r="G9" s="173">
        <v>43.508957879937036</v>
      </c>
    </row>
    <row r="10" spans="1:7" ht="19.5" x14ac:dyDescent="0.35">
      <c r="A10" s="160" t="s">
        <v>18</v>
      </c>
      <c r="B10" s="161" t="s">
        <v>63</v>
      </c>
      <c r="C10" s="162">
        <v>809.09100000000001</v>
      </c>
      <c r="D10" s="163">
        <v>510.83600000000001</v>
      </c>
      <c r="E10" s="164">
        <v>553.14400000000001</v>
      </c>
      <c r="F10" s="165">
        <v>58.385665849705184</v>
      </c>
      <c r="G10" s="166">
        <v>46.271314522077432</v>
      </c>
    </row>
    <row r="11" spans="1:7" ht="19.5" x14ac:dyDescent="0.35">
      <c r="A11" s="167"/>
      <c r="B11" s="168" t="s">
        <v>64</v>
      </c>
      <c r="C11" s="169">
        <v>797.654</v>
      </c>
      <c r="D11" s="170">
        <v>538.75900000000001</v>
      </c>
      <c r="E11" s="171">
        <v>540.84100000000001</v>
      </c>
      <c r="F11" s="172">
        <v>48.053953623048514</v>
      </c>
      <c r="G11" s="328">
        <v>47.48401101247871</v>
      </c>
    </row>
    <row r="12" spans="1:7" ht="20.25" thickBot="1" x14ac:dyDescent="0.4">
      <c r="A12" s="174" t="s">
        <v>26</v>
      </c>
      <c r="B12" s="175" t="s">
        <v>200</v>
      </c>
      <c r="C12" s="176">
        <v>1113.777</v>
      </c>
      <c r="D12" s="177">
        <v>881.00099999999998</v>
      </c>
      <c r="E12" s="178">
        <v>686.34199999999998</v>
      </c>
      <c r="F12" s="179">
        <v>26.421763425921206</v>
      </c>
      <c r="G12" s="329">
        <v>62.27726119048522</v>
      </c>
    </row>
    <row r="13" spans="1:7" ht="20.25" thickTop="1" x14ac:dyDescent="0.35">
      <c r="A13" s="160" t="s">
        <v>201</v>
      </c>
      <c r="B13" s="161" t="s">
        <v>202</v>
      </c>
      <c r="C13" s="162">
        <v>1758.107</v>
      </c>
      <c r="D13" s="180">
        <v>1478.3389999999999</v>
      </c>
      <c r="E13" s="181">
        <v>1462.8009999999999</v>
      </c>
      <c r="F13" s="165">
        <v>18.924482138399924</v>
      </c>
      <c r="G13" s="166">
        <v>20.187708375917165</v>
      </c>
    </row>
    <row r="14" spans="1:7" ht="19.5" x14ac:dyDescent="0.35">
      <c r="A14" s="182" t="s">
        <v>203</v>
      </c>
      <c r="B14" s="168" t="s">
        <v>204</v>
      </c>
      <c r="C14" s="169">
        <v>2055.636</v>
      </c>
      <c r="D14" s="183">
        <v>1818.268</v>
      </c>
      <c r="E14" s="184">
        <v>1668.6949999999999</v>
      </c>
      <c r="F14" s="172">
        <v>13.054621210954597</v>
      </c>
      <c r="G14" s="173">
        <v>23.188239912027068</v>
      </c>
    </row>
    <row r="15" spans="1:7" ht="19.5" x14ac:dyDescent="0.35">
      <c r="A15" s="185" t="s">
        <v>201</v>
      </c>
      <c r="B15" s="186" t="s">
        <v>205</v>
      </c>
      <c r="C15" s="187">
        <v>1422.4559999999999</v>
      </c>
      <c r="D15" s="188">
        <v>1086.8309999999999</v>
      </c>
      <c r="E15" s="181">
        <v>1107.0909999999999</v>
      </c>
      <c r="F15" s="165">
        <v>30.881066145518488</v>
      </c>
      <c r="G15" s="166">
        <v>28.485914888658659</v>
      </c>
    </row>
    <row r="16" spans="1:7" ht="19.5" x14ac:dyDescent="0.35">
      <c r="A16" s="182" t="s">
        <v>206</v>
      </c>
      <c r="B16" s="168" t="s">
        <v>207</v>
      </c>
      <c r="C16" s="169">
        <v>1350.18</v>
      </c>
      <c r="D16" s="183">
        <v>984.82299999999998</v>
      </c>
      <c r="E16" s="184">
        <v>1006.492</v>
      </c>
      <c r="F16" s="172">
        <v>37.098747693748024</v>
      </c>
      <c r="G16" s="173">
        <v>34.147116916975015</v>
      </c>
    </row>
    <row r="17" spans="1:10" ht="19.5" x14ac:dyDescent="0.35">
      <c r="A17" s="185" t="s">
        <v>208</v>
      </c>
      <c r="B17" s="186" t="s">
        <v>209</v>
      </c>
      <c r="C17" s="187">
        <v>1205.0340000000001</v>
      </c>
      <c r="D17" s="189">
        <v>988.77099999999996</v>
      </c>
      <c r="E17" s="181">
        <v>1055.816</v>
      </c>
      <c r="F17" s="165">
        <v>21.871899560161065</v>
      </c>
      <c r="G17" s="166">
        <v>14.132954984580653</v>
      </c>
    </row>
    <row r="18" spans="1:10" ht="20.25" thickBot="1" x14ac:dyDescent="0.4">
      <c r="A18" s="190" t="s">
        <v>206</v>
      </c>
      <c r="B18" s="191" t="s">
        <v>210</v>
      </c>
      <c r="C18" s="192">
        <v>1209.692</v>
      </c>
      <c r="D18" s="193">
        <v>965.26099999999997</v>
      </c>
      <c r="E18" s="194">
        <v>1033.7149999999999</v>
      </c>
      <c r="F18" s="195">
        <v>25.32278834429238</v>
      </c>
      <c r="G18" s="196">
        <v>17.023744455676866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82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290</v>
      </c>
    </row>
    <row r="2" spans="1:16" ht="20.25" x14ac:dyDescent="0.3">
      <c r="A2" s="108" t="s">
        <v>364</v>
      </c>
    </row>
    <row r="3" spans="1:16" ht="15.75" thickBot="1" x14ac:dyDescent="0.3">
      <c r="A3" s="588"/>
      <c r="B3" s="12"/>
    </row>
    <row r="4" spans="1:16" ht="15.75" thickBot="1" x14ac:dyDescent="0.3">
      <c r="A4" s="253"/>
      <c r="B4" s="254"/>
      <c r="C4" s="201" t="s">
        <v>54</v>
      </c>
      <c r="D4" s="202"/>
      <c r="E4" s="203"/>
      <c r="F4" s="203"/>
      <c r="G4" s="204"/>
      <c r="H4" s="205" t="s">
        <v>55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55"/>
      <c r="B5" s="256"/>
      <c r="C5" s="209"/>
      <c r="D5" s="210"/>
      <c r="E5" s="210"/>
      <c r="F5" s="210"/>
      <c r="G5" s="211"/>
      <c r="H5" s="213" t="s">
        <v>56</v>
      </c>
      <c r="I5" s="212"/>
      <c r="J5" s="212"/>
      <c r="K5" s="213" t="s">
        <v>57</v>
      </c>
      <c r="L5" s="212"/>
      <c r="M5" s="212"/>
      <c r="N5" s="213" t="s">
        <v>58</v>
      </c>
      <c r="O5" s="214"/>
      <c r="P5" s="215"/>
    </row>
    <row r="6" spans="1:16" ht="45.75" thickBot="1" x14ac:dyDescent="0.25">
      <c r="A6" s="257" t="s">
        <v>59</v>
      </c>
      <c r="B6" s="564" t="s">
        <v>60</v>
      </c>
      <c r="C6" s="58" t="s">
        <v>43</v>
      </c>
      <c r="D6" s="59"/>
      <c r="E6" s="626" t="s">
        <v>61</v>
      </c>
      <c r="F6" s="565" t="s">
        <v>62</v>
      </c>
      <c r="G6" s="59"/>
      <c r="H6" s="58" t="s">
        <v>43</v>
      </c>
      <c r="I6" s="59"/>
      <c r="J6" s="323" t="s">
        <v>61</v>
      </c>
      <c r="K6" s="58" t="s">
        <v>43</v>
      </c>
      <c r="L6" s="59"/>
      <c r="M6" s="323" t="s">
        <v>61</v>
      </c>
      <c r="N6" s="58" t="s">
        <v>43</v>
      </c>
      <c r="O6" s="59"/>
      <c r="P6" s="324" t="s">
        <v>61</v>
      </c>
    </row>
    <row r="7" spans="1:16" s="15" customFormat="1" ht="29.25" customHeight="1" thickBot="1" x14ac:dyDescent="0.25">
      <c r="A7" s="258"/>
      <c r="B7" s="259"/>
      <c r="C7" s="621" t="s">
        <v>361</v>
      </c>
      <c r="D7" s="721" t="s">
        <v>356</v>
      </c>
      <c r="E7" s="627"/>
      <c r="F7" s="566" t="s">
        <v>361</v>
      </c>
      <c r="G7" s="721" t="s">
        <v>356</v>
      </c>
      <c r="H7" s="415" t="s">
        <v>361</v>
      </c>
      <c r="I7" s="721" t="s">
        <v>356</v>
      </c>
      <c r="J7" s="627"/>
      <c r="K7" s="415" t="s">
        <v>361</v>
      </c>
      <c r="L7" s="721" t="s">
        <v>356</v>
      </c>
      <c r="M7" s="627"/>
      <c r="N7" s="415" t="s">
        <v>361</v>
      </c>
      <c r="O7" s="721" t="s">
        <v>356</v>
      </c>
      <c r="P7" s="628"/>
    </row>
    <row r="8" spans="1:16" ht="15" x14ac:dyDescent="0.25">
      <c r="A8" s="255" t="s">
        <v>17</v>
      </c>
      <c r="B8" s="567" t="s">
        <v>63</v>
      </c>
      <c r="C8" s="655">
        <v>991.61500000000001</v>
      </c>
      <c r="D8" s="656">
        <v>994.42100000000005</v>
      </c>
      <c r="E8" s="657">
        <v>-0.28217425014154363</v>
      </c>
      <c r="F8" s="658">
        <v>41.669299050489776</v>
      </c>
      <c r="G8" s="659">
        <v>40.242796513821958</v>
      </c>
      <c r="H8" s="655">
        <v>991.00900000000001</v>
      </c>
      <c r="I8" s="656">
        <v>1032.393</v>
      </c>
      <c r="J8" s="657">
        <v>-4.0085510072230264</v>
      </c>
      <c r="K8" s="655">
        <v>1002.845</v>
      </c>
      <c r="L8" s="656">
        <v>974.16600000000005</v>
      </c>
      <c r="M8" s="657">
        <v>2.9439541104904063</v>
      </c>
      <c r="N8" s="655">
        <v>971.10799999999995</v>
      </c>
      <c r="O8" s="656">
        <v>980.572</v>
      </c>
      <c r="P8" s="659">
        <v>-0.96515095270924067</v>
      </c>
    </row>
    <row r="9" spans="1:16" ht="15" x14ac:dyDescent="0.25">
      <c r="A9" s="255"/>
      <c r="B9" s="260" t="s">
        <v>64</v>
      </c>
      <c r="C9" s="655">
        <v>991.10299999999995</v>
      </c>
      <c r="D9" s="660">
        <v>970.96</v>
      </c>
      <c r="E9" s="657">
        <v>2.0745447804234898</v>
      </c>
      <c r="F9" s="658">
        <v>29.367426409560043</v>
      </c>
      <c r="G9" s="661">
        <v>31.308330814281486</v>
      </c>
      <c r="H9" s="662">
        <v>960.41399999999999</v>
      </c>
      <c r="I9" s="660">
        <v>952.50099999999998</v>
      </c>
      <c r="J9" s="663">
        <v>0.83076028266637103</v>
      </c>
      <c r="K9" s="662">
        <v>1036.44</v>
      </c>
      <c r="L9" s="660">
        <v>1032.1099999999999</v>
      </c>
      <c r="M9" s="663">
        <v>0.41952892618036403</v>
      </c>
      <c r="N9" s="662">
        <v>996.76800000000003</v>
      </c>
      <c r="O9" s="660">
        <v>971.38</v>
      </c>
      <c r="P9" s="661">
        <v>2.6136012682987126</v>
      </c>
    </row>
    <row r="10" spans="1:16" ht="15" x14ac:dyDescent="0.25">
      <c r="A10" s="261" t="s">
        <v>18</v>
      </c>
      <c r="B10" s="260" t="s">
        <v>63</v>
      </c>
      <c r="C10" s="662">
        <v>809.09100000000001</v>
      </c>
      <c r="D10" s="660">
        <v>801.13900000000001</v>
      </c>
      <c r="E10" s="657">
        <v>0.99258680453704007</v>
      </c>
      <c r="F10" s="658">
        <v>2.8976861630002553</v>
      </c>
      <c r="G10" s="661">
        <v>3.1025722724619946</v>
      </c>
      <c r="H10" s="662">
        <v>815.60500000000002</v>
      </c>
      <c r="I10" s="660">
        <v>800.84500000000003</v>
      </c>
      <c r="J10" s="663">
        <v>1.8430532749783031</v>
      </c>
      <c r="K10" s="662">
        <v>772.58199999999999</v>
      </c>
      <c r="L10" s="660">
        <v>823.03599999999994</v>
      </c>
      <c r="M10" s="664">
        <v>-6.130230026390092</v>
      </c>
      <c r="N10" s="662">
        <v>811.50800000000004</v>
      </c>
      <c r="O10" s="660">
        <v>786.71</v>
      </c>
      <c r="P10" s="661">
        <v>3.1521145021672541</v>
      </c>
    </row>
    <row r="11" spans="1:16" ht="15" x14ac:dyDescent="0.25">
      <c r="A11" s="262"/>
      <c r="B11" s="260" t="s">
        <v>64</v>
      </c>
      <c r="C11" s="662">
        <v>797.654</v>
      </c>
      <c r="D11" s="660">
        <v>763.68899999999996</v>
      </c>
      <c r="E11" s="657">
        <v>4.4474910598424273</v>
      </c>
      <c r="F11" s="658">
        <v>6.0294990677647435</v>
      </c>
      <c r="G11" s="661">
        <v>5.4928916227549962</v>
      </c>
      <c r="H11" s="662">
        <v>773.82</v>
      </c>
      <c r="I11" s="660">
        <v>812.19399999999996</v>
      </c>
      <c r="J11" s="663">
        <v>-4.7247332533852635</v>
      </c>
      <c r="K11" s="662">
        <v>796.42</v>
      </c>
      <c r="L11" s="660" t="s">
        <v>65</v>
      </c>
      <c r="M11" s="664" t="s">
        <v>77</v>
      </c>
      <c r="N11" s="662">
        <v>800.21</v>
      </c>
      <c r="O11" s="660">
        <v>738.36400000000003</v>
      </c>
      <c r="P11" s="661">
        <v>8.3760855079608429</v>
      </c>
    </row>
    <row r="12" spans="1:16" ht="15" x14ac:dyDescent="0.25">
      <c r="A12" s="261" t="s">
        <v>19</v>
      </c>
      <c r="B12" s="260" t="s">
        <v>63</v>
      </c>
      <c r="C12" s="662">
        <v>834.58199999999999</v>
      </c>
      <c r="D12" s="660">
        <v>798.65599999999995</v>
      </c>
      <c r="E12" s="665">
        <v>4.4983071560221228</v>
      </c>
      <c r="F12" s="658">
        <v>5.0605342324447196E-2</v>
      </c>
      <c r="G12" s="661">
        <v>0.2209513696160641</v>
      </c>
      <c r="H12" s="662" t="s">
        <v>65</v>
      </c>
      <c r="I12" s="660" t="s">
        <v>77</v>
      </c>
      <c r="J12" s="663" t="s">
        <v>77</v>
      </c>
      <c r="K12" s="662" t="s">
        <v>77</v>
      </c>
      <c r="L12" s="660" t="s">
        <v>65</v>
      </c>
      <c r="M12" s="663" t="s">
        <v>77</v>
      </c>
      <c r="N12" s="662" t="s">
        <v>65</v>
      </c>
      <c r="O12" s="660">
        <v>815.50400000000002</v>
      </c>
      <c r="P12" s="666" t="s">
        <v>77</v>
      </c>
    </row>
    <row r="13" spans="1:16" ht="15" x14ac:dyDescent="0.25">
      <c r="A13" s="255"/>
      <c r="B13" s="260" t="s">
        <v>64</v>
      </c>
      <c r="C13" s="662">
        <v>866.524</v>
      </c>
      <c r="D13" s="660">
        <v>840.51900000000001</v>
      </c>
      <c r="E13" s="657">
        <v>3.093921731691966</v>
      </c>
      <c r="F13" s="658">
        <v>1.7519691468938936</v>
      </c>
      <c r="G13" s="661">
        <v>1.694724452140264</v>
      </c>
      <c r="H13" s="662">
        <v>876.69</v>
      </c>
      <c r="I13" s="660">
        <v>860.17600000000004</v>
      </c>
      <c r="J13" s="663">
        <v>1.9198396607205979</v>
      </c>
      <c r="K13" s="662">
        <v>839.43899999999996</v>
      </c>
      <c r="L13" s="660">
        <v>841.65</v>
      </c>
      <c r="M13" s="663">
        <v>-0.26269827125289763</v>
      </c>
      <c r="N13" s="662">
        <v>864.63599999999997</v>
      </c>
      <c r="O13" s="660">
        <v>829.80700000000002</v>
      </c>
      <c r="P13" s="661">
        <v>4.1972410452068916</v>
      </c>
    </row>
    <row r="14" spans="1:16" ht="15" x14ac:dyDescent="0.25">
      <c r="A14" s="262"/>
      <c r="B14" s="260" t="s">
        <v>98</v>
      </c>
      <c r="C14" s="662">
        <v>810.58900000000006</v>
      </c>
      <c r="D14" s="660">
        <v>794.80700000000002</v>
      </c>
      <c r="E14" s="657">
        <v>1.9856392809826837</v>
      </c>
      <c r="F14" s="658">
        <v>4.0904471404624543</v>
      </c>
      <c r="G14" s="661">
        <v>4.1430714966735822</v>
      </c>
      <c r="H14" s="662" t="s">
        <v>65</v>
      </c>
      <c r="I14" s="660" t="s">
        <v>65</v>
      </c>
      <c r="J14" s="664" t="s">
        <v>77</v>
      </c>
      <c r="K14" s="662" t="s">
        <v>77</v>
      </c>
      <c r="L14" s="660" t="s">
        <v>77</v>
      </c>
      <c r="M14" s="663" t="s">
        <v>77</v>
      </c>
      <c r="N14" s="662">
        <v>808.56299999999999</v>
      </c>
      <c r="O14" s="660">
        <v>787.33799999999997</v>
      </c>
      <c r="P14" s="661">
        <v>2.6957926582992342</v>
      </c>
    </row>
    <row r="15" spans="1:16" ht="15" x14ac:dyDescent="0.25">
      <c r="A15" s="261" t="s">
        <v>26</v>
      </c>
      <c r="B15" s="260" t="s">
        <v>64</v>
      </c>
      <c r="C15" s="662">
        <v>1113.777</v>
      </c>
      <c r="D15" s="660">
        <v>1087.702</v>
      </c>
      <c r="E15" s="657">
        <v>2.3972558660368413</v>
      </c>
      <c r="F15" s="658">
        <v>5.398576751506134</v>
      </c>
      <c r="G15" s="661">
        <v>5.1480423746594628</v>
      </c>
      <c r="H15" s="662" t="s">
        <v>65</v>
      </c>
      <c r="I15" s="660" t="s">
        <v>65</v>
      </c>
      <c r="J15" s="663" t="s">
        <v>77</v>
      </c>
      <c r="K15" s="662" t="s">
        <v>65</v>
      </c>
      <c r="L15" s="660" t="s">
        <v>65</v>
      </c>
      <c r="M15" s="663" t="s">
        <v>77</v>
      </c>
      <c r="N15" s="662">
        <v>1113.8420000000001</v>
      </c>
      <c r="O15" s="660">
        <v>1095.4870000000001</v>
      </c>
      <c r="P15" s="661">
        <v>1.6755105263686394</v>
      </c>
    </row>
    <row r="16" spans="1:16" ht="15" x14ac:dyDescent="0.25">
      <c r="A16" s="261" t="s">
        <v>66</v>
      </c>
      <c r="B16" s="260" t="s">
        <v>63</v>
      </c>
      <c r="C16" s="662">
        <v>691.81</v>
      </c>
      <c r="D16" s="660">
        <v>673.69600000000003</v>
      </c>
      <c r="E16" s="657">
        <v>2.6887498218781052</v>
      </c>
      <c r="F16" s="658">
        <v>0.29738828494433983</v>
      </c>
      <c r="G16" s="661">
        <v>0.39064963447968637</v>
      </c>
      <c r="H16" s="662" t="s">
        <v>65</v>
      </c>
      <c r="I16" s="660" t="s">
        <v>65</v>
      </c>
      <c r="J16" s="663" t="s">
        <v>77</v>
      </c>
      <c r="K16" s="662" t="s">
        <v>65</v>
      </c>
      <c r="L16" s="660" t="s">
        <v>77</v>
      </c>
      <c r="M16" s="663" t="s">
        <v>77</v>
      </c>
      <c r="N16" s="662">
        <v>712.54300000000001</v>
      </c>
      <c r="O16" s="660">
        <v>690.971</v>
      </c>
      <c r="P16" s="661">
        <v>3.1219834117495529</v>
      </c>
    </row>
    <row r="17" spans="1:60" s="25" customFormat="1" ht="15" x14ac:dyDescent="0.25">
      <c r="A17" s="262"/>
      <c r="B17" s="260" t="s">
        <v>64</v>
      </c>
      <c r="C17" s="667">
        <v>672.2</v>
      </c>
      <c r="D17" s="668">
        <v>650.87199999999996</v>
      </c>
      <c r="E17" s="669">
        <v>3.2768347693555864</v>
      </c>
      <c r="F17" s="670">
        <v>0.38011741334629789</v>
      </c>
      <c r="G17" s="671">
        <v>0.44365911428454025</v>
      </c>
      <c r="H17" s="667">
        <v>655.71100000000001</v>
      </c>
      <c r="I17" s="668">
        <v>639.15599999999995</v>
      </c>
      <c r="J17" s="672">
        <v>2.590134489858511</v>
      </c>
      <c r="K17" s="667" t="s">
        <v>65</v>
      </c>
      <c r="L17" s="668" t="s">
        <v>65</v>
      </c>
      <c r="M17" s="673" t="s">
        <v>77</v>
      </c>
      <c r="N17" s="667">
        <v>694.75300000000004</v>
      </c>
      <c r="O17" s="668">
        <v>661.49099999999999</v>
      </c>
      <c r="P17" s="671">
        <v>5.0283374981670281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49" t="s">
        <v>0</v>
      </c>
      <c r="B18" s="263" t="s">
        <v>64</v>
      </c>
      <c r="C18" s="674">
        <v>877.98900000000003</v>
      </c>
      <c r="D18" s="675">
        <v>852.16499999999996</v>
      </c>
      <c r="E18" s="672">
        <v>3.0303990424389724</v>
      </c>
      <c r="F18" s="676">
        <v>8.0669852297076119</v>
      </c>
      <c r="G18" s="671">
        <v>7.8123103348259768</v>
      </c>
      <c r="H18" s="674">
        <v>878.91200000000003</v>
      </c>
      <c r="I18" s="675">
        <v>876.94600000000003</v>
      </c>
      <c r="J18" s="677">
        <v>0.22418712212610675</v>
      </c>
      <c r="K18" s="674">
        <v>877.827</v>
      </c>
      <c r="L18" s="675">
        <v>882.32899999999995</v>
      </c>
      <c r="M18" s="677">
        <v>-0.51024051119253166</v>
      </c>
      <c r="N18" s="674">
        <v>877.53599999999994</v>
      </c>
      <c r="O18" s="675">
        <v>836.38099999999997</v>
      </c>
      <c r="P18" s="678">
        <v>4.9206043657137082</v>
      </c>
    </row>
    <row r="19" spans="1:60" ht="15" thickBot="1" x14ac:dyDescent="0.25">
      <c r="A19" s="568"/>
      <c r="B19" s="568"/>
      <c r="C19" s="569"/>
      <c r="D19" s="569"/>
      <c r="E19" s="570" t="s">
        <v>75</v>
      </c>
      <c r="F19" s="571">
        <v>100</v>
      </c>
      <c r="G19" s="572">
        <v>100</v>
      </c>
      <c r="H19" s="569"/>
      <c r="I19" s="569"/>
      <c r="J19" s="569"/>
      <c r="K19" s="569"/>
      <c r="L19" s="569"/>
      <c r="M19" s="569"/>
      <c r="N19" s="569"/>
      <c r="O19" s="569"/>
      <c r="P19" s="569"/>
    </row>
    <row r="20" spans="1:60" ht="15.75" x14ac:dyDescent="0.25">
      <c r="A20" s="26" t="s">
        <v>78</v>
      </c>
    </row>
    <row r="21" spans="1:60" ht="15.75" x14ac:dyDescent="0.25">
      <c r="A21" s="26" t="s">
        <v>313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16" sqref="R16"/>
    </sheetView>
  </sheetViews>
  <sheetFormatPr defaultRowHeight="12.75" x14ac:dyDescent="0.2"/>
  <cols>
    <col min="1" max="1" width="17.85546875" style="231" customWidth="1"/>
    <col min="2" max="2" width="8.7109375" style="231" bestFit="1" customWidth="1"/>
    <col min="3" max="11" width="10.7109375" style="198" customWidth="1"/>
    <col min="12" max="16384" width="9.140625" style="198"/>
  </cols>
  <sheetData>
    <row r="1" spans="1:16" ht="20.25" x14ac:dyDescent="0.3">
      <c r="A1" s="36" t="s">
        <v>289</v>
      </c>
      <c r="B1" s="197"/>
    </row>
    <row r="2" spans="1:16" s="233" customFormat="1" ht="20.25" x14ac:dyDescent="0.3">
      <c r="A2" s="108" t="str">
        <f>ZiarnoZAK!A2</f>
        <v>w okresie: 13 - 19 września 2021r.</v>
      </c>
      <c r="B2" s="234"/>
    </row>
    <row r="3" spans="1:16" ht="16.5" thickBot="1" x14ac:dyDescent="0.3">
      <c r="A3" s="588"/>
      <c r="B3" s="199"/>
    </row>
    <row r="4" spans="1:16" ht="15.75" customHeight="1" thickBot="1" x14ac:dyDescent="0.3">
      <c r="A4" s="200"/>
      <c r="B4" s="344"/>
      <c r="C4" s="201" t="s">
        <v>54</v>
      </c>
      <c r="D4" s="202"/>
      <c r="E4" s="203"/>
      <c r="F4" s="203"/>
      <c r="G4" s="204"/>
      <c r="H4" s="408" t="s">
        <v>55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08"/>
      <c r="B5" s="345"/>
      <c r="C5" s="556"/>
      <c r="D5" s="557"/>
      <c r="E5" s="557"/>
      <c r="F5" s="557"/>
      <c r="G5" s="558"/>
      <c r="H5" s="213" t="s">
        <v>56</v>
      </c>
      <c r="I5" s="212"/>
      <c r="J5" s="212"/>
      <c r="K5" s="213" t="s">
        <v>57</v>
      </c>
      <c r="L5" s="212"/>
      <c r="M5" s="212"/>
      <c r="N5" s="213" t="s">
        <v>58</v>
      </c>
      <c r="O5" s="214"/>
      <c r="P5" s="215"/>
    </row>
    <row r="6" spans="1:16" ht="60.75" thickBot="1" x14ac:dyDescent="0.25">
      <c r="A6" s="216" t="s">
        <v>211</v>
      </c>
      <c r="B6" s="409" t="s">
        <v>212</v>
      </c>
      <c r="C6" s="559" t="s">
        <v>43</v>
      </c>
      <c r="D6" s="560" t="s">
        <v>43</v>
      </c>
      <c r="E6" s="323" t="s">
        <v>61</v>
      </c>
      <c r="F6" s="217" t="s">
        <v>62</v>
      </c>
      <c r="G6" s="218" t="s">
        <v>62</v>
      </c>
      <c r="H6" s="58" t="s">
        <v>43</v>
      </c>
      <c r="I6" s="59"/>
      <c r="J6" s="323" t="s">
        <v>61</v>
      </c>
      <c r="K6" s="58" t="s">
        <v>43</v>
      </c>
      <c r="L6" s="59"/>
      <c r="M6" s="323" t="s">
        <v>61</v>
      </c>
      <c r="N6" s="58" t="s">
        <v>43</v>
      </c>
      <c r="O6" s="59"/>
      <c r="P6" s="324" t="s">
        <v>61</v>
      </c>
    </row>
    <row r="7" spans="1:16" ht="30" customHeight="1" thickBot="1" x14ac:dyDescent="0.25">
      <c r="A7" s="219"/>
      <c r="B7" s="410"/>
      <c r="C7" s="346" t="s">
        <v>361</v>
      </c>
      <c r="D7" s="721" t="s">
        <v>356</v>
      </c>
      <c r="E7" s="622"/>
      <c r="F7" s="561" t="s">
        <v>361</v>
      </c>
      <c r="G7" s="729" t="s">
        <v>356</v>
      </c>
      <c r="H7" s="346" t="s">
        <v>361</v>
      </c>
      <c r="I7" s="721" t="s">
        <v>356</v>
      </c>
      <c r="J7" s="622"/>
      <c r="K7" s="346" t="s">
        <v>361</v>
      </c>
      <c r="L7" s="721" t="s">
        <v>356</v>
      </c>
      <c r="M7" s="622"/>
      <c r="N7" s="346" t="s">
        <v>361</v>
      </c>
      <c r="O7" s="721" t="s">
        <v>356</v>
      </c>
      <c r="P7" s="624"/>
    </row>
    <row r="8" spans="1:16" ht="31.5" x14ac:dyDescent="0.25">
      <c r="A8" s="220" t="s">
        <v>320</v>
      </c>
      <c r="B8" s="411"/>
      <c r="C8" s="339"/>
      <c r="D8" s="221"/>
      <c r="E8" s="623"/>
      <c r="F8" s="221"/>
      <c r="G8" s="340"/>
      <c r="H8" s="339"/>
      <c r="I8" s="221"/>
      <c r="J8" s="623"/>
      <c r="K8" s="221"/>
      <c r="L8" s="221"/>
      <c r="M8" s="623"/>
      <c r="N8" s="221"/>
      <c r="O8" s="221"/>
      <c r="P8" s="625"/>
    </row>
    <row r="9" spans="1:16" ht="15.75" x14ac:dyDescent="0.2">
      <c r="A9" s="222" t="s">
        <v>213</v>
      </c>
      <c r="B9" s="412">
        <v>450</v>
      </c>
      <c r="C9" s="679">
        <v>1571.2819999999999</v>
      </c>
      <c r="D9" s="680">
        <v>1560.57</v>
      </c>
      <c r="E9" s="681">
        <v>0.68641586087134754</v>
      </c>
      <c r="F9" s="682">
        <v>58.114893637313017</v>
      </c>
      <c r="G9" s="683">
        <v>60.315000589040238</v>
      </c>
      <c r="H9" s="679">
        <v>1827.9880000000001</v>
      </c>
      <c r="I9" s="680">
        <v>1766.0650000000001</v>
      </c>
      <c r="J9" s="681">
        <v>3.5062695880389452</v>
      </c>
      <c r="K9" s="679">
        <v>1534.9739999999999</v>
      </c>
      <c r="L9" s="680">
        <v>1517.71</v>
      </c>
      <c r="M9" s="681">
        <v>1.1375032120760815</v>
      </c>
      <c r="N9" s="679">
        <v>1445.425</v>
      </c>
      <c r="O9" s="680">
        <v>1496.377</v>
      </c>
      <c r="P9" s="683">
        <v>-3.4050242686167991</v>
      </c>
    </row>
    <row r="10" spans="1:16" ht="15.75" x14ac:dyDescent="0.2">
      <c r="A10" s="223" t="s">
        <v>214</v>
      </c>
      <c r="B10" s="413">
        <v>500</v>
      </c>
      <c r="C10" s="684">
        <v>1719.914</v>
      </c>
      <c r="D10" s="685">
        <v>1731.2639999999999</v>
      </c>
      <c r="E10" s="686">
        <v>-0.65559036634504675</v>
      </c>
      <c r="F10" s="687">
        <v>15.543114917480102</v>
      </c>
      <c r="G10" s="688">
        <v>14.777206861865535</v>
      </c>
      <c r="H10" s="684">
        <v>1884.0889999999999</v>
      </c>
      <c r="I10" s="685">
        <v>1643.723</v>
      </c>
      <c r="J10" s="686">
        <v>14.623266815637429</v>
      </c>
      <c r="K10" s="684">
        <v>1904.645</v>
      </c>
      <c r="L10" s="685">
        <v>1926.787</v>
      </c>
      <c r="M10" s="686">
        <v>-1.149166981093398</v>
      </c>
      <c r="N10" s="684">
        <v>1513.4380000000001</v>
      </c>
      <c r="O10" s="685">
        <v>1418.451</v>
      </c>
      <c r="P10" s="688">
        <v>6.6965302291020334</v>
      </c>
    </row>
    <row r="11" spans="1:16" ht="15.75" x14ac:dyDescent="0.2">
      <c r="A11" s="223" t="s">
        <v>215</v>
      </c>
      <c r="B11" s="413">
        <v>500</v>
      </c>
      <c r="C11" s="684">
        <v>1935.5340000000001</v>
      </c>
      <c r="D11" s="685">
        <v>1904.5170000000001</v>
      </c>
      <c r="E11" s="686">
        <v>1.6286018974889724</v>
      </c>
      <c r="F11" s="687">
        <v>5.4046836777026996</v>
      </c>
      <c r="G11" s="688">
        <v>8.4803668361290079</v>
      </c>
      <c r="H11" s="684" t="s">
        <v>65</v>
      </c>
      <c r="I11" s="685">
        <v>1922.0719999999999</v>
      </c>
      <c r="J11" s="686" t="s">
        <v>77</v>
      </c>
      <c r="K11" s="684">
        <v>2004.7809999999999</v>
      </c>
      <c r="L11" s="685">
        <v>2003.693</v>
      </c>
      <c r="M11" s="686">
        <v>5.4299735538326753E-2</v>
      </c>
      <c r="N11" s="684">
        <v>1706.374</v>
      </c>
      <c r="O11" s="685">
        <v>1561.855</v>
      </c>
      <c r="P11" s="688">
        <v>9.2530356531176068</v>
      </c>
    </row>
    <row r="12" spans="1:16" ht="15.75" x14ac:dyDescent="0.2">
      <c r="A12" s="223" t="s">
        <v>216</v>
      </c>
      <c r="B12" s="413" t="s">
        <v>217</v>
      </c>
      <c r="C12" s="684">
        <v>1836.729</v>
      </c>
      <c r="D12" s="685">
        <v>1884.952</v>
      </c>
      <c r="E12" s="686">
        <v>-2.5583144822785915</v>
      </c>
      <c r="F12" s="687">
        <v>0.7868120758963697</v>
      </c>
      <c r="G12" s="688">
        <v>1.2573743305331266</v>
      </c>
      <c r="H12" s="684" t="s">
        <v>65</v>
      </c>
      <c r="I12" s="685">
        <v>1901.894</v>
      </c>
      <c r="J12" s="686" t="s">
        <v>77</v>
      </c>
      <c r="K12" s="684" t="s">
        <v>65</v>
      </c>
      <c r="L12" s="685" t="s">
        <v>65</v>
      </c>
      <c r="M12" s="686" t="s">
        <v>77</v>
      </c>
      <c r="N12" s="684">
        <v>1808.854</v>
      </c>
      <c r="O12" s="685" t="s">
        <v>65</v>
      </c>
      <c r="P12" s="688" t="s">
        <v>77</v>
      </c>
    </row>
    <row r="13" spans="1:16" ht="15.75" x14ac:dyDescent="0.2">
      <c r="A13" s="223" t="s">
        <v>218</v>
      </c>
      <c r="B13" s="413">
        <v>550</v>
      </c>
      <c r="C13" s="684">
        <v>2108</v>
      </c>
      <c r="D13" s="685">
        <v>1988.501</v>
      </c>
      <c r="E13" s="686">
        <v>6.009501629619499</v>
      </c>
      <c r="F13" s="687">
        <v>20.150495691607812</v>
      </c>
      <c r="G13" s="688">
        <v>15.170051382432101</v>
      </c>
      <c r="H13" s="684">
        <v>2219.7240000000002</v>
      </c>
      <c r="I13" s="685">
        <v>2311.9409999999998</v>
      </c>
      <c r="J13" s="686">
        <v>-3.9887263559061261</v>
      </c>
      <c r="K13" s="684" t="s">
        <v>65</v>
      </c>
      <c r="L13" s="685" t="s">
        <v>65</v>
      </c>
      <c r="M13" s="686" t="s">
        <v>77</v>
      </c>
      <c r="N13" s="684">
        <v>1389.7049999999999</v>
      </c>
      <c r="O13" s="685">
        <v>1357.7449999999999</v>
      </c>
      <c r="P13" s="688">
        <v>2.3539029788362349</v>
      </c>
    </row>
    <row r="14" spans="1:16" ht="16.5" thickBot="1" x14ac:dyDescent="0.25">
      <c r="A14" s="224"/>
      <c r="B14" s="414" t="s">
        <v>75</v>
      </c>
      <c r="C14" s="689" t="s">
        <v>219</v>
      </c>
      <c r="D14" s="690" t="s">
        <v>219</v>
      </c>
      <c r="E14" s="691" t="s">
        <v>219</v>
      </c>
      <c r="F14" s="692">
        <v>99.999999999999986</v>
      </c>
      <c r="G14" s="693">
        <v>100.00000000000001</v>
      </c>
      <c r="H14" s="689" t="s">
        <v>219</v>
      </c>
      <c r="I14" s="690" t="s">
        <v>219</v>
      </c>
      <c r="J14" s="691" t="s">
        <v>219</v>
      </c>
      <c r="K14" s="694" t="s">
        <v>219</v>
      </c>
      <c r="L14" s="690" t="s">
        <v>219</v>
      </c>
      <c r="M14" s="691" t="s">
        <v>219</v>
      </c>
      <c r="N14" s="694" t="s">
        <v>219</v>
      </c>
      <c r="O14" s="690" t="s">
        <v>219</v>
      </c>
      <c r="P14" s="695" t="s">
        <v>219</v>
      </c>
    </row>
    <row r="15" spans="1:16" ht="15.75" x14ac:dyDescent="0.25">
      <c r="A15" s="225" t="s">
        <v>220</v>
      </c>
      <c r="B15" s="348">
        <v>450</v>
      </c>
      <c r="C15" s="696">
        <v>1758.107</v>
      </c>
      <c r="D15" s="697">
        <v>1744.9</v>
      </c>
      <c r="E15" s="657">
        <v>0.7568915124075809</v>
      </c>
      <c r="F15" s="698">
        <v>7.6800567286309569</v>
      </c>
      <c r="G15" s="659">
        <v>7.0295173516675664</v>
      </c>
      <c r="H15" s="655">
        <v>1853.2829999999999</v>
      </c>
      <c r="I15" s="656">
        <v>1817.6079999999999</v>
      </c>
      <c r="J15" s="657">
        <v>1.9627444421459388</v>
      </c>
      <c r="K15" s="655">
        <v>1854.6279999999999</v>
      </c>
      <c r="L15" s="656">
        <v>1817.979</v>
      </c>
      <c r="M15" s="657">
        <v>2.0159198758621462</v>
      </c>
      <c r="N15" s="655">
        <v>1397.5340000000001</v>
      </c>
      <c r="O15" s="656">
        <v>1480.587</v>
      </c>
      <c r="P15" s="659">
        <v>-5.6094643543405338</v>
      </c>
    </row>
    <row r="16" spans="1:16" ht="15.75" x14ac:dyDescent="0.25">
      <c r="A16" s="226" t="s">
        <v>203</v>
      </c>
      <c r="B16" s="349">
        <v>500</v>
      </c>
      <c r="C16" s="699">
        <v>2055.636</v>
      </c>
      <c r="D16" s="700">
        <v>1936.9770000000001</v>
      </c>
      <c r="E16" s="663">
        <v>6.1259891057043978</v>
      </c>
      <c r="F16" s="701">
        <v>3.2267782347734095</v>
      </c>
      <c r="G16" s="661">
        <v>3.1142385640677683</v>
      </c>
      <c r="H16" s="662">
        <v>2291.373</v>
      </c>
      <c r="I16" s="660">
        <v>2112.66</v>
      </c>
      <c r="J16" s="663">
        <v>8.4591462895118106</v>
      </c>
      <c r="K16" s="662">
        <v>1992.1120000000001</v>
      </c>
      <c r="L16" s="660">
        <v>2006.556</v>
      </c>
      <c r="M16" s="663">
        <v>-0.71984036328913614</v>
      </c>
      <c r="N16" s="662">
        <v>1632.1410000000001</v>
      </c>
      <c r="O16" s="660">
        <v>1603.481</v>
      </c>
      <c r="P16" s="661">
        <v>1.7873613719152321</v>
      </c>
    </row>
    <row r="17" spans="1:16" ht="15.75" x14ac:dyDescent="0.25">
      <c r="A17" s="227" t="s">
        <v>221</v>
      </c>
      <c r="B17" s="349">
        <v>550</v>
      </c>
      <c r="C17" s="696">
        <v>2066.105</v>
      </c>
      <c r="D17" s="697">
        <v>2030.4880000000001</v>
      </c>
      <c r="E17" s="663">
        <v>1.7541103419473527</v>
      </c>
      <c r="F17" s="701">
        <v>1.6027794870134078</v>
      </c>
      <c r="G17" s="661">
        <v>1.2077716603407842</v>
      </c>
      <c r="H17" s="662">
        <v>2219.7240000000002</v>
      </c>
      <c r="I17" s="660">
        <v>2311.9409999999998</v>
      </c>
      <c r="J17" s="663">
        <v>-3.9887263559061261</v>
      </c>
      <c r="K17" s="662" t="s">
        <v>65</v>
      </c>
      <c r="L17" s="660" t="s">
        <v>65</v>
      </c>
      <c r="M17" s="663" t="s">
        <v>77</v>
      </c>
      <c r="N17" s="662">
        <v>1379.64</v>
      </c>
      <c r="O17" s="660">
        <v>1419.828</v>
      </c>
      <c r="P17" s="661">
        <v>-2.8304836923909003</v>
      </c>
    </row>
    <row r="18" spans="1:16" ht="15.75" x14ac:dyDescent="0.25">
      <c r="A18" s="227"/>
      <c r="B18" s="350">
        <v>650</v>
      </c>
      <c r="C18" s="696">
        <v>1169.855</v>
      </c>
      <c r="D18" s="697">
        <v>1185.4649999999999</v>
      </c>
      <c r="E18" s="657">
        <v>-1.3167828657952703</v>
      </c>
      <c r="F18" s="701">
        <v>1.418721797612108</v>
      </c>
      <c r="G18" s="671">
        <v>1.2214554931760553</v>
      </c>
      <c r="H18" s="667" t="s">
        <v>65</v>
      </c>
      <c r="I18" s="668" t="s">
        <v>65</v>
      </c>
      <c r="J18" s="672" t="s">
        <v>77</v>
      </c>
      <c r="K18" s="667" t="s">
        <v>65</v>
      </c>
      <c r="L18" s="668" t="s">
        <v>65</v>
      </c>
      <c r="M18" s="672" t="s">
        <v>77</v>
      </c>
      <c r="N18" s="667">
        <v>1158.7850000000001</v>
      </c>
      <c r="O18" s="668">
        <v>1163.425</v>
      </c>
      <c r="P18" s="671">
        <v>-0.39882244235768294</v>
      </c>
    </row>
    <row r="19" spans="1:16" ht="15" thickBot="1" x14ac:dyDescent="0.25">
      <c r="A19" s="228"/>
      <c r="B19" s="351" t="s">
        <v>75</v>
      </c>
      <c r="C19" s="702" t="s">
        <v>219</v>
      </c>
      <c r="D19" s="703" t="s">
        <v>219</v>
      </c>
      <c r="E19" s="704" t="s">
        <v>219</v>
      </c>
      <c r="F19" s="562">
        <v>13.928336248029883</v>
      </c>
      <c r="G19" s="705">
        <v>12.572983069252174</v>
      </c>
      <c r="H19" s="706" t="s">
        <v>219</v>
      </c>
      <c r="I19" s="707" t="s">
        <v>219</v>
      </c>
      <c r="J19" s="708" t="s">
        <v>219</v>
      </c>
      <c r="K19" s="706" t="s">
        <v>219</v>
      </c>
      <c r="L19" s="707" t="s">
        <v>219</v>
      </c>
      <c r="M19" s="708" t="s">
        <v>219</v>
      </c>
      <c r="N19" s="706" t="s">
        <v>219</v>
      </c>
      <c r="O19" s="707" t="s">
        <v>219</v>
      </c>
      <c r="P19" s="705" t="s">
        <v>219</v>
      </c>
    </row>
    <row r="20" spans="1:16" ht="16.5" thickTop="1" x14ac:dyDescent="0.25">
      <c r="A20" s="225" t="s">
        <v>220</v>
      </c>
      <c r="B20" s="348">
        <v>450</v>
      </c>
      <c r="C20" s="696">
        <v>1517.431</v>
      </c>
      <c r="D20" s="697">
        <v>1438.825</v>
      </c>
      <c r="E20" s="657">
        <v>5.4632078258301044</v>
      </c>
      <c r="F20" s="658">
        <v>1.0979365027959498</v>
      </c>
      <c r="G20" s="659">
        <v>1.0607177517147355</v>
      </c>
      <c r="H20" s="655">
        <v>1569.2929999999999</v>
      </c>
      <c r="I20" s="656">
        <v>1483.8879999999999</v>
      </c>
      <c r="J20" s="657">
        <v>5.7554882848301201</v>
      </c>
      <c r="K20" s="655">
        <v>1565.1759999999999</v>
      </c>
      <c r="L20" s="656">
        <v>1444.8589999999999</v>
      </c>
      <c r="M20" s="657">
        <v>8.3272485412071351</v>
      </c>
      <c r="N20" s="655">
        <v>1424.617</v>
      </c>
      <c r="O20" s="656">
        <v>1379.818</v>
      </c>
      <c r="P20" s="659">
        <v>3.2467325400886189</v>
      </c>
    </row>
    <row r="21" spans="1:16" ht="15.75" x14ac:dyDescent="0.25">
      <c r="A21" s="226" t="s">
        <v>206</v>
      </c>
      <c r="B21" s="349">
        <v>500</v>
      </c>
      <c r="C21" s="696">
        <v>1422.4559999999999</v>
      </c>
      <c r="D21" s="700">
        <v>1416.3440000000001</v>
      </c>
      <c r="E21" s="657">
        <v>0.43153358223707322</v>
      </c>
      <c r="F21" s="658">
        <v>14.173521601139971</v>
      </c>
      <c r="G21" s="661">
        <v>12.985862771966177</v>
      </c>
      <c r="H21" s="662">
        <v>1493.404</v>
      </c>
      <c r="I21" s="660">
        <v>1491.7670000000001</v>
      </c>
      <c r="J21" s="663">
        <v>0.10973563565891614</v>
      </c>
      <c r="K21" s="662">
        <v>1397.0719999999999</v>
      </c>
      <c r="L21" s="660">
        <v>1383.94</v>
      </c>
      <c r="M21" s="663">
        <v>0.94888506727169053</v>
      </c>
      <c r="N21" s="662">
        <v>1389.172</v>
      </c>
      <c r="O21" s="660">
        <v>1372.2560000000001</v>
      </c>
      <c r="P21" s="661">
        <v>1.2327145955273608</v>
      </c>
    </row>
    <row r="22" spans="1:16" ht="15.75" x14ac:dyDescent="0.25">
      <c r="A22" s="227" t="s">
        <v>222</v>
      </c>
      <c r="B22" s="349">
        <v>550</v>
      </c>
      <c r="C22" s="699">
        <v>1404.316</v>
      </c>
      <c r="D22" s="700">
        <v>1459.115</v>
      </c>
      <c r="E22" s="657">
        <v>-3.7556326951611063</v>
      </c>
      <c r="F22" s="658">
        <v>5.0498467085519358</v>
      </c>
      <c r="G22" s="661">
        <v>4.2738645729351443</v>
      </c>
      <c r="H22" s="662">
        <v>1615.8810000000001</v>
      </c>
      <c r="I22" s="660">
        <v>1907.91</v>
      </c>
      <c r="J22" s="663">
        <v>-15.306225136405804</v>
      </c>
      <c r="K22" s="662">
        <v>1336.758</v>
      </c>
      <c r="L22" s="660">
        <v>1319.2159999999999</v>
      </c>
      <c r="M22" s="663">
        <v>1.3297291724782101</v>
      </c>
      <c r="N22" s="662">
        <v>1281.557</v>
      </c>
      <c r="O22" s="660">
        <v>1277.3119999999999</v>
      </c>
      <c r="P22" s="661">
        <v>0.3323385359254527</v>
      </c>
    </row>
    <row r="23" spans="1:16" ht="15.75" x14ac:dyDescent="0.25">
      <c r="A23" s="227"/>
      <c r="B23" s="349">
        <v>650</v>
      </c>
      <c r="C23" s="699">
        <v>1340.903</v>
      </c>
      <c r="D23" s="700">
        <v>1333.578</v>
      </c>
      <c r="E23" s="657">
        <v>0.54927420818280182</v>
      </c>
      <c r="F23" s="658">
        <v>2.6214052075911654</v>
      </c>
      <c r="G23" s="661">
        <v>2.1389974732203605</v>
      </c>
      <c r="H23" s="662">
        <v>1435.4670000000001</v>
      </c>
      <c r="I23" s="660">
        <v>1408.2560000000001</v>
      </c>
      <c r="J23" s="663">
        <v>1.9322481139792773</v>
      </c>
      <c r="K23" s="662">
        <v>1320.2090000000001</v>
      </c>
      <c r="L23" s="660">
        <v>1316.2180000000001</v>
      </c>
      <c r="M23" s="663">
        <v>0.30321724820660295</v>
      </c>
      <c r="N23" s="662">
        <v>1308.346</v>
      </c>
      <c r="O23" s="660">
        <v>1339.577</v>
      </c>
      <c r="P23" s="661">
        <v>-2.3314076010561537</v>
      </c>
    </row>
    <row r="24" spans="1:16" ht="15.75" x14ac:dyDescent="0.25">
      <c r="A24" s="227"/>
      <c r="B24" s="352">
        <v>750</v>
      </c>
      <c r="C24" s="699">
        <v>1350.18</v>
      </c>
      <c r="D24" s="700">
        <v>1332.941</v>
      </c>
      <c r="E24" s="657">
        <v>1.2933055551596082</v>
      </c>
      <c r="F24" s="658">
        <v>11.126651661377034</v>
      </c>
      <c r="G24" s="661">
        <v>11.225693067215364</v>
      </c>
      <c r="H24" s="662">
        <v>1385.2809999999999</v>
      </c>
      <c r="I24" s="660">
        <v>1383.9749999999999</v>
      </c>
      <c r="J24" s="663">
        <v>9.4365866435451515E-2</v>
      </c>
      <c r="K24" s="662">
        <v>1348.15</v>
      </c>
      <c r="L24" s="660">
        <v>1317.4059999999999</v>
      </c>
      <c r="M24" s="663">
        <v>2.3336769378612323</v>
      </c>
      <c r="N24" s="662">
        <v>1321.633</v>
      </c>
      <c r="O24" s="660">
        <v>1313.2049999999999</v>
      </c>
      <c r="P24" s="661">
        <v>0.64178860117042746</v>
      </c>
    </row>
    <row r="25" spans="1:16" ht="15.75" x14ac:dyDescent="0.25">
      <c r="A25" s="227"/>
      <c r="B25" s="353">
        <v>850</v>
      </c>
      <c r="C25" s="699">
        <v>1356.4290000000001</v>
      </c>
      <c r="D25" s="700">
        <v>1449.471</v>
      </c>
      <c r="E25" s="663">
        <v>-6.4190314949384932</v>
      </c>
      <c r="F25" s="658">
        <v>0.32058288533367879</v>
      </c>
      <c r="G25" s="661">
        <v>0.33613673238900171</v>
      </c>
      <c r="H25" s="662">
        <v>1413.153</v>
      </c>
      <c r="I25" s="660">
        <v>1450.502</v>
      </c>
      <c r="J25" s="663">
        <v>-2.5749016547374586</v>
      </c>
      <c r="K25" s="667" t="s">
        <v>65</v>
      </c>
      <c r="L25" s="668" t="s">
        <v>77</v>
      </c>
      <c r="M25" s="672" t="s">
        <v>77</v>
      </c>
      <c r="N25" s="667" t="s">
        <v>65</v>
      </c>
      <c r="O25" s="668" t="s">
        <v>65</v>
      </c>
      <c r="P25" s="671" t="s">
        <v>77</v>
      </c>
    </row>
    <row r="26" spans="1:16" ht="16.5" thickBot="1" x14ac:dyDescent="0.3">
      <c r="A26" s="229"/>
      <c r="B26" s="354" t="s">
        <v>75</v>
      </c>
      <c r="C26" s="709" t="s">
        <v>219</v>
      </c>
      <c r="D26" s="710" t="s">
        <v>219</v>
      </c>
      <c r="E26" s="704" t="s">
        <v>219</v>
      </c>
      <c r="F26" s="562">
        <v>34.389944566789737</v>
      </c>
      <c r="G26" s="711">
        <v>32.021272369440787</v>
      </c>
      <c r="H26" s="712" t="s">
        <v>219</v>
      </c>
      <c r="I26" s="713" t="s">
        <v>219</v>
      </c>
      <c r="J26" s="704" t="s">
        <v>219</v>
      </c>
      <c r="K26" s="706" t="s">
        <v>219</v>
      </c>
      <c r="L26" s="707" t="s">
        <v>219</v>
      </c>
      <c r="M26" s="708" t="s">
        <v>219</v>
      </c>
      <c r="N26" s="706" t="s">
        <v>219</v>
      </c>
      <c r="O26" s="707" t="s">
        <v>219</v>
      </c>
      <c r="P26" s="705" t="s">
        <v>219</v>
      </c>
    </row>
    <row r="27" spans="1:16" ht="16.5" thickTop="1" x14ac:dyDescent="0.25">
      <c r="A27" s="225" t="s">
        <v>220</v>
      </c>
      <c r="B27" s="348">
        <v>450</v>
      </c>
      <c r="C27" s="696">
        <v>1335.249</v>
      </c>
      <c r="D27" s="697">
        <v>1380.8689999999999</v>
      </c>
      <c r="E27" s="657">
        <v>-3.3037167175162807</v>
      </c>
      <c r="F27" s="658">
        <v>1.6847215925038324</v>
      </c>
      <c r="G27" s="659">
        <v>1.0103335008604419</v>
      </c>
      <c r="H27" s="655">
        <v>1457.492</v>
      </c>
      <c r="I27" s="656" t="s">
        <v>65</v>
      </c>
      <c r="J27" s="657" t="s">
        <v>77</v>
      </c>
      <c r="K27" s="655">
        <v>1222.5709999999999</v>
      </c>
      <c r="L27" s="656">
        <v>1366.7280000000001</v>
      </c>
      <c r="M27" s="657">
        <v>-10.547599815032701</v>
      </c>
      <c r="N27" s="655" t="s">
        <v>65</v>
      </c>
      <c r="O27" s="656" t="s">
        <v>65</v>
      </c>
      <c r="P27" s="659" t="s">
        <v>77</v>
      </c>
    </row>
    <row r="28" spans="1:16" ht="15.75" x14ac:dyDescent="0.25">
      <c r="A28" s="226" t="s">
        <v>206</v>
      </c>
      <c r="B28" s="349">
        <v>500</v>
      </c>
      <c r="C28" s="696">
        <v>1344.684</v>
      </c>
      <c r="D28" s="700">
        <v>1360.077</v>
      </c>
      <c r="E28" s="657">
        <v>-1.1317741569043538</v>
      </c>
      <c r="F28" s="658">
        <v>11.932038992162706</v>
      </c>
      <c r="G28" s="661">
        <v>11.914424966878187</v>
      </c>
      <c r="H28" s="662">
        <v>1373.075</v>
      </c>
      <c r="I28" s="660">
        <v>1378.134</v>
      </c>
      <c r="J28" s="663">
        <v>-0.36709057319534738</v>
      </c>
      <c r="K28" s="662">
        <v>1355.8810000000001</v>
      </c>
      <c r="L28" s="660">
        <v>1389.7670000000001</v>
      </c>
      <c r="M28" s="663">
        <v>-2.4382504405414696</v>
      </c>
      <c r="N28" s="662">
        <v>1226.135</v>
      </c>
      <c r="O28" s="660">
        <v>1253.3499999999999</v>
      </c>
      <c r="P28" s="661">
        <v>-2.1713806997247316</v>
      </c>
    </row>
    <row r="29" spans="1:16" ht="15.75" x14ac:dyDescent="0.25">
      <c r="A29" s="227" t="s">
        <v>223</v>
      </c>
      <c r="B29" s="349">
        <v>550</v>
      </c>
      <c r="C29" s="699">
        <v>1222.5350000000001</v>
      </c>
      <c r="D29" s="700">
        <v>1248.049</v>
      </c>
      <c r="E29" s="657">
        <v>-2.0443107602345658</v>
      </c>
      <c r="F29" s="658">
        <v>9.5111203769674209</v>
      </c>
      <c r="G29" s="661">
        <v>15.674546746684506</v>
      </c>
      <c r="H29" s="662">
        <v>1241.0889999999999</v>
      </c>
      <c r="I29" s="660">
        <v>1217.663</v>
      </c>
      <c r="J29" s="663">
        <v>1.9238492095103432</v>
      </c>
      <c r="K29" s="662">
        <v>1192.711</v>
      </c>
      <c r="L29" s="660">
        <v>1284.6320000000001</v>
      </c>
      <c r="M29" s="663">
        <v>-7.155434396776668</v>
      </c>
      <c r="N29" s="662">
        <v>1222.9860000000001</v>
      </c>
      <c r="O29" s="660">
        <v>1203.316</v>
      </c>
      <c r="P29" s="661">
        <v>1.6346495849801772</v>
      </c>
    </row>
    <row r="30" spans="1:16" ht="15.75" x14ac:dyDescent="0.25">
      <c r="A30" s="227"/>
      <c r="B30" s="349">
        <v>650</v>
      </c>
      <c r="C30" s="699">
        <v>1174.0640000000001</v>
      </c>
      <c r="D30" s="700">
        <v>1160.3720000000001</v>
      </c>
      <c r="E30" s="657">
        <v>1.1799664245604002</v>
      </c>
      <c r="F30" s="658">
        <v>7.4364569164669572</v>
      </c>
      <c r="G30" s="661">
        <v>7.4557025323919017</v>
      </c>
      <c r="H30" s="662">
        <v>1137.691</v>
      </c>
      <c r="I30" s="660">
        <v>1126.0050000000001</v>
      </c>
      <c r="J30" s="663">
        <v>1.0378284288257975</v>
      </c>
      <c r="K30" s="662">
        <v>1276.798</v>
      </c>
      <c r="L30" s="660">
        <v>1254.8879999999999</v>
      </c>
      <c r="M30" s="663">
        <v>1.7459725489446136</v>
      </c>
      <c r="N30" s="662" t="s">
        <v>65</v>
      </c>
      <c r="O30" s="660">
        <v>1005.885</v>
      </c>
      <c r="P30" s="661" t="s">
        <v>77</v>
      </c>
    </row>
    <row r="31" spans="1:16" ht="15.75" x14ac:dyDescent="0.25">
      <c r="A31" s="227"/>
      <c r="B31" s="352">
        <v>750</v>
      </c>
      <c r="C31" s="699">
        <v>1234.8800000000001</v>
      </c>
      <c r="D31" s="700">
        <v>1239.0340000000001</v>
      </c>
      <c r="E31" s="657">
        <v>-0.3352611792735305</v>
      </c>
      <c r="F31" s="658">
        <v>10.591818338838872</v>
      </c>
      <c r="G31" s="661">
        <v>9.8087857773898932</v>
      </c>
      <c r="H31" s="662">
        <v>1214.0150000000001</v>
      </c>
      <c r="I31" s="660">
        <v>1231.6579999999999</v>
      </c>
      <c r="J31" s="663">
        <v>-1.4324593353024786</v>
      </c>
      <c r="K31" s="662">
        <v>1245.691</v>
      </c>
      <c r="L31" s="660">
        <v>1245.7170000000001</v>
      </c>
      <c r="M31" s="663">
        <v>-2.0871514156158501E-3</v>
      </c>
      <c r="N31" s="662">
        <v>1250.9760000000001</v>
      </c>
      <c r="O31" s="660">
        <v>1241.076</v>
      </c>
      <c r="P31" s="661">
        <v>0.79769490345475147</v>
      </c>
    </row>
    <row r="32" spans="1:16" ht="15.75" x14ac:dyDescent="0.25">
      <c r="A32" s="227"/>
      <c r="B32" s="353">
        <v>850</v>
      </c>
      <c r="C32" s="699" t="s">
        <v>65</v>
      </c>
      <c r="D32" s="700" t="s">
        <v>65</v>
      </c>
      <c r="E32" s="664" t="s">
        <v>77</v>
      </c>
      <c r="F32" s="658">
        <v>0.39807198220955586</v>
      </c>
      <c r="G32" s="661">
        <v>0.29946784393872417</v>
      </c>
      <c r="H32" s="662" t="s">
        <v>65</v>
      </c>
      <c r="I32" s="660" t="s">
        <v>65</v>
      </c>
      <c r="J32" s="663" t="s">
        <v>77</v>
      </c>
      <c r="K32" s="714" t="s">
        <v>77</v>
      </c>
      <c r="L32" s="660" t="s">
        <v>77</v>
      </c>
      <c r="M32" s="663" t="s">
        <v>77</v>
      </c>
      <c r="N32" s="662" t="s">
        <v>77</v>
      </c>
      <c r="O32" s="668" t="s">
        <v>77</v>
      </c>
      <c r="P32" s="671" t="s">
        <v>77</v>
      </c>
    </row>
    <row r="33" spans="1:16" ht="16.5" thickBot="1" x14ac:dyDescent="0.3">
      <c r="A33" s="229"/>
      <c r="B33" s="354" t="s">
        <v>75</v>
      </c>
      <c r="C33" s="709" t="s">
        <v>219</v>
      </c>
      <c r="D33" s="710" t="s">
        <v>219</v>
      </c>
      <c r="E33" s="704" t="s">
        <v>219</v>
      </c>
      <c r="F33" s="562">
        <v>41.554228199149343</v>
      </c>
      <c r="G33" s="711">
        <v>46.163261368143651</v>
      </c>
      <c r="H33" s="712" t="s">
        <v>219</v>
      </c>
      <c r="I33" s="713" t="s">
        <v>219</v>
      </c>
      <c r="J33" s="704" t="s">
        <v>219</v>
      </c>
      <c r="K33" s="712" t="s">
        <v>219</v>
      </c>
      <c r="L33" s="713" t="s">
        <v>219</v>
      </c>
      <c r="M33" s="704" t="s">
        <v>219</v>
      </c>
      <c r="N33" s="712" t="s">
        <v>219</v>
      </c>
      <c r="O33" s="707" t="s">
        <v>219</v>
      </c>
      <c r="P33" s="705" t="s">
        <v>219</v>
      </c>
    </row>
    <row r="34" spans="1:16" ht="16.5" thickTop="1" x14ac:dyDescent="0.25">
      <c r="A34" s="225" t="s">
        <v>224</v>
      </c>
      <c r="B34" s="348">
        <v>580</v>
      </c>
      <c r="C34" s="696">
        <v>1205.0340000000001</v>
      </c>
      <c r="D34" s="697">
        <v>1225.3910000000001</v>
      </c>
      <c r="E34" s="657">
        <v>-1.6612656694883488</v>
      </c>
      <c r="F34" s="658">
        <v>0.56246221689660381</v>
      </c>
      <c r="G34" s="659">
        <v>0.47398400694154991</v>
      </c>
      <c r="H34" s="655">
        <v>1240.4770000000001</v>
      </c>
      <c r="I34" s="656">
        <v>1260.9760000000001</v>
      </c>
      <c r="J34" s="657">
        <v>-1.6256455317151177</v>
      </c>
      <c r="K34" s="655">
        <v>1213.934</v>
      </c>
      <c r="L34" s="656">
        <v>1221.085</v>
      </c>
      <c r="M34" s="657">
        <v>-0.58562671722280324</v>
      </c>
      <c r="N34" s="655">
        <v>1167.951</v>
      </c>
      <c r="O34" s="656">
        <v>1181.9949999999999</v>
      </c>
      <c r="P34" s="659">
        <v>-1.1881606944191703</v>
      </c>
    </row>
    <row r="35" spans="1:16" ht="15.75" x14ac:dyDescent="0.25">
      <c r="A35" s="226" t="s">
        <v>206</v>
      </c>
      <c r="B35" s="349">
        <v>720</v>
      </c>
      <c r="C35" s="696">
        <v>1209.692</v>
      </c>
      <c r="D35" s="700">
        <v>1212.1669999999999</v>
      </c>
      <c r="E35" s="657">
        <v>-0.20417978710853452</v>
      </c>
      <c r="F35" s="658">
        <v>3.7136405099639438</v>
      </c>
      <c r="G35" s="661">
        <v>3.7301371599299533</v>
      </c>
      <c r="H35" s="662">
        <v>1273.796</v>
      </c>
      <c r="I35" s="660">
        <v>1274.1389999999999</v>
      </c>
      <c r="J35" s="663">
        <v>-2.6920139796352455E-2</v>
      </c>
      <c r="K35" s="662">
        <v>1180.645</v>
      </c>
      <c r="L35" s="660">
        <v>1139.9770000000001</v>
      </c>
      <c r="M35" s="663">
        <v>3.5674403957272727</v>
      </c>
      <c r="N35" s="662">
        <v>1132.9100000000001</v>
      </c>
      <c r="O35" s="660">
        <v>1199.395</v>
      </c>
      <c r="P35" s="661">
        <v>-5.5432113690652294</v>
      </c>
    </row>
    <row r="36" spans="1:16" ht="15.75" x14ac:dyDescent="0.25">
      <c r="A36" s="227" t="s">
        <v>222</v>
      </c>
      <c r="B36" s="350">
        <v>2000</v>
      </c>
      <c r="C36" s="699">
        <v>1184.9670000000001</v>
      </c>
      <c r="D36" s="700">
        <v>1198.1890000000001</v>
      </c>
      <c r="E36" s="663">
        <v>-1.103498696783227</v>
      </c>
      <c r="F36" s="658">
        <v>0.5709971500744867</v>
      </c>
      <c r="G36" s="661">
        <v>0.48051062767173686</v>
      </c>
      <c r="H36" s="667">
        <v>1223.537</v>
      </c>
      <c r="I36" s="668">
        <v>1288.5650000000001</v>
      </c>
      <c r="J36" s="672">
        <v>-5.0465440237783907</v>
      </c>
      <c r="K36" s="667" t="s">
        <v>65</v>
      </c>
      <c r="L36" s="668" t="s">
        <v>65</v>
      </c>
      <c r="M36" s="672" t="s">
        <v>77</v>
      </c>
      <c r="N36" s="667">
        <v>1115.96</v>
      </c>
      <c r="O36" s="668">
        <v>1121.598</v>
      </c>
      <c r="P36" s="671">
        <v>-0.50267564671120313</v>
      </c>
    </row>
    <row r="37" spans="1:16" ht="16.5" thickBot="1" x14ac:dyDescent="0.3">
      <c r="A37" s="229"/>
      <c r="B37" s="351" t="s">
        <v>75</v>
      </c>
      <c r="C37" s="709" t="s">
        <v>219</v>
      </c>
      <c r="D37" s="710" t="s">
        <v>219</v>
      </c>
      <c r="E37" s="704" t="s">
        <v>219</v>
      </c>
      <c r="F37" s="562">
        <v>4.8470998769350349</v>
      </c>
      <c r="G37" s="711">
        <v>4.6846317945432405</v>
      </c>
      <c r="H37" s="706" t="s">
        <v>219</v>
      </c>
      <c r="I37" s="707" t="s">
        <v>219</v>
      </c>
      <c r="J37" s="708" t="s">
        <v>219</v>
      </c>
      <c r="K37" s="706" t="s">
        <v>219</v>
      </c>
      <c r="L37" s="707" t="s">
        <v>219</v>
      </c>
      <c r="M37" s="708" t="s">
        <v>219</v>
      </c>
      <c r="N37" s="706" t="s">
        <v>219</v>
      </c>
      <c r="O37" s="707" t="s">
        <v>219</v>
      </c>
      <c r="P37" s="705" t="s">
        <v>219</v>
      </c>
    </row>
    <row r="38" spans="1:16" ht="16.5" thickTop="1" x14ac:dyDescent="0.25">
      <c r="A38" s="225" t="s">
        <v>224</v>
      </c>
      <c r="B38" s="348">
        <v>580</v>
      </c>
      <c r="C38" s="696">
        <v>1177.787</v>
      </c>
      <c r="D38" s="697" t="s">
        <v>77</v>
      </c>
      <c r="E38" s="657" t="s">
        <v>77</v>
      </c>
      <c r="F38" s="658">
        <v>0.12805773258198933</v>
      </c>
      <c r="G38" s="659" t="s">
        <v>77</v>
      </c>
      <c r="H38" s="655" t="s">
        <v>65</v>
      </c>
      <c r="I38" s="656" t="s">
        <v>77</v>
      </c>
      <c r="J38" s="657" t="s">
        <v>77</v>
      </c>
      <c r="K38" s="655" t="s">
        <v>65</v>
      </c>
      <c r="L38" s="656" t="s">
        <v>77</v>
      </c>
      <c r="M38" s="657" t="s">
        <v>77</v>
      </c>
      <c r="N38" s="655" t="s">
        <v>77</v>
      </c>
      <c r="O38" s="656" t="s">
        <v>77</v>
      </c>
      <c r="P38" s="659" t="s">
        <v>77</v>
      </c>
    </row>
    <row r="39" spans="1:16" ht="15.75" x14ac:dyDescent="0.25">
      <c r="A39" s="226" t="s">
        <v>206</v>
      </c>
      <c r="B39" s="349">
        <v>720</v>
      </c>
      <c r="C39" s="696">
        <v>1097.367</v>
      </c>
      <c r="D39" s="700">
        <v>1136.1990000000001</v>
      </c>
      <c r="E39" s="657">
        <v>-3.4177111579925792</v>
      </c>
      <c r="F39" s="658">
        <v>5.1171815963900951</v>
      </c>
      <c r="G39" s="661">
        <v>4.5280244265874972</v>
      </c>
      <c r="H39" s="662">
        <v>1117.0060000000001</v>
      </c>
      <c r="I39" s="660">
        <v>1113.318</v>
      </c>
      <c r="J39" s="663">
        <v>0.33126204732161896</v>
      </c>
      <c r="K39" s="662" t="s">
        <v>65</v>
      </c>
      <c r="L39" s="660" t="s">
        <v>65</v>
      </c>
      <c r="M39" s="663" t="s">
        <v>77</v>
      </c>
      <c r="N39" s="662">
        <v>1101.135</v>
      </c>
      <c r="O39" s="660">
        <v>1100.9490000000001</v>
      </c>
      <c r="P39" s="661">
        <v>1.6894515549759504E-2</v>
      </c>
    </row>
    <row r="40" spans="1:16" ht="15.75" x14ac:dyDescent="0.25">
      <c r="A40" s="227" t="s">
        <v>223</v>
      </c>
      <c r="B40" s="350">
        <v>2000</v>
      </c>
      <c r="C40" s="699" t="s">
        <v>65</v>
      </c>
      <c r="D40" s="700" t="s">
        <v>65</v>
      </c>
      <c r="E40" s="664" t="s">
        <v>77</v>
      </c>
      <c r="F40" s="658">
        <v>3.5151780123928583E-2</v>
      </c>
      <c r="G40" s="661">
        <v>2.9826972032641931E-2</v>
      </c>
      <c r="H40" s="667" t="s">
        <v>65</v>
      </c>
      <c r="I40" s="668" t="s">
        <v>65</v>
      </c>
      <c r="J40" s="672" t="s">
        <v>77</v>
      </c>
      <c r="K40" s="667" t="s">
        <v>77</v>
      </c>
      <c r="L40" s="668" t="s">
        <v>77</v>
      </c>
      <c r="M40" s="672" t="s">
        <v>77</v>
      </c>
      <c r="N40" s="667" t="s">
        <v>77</v>
      </c>
      <c r="O40" s="668" t="s">
        <v>77</v>
      </c>
      <c r="P40" s="671" t="s">
        <v>77</v>
      </c>
    </row>
    <row r="41" spans="1:16" ht="16.5" thickBot="1" x14ac:dyDescent="0.3">
      <c r="A41" s="577"/>
      <c r="B41" s="578" t="s">
        <v>75</v>
      </c>
      <c r="C41" s="715" t="s">
        <v>219</v>
      </c>
      <c r="D41" s="716" t="s">
        <v>219</v>
      </c>
      <c r="E41" s="717" t="s">
        <v>219</v>
      </c>
      <c r="F41" s="563">
        <v>5.2803911090960138</v>
      </c>
      <c r="G41" s="718">
        <v>4.557851398620139</v>
      </c>
      <c r="H41" s="719" t="s">
        <v>219</v>
      </c>
      <c r="I41" s="720" t="s">
        <v>219</v>
      </c>
      <c r="J41" s="717" t="s">
        <v>219</v>
      </c>
      <c r="K41" s="719" t="s">
        <v>219</v>
      </c>
      <c r="L41" s="720" t="s">
        <v>219</v>
      </c>
      <c r="M41" s="717" t="s">
        <v>219</v>
      </c>
      <c r="N41" s="719" t="s">
        <v>219</v>
      </c>
      <c r="O41" s="720" t="s">
        <v>219</v>
      </c>
      <c r="P41" s="718" t="s">
        <v>219</v>
      </c>
    </row>
    <row r="42" spans="1:16" s="231" customFormat="1" ht="16.5" thickBot="1" x14ac:dyDescent="0.3">
      <c r="A42" s="573"/>
      <c r="B42" s="580"/>
      <c r="C42" s="579"/>
      <c r="D42" s="574"/>
      <c r="E42" s="654" t="s">
        <v>75</v>
      </c>
      <c r="F42" s="575">
        <v>100</v>
      </c>
      <c r="G42" s="576">
        <v>100</v>
      </c>
      <c r="H42"/>
      <c r="I42"/>
      <c r="J42"/>
      <c r="K42"/>
    </row>
    <row r="43" spans="1:16" ht="15.75" x14ac:dyDescent="0.25">
      <c r="A43" s="26" t="s">
        <v>78</v>
      </c>
      <c r="B43" s="198"/>
    </row>
    <row r="44" spans="1:16" ht="15.75" x14ac:dyDescent="0.25">
      <c r="A44" s="26" t="s">
        <v>316</v>
      </c>
      <c r="B44" s="198"/>
    </row>
    <row r="45" spans="1:16" ht="15.75" x14ac:dyDescent="0.25">
      <c r="A45" s="136"/>
      <c r="B45" s="230"/>
    </row>
    <row r="46" spans="1:16" x14ac:dyDescent="0.2">
      <c r="A46" s="198"/>
      <c r="B46" s="198"/>
    </row>
    <row r="47" spans="1:16" ht="15.75" x14ac:dyDescent="0.25">
      <c r="A47" s="281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17.85546875" style="231" customWidth="1"/>
    <col min="2" max="2" width="8.7109375" style="231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348</v>
      </c>
      <c r="B1" s="197"/>
    </row>
    <row r="2" spans="1:5" s="233" customFormat="1" ht="20.25" x14ac:dyDescent="0.3">
      <c r="A2" s="108" t="str">
        <f>ZiarnoZAK!A2</f>
        <v>w okresie: 13 - 19 września 2021r.</v>
      </c>
      <c r="B2" s="234"/>
    </row>
    <row r="3" spans="1:5" ht="13.5" thickBot="1" x14ac:dyDescent="0.25">
      <c r="A3" s="198"/>
      <c r="B3" s="198"/>
    </row>
    <row r="4" spans="1:5" ht="15.75" thickBot="1" x14ac:dyDescent="0.3">
      <c r="A4" s="200"/>
      <c r="B4" s="344"/>
      <c r="C4" s="724" t="s">
        <v>54</v>
      </c>
      <c r="D4" s="725"/>
      <c r="E4" s="726"/>
    </row>
    <row r="5" spans="1:5" ht="15" x14ac:dyDescent="0.25">
      <c r="A5" s="208"/>
      <c r="B5" s="345"/>
      <c r="C5" s="556"/>
      <c r="D5" s="557"/>
      <c r="E5" s="558"/>
    </row>
    <row r="6" spans="1:5" ht="45.75" thickBot="1" x14ac:dyDescent="0.25">
      <c r="A6" s="216" t="s">
        <v>211</v>
      </c>
      <c r="B6" s="409" t="s">
        <v>212</v>
      </c>
      <c r="C6" s="727" t="s">
        <v>43</v>
      </c>
      <c r="D6" s="560" t="s">
        <v>43</v>
      </c>
      <c r="E6" s="218" t="s">
        <v>61</v>
      </c>
    </row>
    <row r="7" spans="1:5" ht="13.5" thickBot="1" x14ac:dyDescent="0.25">
      <c r="A7" s="219"/>
      <c r="B7" s="410"/>
      <c r="C7" s="728">
        <v>44458</v>
      </c>
      <c r="D7" s="729">
        <v>44451</v>
      </c>
      <c r="E7" s="347"/>
    </row>
    <row r="8" spans="1:5" ht="14.25" customHeight="1" x14ac:dyDescent="0.2">
      <c r="A8" s="742" t="s">
        <v>353</v>
      </c>
      <c r="B8" s="743"/>
      <c r="C8" s="740"/>
      <c r="D8" s="740"/>
      <c r="E8" s="741"/>
    </row>
    <row r="9" spans="1:5" ht="15.75" x14ac:dyDescent="0.2">
      <c r="A9" s="222" t="s">
        <v>213</v>
      </c>
      <c r="B9" s="412">
        <v>450</v>
      </c>
      <c r="C9" s="646">
        <v>1507.6959999999999</v>
      </c>
      <c r="D9" s="744">
        <v>1374.451</v>
      </c>
      <c r="E9" s="341">
        <v>9.6944161705291698</v>
      </c>
    </row>
    <row r="10" spans="1:5" ht="15.75" x14ac:dyDescent="0.2">
      <c r="A10" s="223" t="s">
        <v>218</v>
      </c>
      <c r="B10" s="413">
        <v>550</v>
      </c>
      <c r="C10" s="647">
        <v>1653.7370000000001</v>
      </c>
      <c r="D10" s="745">
        <v>1580.201</v>
      </c>
      <c r="E10" s="341">
        <v>4.6535852084639906</v>
      </c>
    </row>
    <row r="11" spans="1:5" ht="16.5" thickBot="1" x14ac:dyDescent="0.25">
      <c r="A11" s="611" t="s">
        <v>214</v>
      </c>
      <c r="B11" s="648">
        <v>500</v>
      </c>
      <c r="C11" s="649">
        <v>1575.681</v>
      </c>
      <c r="D11" s="746">
        <v>1694.1010000000001</v>
      </c>
      <c r="E11" s="650">
        <v>-6.9901381322601237</v>
      </c>
    </row>
    <row r="12" spans="1:5" x14ac:dyDescent="0.2">
      <c r="A12" s="198"/>
      <c r="B12" s="198"/>
    </row>
    <row r="13" spans="1:5" s="233" customFormat="1" ht="15.75" x14ac:dyDescent="0.25">
      <c r="A13" s="26" t="s">
        <v>78</v>
      </c>
      <c r="B13" s="198"/>
      <c r="C13" s="198"/>
      <c r="D13" s="198"/>
      <c r="E13" s="198"/>
    </row>
    <row r="14" spans="1:5" ht="15.75" x14ac:dyDescent="0.25">
      <c r="A14" s="26" t="s">
        <v>316</v>
      </c>
      <c r="B14" s="198"/>
    </row>
    <row r="15" spans="1:5" ht="15.75" x14ac:dyDescent="0.25">
      <c r="A15" s="136"/>
      <c r="B15" s="230"/>
    </row>
    <row r="16" spans="1:5" ht="19.5" customHeight="1" x14ac:dyDescent="0.2">
      <c r="A16" s="198"/>
      <c r="B16" s="198"/>
    </row>
    <row r="17" spans="1:2" ht="14.25" customHeight="1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K35" sqref="K35"/>
    </sheetView>
  </sheetViews>
  <sheetFormatPr defaultRowHeight="12.75" x14ac:dyDescent="0.2"/>
  <cols>
    <col min="1" max="1" width="9.42578125" style="233" customWidth="1"/>
    <col min="2" max="2" width="8.140625" style="233" bestFit="1" customWidth="1"/>
    <col min="3" max="4" width="10.85546875" style="233" customWidth="1"/>
    <col min="5" max="5" width="9.5703125" style="233" customWidth="1"/>
    <col min="6" max="7" width="10.85546875" style="233" customWidth="1"/>
    <col min="8" max="9" width="10.85546875" style="233" bestFit="1" customWidth="1"/>
    <col min="10" max="10" width="9.5703125" style="233" customWidth="1"/>
    <col min="11" max="12" width="10.85546875" style="233" bestFit="1" customWidth="1"/>
    <col min="13" max="13" width="9.140625" style="233"/>
    <col min="14" max="15" width="10.85546875" style="233" bestFit="1" customWidth="1"/>
    <col min="16" max="16" width="9.5703125" style="233" customWidth="1"/>
    <col min="17" max="16384" width="9.140625" style="233"/>
  </cols>
  <sheetData>
    <row r="1" spans="1:16" ht="20.25" x14ac:dyDescent="0.3">
      <c r="A1" s="36" t="s">
        <v>288</v>
      </c>
      <c r="B1" s="232"/>
    </row>
    <row r="2" spans="1:16" s="14" customFormat="1" ht="20.25" x14ac:dyDescent="0.3">
      <c r="A2" s="108" t="str">
        <f>ZiarnoZAK!A2</f>
        <v>w okresie: 13 - 19 września 2021r.</v>
      </c>
      <c r="B2" s="16"/>
    </row>
    <row r="3" spans="1:16" ht="15.75" thickBot="1" x14ac:dyDescent="0.3">
      <c r="A3" s="588"/>
      <c r="B3" s="234"/>
    </row>
    <row r="4" spans="1:16" ht="15.75" thickBot="1" x14ac:dyDescent="0.3">
      <c r="A4" s="235"/>
      <c r="B4" s="236"/>
      <c r="C4" s="201" t="s">
        <v>54</v>
      </c>
      <c r="D4" s="202"/>
      <c r="E4" s="203"/>
      <c r="F4" s="203"/>
      <c r="G4" s="204"/>
      <c r="H4" s="408" t="s">
        <v>55</v>
      </c>
      <c r="I4" s="205"/>
      <c r="J4" s="205"/>
      <c r="K4" s="206"/>
      <c r="L4" s="206"/>
      <c r="M4" s="206"/>
      <c r="N4" s="206"/>
      <c r="O4" s="206"/>
      <c r="P4" s="207"/>
    </row>
    <row r="5" spans="1:16" ht="15" x14ac:dyDescent="0.25">
      <c r="A5" s="237"/>
      <c r="B5" s="238"/>
      <c r="C5" s="209"/>
      <c r="D5" s="210"/>
      <c r="E5" s="210"/>
      <c r="F5" s="210"/>
      <c r="G5" s="211"/>
      <c r="H5" s="213" t="s">
        <v>56</v>
      </c>
      <c r="I5" s="212"/>
      <c r="J5" s="212"/>
      <c r="K5" s="213" t="s">
        <v>57</v>
      </c>
      <c r="L5" s="212"/>
      <c r="M5" s="212"/>
      <c r="N5" s="213" t="s">
        <v>58</v>
      </c>
      <c r="O5" s="214"/>
      <c r="P5" s="215"/>
    </row>
    <row r="6" spans="1:16" ht="45.75" thickBot="1" x14ac:dyDescent="0.25">
      <c r="A6" s="239" t="s">
        <v>59</v>
      </c>
      <c r="B6" s="240" t="s">
        <v>225</v>
      </c>
      <c r="C6" s="241" t="s">
        <v>43</v>
      </c>
      <c r="D6" s="242"/>
      <c r="E6" s="641" t="s">
        <v>61</v>
      </c>
      <c r="F6" s="747" t="s">
        <v>62</v>
      </c>
      <c r="G6" s="218" t="s">
        <v>62</v>
      </c>
      <c r="H6" s="241" t="s">
        <v>43</v>
      </c>
      <c r="I6" s="242"/>
      <c r="J6" s="641" t="s">
        <v>61</v>
      </c>
      <c r="K6" s="241" t="s">
        <v>43</v>
      </c>
      <c r="L6" s="242"/>
      <c r="M6" s="641" t="s">
        <v>61</v>
      </c>
      <c r="N6" s="241" t="s">
        <v>43</v>
      </c>
      <c r="O6" s="242"/>
      <c r="P6" s="218" t="s">
        <v>61</v>
      </c>
    </row>
    <row r="7" spans="1:16" ht="28.5" customHeight="1" thickBot="1" x14ac:dyDescent="0.25">
      <c r="A7" s="243"/>
      <c r="B7" s="244"/>
      <c r="C7" s="415" t="s">
        <v>361</v>
      </c>
      <c r="D7" s="721" t="s">
        <v>356</v>
      </c>
      <c r="E7" s="642"/>
      <c r="F7" s="748" t="s">
        <v>361</v>
      </c>
      <c r="G7" s="730" t="s">
        <v>356</v>
      </c>
      <c r="H7" s="415" t="s">
        <v>361</v>
      </c>
      <c r="I7" s="721" t="s">
        <v>356</v>
      </c>
      <c r="J7" s="642"/>
      <c r="K7" s="415" t="s">
        <v>361</v>
      </c>
      <c r="L7" s="721" t="s">
        <v>356</v>
      </c>
      <c r="M7" s="642"/>
      <c r="N7" s="415" t="s">
        <v>361</v>
      </c>
      <c r="O7" s="721" t="s">
        <v>356</v>
      </c>
      <c r="P7" s="416"/>
    </row>
    <row r="8" spans="1:16" ht="15" x14ac:dyDescent="0.25">
      <c r="A8" s="245" t="s">
        <v>226</v>
      </c>
      <c r="B8" s="246"/>
      <c r="C8" s="275"/>
      <c r="D8" s="275"/>
      <c r="E8" s="643"/>
      <c r="F8" s="276"/>
      <c r="G8" s="396"/>
      <c r="H8" s="735"/>
      <c r="I8" s="275"/>
      <c r="J8" s="643"/>
      <c r="K8" s="275"/>
      <c r="L8" s="275"/>
      <c r="M8" s="643"/>
      <c r="N8" s="275"/>
      <c r="O8" s="275"/>
      <c r="P8" s="396"/>
    </row>
    <row r="9" spans="1:16" ht="15" x14ac:dyDescent="0.25">
      <c r="A9" s="247" t="s">
        <v>227</v>
      </c>
      <c r="B9" s="248" t="s">
        <v>228</v>
      </c>
      <c r="C9" s="277">
        <v>558.904</v>
      </c>
      <c r="D9" s="51">
        <v>564.68600000000004</v>
      </c>
      <c r="E9" s="644">
        <v>-1.023931884268432</v>
      </c>
      <c r="F9" s="52">
        <v>0.90288501118942188</v>
      </c>
      <c r="G9" s="53">
        <v>1.5409992528295229</v>
      </c>
      <c r="H9" s="54">
        <v>516.73800000000006</v>
      </c>
      <c r="I9" s="51">
        <v>549.02200000000005</v>
      </c>
      <c r="J9" s="645">
        <v>-5.8802743788044909</v>
      </c>
      <c r="K9" s="54" t="s">
        <v>77</v>
      </c>
      <c r="L9" s="51" t="s">
        <v>77</v>
      </c>
      <c r="M9" s="644" t="s">
        <v>77</v>
      </c>
      <c r="N9" s="54" t="s">
        <v>65</v>
      </c>
      <c r="O9" s="51">
        <v>607.048</v>
      </c>
      <c r="P9" s="722" t="s">
        <v>77</v>
      </c>
    </row>
    <row r="10" spans="1:16" ht="15.75" thickBot="1" x14ac:dyDescent="0.3">
      <c r="A10" s="247" t="s">
        <v>227</v>
      </c>
      <c r="B10" s="248" t="s">
        <v>229</v>
      </c>
      <c r="C10" s="277">
        <v>638.94399999999996</v>
      </c>
      <c r="D10" s="51">
        <v>646.67600000000004</v>
      </c>
      <c r="E10" s="644">
        <v>-1.195652846247593</v>
      </c>
      <c r="F10" s="278">
        <v>12.94128217611795</v>
      </c>
      <c r="G10" s="53">
        <v>11.60973255973378</v>
      </c>
      <c r="H10" s="54">
        <v>644.12199999999996</v>
      </c>
      <c r="I10" s="51">
        <v>646.58299999999997</v>
      </c>
      <c r="J10" s="645">
        <v>-0.38061625498969398</v>
      </c>
      <c r="K10" s="54" t="s">
        <v>65</v>
      </c>
      <c r="L10" s="51" t="s">
        <v>65</v>
      </c>
      <c r="M10" s="723" t="s">
        <v>77</v>
      </c>
      <c r="N10" s="54">
        <v>637.08600000000001</v>
      </c>
      <c r="O10" s="51">
        <v>644.38699999999994</v>
      </c>
      <c r="P10" s="135">
        <v>-1.1330147876974446</v>
      </c>
    </row>
    <row r="11" spans="1:16" ht="15" x14ac:dyDescent="0.25">
      <c r="A11" s="245" t="s">
        <v>230</v>
      </c>
      <c r="B11" s="246"/>
      <c r="C11" s="275"/>
      <c r="D11" s="275"/>
      <c r="E11" s="643"/>
      <c r="F11" s="276"/>
      <c r="G11" s="396"/>
      <c r="H11" s="735"/>
      <c r="I11" s="275"/>
      <c r="J11" s="643"/>
      <c r="K11" s="275"/>
      <c r="L11" s="275"/>
      <c r="M11" s="643"/>
      <c r="N11" s="275"/>
      <c r="O11" s="275"/>
      <c r="P11" s="396"/>
    </row>
    <row r="12" spans="1:16" ht="15" x14ac:dyDescent="0.25">
      <c r="A12" s="247" t="s">
        <v>227</v>
      </c>
      <c r="B12" s="248" t="s">
        <v>228</v>
      </c>
      <c r="C12" s="277">
        <v>549.15300000000002</v>
      </c>
      <c r="D12" s="51">
        <v>550.46299999999997</v>
      </c>
      <c r="E12" s="644">
        <v>-0.23798148104412931</v>
      </c>
      <c r="F12" s="52">
        <v>8.2009791527800129</v>
      </c>
      <c r="G12" s="53">
        <v>7.263389815736919</v>
      </c>
      <c r="H12" s="54">
        <v>549.63400000000001</v>
      </c>
      <c r="I12" s="51">
        <v>545.53200000000004</v>
      </c>
      <c r="J12" s="645">
        <v>0.75192655976184264</v>
      </c>
      <c r="K12" s="54" t="s">
        <v>65</v>
      </c>
      <c r="L12" s="51">
        <v>572.298</v>
      </c>
      <c r="M12" s="723" t="s">
        <v>77</v>
      </c>
      <c r="N12" s="54" t="s">
        <v>65</v>
      </c>
      <c r="O12" s="51" t="s">
        <v>65</v>
      </c>
      <c r="P12" s="722" t="s">
        <v>77</v>
      </c>
    </row>
    <row r="13" spans="1:16" ht="15.75" thickBot="1" x14ac:dyDescent="0.3">
      <c r="A13" s="249" t="s">
        <v>227</v>
      </c>
      <c r="B13" s="250" t="s">
        <v>229</v>
      </c>
      <c r="C13" s="731">
        <v>610.53899999999999</v>
      </c>
      <c r="D13" s="732">
        <v>614.16600000000005</v>
      </c>
      <c r="E13" s="295">
        <v>-0.59055695040104239</v>
      </c>
      <c r="F13" s="733">
        <v>77.954853659912601</v>
      </c>
      <c r="G13" s="734">
        <v>79.585878371699778</v>
      </c>
      <c r="H13" s="736">
        <v>603.82000000000005</v>
      </c>
      <c r="I13" s="732">
        <v>608.23800000000006</v>
      </c>
      <c r="J13" s="737">
        <v>-0.72636040497305421</v>
      </c>
      <c r="K13" s="736">
        <v>614.52800000000002</v>
      </c>
      <c r="L13" s="732">
        <v>608.90700000000004</v>
      </c>
      <c r="M13" s="295">
        <v>0.92312947625827602</v>
      </c>
      <c r="N13" s="736">
        <v>615.23500000000001</v>
      </c>
      <c r="O13" s="732">
        <v>644.34</v>
      </c>
      <c r="P13" s="738">
        <v>-4.5170251730452895</v>
      </c>
    </row>
    <row r="14" spans="1:16" s="251" customFormat="1" ht="15.75" thickBot="1" x14ac:dyDescent="0.3">
      <c r="A14" s="142"/>
      <c r="B14" s="142"/>
      <c r="C14" s="142"/>
      <c r="D14" s="142"/>
      <c r="E14" s="294" t="s">
        <v>75</v>
      </c>
      <c r="F14" s="295">
        <v>100</v>
      </c>
      <c r="G14" s="296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78</v>
      </c>
      <c r="B15" s="234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313</v>
      </c>
      <c r="B16" s="234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8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J33" sqref="J33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365</v>
      </c>
      <c r="B1" s="9"/>
      <c r="C1" s="9"/>
      <c r="D1" s="9"/>
      <c r="E1" s="9"/>
      <c r="F1" s="76"/>
    </row>
    <row r="2" spans="1:9" ht="18" customHeight="1" thickBot="1" x14ac:dyDescent="0.3">
      <c r="A2" s="75" t="s">
        <v>91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36" t="s">
        <v>366</v>
      </c>
      <c r="C4" s="636" t="s">
        <v>357</v>
      </c>
      <c r="D4" s="637" t="s">
        <v>53</v>
      </c>
      <c r="F4" s="1"/>
      <c r="G4" s="1"/>
      <c r="H4" s="1"/>
      <c r="I4"/>
    </row>
    <row r="5" spans="1:9" ht="15" x14ac:dyDescent="0.25">
      <c r="A5" s="30"/>
      <c r="B5" s="638" t="s">
        <v>37</v>
      </c>
      <c r="C5" s="639"/>
      <c r="D5" s="640"/>
      <c r="F5" s="1"/>
      <c r="G5" s="1"/>
      <c r="H5" s="1"/>
      <c r="I5"/>
    </row>
    <row r="6" spans="1:9" ht="15" x14ac:dyDescent="0.25">
      <c r="A6" s="31" t="s">
        <v>193</v>
      </c>
      <c r="B6" s="65">
        <v>900</v>
      </c>
      <c r="C6" s="66">
        <v>875</v>
      </c>
      <c r="D6" s="297">
        <v>2.8571428571428572</v>
      </c>
      <c r="I6"/>
    </row>
    <row r="7" spans="1:9" ht="15" x14ac:dyDescent="0.25">
      <c r="A7" s="31" t="s">
        <v>194</v>
      </c>
      <c r="B7" s="65">
        <v>1200</v>
      </c>
      <c r="C7" s="66">
        <v>1330</v>
      </c>
      <c r="D7" s="297">
        <v>-9.7744360902255636</v>
      </c>
      <c r="I7"/>
    </row>
    <row r="8" spans="1:9" ht="15.75" thickBot="1" x14ac:dyDescent="0.3">
      <c r="A8" s="31" t="s">
        <v>195</v>
      </c>
      <c r="B8" s="65">
        <v>1039.18</v>
      </c>
      <c r="C8" s="66">
        <v>1036.44</v>
      </c>
      <c r="D8" s="297">
        <v>0.26436648527652434</v>
      </c>
      <c r="I8"/>
    </row>
    <row r="9" spans="1:9" ht="15" x14ac:dyDescent="0.25">
      <c r="A9" s="30"/>
      <c r="B9" s="67" t="s">
        <v>38</v>
      </c>
      <c r="C9" s="68"/>
      <c r="D9" s="298"/>
      <c r="I9"/>
    </row>
    <row r="10" spans="1:9" ht="15" x14ac:dyDescent="0.25">
      <c r="A10" s="31" t="s">
        <v>193</v>
      </c>
      <c r="B10" s="65">
        <v>600</v>
      </c>
      <c r="C10" s="66">
        <v>600</v>
      </c>
      <c r="D10" s="297">
        <v>0</v>
      </c>
      <c r="I10"/>
    </row>
    <row r="11" spans="1:9" ht="15" x14ac:dyDescent="0.25">
      <c r="A11" s="31" t="s">
        <v>194</v>
      </c>
      <c r="B11" s="65">
        <v>1000</v>
      </c>
      <c r="C11" s="66">
        <v>1000</v>
      </c>
      <c r="D11" s="297">
        <v>0</v>
      </c>
      <c r="I11"/>
    </row>
    <row r="12" spans="1:9" ht="15.75" thickBot="1" x14ac:dyDescent="0.3">
      <c r="A12" s="31" t="s">
        <v>195</v>
      </c>
      <c r="B12" s="65">
        <v>765.06</v>
      </c>
      <c r="C12" s="66">
        <v>729.61</v>
      </c>
      <c r="D12" s="297">
        <v>4.8587601595372769</v>
      </c>
      <c r="I12"/>
    </row>
    <row r="13" spans="1:9" ht="15" x14ac:dyDescent="0.25">
      <c r="A13" s="30"/>
      <c r="B13" s="67" t="s">
        <v>39</v>
      </c>
      <c r="C13" s="68"/>
      <c r="D13" s="298"/>
      <c r="I13"/>
    </row>
    <row r="14" spans="1:9" ht="15" x14ac:dyDescent="0.25">
      <c r="A14" s="31" t="s">
        <v>193</v>
      </c>
      <c r="B14" s="65">
        <v>750</v>
      </c>
      <c r="C14" s="66">
        <v>725</v>
      </c>
      <c r="D14" s="297">
        <v>3.4482758620689653</v>
      </c>
      <c r="I14"/>
    </row>
    <row r="15" spans="1:9" ht="15" x14ac:dyDescent="0.25">
      <c r="A15" s="31" t="s">
        <v>194</v>
      </c>
      <c r="B15" s="65">
        <v>1100</v>
      </c>
      <c r="C15" s="66">
        <v>1100</v>
      </c>
      <c r="D15" s="297">
        <v>0</v>
      </c>
      <c r="I15"/>
    </row>
    <row r="16" spans="1:9" ht="15.75" thickBot="1" x14ac:dyDescent="0.3">
      <c r="A16" s="31" t="s">
        <v>195</v>
      </c>
      <c r="B16" s="65">
        <v>910.29</v>
      </c>
      <c r="C16" s="66">
        <v>902.35</v>
      </c>
      <c r="D16" s="297">
        <v>0.87992464121459979</v>
      </c>
      <c r="I16"/>
    </row>
    <row r="17" spans="1:9" ht="15" x14ac:dyDescent="0.25">
      <c r="A17" s="30"/>
      <c r="B17" s="67" t="s">
        <v>40</v>
      </c>
      <c r="C17" s="68"/>
      <c r="D17" s="298"/>
      <c r="I17"/>
    </row>
    <row r="18" spans="1:9" ht="15" x14ac:dyDescent="0.25">
      <c r="A18" s="31" t="s">
        <v>193</v>
      </c>
      <c r="B18" s="65">
        <v>800</v>
      </c>
      <c r="C18" s="66">
        <v>800</v>
      </c>
      <c r="D18" s="297">
        <v>0</v>
      </c>
      <c r="I18"/>
    </row>
    <row r="19" spans="1:9" ht="15" x14ac:dyDescent="0.25">
      <c r="A19" s="31" t="s">
        <v>194</v>
      </c>
      <c r="B19" s="65">
        <v>1350</v>
      </c>
      <c r="C19" s="66">
        <v>1350</v>
      </c>
      <c r="D19" s="297">
        <v>0</v>
      </c>
      <c r="I19"/>
    </row>
    <row r="20" spans="1:9" ht="15.75" thickBot="1" x14ac:dyDescent="0.3">
      <c r="A20" s="31" t="s">
        <v>195</v>
      </c>
      <c r="B20" s="65">
        <v>1096.08</v>
      </c>
      <c r="C20" s="66">
        <v>1109.92</v>
      </c>
      <c r="D20" s="297">
        <v>-1.2469367161597362</v>
      </c>
      <c r="I20"/>
    </row>
    <row r="21" spans="1:9" ht="15" x14ac:dyDescent="0.25">
      <c r="A21" s="30"/>
      <c r="B21" s="67" t="s">
        <v>41</v>
      </c>
      <c r="C21" s="68"/>
      <c r="D21" s="298"/>
      <c r="I21"/>
    </row>
    <row r="22" spans="1:9" ht="15" x14ac:dyDescent="0.25">
      <c r="A22" s="31" t="s">
        <v>193</v>
      </c>
      <c r="B22" s="65">
        <v>575</v>
      </c>
      <c r="C22" s="66">
        <v>575</v>
      </c>
      <c r="D22" s="297">
        <v>0</v>
      </c>
      <c r="I22"/>
    </row>
    <row r="23" spans="1:9" ht="15" x14ac:dyDescent="0.25">
      <c r="A23" s="31" t="s">
        <v>194</v>
      </c>
      <c r="B23" s="65">
        <v>1000</v>
      </c>
      <c r="C23" s="66">
        <v>1000</v>
      </c>
      <c r="D23" s="297">
        <v>0</v>
      </c>
      <c r="I23"/>
    </row>
    <row r="24" spans="1:9" ht="15.75" thickBot="1" x14ac:dyDescent="0.3">
      <c r="A24" s="31" t="s">
        <v>195</v>
      </c>
      <c r="B24" s="65">
        <v>745.15</v>
      </c>
      <c r="C24" s="66">
        <v>724.52</v>
      </c>
      <c r="D24" s="297">
        <v>2.8474024181527073</v>
      </c>
      <c r="I24"/>
    </row>
    <row r="25" spans="1:9" ht="15" x14ac:dyDescent="0.25">
      <c r="A25" s="30"/>
      <c r="B25" s="67" t="s">
        <v>42</v>
      </c>
      <c r="C25" s="68"/>
      <c r="D25" s="298"/>
      <c r="I25"/>
    </row>
    <row r="26" spans="1:9" ht="15" x14ac:dyDescent="0.25">
      <c r="A26" s="31" t="s">
        <v>193</v>
      </c>
      <c r="B26" s="65">
        <v>650</v>
      </c>
      <c r="C26" s="66">
        <v>650</v>
      </c>
      <c r="D26" s="297">
        <v>0</v>
      </c>
      <c r="I26"/>
    </row>
    <row r="27" spans="1:9" ht="15" x14ac:dyDescent="0.25">
      <c r="A27" s="31" t="s">
        <v>194</v>
      </c>
      <c r="B27" s="65">
        <v>1100</v>
      </c>
      <c r="C27" s="66">
        <v>1050</v>
      </c>
      <c r="D27" s="297">
        <v>4.7619047619047619</v>
      </c>
      <c r="I27"/>
    </row>
    <row r="28" spans="1:9" ht="15.75" thickBot="1" x14ac:dyDescent="0.3">
      <c r="A28" s="32" t="s">
        <v>195</v>
      </c>
      <c r="B28" s="397">
        <v>870.34</v>
      </c>
      <c r="C28" s="398">
        <v>855.83</v>
      </c>
      <c r="D28" s="399">
        <v>1.695430167206103</v>
      </c>
      <c r="I28"/>
    </row>
    <row r="29" spans="1:9" ht="15.75" x14ac:dyDescent="0.25">
      <c r="A29" s="26" t="s">
        <v>314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O30" sqref="O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>Notowania cen na TARGOWISKACH w okresie: 13 - 17 września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608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602"/>
    </row>
    <row r="4" spans="1:10" ht="14.25" x14ac:dyDescent="0.2">
      <c r="A4" s="609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604" t="s">
        <v>44</v>
      </c>
    </row>
    <row r="5" spans="1:10" ht="30.75" thickBot="1" x14ac:dyDescent="0.3">
      <c r="A5" s="610"/>
      <c r="B5" s="636" t="s">
        <v>366</v>
      </c>
      <c r="C5" s="636" t="s">
        <v>357</v>
      </c>
      <c r="D5" s="630" t="s">
        <v>45</v>
      </c>
      <c r="E5" s="636" t="s">
        <v>366</v>
      </c>
      <c r="F5" s="636" t="s">
        <v>357</v>
      </c>
      <c r="G5" s="630" t="s">
        <v>45</v>
      </c>
      <c r="H5" s="636" t="s">
        <v>366</v>
      </c>
      <c r="I5" s="636" t="s">
        <v>357</v>
      </c>
      <c r="J5" s="607" t="s">
        <v>45</v>
      </c>
    </row>
    <row r="6" spans="1:10" ht="15" x14ac:dyDescent="0.25">
      <c r="A6" s="631" t="s">
        <v>1</v>
      </c>
      <c r="B6" s="632">
        <v>1075</v>
      </c>
      <c r="C6" s="633">
        <v>1050</v>
      </c>
      <c r="D6" s="634">
        <v>2.3809523809523809</v>
      </c>
      <c r="E6" s="632">
        <v>800</v>
      </c>
      <c r="F6" s="633" t="s">
        <v>77</v>
      </c>
      <c r="G6" s="635" t="s">
        <v>77</v>
      </c>
      <c r="H6" s="632">
        <v>925</v>
      </c>
      <c r="I6" s="633">
        <v>1000</v>
      </c>
      <c r="J6" s="635">
        <v>-7.5</v>
      </c>
    </row>
    <row r="7" spans="1:10" ht="15" x14ac:dyDescent="0.25">
      <c r="A7" s="31" t="s">
        <v>4</v>
      </c>
      <c r="B7" s="61">
        <v>1012.5</v>
      </c>
      <c r="C7" s="42">
        <v>1035.83</v>
      </c>
      <c r="D7" s="43">
        <v>-2.2523000878522468</v>
      </c>
      <c r="E7" s="61">
        <v>600</v>
      </c>
      <c r="F7" s="42">
        <v>650</v>
      </c>
      <c r="G7" s="605">
        <v>-7.6923076923076925</v>
      </c>
      <c r="H7" s="61">
        <v>862.5</v>
      </c>
      <c r="I7" s="42">
        <v>825</v>
      </c>
      <c r="J7" s="605">
        <v>4.5454545454545459</v>
      </c>
    </row>
    <row r="8" spans="1:10" ht="15" x14ac:dyDescent="0.25">
      <c r="A8" s="31" t="s">
        <v>5</v>
      </c>
      <c r="B8" s="61">
        <v>900</v>
      </c>
      <c r="C8" s="42" t="s">
        <v>77</v>
      </c>
      <c r="D8" s="43" t="s">
        <v>77</v>
      </c>
      <c r="E8" s="61" t="s">
        <v>77</v>
      </c>
      <c r="F8" s="42" t="s">
        <v>77</v>
      </c>
      <c r="G8" s="605" t="s">
        <v>77</v>
      </c>
      <c r="H8" s="61" t="s">
        <v>77</v>
      </c>
      <c r="I8" s="42" t="s">
        <v>77</v>
      </c>
      <c r="J8" s="605" t="s">
        <v>77</v>
      </c>
    </row>
    <row r="9" spans="1:10" ht="15" x14ac:dyDescent="0.25">
      <c r="A9" s="31" t="s">
        <v>2</v>
      </c>
      <c r="B9" s="61">
        <v>1000</v>
      </c>
      <c r="C9" s="42">
        <v>1014.29</v>
      </c>
      <c r="D9" s="43">
        <v>-1.4088672864762508</v>
      </c>
      <c r="E9" s="61">
        <v>725</v>
      </c>
      <c r="F9" s="42">
        <v>700</v>
      </c>
      <c r="G9" s="605">
        <v>3.5714285714285712</v>
      </c>
      <c r="H9" s="61">
        <v>925</v>
      </c>
      <c r="I9" s="42">
        <v>894</v>
      </c>
      <c r="J9" s="605">
        <v>3.4675615212527968</v>
      </c>
    </row>
    <row r="10" spans="1:10" ht="15" x14ac:dyDescent="0.25">
      <c r="A10" s="31" t="s">
        <v>6</v>
      </c>
      <c r="B10" s="61">
        <v>982.5</v>
      </c>
      <c r="C10" s="42">
        <v>1042</v>
      </c>
      <c r="D10" s="43">
        <v>-5.7101727447216897</v>
      </c>
      <c r="E10" s="61" t="s">
        <v>77</v>
      </c>
      <c r="F10" s="42" t="s">
        <v>77</v>
      </c>
      <c r="G10" s="605" t="s">
        <v>77</v>
      </c>
      <c r="H10" s="61">
        <v>885</v>
      </c>
      <c r="I10" s="42">
        <v>946</v>
      </c>
      <c r="J10" s="605">
        <v>-6.4482029598308666</v>
      </c>
    </row>
    <row r="11" spans="1:10" ht="15" x14ac:dyDescent="0.25">
      <c r="A11" s="31" t="s">
        <v>7</v>
      </c>
      <c r="B11" s="61">
        <v>1065</v>
      </c>
      <c r="C11" s="42">
        <v>1047.5</v>
      </c>
      <c r="D11" s="43">
        <v>1.6706443914081146</v>
      </c>
      <c r="E11" s="61">
        <v>723</v>
      </c>
      <c r="F11" s="42">
        <v>714.2</v>
      </c>
      <c r="G11" s="605">
        <v>1.2321478577429226</v>
      </c>
      <c r="H11" s="61">
        <v>902.5</v>
      </c>
      <c r="I11" s="42">
        <v>905</v>
      </c>
      <c r="J11" s="605">
        <v>-0.27624309392265189</v>
      </c>
    </row>
    <row r="12" spans="1:10" ht="15" x14ac:dyDescent="0.25">
      <c r="A12" s="31" t="s">
        <v>8</v>
      </c>
      <c r="B12" s="61">
        <v>1080</v>
      </c>
      <c r="C12" s="42">
        <v>1100</v>
      </c>
      <c r="D12" s="43">
        <v>-1.8181818181818181</v>
      </c>
      <c r="E12" s="61">
        <v>925</v>
      </c>
      <c r="F12" s="42">
        <v>900</v>
      </c>
      <c r="G12" s="605">
        <v>2.7777777777777777</v>
      </c>
      <c r="H12" s="61">
        <v>950</v>
      </c>
      <c r="I12" s="42">
        <v>950</v>
      </c>
      <c r="J12" s="605">
        <v>0</v>
      </c>
    </row>
    <row r="13" spans="1:10" ht="15" x14ac:dyDescent="0.25">
      <c r="A13" s="31" t="s">
        <v>9</v>
      </c>
      <c r="B13" s="61">
        <v>1020.83</v>
      </c>
      <c r="C13" s="42">
        <v>989.29</v>
      </c>
      <c r="D13" s="43">
        <v>3.1881450333067227</v>
      </c>
      <c r="E13" s="61">
        <v>725</v>
      </c>
      <c r="F13" s="42">
        <v>720</v>
      </c>
      <c r="G13" s="605">
        <v>0.69444444444444442</v>
      </c>
      <c r="H13" s="61">
        <v>895.83</v>
      </c>
      <c r="I13" s="42">
        <v>882.14</v>
      </c>
      <c r="J13" s="605">
        <v>1.5519078604303234</v>
      </c>
    </row>
    <row r="14" spans="1:10" ht="15" x14ac:dyDescent="0.25">
      <c r="A14" s="31" t="s">
        <v>11</v>
      </c>
      <c r="B14" s="61">
        <v>1075</v>
      </c>
      <c r="C14" s="42">
        <v>1054.5999999999999</v>
      </c>
      <c r="D14" s="43">
        <v>1.9343827043428876</v>
      </c>
      <c r="E14" s="61">
        <v>855</v>
      </c>
      <c r="F14" s="42">
        <v>700</v>
      </c>
      <c r="G14" s="605">
        <v>22.142857142857142</v>
      </c>
      <c r="H14" s="61">
        <v>920</v>
      </c>
      <c r="I14" s="42">
        <v>911.4</v>
      </c>
      <c r="J14" s="605">
        <v>0.9436032477507158</v>
      </c>
    </row>
    <row r="15" spans="1:10" ht="15" x14ac:dyDescent="0.25">
      <c r="A15" s="31" t="s">
        <v>14</v>
      </c>
      <c r="B15" s="61">
        <v>1020</v>
      </c>
      <c r="C15" s="42">
        <v>1010</v>
      </c>
      <c r="D15" s="43">
        <v>0.99009900990099009</v>
      </c>
      <c r="E15" s="61">
        <v>716.67</v>
      </c>
      <c r="F15" s="42">
        <v>716.67</v>
      </c>
      <c r="G15" s="605">
        <v>0</v>
      </c>
      <c r="H15" s="61">
        <v>841.66</v>
      </c>
      <c r="I15" s="42">
        <v>841.66</v>
      </c>
      <c r="J15" s="605">
        <v>0</v>
      </c>
    </row>
    <row r="16" spans="1:10" ht="15" x14ac:dyDescent="0.25">
      <c r="A16" s="31" t="s">
        <v>15</v>
      </c>
      <c r="B16" s="61">
        <v>1000</v>
      </c>
      <c r="C16" s="42">
        <v>950</v>
      </c>
      <c r="D16" s="43">
        <v>5.2631578947368416</v>
      </c>
      <c r="E16" s="61" t="s">
        <v>77</v>
      </c>
      <c r="F16" s="42" t="s">
        <v>77</v>
      </c>
      <c r="G16" s="605" t="s">
        <v>77</v>
      </c>
      <c r="H16" s="61">
        <v>850</v>
      </c>
      <c r="I16" s="42" t="s">
        <v>77</v>
      </c>
      <c r="J16" s="605" t="s">
        <v>77</v>
      </c>
    </row>
    <row r="17" spans="1:10" ht="15.75" thickBot="1" x14ac:dyDescent="0.3">
      <c r="A17" s="32" t="s">
        <v>16</v>
      </c>
      <c r="B17" s="600">
        <v>1075</v>
      </c>
      <c r="C17" s="601">
        <v>1075</v>
      </c>
      <c r="D17" s="629">
        <v>0</v>
      </c>
      <c r="E17" s="600">
        <v>850</v>
      </c>
      <c r="F17" s="601">
        <v>787.5</v>
      </c>
      <c r="G17" s="606">
        <v>7.9365079365079358</v>
      </c>
      <c r="H17" s="600">
        <v>1000</v>
      </c>
      <c r="I17" s="601">
        <v>950</v>
      </c>
      <c r="J17" s="606">
        <v>5.2631578947368416</v>
      </c>
    </row>
    <row r="18" spans="1:10" ht="21.75" customHeight="1" thickBot="1" x14ac:dyDescent="0.25">
      <c r="D18" s="10"/>
    </row>
    <row r="19" spans="1:10" ht="15" x14ac:dyDescent="0.25">
      <c r="A19" s="608"/>
      <c r="B19" s="27" t="s">
        <v>40</v>
      </c>
      <c r="C19" s="28"/>
      <c r="D19" s="602"/>
      <c r="E19" s="27" t="s">
        <v>41</v>
      </c>
      <c r="F19" s="28"/>
      <c r="G19" s="602"/>
      <c r="H19" s="27" t="s">
        <v>42</v>
      </c>
      <c r="I19" s="28"/>
      <c r="J19" s="602"/>
    </row>
    <row r="20" spans="1:10" ht="14.25" x14ac:dyDescent="0.2">
      <c r="A20" s="609" t="s">
        <v>35</v>
      </c>
      <c r="B20" s="603" t="s">
        <v>43</v>
      </c>
      <c r="C20" s="29"/>
      <c r="D20" s="604" t="s">
        <v>44</v>
      </c>
      <c r="E20" s="603" t="s">
        <v>43</v>
      </c>
      <c r="F20" s="29"/>
      <c r="G20" s="604" t="s">
        <v>44</v>
      </c>
      <c r="H20" s="603" t="s">
        <v>43</v>
      </c>
      <c r="I20" s="29"/>
      <c r="J20" s="604" t="s">
        <v>44</v>
      </c>
    </row>
    <row r="21" spans="1:10" ht="30.75" thickBot="1" x14ac:dyDescent="0.3">
      <c r="A21" s="610"/>
      <c r="B21" s="636" t="s">
        <v>366</v>
      </c>
      <c r="C21" s="636" t="s">
        <v>357</v>
      </c>
      <c r="D21" s="607" t="s">
        <v>45</v>
      </c>
      <c r="E21" s="636" t="s">
        <v>366</v>
      </c>
      <c r="F21" s="636" t="s">
        <v>357</v>
      </c>
      <c r="G21" s="607" t="s">
        <v>45</v>
      </c>
      <c r="H21" s="636" t="s">
        <v>366</v>
      </c>
      <c r="I21" s="636" t="s">
        <v>357</v>
      </c>
      <c r="J21" s="607" t="s">
        <v>45</v>
      </c>
    </row>
    <row r="22" spans="1:10" ht="15" x14ac:dyDescent="0.25">
      <c r="A22" s="631" t="s">
        <v>1</v>
      </c>
      <c r="B22" s="632" t="s">
        <v>77</v>
      </c>
      <c r="C22" s="633" t="s">
        <v>77</v>
      </c>
      <c r="D22" s="634" t="s">
        <v>77</v>
      </c>
      <c r="E22" s="632">
        <v>850</v>
      </c>
      <c r="F22" s="633">
        <v>870</v>
      </c>
      <c r="G22" s="635">
        <v>-2.2988505747126435</v>
      </c>
      <c r="H22" s="632">
        <v>865</v>
      </c>
      <c r="I22" s="633">
        <v>900</v>
      </c>
      <c r="J22" s="635">
        <v>-3.8888888888888888</v>
      </c>
    </row>
    <row r="23" spans="1:10" ht="15" x14ac:dyDescent="0.25">
      <c r="A23" s="31" t="s">
        <v>4</v>
      </c>
      <c r="B23" s="61">
        <v>1200</v>
      </c>
      <c r="C23" s="42">
        <v>1200</v>
      </c>
      <c r="D23" s="43">
        <v>0</v>
      </c>
      <c r="E23" s="61">
        <v>683.33</v>
      </c>
      <c r="F23" s="42">
        <v>665</v>
      </c>
      <c r="G23" s="605">
        <v>2.7563909774436151</v>
      </c>
      <c r="H23" s="61">
        <v>837.5</v>
      </c>
      <c r="I23" s="42">
        <v>850</v>
      </c>
      <c r="J23" s="605">
        <v>-1.4705882352941175</v>
      </c>
    </row>
    <row r="24" spans="1:10" ht="15" x14ac:dyDescent="0.25">
      <c r="A24" s="31" t="s">
        <v>5</v>
      </c>
      <c r="B24" s="61">
        <v>1350</v>
      </c>
      <c r="C24" s="42" t="s">
        <v>77</v>
      </c>
      <c r="D24" s="43" t="s">
        <v>77</v>
      </c>
      <c r="E24" s="61" t="s">
        <v>77</v>
      </c>
      <c r="F24" s="42" t="s">
        <v>77</v>
      </c>
      <c r="G24" s="605" t="s">
        <v>77</v>
      </c>
      <c r="H24" s="61">
        <v>900</v>
      </c>
      <c r="I24" s="42" t="s">
        <v>77</v>
      </c>
      <c r="J24" s="605" t="s">
        <v>77</v>
      </c>
    </row>
    <row r="25" spans="1:10" ht="15" x14ac:dyDescent="0.25">
      <c r="A25" s="31" t="s">
        <v>2</v>
      </c>
      <c r="B25" s="61">
        <v>1066.67</v>
      </c>
      <c r="C25" s="42">
        <v>1066.67</v>
      </c>
      <c r="D25" s="43">
        <v>0</v>
      </c>
      <c r="E25" s="61">
        <v>736.67</v>
      </c>
      <c r="F25" s="42">
        <v>717.5</v>
      </c>
      <c r="G25" s="605">
        <v>2.6717770034843147</v>
      </c>
      <c r="H25" s="61">
        <v>875</v>
      </c>
      <c r="I25" s="42">
        <v>854.29</v>
      </c>
      <c r="J25" s="605">
        <v>2.4242353299230985</v>
      </c>
    </row>
    <row r="26" spans="1:10" ht="15" x14ac:dyDescent="0.25">
      <c r="A26" s="31" t="s">
        <v>6</v>
      </c>
      <c r="B26" s="61">
        <v>1225</v>
      </c>
      <c r="C26" s="42">
        <v>1250</v>
      </c>
      <c r="D26" s="43">
        <v>-2</v>
      </c>
      <c r="E26" s="61">
        <v>706.67</v>
      </c>
      <c r="F26" s="42">
        <v>762.5</v>
      </c>
      <c r="G26" s="605">
        <v>-7.3219672131147595</v>
      </c>
      <c r="H26" s="61" t="s">
        <v>77</v>
      </c>
      <c r="I26" s="42">
        <v>875</v>
      </c>
      <c r="J26" s="605" t="s">
        <v>77</v>
      </c>
    </row>
    <row r="27" spans="1:10" ht="15" x14ac:dyDescent="0.25">
      <c r="A27" s="31" t="s">
        <v>7</v>
      </c>
      <c r="B27" s="61">
        <v>1088.83</v>
      </c>
      <c r="C27" s="42">
        <v>1116.5999999999999</v>
      </c>
      <c r="D27" s="43">
        <v>-2.4870141500985121</v>
      </c>
      <c r="E27" s="61">
        <v>685</v>
      </c>
      <c r="F27" s="42">
        <v>678.13</v>
      </c>
      <c r="G27" s="605">
        <v>1.0130800878887536</v>
      </c>
      <c r="H27" s="61">
        <v>840</v>
      </c>
      <c r="I27" s="42">
        <v>827.5</v>
      </c>
      <c r="J27" s="605">
        <v>1.5105740181268883</v>
      </c>
    </row>
    <row r="28" spans="1:10" ht="15" x14ac:dyDescent="0.25">
      <c r="A28" s="31" t="s">
        <v>8</v>
      </c>
      <c r="B28" s="61">
        <v>1006.25</v>
      </c>
      <c r="C28" s="42">
        <v>1031.25</v>
      </c>
      <c r="D28" s="43">
        <v>-2.4242424242424243</v>
      </c>
      <c r="E28" s="61">
        <v>855</v>
      </c>
      <c r="F28" s="42">
        <v>800</v>
      </c>
      <c r="G28" s="605">
        <v>6.8750000000000009</v>
      </c>
      <c r="H28" s="61">
        <v>1025</v>
      </c>
      <c r="I28" s="42">
        <v>950</v>
      </c>
      <c r="J28" s="605">
        <v>7.8947368421052628</v>
      </c>
    </row>
    <row r="29" spans="1:10" ht="15" x14ac:dyDescent="0.25">
      <c r="A29" s="31" t="s">
        <v>9</v>
      </c>
      <c r="B29" s="61" t="s">
        <v>77</v>
      </c>
      <c r="C29" s="42" t="s">
        <v>77</v>
      </c>
      <c r="D29" s="43" t="s">
        <v>77</v>
      </c>
      <c r="E29" s="61">
        <v>625</v>
      </c>
      <c r="F29" s="42">
        <v>635</v>
      </c>
      <c r="G29" s="605">
        <v>-1.5748031496062991</v>
      </c>
      <c r="H29" s="61">
        <v>835</v>
      </c>
      <c r="I29" s="42">
        <v>820.83</v>
      </c>
      <c r="J29" s="605">
        <v>1.7263014266047729</v>
      </c>
    </row>
    <row r="30" spans="1:10" ht="15" x14ac:dyDescent="0.25">
      <c r="A30" s="31" t="s">
        <v>11</v>
      </c>
      <c r="B30" s="61">
        <v>1100</v>
      </c>
      <c r="C30" s="42">
        <v>1100</v>
      </c>
      <c r="D30" s="43">
        <v>0</v>
      </c>
      <c r="E30" s="61">
        <v>821.4</v>
      </c>
      <c r="F30" s="42">
        <v>776.75</v>
      </c>
      <c r="G30" s="605">
        <v>5.7483102671387165</v>
      </c>
      <c r="H30" s="61">
        <v>870</v>
      </c>
      <c r="I30" s="42">
        <v>844.33</v>
      </c>
      <c r="J30" s="605">
        <v>3.0402804590622101</v>
      </c>
    </row>
    <row r="31" spans="1:10" ht="15" x14ac:dyDescent="0.25">
      <c r="A31" s="31" t="s">
        <v>14</v>
      </c>
      <c r="B31" s="61">
        <v>1070</v>
      </c>
      <c r="C31" s="42">
        <v>1070</v>
      </c>
      <c r="D31" s="43">
        <v>0</v>
      </c>
      <c r="E31" s="61">
        <v>666.66</v>
      </c>
      <c r="F31" s="42">
        <v>666.66</v>
      </c>
      <c r="G31" s="605">
        <v>0</v>
      </c>
      <c r="H31" s="61">
        <v>818.75</v>
      </c>
      <c r="I31" s="42">
        <v>818.75</v>
      </c>
      <c r="J31" s="605">
        <v>0</v>
      </c>
    </row>
    <row r="32" spans="1:10" ht="15" x14ac:dyDescent="0.25">
      <c r="A32" s="31" t="s">
        <v>15</v>
      </c>
      <c r="B32" s="61" t="s">
        <v>77</v>
      </c>
      <c r="C32" s="42" t="s">
        <v>77</v>
      </c>
      <c r="D32" s="43" t="s">
        <v>77</v>
      </c>
      <c r="E32" s="61" t="s">
        <v>77</v>
      </c>
      <c r="F32" s="42">
        <v>650</v>
      </c>
      <c r="G32" s="605" t="s">
        <v>77</v>
      </c>
      <c r="H32" s="61" t="s">
        <v>77</v>
      </c>
      <c r="I32" s="42" t="s">
        <v>77</v>
      </c>
      <c r="J32" s="605" t="s">
        <v>77</v>
      </c>
    </row>
    <row r="33" spans="1:10" ht="15.75" thickBot="1" x14ac:dyDescent="0.3">
      <c r="A33" s="32" t="s">
        <v>16</v>
      </c>
      <c r="B33" s="600">
        <v>1050</v>
      </c>
      <c r="C33" s="601">
        <v>1050</v>
      </c>
      <c r="D33" s="629">
        <v>0</v>
      </c>
      <c r="E33" s="600">
        <v>950</v>
      </c>
      <c r="F33" s="601">
        <v>950</v>
      </c>
      <c r="G33" s="606">
        <v>0</v>
      </c>
      <c r="H33" s="600">
        <v>962.5</v>
      </c>
      <c r="I33" s="601">
        <v>950</v>
      </c>
      <c r="J33" s="606">
        <v>1.3157894736842104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X17" sqref="X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>Notowania cen na TARGOWISKACH w okresie: 13 - 17 września 2021r.</v>
      </c>
      <c r="B1" s="9"/>
      <c r="C1" s="9"/>
      <c r="D1" s="9"/>
      <c r="E1" s="9"/>
      <c r="F1" s="76"/>
    </row>
    <row r="2" spans="1:20" ht="15.75" x14ac:dyDescent="0.25">
      <c r="A2" s="2" t="s">
        <v>82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636" t="s">
        <v>366</v>
      </c>
      <c r="D5" s="739" t="s">
        <v>357</v>
      </c>
      <c r="E5" s="343" t="s">
        <v>45</v>
      </c>
      <c r="F5" s="636" t="s">
        <v>366</v>
      </c>
      <c r="G5" s="739" t="s">
        <v>357</v>
      </c>
      <c r="H5" s="343" t="s">
        <v>45</v>
      </c>
      <c r="I5" s="636" t="s">
        <v>366</v>
      </c>
      <c r="J5" s="739" t="s">
        <v>357</v>
      </c>
      <c r="K5" s="343" t="s">
        <v>45</v>
      </c>
      <c r="L5" s="636" t="s">
        <v>366</v>
      </c>
      <c r="M5" s="739" t="s">
        <v>357</v>
      </c>
      <c r="N5" s="343" t="s">
        <v>45</v>
      </c>
      <c r="O5" s="636" t="s">
        <v>366</v>
      </c>
      <c r="P5" s="739" t="s">
        <v>357</v>
      </c>
      <c r="Q5" s="343" t="s">
        <v>45</v>
      </c>
      <c r="R5" s="636" t="s">
        <v>366</v>
      </c>
      <c r="S5" s="739" t="s">
        <v>357</v>
      </c>
      <c r="T5" s="343" t="s">
        <v>45</v>
      </c>
    </row>
    <row r="6" spans="1:20" ht="15" x14ac:dyDescent="0.25">
      <c r="A6" s="41" t="s">
        <v>1</v>
      </c>
      <c r="B6" s="41" t="s">
        <v>102</v>
      </c>
      <c r="C6" s="42">
        <v>1050</v>
      </c>
      <c r="D6" s="42">
        <v>1050</v>
      </c>
      <c r="E6" s="43">
        <v>0</v>
      </c>
      <c r="F6" s="41">
        <v>800</v>
      </c>
      <c r="G6" s="41" t="s">
        <v>77</v>
      </c>
      <c r="H6" s="43" t="s">
        <v>77</v>
      </c>
      <c r="I6" s="42">
        <v>950</v>
      </c>
      <c r="J6" s="42">
        <v>1000</v>
      </c>
      <c r="K6" s="43">
        <v>-5</v>
      </c>
      <c r="L6" s="42" t="s">
        <v>77</v>
      </c>
      <c r="M6" s="42" t="s">
        <v>77</v>
      </c>
      <c r="N6" s="43" t="s">
        <v>77</v>
      </c>
      <c r="O6" s="42">
        <v>850</v>
      </c>
      <c r="P6" s="42">
        <v>870</v>
      </c>
      <c r="Q6" s="43">
        <v>-2.2988505747126435</v>
      </c>
      <c r="R6" s="42">
        <v>850</v>
      </c>
      <c r="S6" s="42">
        <v>900</v>
      </c>
      <c r="T6" s="43">
        <v>-5.5555555555555554</v>
      </c>
    </row>
    <row r="7" spans="1:20" ht="15" x14ac:dyDescent="0.25">
      <c r="A7" s="41" t="s">
        <v>1</v>
      </c>
      <c r="B7" s="41" t="s">
        <v>86</v>
      </c>
      <c r="C7" s="42">
        <v>1100</v>
      </c>
      <c r="D7" s="42" t="s">
        <v>77</v>
      </c>
      <c r="E7" s="43" t="s">
        <v>77</v>
      </c>
      <c r="F7" s="41" t="s">
        <v>77</v>
      </c>
      <c r="G7" s="41" t="s">
        <v>77</v>
      </c>
      <c r="H7" s="43" t="s">
        <v>77</v>
      </c>
      <c r="I7" s="42">
        <v>900</v>
      </c>
      <c r="J7" s="42" t="s">
        <v>77</v>
      </c>
      <c r="K7" s="43" t="s">
        <v>77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880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1050</v>
      </c>
      <c r="D8" s="42">
        <v>1000</v>
      </c>
      <c r="E8" s="43">
        <v>5</v>
      </c>
      <c r="F8" s="41" t="s">
        <v>77</v>
      </c>
      <c r="G8" s="41" t="s">
        <v>77</v>
      </c>
      <c r="H8" s="43" t="s">
        <v>77</v>
      </c>
      <c r="I8" s="42">
        <v>850</v>
      </c>
      <c r="J8" s="42">
        <v>800</v>
      </c>
      <c r="K8" s="43">
        <v>6.25</v>
      </c>
      <c r="L8" s="42" t="s">
        <v>77</v>
      </c>
      <c r="M8" s="42" t="s">
        <v>77</v>
      </c>
      <c r="N8" s="43" t="s">
        <v>77</v>
      </c>
      <c r="O8" s="42" t="s">
        <v>77</v>
      </c>
      <c r="P8" s="42" t="s">
        <v>77</v>
      </c>
      <c r="Q8" s="43" t="s">
        <v>77</v>
      </c>
      <c r="R8" s="42">
        <v>800</v>
      </c>
      <c r="S8" s="42">
        <v>800</v>
      </c>
      <c r="T8" s="43">
        <v>0</v>
      </c>
    </row>
    <row r="9" spans="1:20" ht="15" x14ac:dyDescent="0.25">
      <c r="A9" s="41" t="s">
        <v>4</v>
      </c>
      <c r="B9" s="41" t="s">
        <v>104</v>
      </c>
      <c r="C9" s="42" t="s">
        <v>77</v>
      </c>
      <c r="D9" s="42">
        <v>1100</v>
      </c>
      <c r="E9" s="43" t="s">
        <v>77</v>
      </c>
      <c r="F9" s="41" t="s">
        <v>77</v>
      </c>
      <c r="G9" s="41">
        <v>650</v>
      </c>
      <c r="H9" s="43" t="s">
        <v>77</v>
      </c>
      <c r="I9" s="42" t="s">
        <v>77</v>
      </c>
      <c r="J9" s="42">
        <v>750</v>
      </c>
      <c r="K9" s="43" t="s">
        <v>77</v>
      </c>
      <c r="L9" s="42" t="s">
        <v>77</v>
      </c>
      <c r="M9" s="42" t="s">
        <v>77</v>
      </c>
      <c r="N9" s="43" t="s">
        <v>77</v>
      </c>
      <c r="O9" s="42" t="s">
        <v>77</v>
      </c>
      <c r="P9" s="42">
        <v>650</v>
      </c>
      <c r="Q9" s="43" t="s">
        <v>77</v>
      </c>
      <c r="R9" s="42" t="s">
        <v>77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92</v>
      </c>
      <c r="C10" s="42">
        <v>1000</v>
      </c>
      <c r="D10" s="42">
        <v>1000</v>
      </c>
      <c r="E10" s="43" t="s">
        <v>77</v>
      </c>
      <c r="F10" s="41">
        <v>600</v>
      </c>
      <c r="G10" s="41">
        <v>600</v>
      </c>
      <c r="H10" s="43" t="s">
        <v>77</v>
      </c>
      <c r="I10" s="42">
        <v>800</v>
      </c>
      <c r="J10" s="42">
        <v>800</v>
      </c>
      <c r="K10" s="43" t="s">
        <v>77</v>
      </c>
      <c r="L10" s="42">
        <v>1200</v>
      </c>
      <c r="M10" s="42">
        <v>1200</v>
      </c>
      <c r="N10" s="43" t="s">
        <v>77</v>
      </c>
      <c r="O10" s="42">
        <v>600</v>
      </c>
      <c r="P10" s="42">
        <v>600</v>
      </c>
      <c r="Q10" s="43" t="s">
        <v>77</v>
      </c>
      <c r="R10" s="42">
        <v>800</v>
      </c>
      <c r="S10" s="42">
        <v>800</v>
      </c>
      <c r="T10" s="43" t="s">
        <v>77</v>
      </c>
    </row>
    <row r="11" spans="1:20" ht="15" x14ac:dyDescent="0.25">
      <c r="A11" s="41" t="s">
        <v>4</v>
      </c>
      <c r="B11" s="41" t="s">
        <v>95</v>
      </c>
      <c r="C11" s="42">
        <v>1000</v>
      </c>
      <c r="D11" s="42">
        <v>1000</v>
      </c>
      <c r="E11" s="43" t="s">
        <v>77</v>
      </c>
      <c r="F11" s="41" t="s">
        <v>77</v>
      </c>
      <c r="G11" s="41" t="s">
        <v>77</v>
      </c>
      <c r="H11" s="43" t="s">
        <v>77</v>
      </c>
      <c r="I11" s="42">
        <v>900</v>
      </c>
      <c r="J11" s="42">
        <v>900</v>
      </c>
      <c r="K11" s="43" t="s">
        <v>77</v>
      </c>
      <c r="L11" s="42" t="s">
        <v>77</v>
      </c>
      <c r="M11" s="42" t="s">
        <v>77</v>
      </c>
      <c r="N11" s="43" t="s">
        <v>77</v>
      </c>
      <c r="O11" s="42">
        <v>800</v>
      </c>
      <c r="P11" s="42">
        <v>800</v>
      </c>
      <c r="Q11" s="43" t="s">
        <v>77</v>
      </c>
      <c r="R11" s="42">
        <v>900</v>
      </c>
      <c r="S11" s="42">
        <v>900</v>
      </c>
      <c r="T11" s="43" t="s">
        <v>77</v>
      </c>
    </row>
    <row r="12" spans="1:20" ht="15" x14ac:dyDescent="0.25">
      <c r="A12" s="41" t="s">
        <v>5</v>
      </c>
      <c r="B12" s="41" t="s">
        <v>28</v>
      </c>
      <c r="C12" s="42">
        <v>900</v>
      </c>
      <c r="D12" s="42" t="s">
        <v>77</v>
      </c>
      <c r="E12" s="43" t="s">
        <v>77</v>
      </c>
      <c r="F12" s="41" t="s">
        <v>77</v>
      </c>
      <c r="G12" s="41" t="s">
        <v>77</v>
      </c>
      <c r="H12" s="43" t="s">
        <v>77</v>
      </c>
      <c r="I12" s="42" t="s">
        <v>77</v>
      </c>
      <c r="J12" s="42" t="s">
        <v>77</v>
      </c>
      <c r="K12" s="43" t="s">
        <v>77</v>
      </c>
      <c r="L12" s="42">
        <v>1350</v>
      </c>
      <c r="M12" s="42" t="s">
        <v>77</v>
      </c>
      <c r="N12" s="43" t="s">
        <v>77</v>
      </c>
      <c r="O12" s="42" t="s">
        <v>77</v>
      </c>
      <c r="P12" s="42" t="s">
        <v>77</v>
      </c>
      <c r="Q12" s="43" t="s">
        <v>77</v>
      </c>
      <c r="R12" s="42">
        <v>900</v>
      </c>
      <c r="S12" s="42" t="s">
        <v>77</v>
      </c>
      <c r="T12" s="43" t="s">
        <v>77</v>
      </c>
    </row>
    <row r="13" spans="1:20" ht="15" x14ac:dyDescent="0.25">
      <c r="A13" s="41" t="s">
        <v>2</v>
      </c>
      <c r="B13" s="41" t="s">
        <v>352</v>
      </c>
      <c r="C13" s="42">
        <v>1000</v>
      </c>
      <c r="D13" s="42">
        <v>1000</v>
      </c>
      <c r="E13" s="43">
        <v>0</v>
      </c>
      <c r="F13" s="41">
        <v>700</v>
      </c>
      <c r="G13" s="41">
        <v>700</v>
      </c>
      <c r="H13" s="43">
        <v>0</v>
      </c>
      <c r="I13" s="42">
        <v>900</v>
      </c>
      <c r="J13" s="42">
        <v>900</v>
      </c>
      <c r="K13" s="43">
        <v>0</v>
      </c>
      <c r="L13" s="42">
        <v>1000</v>
      </c>
      <c r="M13" s="42">
        <v>1000</v>
      </c>
      <c r="N13" s="43">
        <v>0</v>
      </c>
      <c r="O13" s="42">
        <v>600</v>
      </c>
      <c r="P13" s="42">
        <v>600</v>
      </c>
      <c r="Q13" s="43">
        <v>0</v>
      </c>
      <c r="R13" s="42">
        <v>800</v>
      </c>
      <c r="S13" s="42">
        <v>800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1100</v>
      </c>
      <c r="D14" s="42">
        <v>1100</v>
      </c>
      <c r="E14" s="43">
        <v>0</v>
      </c>
      <c r="F14" s="41" t="s">
        <v>77</v>
      </c>
      <c r="G14" s="41" t="s">
        <v>77</v>
      </c>
      <c r="H14" s="43" t="s">
        <v>77</v>
      </c>
      <c r="I14" s="42">
        <v>950</v>
      </c>
      <c r="J14" s="42">
        <v>900</v>
      </c>
      <c r="K14" s="43">
        <v>5.5555555555555554</v>
      </c>
      <c r="L14" s="42">
        <v>1200</v>
      </c>
      <c r="M14" s="42">
        <v>1200</v>
      </c>
      <c r="N14" s="43">
        <v>0</v>
      </c>
      <c r="O14" s="42">
        <v>850</v>
      </c>
      <c r="P14" s="42">
        <v>800</v>
      </c>
      <c r="Q14" s="43">
        <v>6.25</v>
      </c>
      <c r="R14" s="42">
        <v>950</v>
      </c>
      <c r="S14" s="42">
        <v>900</v>
      </c>
      <c r="T14" s="43">
        <v>5.5555555555555554</v>
      </c>
    </row>
    <row r="15" spans="1:20" ht="15" x14ac:dyDescent="0.25">
      <c r="A15" s="41" t="s">
        <v>2</v>
      </c>
      <c r="B15" s="41" t="s">
        <v>351</v>
      </c>
      <c r="C15" s="42">
        <v>950</v>
      </c>
      <c r="D15" s="42">
        <v>950</v>
      </c>
      <c r="E15" s="43">
        <v>0</v>
      </c>
      <c r="F15" s="41">
        <v>750</v>
      </c>
      <c r="G15" s="41">
        <v>750</v>
      </c>
      <c r="H15" s="43">
        <v>0</v>
      </c>
      <c r="I15" s="42">
        <v>900</v>
      </c>
      <c r="J15" s="42">
        <v>900</v>
      </c>
      <c r="K15" s="43">
        <v>0</v>
      </c>
      <c r="L15" s="42" t="s">
        <v>77</v>
      </c>
      <c r="M15" s="42" t="s">
        <v>77</v>
      </c>
      <c r="N15" s="43" t="s">
        <v>77</v>
      </c>
      <c r="O15" s="42">
        <v>760</v>
      </c>
      <c r="P15" s="42">
        <v>750</v>
      </c>
      <c r="Q15" s="43">
        <v>1.3333333333333335</v>
      </c>
      <c r="R15" s="42">
        <v>850</v>
      </c>
      <c r="S15" s="42">
        <v>900</v>
      </c>
      <c r="T15" s="43">
        <v>-5.5555555555555554</v>
      </c>
    </row>
    <row r="16" spans="1:20" ht="15" x14ac:dyDescent="0.25">
      <c r="A16" s="41" t="s">
        <v>2</v>
      </c>
      <c r="B16" s="41" t="s">
        <v>27</v>
      </c>
      <c r="C16" s="42">
        <v>1000</v>
      </c>
      <c r="D16" s="42">
        <v>1000</v>
      </c>
      <c r="E16" s="43">
        <v>0</v>
      </c>
      <c r="F16" s="41" t="s">
        <v>77</v>
      </c>
      <c r="G16" s="41" t="s">
        <v>77</v>
      </c>
      <c r="H16" s="43" t="s">
        <v>77</v>
      </c>
      <c r="I16" s="42">
        <v>950</v>
      </c>
      <c r="J16" s="42">
        <v>950</v>
      </c>
      <c r="K16" s="43">
        <v>0</v>
      </c>
      <c r="L16" s="42">
        <v>1000</v>
      </c>
      <c r="M16" s="42">
        <v>1000</v>
      </c>
      <c r="N16" s="43">
        <v>0</v>
      </c>
      <c r="O16" s="42" t="s">
        <v>77</v>
      </c>
      <c r="P16" s="42" t="s">
        <v>77</v>
      </c>
      <c r="Q16" s="43" t="s">
        <v>77</v>
      </c>
      <c r="R16" s="42">
        <v>900</v>
      </c>
      <c r="S16" s="42">
        <v>900</v>
      </c>
      <c r="T16" s="43">
        <v>0</v>
      </c>
    </row>
    <row r="17" spans="1:20" ht="15" x14ac:dyDescent="0.25">
      <c r="A17" s="41" t="s">
        <v>2</v>
      </c>
      <c r="B17" s="41" t="s">
        <v>87</v>
      </c>
      <c r="C17" s="42" t="s">
        <v>77</v>
      </c>
      <c r="D17" s="42">
        <v>1000</v>
      </c>
      <c r="E17" s="43" t="s">
        <v>77</v>
      </c>
      <c r="F17" s="41" t="s">
        <v>77</v>
      </c>
      <c r="G17" s="41">
        <v>650</v>
      </c>
      <c r="H17" s="43" t="s">
        <v>77</v>
      </c>
      <c r="I17" s="42" t="s">
        <v>77</v>
      </c>
      <c r="J17" s="42">
        <v>820</v>
      </c>
      <c r="K17" s="43" t="s">
        <v>77</v>
      </c>
      <c r="L17" s="42" t="s">
        <v>77</v>
      </c>
      <c r="M17" s="42" t="s">
        <v>77</v>
      </c>
      <c r="N17" s="43" t="s">
        <v>77</v>
      </c>
      <c r="O17" s="42" t="s">
        <v>77</v>
      </c>
      <c r="P17" s="42">
        <v>720</v>
      </c>
      <c r="Q17" s="43" t="s">
        <v>77</v>
      </c>
      <c r="R17" s="42" t="s">
        <v>77</v>
      </c>
      <c r="S17" s="42">
        <v>780</v>
      </c>
      <c r="T17" s="43" t="s">
        <v>77</v>
      </c>
    </row>
    <row r="18" spans="1:20" ht="15" x14ac:dyDescent="0.25">
      <c r="A18" s="41" t="s">
        <v>6</v>
      </c>
      <c r="B18" s="41" t="s">
        <v>84</v>
      </c>
      <c r="C18" s="42">
        <v>980</v>
      </c>
      <c r="D18" s="42">
        <v>980</v>
      </c>
      <c r="E18" s="43">
        <v>0</v>
      </c>
      <c r="F18" s="41" t="s">
        <v>77</v>
      </c>
      <c r="G18" s="41" t="s">
        <v>77</v>
      </c>
      <c r="H18" s="43" t="s">
        <v>77</v>
      </c>
      <c r="I18" s="42">
        <v>820</v>
      </c>
      <c r="J18" s="42">
        <v>880</v>
      </c>
      <c r="K18" s="43">
        <v>-6.8181818181818175</v>
      </c>
      <c r="L18" s="42" t="s">
        <v>77</v>
      </c>
      <c r="M18" s="42" t="s">
        <v>77</v>
      </c>
      <c r="N18" s="43" t="s">
        <v>77</v>
      </c>
      <c r="O18" s="42" t="s">
        <v>77</v>
      </c>
      <c r="P18" s="42" t="s">
        <v>77</v>
      </c>
      <c r="Q18" s="43" t="s">
        <v>77</v>
      </c>
      <c r="R18" s="42" t="s">
        <v>77</v>
      </c>
      <c r="S18" s="42" t="s">
        <v>77</v>
      </c>
      <c r="T18" s="43" t="s">
        <v>77</v>
      </c>
    </row>
    <row r="19" spans="1:20" ht="15" x14ac:dyDescent="0.25">
      <c r="A19" s="41" t="s">
        <v>6</v>
      </c>
      <c r="B19" s="41" t="s">
        <v>46</v>
      </c>
      <c r="C19" s="42">
        <v>950</v>
      </c>
      <c r="D19" s="42">
        <v>950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1250</v>
      </c>
      <c r="M19" s="42">
        <v>1250</v>
      </c>
      <c r="N19" s="43">
        <v>0</v>
      </c>
      <c r="O19" s="42">
        <v>750</v>
      </c>
      <c r="P19" s="42">
        <v>750</v>
      </c>
      <c r="Q19" s="43">
        <v>0</v>
      </c>
      <c r="R19" s="42" t="s">
        <v>77</v>
      </c>
      <c r="S19" s="42">
        <v>850</v>
      </c>
      <c r="T19" s="43" t="s">
        <v>77</v>
      </c>
    </row>
    <row r="20" spans="1:20" ht="15" x14ac:dyDescent="0.25">
      <c r="A20" s="41" t="s">
        <v>6</v>
      </c>
      <c r="B20" s="41" t="s">
        <v>93</v>
      </c>
      <c r="C20" s="42">
        <v>1000</v>
      </c>
      <c r="D20" s="42">
        <v>900</v>
      </c>
      <c r="E20" s="43">
        <v>11.111111111111111</v>
      </c>
      <c r="F20" s="41" t="s">
        <v>77</v>
      </c>
      <c r="G20" s="41" t="s">
        <v>77</v>
      </c>
      <c r="H20" s="43" t="s">
        <v>77</v>
      </c>
      <c r="I20" s="42">
        <v>900</v>
      </c>
      <c r="J20" s="42">
        <v>900</v>
      </c>
      <c r="K20" s="43">
        <v>0</v>
      </c>
      <c r="L20" s="42">
        <v>1200</v>
      </c>
      <c r="M20" s="42">
        <v>1200</v>
      </c>
      <c r="N20" s="43">
        <v>0</v>
      </c>
      <c r="O20" s="42">
        <v>650</v>
      </c>
      <c r="P20" s="42">
        <v>650</v>
      </c>
      <c r="Q20" s="43">
        <v>0</v>
      </c>
      <c r="R20" s="42" t="s">
        <v>77</v>
      </c>
      <c r="S20" s="42" t="s">
        <v>77</v>
      </c>
      <c r="T20" s="43" t="s">
        <v>77</v>
      </c>
    </row>
    <row r="21" spans="1:20" ht="15" x14ac:dyDescent="0.25">
      <c r="A21" s="41" t="s">
        <v>6</v>
      </c>
      <c r="B21" s="41" t="s">
        <v>354</v>
      </c>
      <c r="C21" s="42" t="s">
        <v>77</v>
      </c>
      <c r="D21" s="42">
        <v>1050</v>
      </c>
      <c r="E21" s="43" t="s">
        <v>77</v>
      </c>
      <c r="F21" s="41" t="s">
        <v>77</v>
      </c>
      <c r="G21" s="41" t="s">
        <v>77</v>
      </c>
      <c r="H21" s="43" t="s">
        <v>77</v>
      </c>
      <c r="I21" s="42" t="s">
        <v>77</v>
      </c>
      <c r="J21" s="42">
        <v>950</v>
      </c>
      <c r="K21" s="43" t="s">
        <v>77</v>
      </c>
      <c r="L21" s="42" t="s">
        <v>77</v>
      </c>
      <c r="M21" s="42">
        <v>1350</v>
      </c>
      <c r="N21" s="43" t="s">
        <v>77</v>
      </c>
      <c r="O21" s="42" t="s">
        <v>77</v>
      </c>
      <c r="P21" s="42">
        <v>850</v>
      </c>
      <c r="Q21" s="43" t="s">
        <v>77</v>
      </c>
      <c r="R21" s="42" t="s">
        <v>77</v>
      </c>
      <c r="S21" s="42">
        <v>900</v>
      </c>
      <c r="T21" s="43" t="s">
        <v>77</v>
      </c>
    </row>
    <row r="22" spans="1:20" ht="15" x14ac:dyDescent="0.25">
      <c r="A22" s="41" t="s">
        <v>7</v>
      </c>
      <c r="B22" s="41" t="s">
        <v>47</v>
      </c>
      <c r="C22" s="42">
        <v>1200</v>
      </c>
      <c r="D22" s="42">
        <v>1200</v>
      </c>
      <c r="E22" s="43">
        <v>0</v>
      </c>
      <c r="F22" s="41">
        <v>800</v>
      </c>
      <c r="G22" s="41">
        <v>800</v>
      </c>
      <c r="H22" s="43">
        <v>0</v>
      </c>
      <c r="I22" s="42">
        <v>1100</v>
      </c>
      <c r="J22" s="42">
        <v>1100</v>
      </c>
      <c r="K22" s="43">
        <v>0</v>
      </c>
      <c r="L22" s="42">
        <v>1200</v>
      </c>
      <c r="M22" s="42">
        <v>1200</v>
      </c>
      <c r="N22" s="43">
        <v>0</v>
      </c>
      <c r="O22" s="42">
        <v>750</v>
      </c>
      <c r="P22" s="42">
        <v>750</v>
      </c>
      <c r="Q22" s="43">
        <v>0</v>
      </c>
      <c r="R22" s="42">
        <v>900</v>
      </c>
      <c r="S22" s="42">
        <v>900</v>
      </c>
      <c r="T22" s="43">
        <v>0</v>
      </c>
    </row>
    <row r="23" spans="1:20" ht="15" x14ac:dyDescent="0.25">
      <c r="A23" s="41" t="s">
        <v>7</v>
      </c>
      <c r="B23" s="41" t="s">
        <v>34</v>
      </c>
      <c r="C23" s="42">
        <v>1050</v>
      </c>
      <c r="D23" s="42">
        <v>1050</v>
      </c>
      <c r="E23" s="43">
        <v>0</v>
      </c>
      <c r="F23" s="41">
        <v>750</v>
      </c>
      <c r="G23" s="41">
        <v>750</v>
      </c>
      <c r="H23" s="43">
        <v>0</v>
      </c>
      <c r="I23" s="42">
        <v>850</v>
      </c>
      <c r="J23" s="42">
        <v>850</v>
      </c>
      <c r="K23" s="43">
        <v>0</v>
      </c>
      <c r="L23" s="42">
        <v>1150</v>
      </c>
      <c r="M23" s="42">
        <v>1150</v>
      </c>
      <c r="N23" s="43">
        <v>0</v>
      </c>
      <c r="O23" s="42">
        <v>650</v>
      </c>
      <c r="P23" s="42">
        <v>650</v>
      </c>
      <c r="Q23" s="43">
        <v>0</v>
      </c>
      <c r="R23" s="42">
        <v>750</v>
      </c>
      <c r="S23" s="42">
        <v>750</v>
      </c>
      <c r="T23" s="43">
        <v>0</v>
      </c>
    </row>
    <row r="24" spans="1:20" ht="15" x14ac:dyDescent="0.25">
      <c r="A24" s="41" t="s">
        <v>7</v>
      </c>
      <c r="B24" s="41" t="s">
        <v>355</v>
      </c>
      <c r="C24" s="42">
        <v>1000</v>
      </c>
      <c r="D24" s="42">
        <v>1000</v>
      </c>
      <c r="E24" s="43">
        <v>0</v>
      </c>
      <c r="F24" s="41">
        <v>650</v>
      </c>
      <c r="G24" s="41">
        <v>650</v>
      </c>
      <c r="H24" s="43">
        <v>0</v>
      </c>
      <c r="I24" s="42">
        <v>800</v>
      </c>
      <c r="J24" s="42">
        <v>800</v>
      </c>
      <c r="K24" s="43">
        <v>0</v>
      </c>
      <c r="L24" s="42" t="s">
        <v>77</v>
      </c>
      <c r="M24" s="42" t="s">
        <v>77</v>
      </c>
      <c r="N24" s="43" t="s">
        <v>77</v>
      </c>
      <c r="O24" s="42">
        <v>650</v>
      </c>
      <c r="P24" s="42">
        <v>650</v>
      </c>
      <c r="Q24" s="43">
        <v>0</v>
      </c>
      <c r="R24" s="42">
        <v>700</v>
      </c>
      <c r="S24" s="42">
        <v>750</v>
      </c>
      <c r="T24" s="43">
        <v>-6.666666666666667</v>
      </c>
    </row>
    <row r="25" spans="1:20" ht="15" x14ac:dyDescent="0.25">
      <c r="A25" s="41" t="s">
        <v>7</v>
      </c>
      <c r="B25" s="41" t="s">
        <v>99</v>
      </c>
      <c r="C25" s="42">
        <v>1000</v>
      </c>
      <c r="D25" s="42">
        <v>925</v>
      </c>
      <c r="E25" s="43">
        <v>8.1081081081081088</v>
      </c>
      <c r="F25" s="41">
        <v>750</v>
      </c>
      <c r="G25" s="41">
        <v>750</v>
      </c>
      <c r="H25" s="43">
        <v>0</v>
      </c>
      <c r="I25" s="42">
        <v>825</v>
      </c>
      <c r="J25" s="42">
        <v>825</v>
      </c>
      <c r="K25" s="43">
        <v>0</v>
      </c>
      <c r="L25" s="42">
        <v>950</v>
      </c>
      <c r="M25" s="42" t="s">
        <v>324</v>
      </c>
      <c r="N25" s="43" t="s">
        <v>77</v>
      </c>
      <c r="O25" s="42" t="s">
        <v>324</v>
      </c>
      <c r="P25" s="42" t="s">
        <v>324</v>
      </c>
      <c r="Q25" s="43" t="s">
        <v>77</v>
      </c>
      <c r="R25" s="42">
        <v>850</v>
      </c>
      <c r="S25" s="42">
        <v>825</v>
      </c>
      <c r="T25" s="43">
        <v>3.0303030303030303</v>
      </c>
    </row>
    <row r="26" spans="1:20" ht="15" x14ac:dyDescent="0.25">
      <c r="A26" s="41" t="s">
        <v>7</v>
      </c>
      <c r="B26" s="41" t="s">
        <v>31</v>
      </c>
      <c r="C26" s="42">
        <v>1200</v>
      </c>
      <c r="D26" s="42">
        <v>1200</v>
      </c>
      <c r="E26" s="43">
        <v>0</v>
      </c>
      <c r="F26" s="41">
        <v>880</v>
      </c>
      <c r="G26" s="41">
        <v>850</v>
      </c>
      <c r="H26" s="43">
        <v>3.5294117647058822</v>
      </c>
      <c r="I26" s="42">
        <v>1000</v>
      </c>
      <c r="J26" s="42">
        <v>1000</v>
      </c>
      <c r="K26" s="43">
        <v>0</v>
      </c>
      <c r="L26" s="42">
        <v>1200</v>
      </c>
      <c r="M26" s="42">
        <v>1200</v>
      </c>
      <c r="N26" s="43">
        <v>0</v>
      </c>
      <c r="O26" s="42">
        <v>880</v>
      </c>
      <c r="P26" s="42">
        <v>800</v>
      </c>
      <c r="Q26" s="43">
        <v>10</v>
      </c>
      <c r="R26" s="42">
        <v>1000</v>
      </c>
      <c r="S26" s="42">
        <v>1000</v>
      </c>
      <c r="T26" s="43">
        <v>0</v>
      </c>
    </row>
    <row r="27" spans="1:20" ht="15" x14ac:dyDescent="0.25">
      <c r="A27" s="41" t="s">
        <v>7</v>
      </c>
      <c r="B27" s="41" t="s">
        <v>32</v>
      </c>
      <c r="C27" s="42">
        <v>1200</v>
      </c>
      <c r="D27" s="42">
        <v>1100</v>
      </c>
      <c r="E27" s="43">
        <v>9.0909090909090917</v>
      </c>
      <c r="F27" s="41">
        <v>650</v>
      </c>
      <c r="G27" s="41">
        <v>650</v>
      </c>
      <c r="H27" s="43">
        <v>0</v>
      </c>
      <c r="I27" s="42">
        <v>900</v>
      </c>
      <c r="J27" s="42">
        <v>900</v>
      </c>
      <c r="K27" s="43">
        <v>0</v>
      </c>
      <c r="L27" s="42" t="s">
        <v>77</v>
      </c>
      <c r="M27" s="42" t="s">
        <v>77</v>
      </c>
      <c r="N27" s="43" t="s">
        <v>77</v>
      </c>
      <c r="O27" s="42">
        <v>700</v>
      </c>
      <c r="P27" s="42">
        <v>700</v>
      </c>
      <c r="Q27" s="43">
        <v>0</v>
      </c>
      <c r="R27" s="42">
        <v>950</v>
      </c>
      <c r="S27" s="42">
        <v>850</v>
      </c>
      <c r="T27" s="43">
        <v>11.76470588235294</v>
      </c>
    </row>
    <row r="28" spans="1:20" ht="15" x14ac:dyDescent="0.25">
      <c r="A28" s="41" t="s">
        <v>7</v>
      </c>
      <c r="B28" s="41" t="s">
        <v>88</v>
      </c>
      <c r="C28" s="42">
        <v>1000</v>
      </c>
      <c r="D28" s="42">
        <v>1000</v>
      </c>
      <c r="E28" s="43">
        <v>0</v>
      </c>
      <c r="F28" s="41">
        <v>650</v>
      </c>
      <c r="G28" s="41">
        <v>600</v>
      </c>
      <c r="H28" s="43">
        <v>8.3333333333333321</v>
      </c>
      <c r="I28" s="42">
        <v>800</v>
      </c>
      <c r="J28" s="42">
        <v>800</v>
      </c>
      <c r="K28" s="43">
        <v>0</v>
      </c>
      <c r="L28" s="42" t="s">
        <v>77</v>
      </c>
      <c r="M28" s="42" t="s">
        <v>77</v>
      </c>
      <c r="N28" s="43" t="s">
        <v>77</v>
      </c>
      <c r="O28" s="42">
        <v>600</v>
      </c>
      <c r="P28" s="42">
        <v>600</v>
      </c>
      <c r="Q28" s="43">
        <v>0</v>
      </c>
      <c r="R28" s="42">
        <v>800</v>
      </c>
      <c r="S28" s="42">
        <v>800</v>
      </c>
      <c r="T28" s="43">
        <v>0</v>
      </c>
    </row>
    <row r="29" spans="1:20" ht="15" x14ac:dyDescent="0.25">
      <c r="A29" s="41" t="s">
        <v>7</v>
      </c>
      <c r="B29" s="41" t="s">
        <v>85</v>
      </c>
      <c r="C29" s="42">
        <v>1000</v>
      </c>
      <c r="D29" s="42">
        <v>1000</v>
      </c>
      <c r="E29" s="43">
        <v>0</v>
      </c>
      <c r="F29" s="41">
        <v>650</v>
      </c>
      <c r="G29" s="41">
        <v>667</v>
      </c>
      <c r="H29" s="43">
        <v>-2.5487256371814091</v>
      </c>
      <c r="I29" s="42">
        <v>900</v>
      </c>
      <c r="J29" s="42">
        <v>900</v>
      </c>
      <c r="K29" s="43">
        <v>0</v>
      </c>
      <c r="L29" s="42">
        <v>1033</v>
      </c>
      <c r="M29" s="42">
        <v>1033</v>
      </c>
      <c r="N29" s="43">
        <v>0</v>
      </c>
      <c r="O29" s="42">
        <v>600</v>
      </c>
      <c r="P29" s="42">
        <v>600</v>
      </c>
      <c r="Q29" s="43">
        <v>0</v>
      </c>
      <c r="R29" s="42">
        <v>800</v>
      </c>
      <c r="S29" s="42">
        <v>800</v>
      </c>
      <c r="T29" s="43">
        <v>0</v>
      </c>
    </row>
    <row r="30" spans="1:20" ht="15" x14ac:dyDescent="0.25">
      <c r="A30" s="41" t="s">
        <v>7</v>
      </c>
      <c r="B30" s="41" t="s">
        <v>48</v>
      </c>
      <c r="C30" s="42">
        <v>1000</v>
      </c>
      <c r="D30" s="42">
        <v>1000</v>
      </c>
      <c r="E30" s="43">
        <v>0</v>
      </c>
      <c r="F30" s="41">
        <v>775</v>
      </c>
      <c r="G30" s="41">
        <v>775</v>
      </c>
      <c r="H30" s="43">
        <v>0</v>
      </c>
      <c r="I30" s="42">
        <v>950</v>
      </c>
      <c r="J30" s="42">
        <v>975</v>
      </c>
      <c r="K30" s="43">
        <v>-2.5641025641025639</v>
      </c>
      <c r="L30" s="42">
        <v>1000</v>
      </c>
      <c r="M30" s="42">
        <v>1000</v>
      </c>
      <c r="N30" s="43">
        <v>0</v>
      </c>
      <c r="O30" s="42">
        <v>650</v>
      </c>
      <c r="P30" s="42">
        <v>675</v>
      </c>
      <c r="Q30" s="43">
        <v>-3.7037037037037033</v>
      </c>
      <c r="R30" s="42">
        <v>850</v>
      </c>
      <c r="S30" s="42">
        <v>775</v>
      </c>
      <c r="T30" s="43">
        <v>9.67741935483871</v>
      </c>
    </row>
    <row r="31" spans="1:20" ht="15" x14ac:dyDescent="0.25">
      <c r="A31" s="41" t="s">
        <v>7</v>
      </c>
      <c r="B31" s="41" t="s">
        <v>33</v>
      </c>
      <c r="C31" s="42">
        <v>1000</v>
      </c>
      <c r="D31" s="42">
        <v>1000</v>
      </c>
      <c r="E31" s="43">
        <v>0</v>
      </c>
      <c r="F31" s="41">
        <v>675</v>
      </c>
      <c r="G31" s="41">
        <v>650</v>
      </c>
      <c r="H31" s="43">
        <v>3.8461538461538463</v>
      </c>
      <c r="I31" s="42">
        <v>900</v>
      </c>
      <c r="J31" s="42">
        <v>900</v>
      </c>
      <c r="K31" s="43">
        <v>0</v>
      </c>
      <c r="L31" s="42" t="s">
        <v>77</v>
      </c>
      <c r="M31" s="42" t="s">
        <v>77</v>
      </c>
      <c r="N31" s="43" t="s">
        <v>77</v>
      </c>
      <c r="O31" s="42" t="s">
        <v>77</v>
      </c>
      <c r="P31" s="42" t="s">
        <v>77</v>
      </c>
      <c r="Q31" s="43" t="s">
        <v>77</v>
      </c>
      <c r="R31" s="42">
        <v>800</v>
      </c>
      <c r="S31" s="42">
        <v>825</v>
      </c>
      <c r="T31" s="43">
        <v>-3.0303030303030303</v>
      </c>
    </row>
    <row r="32" spans="1:20" ht="15" x14ac:dyDescent="0.25">
      <c r="A32" s="41" t="s">
        <v>8</v>
      </c>
      <c r="B32" s="41" t="s">
        <v>96</v>
      </c>
      <c r="C32" s="42">
        <v>1200</v>
      </c>
      <c r="D32" s="42">
        <v>1200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875</v>
      </c>
      <c r="J32" s="42">
        <v>875</v>
      </c>
      <c r="K32" s="43">
        <v>0</v>
      </c>
      <c r="L32" s="42" t="s">
        <v>77</v>
      </c>
      <c r="M32" s="42" t="s">
        <v>77</v>
      </c>
      <c r="N32" s="43" t="s">
        <v>77</v>
      </c>
      <c r="O32" s="42">
        <v>775</v>
      </c>
      <c r="P32" s="42">
        <v>775</v>
      </c>
      <c r="Q32" s="43">
        <v>0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800</v>
      </c>
      <c r="P33" s="42">
        <v>725</v>
      </c>
      <c r="Q33" s="43">
        <v>10.344827586206897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89</v>
      </c>
      <c r="C34" s="42">
        <v>1100</v>
      </c>
      <c r="D34" s="42">
        <v>1200</v>
      </c>
      <c r="E34" s="43">
        <v>-8.3333333333333321</v>
      </c>
      <c r="F34" s="41">
        <v>1000</v>
      </c>
      <c r="G34" s="41">
        <v>1000</v>
      </c>
      <c r="H34" s="43">
        <v>0</v>
      </c>
      <c r="I34" s="42">
        <v>1000</v>
      </c>
      <c r="J34" s="42">
        <v>1000</v>
      </c>
      <c r="K34" s="43">
        <v>0</v>
      </c>
      <c r="L34" s="42">
        <v>1100</v>
      </c>
      <c r="M34" s="42">
        <v>1200</v>
      </c>
      <c r="N34" s="43">
        <v>-8.3333333333333321</v>
      </c>
      <c r="O34" s="42">
        <v>1000</v>
      </c>
      <c r="P34" s="42">
        <v>800</v>
      </c>
      <c r="Q34" s="43">
        <v>25</v>
      </c>
      <c r="R34" s="42">
        <v>1100</v>
      </c>
      <c r="S34" s="42">
        <v>1000</v>
      </c>
      <c r="T34" s="43">
        <v>10</v>
      </c>
    </row>
    <row r="35" spans="1:20" ht="15" x14ac:dyDescent="0.25">
      <c r="A35" s="41" t="s">
        <v>8</v>
      </c>
      <c r="B35" s="41" t="s">
        <v>80</v>
      </c>
      <c r="C35" s="42">
        <v>1000</v>
      </c>
      <c r="D35" s="42">
        <v>1000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1000</v>
      </c>
      <c r="M35" s="42">
        <v>1000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350</v>
      </c>
      <c r="C36" s="42">
        <v>925</v>
      </c>
      <c r="D36" s="42">
        <v>875</v>
      </c>
      <c r="E36" s="43">
        <v>5.7142857142857144</v>
      </c>
      <c r="F36" s="41">
        <v>700</v>
      </c>
      <c r="G36" s="41">
        <v>675</v>
      </c>
      <c r="H36" s="43">
        <v>3.7037037037037033</v>
      </c>
      <c r="I36" s="42">
        <v>775</v>
      </c>
      <c r="J36" s="42">
        <v>725</v>
      </c>
      <c r="K36" s="43">
        <v>6.8965517241379306</v>
      </c>
      <c r="L36" s="42" t="s">
        <v>77</v>
      </c>
      <c r="M36" s="42" t="s">
        <v>77</v>
      </c>
      <c r="N36" s="43" t="s">
        <v>77</v>
      </c>
      <c r="O36" s="42">
        <v>625</v>
      </c>
      <c r="P36" s="42">
        <v>625</v>
      </c>
      <c r="Q36" s="43">
        <v>0</v>
      </c>
      <c r="R36" s="42">
        <v>800</v>
      </c>
      <c r="S36" s="42">
        <v>750</v>
      </c>
      <c r="T36" s="43">
        <v>6.666666666666667</v>
      </c>
    </row>
    <row r="37" spans="1:20" ht="15" x14ac:dyDescent="0.25">
      <c r="A37" s="41" t="s">
        <v>9</v>
      </c>
      <c r="B37" s="41" t="s">
        <v>105</v>
      </c>
      <c r="C37" s="42">
        <v>1000</v>
      </c>
      <c r="D37" s="42">
        <v>1000</v>
      </c>
      <c r="E37" s="43">
        <v>0</v>
      </c>
      <c r="F37" s="41">
        <v>675</v>
      </c>
      <c r="G37" s="41">
        <v>700</v>
      </c>
      <c r="H37" s="43">
        <v>-3.5714285714285712</v>
      </c>
      <c r="I37" s="42">
        <v>1000</v>
      </c>
      <c r="J37" s="42">
        <v>1000</v>
      </c>
      <c r="K37" s="43">
        <v>0</v>
      </c>
      <c r="L37" s="42" t="s">
        <v>77</v>
      </c>
      <c r="M37" s="42" t="s">
        <v>77</v>
      </c>
      <c r="N37" s="43" t="s">
        <v>77</v>
      </c>
      <c r="O37" s="42" t="s">
        <v>77</v>
      </c>
      <c r="P37" s="42" t="s">
        <v>77</v>
      </c>
      <c r="Q37" s="43" t="s">
        <v>77</v>
      </c>
      <c r="R37" s="42">
        <v>850</v>
      </c>
      <c r="S37" s="42">
        <v>825</v>
      </c>
      <c r="T37" s="43">
        <v>3.0303030303030303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1150</v>
      </c>
      <c r="E38" s="43">
        <v>4.3478260869565215</v>
      </c>
      <c r="F38" s="41">
        <v>900</v>
      </c>
      <c r="G38" s="41">
        <v>950</v>
      </c>
      <c r="H38" s="43">
        <v>-5.2631578947368416</v>
      </c>
      <c r="I38" s="42">
        <v>950</v>
      </c>
      <c r="J38" s="42">
        <v>1000</v>
      </c>
      <c r="K38" s="43">
        <v>-5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725</v>
      </c>
      <c r="Q38" s="43">
        <v>-10.344827586206897</v>
      </c>
      <c r="R38" s="42">
        <v>1000</v>
      </c>
      <c r="S38" s="42">
        <v>1050</v>
      </c>
      <c r="T38" s="43">
        <v>-4.7619047619047619</v>
      </c>
    </row>
    <row r="39" spans="1:20" ht="15" x14ac:dyDescent="0.25">
      <c r="A39" s="41" t="s">
        <v>9</v>
      </c>
      <c r="B39" s="41" t="s">
        <v>321</v>
      </c>
      <c r="C39" s="42">
        <v>1000</v>
      </c>
      <c r="D39" s="42">
        <v>1000</v>
      </c>
      <c r="E39" s="43">
        <v>0</v>
      </c>
      <c r="F39" s="41" t="s">
        <v>77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625</v>
      </c>
      <c r="G40" s="41">
        <v>625</v>
      </c>
      <c r="H40" s="43">
        <v>0</v>
      </c>
      <c r="I40" s="42">
        <v>950</v>
      </c>
      <c r="J40" s="42">
        <v>950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650</v>
      </c>
      <c r="P40" s="42">
        <v>650</v>
      </c>
      <c r="Q40" s="43">
        <v>0</v>
      </c>
      <c r="R40" s="42">
        <v>875</v>
      </c>
      <c r="S40" s="42">
        <v>875</v>
      </c>
      <c r="T40" s="43">
        <v>0</v>
      </c>
    </row>
    <row r="41" spans="1:20" ht="15" x14ac:dyDescent="0.25">
      <c r="A41" s="41" t="s">
        <v>9</v>
      </c>
      <c r="B41" s="41" t="s">
        <v>90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850</v>
      </c>
      <c r="J41" s="42">
        <v>850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358</v>
      </c>
      <c r="C42" s="42" t="s">
        <v>77</v>
      </c>
      <c r="D42" s="42">
        <v>900</v>
      </c>
      <c r="E42" s="43" t="s">
        <v>77</v>
      </c>
      <c r="F42" s="41" t="s">
        <v>77</v>
      </c>
      <c r="G42" s="41">
        <v>650</v>
      </c>
      <c r="H42" s="43" t="s">
        <v>77</v>
      </c>
      <c r="I42" s="42" t="s">
        <v>77</v>
      </c>
      <c r="J42" s="42">
        <v>800</v>
      </c>
      <c r="K42" s="43" t="s">
        <v>77</v>
      </c>
      <c r="L42" s="42" t="s">
        <v>77</v>
      </c>
      <c r="M42" s="42" t="s">
        <v>77</v>
      </c>
      <c r="N42" s="43" t="s">
        <v>77</v>
      </c>
      <c r="O42" s="42" t="s">
        <v>77</v>
      </c>
      <c r="P42" s="42">
        <v>600</v>
      </c>
      <c r="Q42" s="43" t="s">
        <v>77</v>
      </c>
      <c r="R42" s="42" t="s">
        <v>77</v>
      </c>
      <c r="S42" s="42">
        <v>775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>
        <v>975</v>
      </c>
      <c r="D43" s="42">
        <v>960</v>
      </c>
      <c r="E43" s="43">
        <v>1.5625</v>
      </c>
      <c r="F43" s="41">
        <v>710</v>
      </c>
      <c r="G43" s="41">
        <v>700</v>
      </c>
      <c r="H43" s="43">
        <v>1.4285714285714286</v>
      </c>
      <c r="I43" s="42">
        <v>800</v>
      </c>
      <c r="J43" s="42">
        <v>790</v>
      </c>
      <c r="K43" s="43">
        <v>1.2658227848101267</v>
      </c>
      <c r="L43" s="42">
        <v>1033</v>
      </c>
      <c r="M43" s="42">
        <v>1033</v>
      </c>
      <c r="N43" s="43">
        <v>0</v>
      </c>
      <c r="O43" s="42">
        <v>690</v>
      </c>
      <c r="P43" s="42">
        <v>690</v>
      </c>
      <c r="Q43" s="43">
        <v>0</v>
      </c>
      <c r="R43" s="42">
        <v>810</v>
      </c>
      <c r="S43" s="42">
        <v>800</v>
      </c>
      <c r="T43" s="43">
        <v>1.25</v>
      </c>
    </row>
    <row r="44" spans="1:20" ht="15" x14ac:dyDescent="0.25">
      <c r="A44" s="41" t="s">
        <v>11</v>
      </c>
      <c r="B44" s="41" t="s">
        <v>50</v>
      </c>
      <c r="C44" s="42">
        <v>1000</v>
      </c>
      <c r="D44" s="42">
        <v>1000</v>
      </c>
      <c r="E44" s="43">
        <v>0</v>
      </c>
      <c r="F44" s="41" t="s">
        <v>324</v>
      </c>
      <c r="G44" s="41" t="s">
        <v>324</v>
      </c>
      <c r="H44" s="43" t="s">
        <v>77</v>
      </c>
      <c r="I44" s="42">
        <v>900</v>
      </c>
      <c r="J44" s="42">
        <v>900</v>
      </c>
      <c r="K44" s="43">
        <v>0</v>
      </c>
      <c r="L44" s="42">
        <v>1100</v>
      </c>
      <c r="M44" s="42">
        <v>1100</v>
      </c>
      <c r="N44" s="43">
        <v>0</v>
      </c>
      <c r="O44" s="42">
        <v>650</v>
      </c>
      <c r="P44" s="42">
        <v>650</v>
      </c>
      <c r="Q44" s="43">
        <v>0</v>
      </c>
      <c r="R44" s="42">
        <v>900</v>
      </c>
      <c r="S44" s="42">
        <v>900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>
        <v>1000</v>
      </c>
      <c r="J45" s="42">
        <v>1000</v>
      </c>
      <c r="K45" s="43">
        <v>0</v>
      </c>
      <c r="L45" s="42">
        <v>1200</v>
      </c>
      <c r="M45" s="42">
        <v>1200</v>
      </c>
      <c r="N45" s="43">
        <v>0</v>
      </c>
      <c r="O45" s="42">
        <v>1000</v>
      </c>
      <c r="P45" s="42">
        <v>1000</v>
      </c>
      <c r="Q45" s="43">
        <v>0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1100</v>
      </c>
      <c r="D46" s="42">
        <v>1033</v>
      </c>
      <c r="E46" s="43">
        <v>6.4859632139399812</v>
      </c>
      <c r="F46" s="41">
        <v>1000</v>
      </c>
      <c r="G46" s="41" t="s">
        <v>77</v>
      </c>
      <c r="H46" s="43" t="s">
        <v>77</v>
      </c>
      <c r="I46" s="42">
        <v>900</v>
      </c>
      <c r="J46" s="42">
        <v>867</v>
      </c>
      <c r="K46" s="43">
        <v>3.8062283737024223</v>
      </c>
      <c r="L46" s="42">
        <v>1067</v>
      </c>
      <c r="M46" s="42">
        <v>1067</v>
      </c>
      <c r="N46" s="43">
        <v>0</v>
      </c>
      <c r="O46" s="42">
        <v>767</v>
      </c>
      <c r="P46" s="42">
        <v>767</v>
      </c>
      <c r="Q46" s="43">
        <v>0</v>
      </c>
      <c r="R46" s="42">
        <v>900</v>
      </c>
      <c r="S46" s="42">
        <v>833</v>
      </c>
      <c r="T46" s="43">
        <v>8.043217286914766</v>
      </c>
    </row>
    <row r="47" spans="1:20" ht="15" x14ac:dyDescent="0.25">
      <c r="A47" s="41" t="s">
        <v>11</v>
      </c>
      <c r="B47" s="41" t="s">
        <v>51</v>
      </c>
      <c r="C47" s="42">
        <v>1100</v>
      </c>
      <c r="D47" s="42">
        <v>1080</v>
      </c>
      <c r="E47" s="43">
        <v>1.8518518518518516</v>
      </c>
      <c r="F47" s="41" t="s">
        <v>77</v>
      </c>
      <c r="G47" s="41" t="s">
        <v>77</v>
      </c>
      <c r="H47" s="43" t="s">
        <v>77</v>
      </c>
      <c r="I47" s="42">
        <v>1000</v>
      </c>
      <c r="J47" s="42">
        <v>1000</v>
      </c>
      <c r="K47" s="43">
        <v>0</v>
      </c>
      <c r="L47" s="42">
        <v>1100</v>
      </c>
      <c r="M47" s="42" t="s">
        <v>77</v>
      </c>
      <c r="N47" s="43" t="s">
        <v>77</v>
      </c>
      <c r="O47" s="42">
        <v>1000</v>
      </c>
      <c r="P47" s="42" t="s">
        <v>77</v>
      </c>
      <c r="Q47" s="43" t="s">
        <v>77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359</v>
      </c>
      <c r="C48" s="42">
        <v>1100</v>
      </c>
      <c r="D48" s="42">
        <v>1100</v>
      </c>
      <c r="E48" s="43">
        <v>0</v>
      </c>
      <c r="F48" s="41">
        <v>716.67</v>
      </c>
      <c r="G48" s="41">
        <v>716.67</v>
      </c>
      <c r="H48" s="43">
        <v>0</v>
      </c>
      <c r="I48" s="42">
        <v>933.33</v>
      </c>
      <c r="J48" s="42">
        <v>933.33</v>
      </c>
      <c r="K48" s="43">
        <v>0</v>
      </c>
      <c r="L48" s="42">
        <v>1340</v>
      </c>
      <c r="M48" s="42">
        <v>1340</v>
      </c>
      <c r="N48" s="43">
        <v>0</v>
      </c>
      <c r="O48" s="42">
        <v>733.33</v>
      </c>
      <c r="P48" s="42">
        <v>733.33</v>
      </c>
      <c r="Q48" s="43">
        <v>0</v>
      </c>
      <c r="R48" s="42">
        <v>937.5</v>
      </c>
      <c r="S48" s="42">
        <v>937.5</v>
      </c>
      <c r="T48" s="43">
        <v>0</v>
      </c>
    </row>
    <row r="49" spans="1:20" ht="15" x14ac:dyDescent="0.25">
      <c r="A49" s="41" t="s">
        <v>14</v>
      </c>
      <c r="B49" s="41" t="s">
        <v>101</v>
      </c>
      <c r="C49" s="42">
        <v>940</v>
      </c>
      <c r="D49" s="42">
        <v>920</v>
      </c>
      <c r="E49" s="43">
        <v>2.1739130434782608</v>
      </c>
      <c r="F49" s="41" t="s">
        <v>77</v>
      </c>
      <c r="G49" s="41" t="s">
        <v>77</v>
      </c>
      <c r="H49" s="43" t="s">
        <v>77</v>
      </c>
      <c r="I49" s="42">
        <v>750</v>
      </c>
      <c r="J49" s="42">
        <v>750</v>
      </c>
      <c r="K49" s="43">
        <v>0</v>
      </c>
      <c r="L49" s="42">
        <v>800</v>
      </c>
      <c r="M49" s="42">
        <v>800</v>
      </c>
      <c r="N49" s="43">
        <v>0</v>
      </c>
      <c r="O49" s="42">
        <v>600</v>
      </c>
      <c r="P49" s="42">
        <v>600</v>
      </c>
      <c r="Q49" s="43">
        <v>0</v>
      </c>
      <c r="R49" s="42">
        <v>700</v>
      </c>
      <c r="S49" s="42">
        <v>700</v>
      </c>
      <c r="T49" s="43">
        <v>0</v>
      </c>
    </row>
    <row r="50" spans="1:20" ht="15" x14ac:dyDescent="0.25">
      <c r="A50" s="41" t="s">
        <v>15</v>
      </c>
      <c r="B50" s="41" t="s">
        <v>360</v>
      </c>
      <c r="C50" s="42" t="s">
        <v>77</v>
      </c>
      <c r="D50" s="42">
        <v>900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94</v>
      </c>
      <c r="C51" s="42">
        <v>1000</v>
      </c>
      <c r="D51" s="42">
        <v>1000</v>
      </c>
      <c r="E51" s="43">
        <v>0</v>
      </c>
      <c r="F51" s="41" t="s">
        <v>77</v>
      </c>
      <c r="G51" s="41" t="s">
        <v>77</v>
      </c>
      <c r="H51" s="43" t="s">
        <v>77</v>
      </c>
      <c r="I51" s="42">
        <v>850</v>
      </c>
      <c r="J51" s="42" t="s">
        <v>77</v>
      </c>
      <c r="K51" s="43" t="s">
        <v>77</v>
      </c>
      <c r="L51" s="42" t="s">
        <v>77</v>
      </c>
      <c r="M51" s="42" t="s">
        <v>77</v>
      </c>
      <c r="N51" s="43" t="s">
        <v>77</v>
      </c>
      <c r="O51" s="42" t="s">
        <v>77</v>
      </c>
      <c r="P51" s="42">
        <v>650</v>
      </c>
      <c r="Q51" s="43" t="s">
        <v>77</v>
      </c>
      <c r="R51" s="42" t="s">
        <v>77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52</v>
      </c>
      <c r="C52" s="42">
        <v>1100</v>
      </c>
      <c r="D52" s="42">
        <v>1100</v>
      </c>
      <c r="E52" s="43">
        <v>0</v>
      </c>
      <c r="F52" s="41">
        <v>650</v>
      </c>
      <c r="G52" s="41">
        <v>650</v>
      </c>
      <c r="H52" s="43">
        <v>0</v>
      </c>
      <c r="I52" s="42">
        <v>1000</v>
      </c>
      <c r="J52" s="42">
        <v>950</v>
      </c>
      <c r="K52" s="43">
        <v>5.2631578947368416</v>
      </c>
      <c r="L52" s="42">
        <v>1100</v>
      </c>
      <c r="M52" s="42">
        <v>1100</v>
      </c>
      <c r="N52" s="43">
        <v>0</v>
      </c>
      <c r="O52" s="42">
        <v>900</v>
      </c>
      <c r="P52" s="42">
        <v>900</v>
      </c>
      <c r="Q52" s="43">
        <v>0</v>
      </c>
      <c r="R52" s="42">
        <v>950</v>
      </c>
      <c r="S52" s="42">
        <v>1000</v>
      </c>
      <c r="T52" s="43">
        <v>-5</v>
      </c>
    </row>
    <row r="53" spans="1:20" ht="15" x14ac:dyDescent="0.25">
      <c r="A53" s="41" t="s">
        <v>16</v>
      </c>
      <c r="B53" s="41" t="s">
        <v>30</v>
      </c>
      <c r="C53" s="42">
        <v>1000</v>
      </c>
      <c r="D53" s="42">
        <v>1000</v>
      </c>
      <c r="E53" s="43">
        <v>0</v>
      </c>
      <c r="F53" s="41">
        <v>1000</v>
      </c>
      <c r="G53" s="41">
        <v>1000</v>
      </c>
      <c r="H53" s="43">
        <v>0</v>
      </c>
      <c r="I53" s="42">
        <v>1000</v>
      </c>
      <c r="J53" s="42">
        <v>1000</v>
      </c>
      <c r="K53" s="43">
        <v>0</v>
      </c>
      <c r="L53" s="42">
        <v>1000</v>
      </c>
      <c r="M53" s="42">
        <v>1000</v>
      </c>
      <c r="N53" s="43">
        <v>0</v>
      </c>
      <c r="O53" s="42">
        <v>1000</v>
      </c>
      <c r="P53" s="42">
        <v>1000</v>
      </c>
      <c r="Q53" s="43">
        <v>0</v>
      </c>
      <c r="R53" s="42">
        <v>900</v>
      </c>
      <c r="S53" s="42">
        <v>900</v>
      </c>
      <c r="T53" s="43">
        <v>0</v>
      </c>
    </row>
    <row r="54" spans="1:20" ht="15" x14ac:dyDescent="0.25">
      <c r="A54" s="41" t="s">
        <v>16</v>
      </c>
      <c r="B54" s="41" t="s">
        <v>100</v>
      </c>
      <c r="C54" s="42">
        <v>1000</v>
      </c>
      <c r="D54" s="42">
        <v>1000</v>
      </c>
      <c r="E54" s="43">
        <v>0</v>
      </c>
      <c r="F54" s="41">
        <v>900</v>
      </c>
      <c r="G54" s="41">
        <v>900</v>
      </c>
      <c r="H54" s="43">
        <v>0</v>
      </c>
      <c r="I54" s="42">
        <v>1000</v>
      </c>
      <c r="J54" s="42">
        <v>1000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97</v>
      </c>
      <c r="C55" s="42">
        <v>1200</v>
      </c>
      <c r="D55" s="42">
        <v>1200</v>
      </c>
      <c r="E55" s="43">
        <v>0</v>
      </c>
      <c r="F55" s="41">
        <v>850</v>
      </c>
      <c r="G55" s="41">
        <v>600</v>
      </c>
      <c r="H55" s="43">
        <v>41.666666666666671</v>
      </c>
      <c r="I55" s="42">
        <v>1000</v>
      </c>
      <c r="J55" s="42">
        <v>850</v>
      </c>
      <c r="K55" s="43">
        <v>17.647058823529413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1000</v>
      </c>
      <c r="S55" s="42">
        <v>900</v>
      </c>
      <c r="T55" s="43">
        <v>11.111111111111111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2021-09-24T09:02:00Z</dcterms:modified>
</cp:coreProperties>
</file>