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ziolkowski\Desktop\"/>
    </mc:Choice>
  </mc:AlternateContent>
  <xr:revisionPtr revIDLastSave="0" documentId="13_ncr:1_{F811908E-CE34-44EA-A6C7-8BE79D03432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G13" i="1" s="1"/>
  <c r="F14" i="1"/>
  <c r="G14" i="1" s="1"/>
  <c r="F15" i="1"/>
  <c r="F16" i="1"/>
  <c r="F17" i="1"/>
  <c r="G17" i="1" s="1"/>
  <c r="F18" i="1"/>
  <c r="G18" i="1" s="1"/>
  <c r="F19" i="1"/>
  <c r="F20" i="1"/>
  <c r="F21" i="1"/>
  <c r="F22" i="1"/>
  <c r="G22" i="1" s="1"/>
  <c r="F23" i="1"/>
  <c r="F24" i="1"/>
  <c r="F25" i="1"/>
  <c r="G25" i="1" s="1"/>
  <c r="F26" i="1"/>
  <c r="G26" i="1" s="1"/>
  <c r="F27" i="1"/>
  <c r="F28" i="1"/>
  <c r="F29" i="1"/>
  <c r="F30" i="1"/>
  <c r="F31" i="1"/>
  <c r="F32" i="1"/>
  <c r="F33" i="1"/>
  <c r="G33" i="1" s="1"/>
  <c r="F34" i="1"/>
  <c r="G34" i="1" s="1"/>
  <c r="F35" i="1"/>
  <c r="F36" i="1"/>
  <c r="F37" i="1"/>
  <c r="F38" i="1"/>
  <c r="F39" i="1"/>
  <c r="F40" i="1"/>
  <c r="F41" i="1"/>
  <c r="G41" i="1" s="1"/>
  <c r="F42" i="1"/>
  <c r="G42" i="1" s="1"/>
  <c r="F43" i="1"/>
  <c r="F44" i="1"/>
  <c r="F45" i="1"/>
  <c r="F46" i="1"/>
  <c r="F47" i="1"/>
  <c r="F48" i="1"/>
  <c r="F49" i="1"/>
  <c r="G49" i="1" s="1"/>
  <c r="F50" i="1"/>
  <c r="G50" i="1" s="1"/>
  <c r="F51" i="1"/>
  <c r="F52" i="1"/>
  <c r="F53" i="1"/>
  <c r="F54" i="1"/>
  <c r="F55" i="1"/>
  <c r="G55" i="1" s="1"/>
  <c r="F56" i="1"/>
  <c r="F57" i="1"/>
  <c r="G57" i="1" s="1"/>
  <c r="F58" i="1"/>
  <c r="G58" i="1" s="1"/>
  <c r="F59" i="1"/>
  <c r="F60" i="1"/>
  <c r="F61" i="1"/>
  <c r="F62" i="1"/>
  <c r="F63" i="1"/>
  <c r="F64" i="1"/>
  <c r="F65" i="1"/>
  <c r="G65" i="1" s="1"/>
  <c r="F66" i="1"/>
  <c r="G66" i="1" s="1"/>
  <c r="F67" i="1"/>
  <c r="F68" i="1"/>
  <c r="F69" i="1"/>
  <c r="G69" i="1" s="1"/>
  <c r="F70" i="1"/>
  <c r="F71" i="1"/>
  <c r="F72" i="1"/>
  <c r="F73" i="1"/>
  <c r="G73" i="1" s="1"/>
  <c r="F74" i="1"/>
  <c r="G74" i="1" s="1"/>
  <c r="F75" i="1"/>
  <c r="F76" i="1"/>
  <c r="F77" i="1"/>
  <c r="G77" i="1" s="1"/>
  <c r="F78" i="1"/>
  <c r="G78" i="1" s="1"/>
  <c r="F79" i="1"/>
  <c r="F80" i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/>
  <c r="G80" i="1"/>
  <c r="G79" i="1"/>
  <c r="G76" i="1"/>
  <c r="G75" i="1"/>
  <c r="G72" i="1"/>
  <c r="G71" i="1"/>
  <c r="G70" i="1"/>
  <c r="G68" i="1"/>
  <c r="G67" i="1"/>
  <c r="G64" i="1"/>
  <c r="G63" i="1"/>
  <c r="G62" i="1"/>
  <c r="G61" i="1"/>
  <c r="G60" i="1"/>
  <c r="G59" i="1"/>
  <c r="G56" i="1"/>
  <c r="G54" i="1"/>
  <c r="G53" i="1"/>
  <c r="G52" i="1"/>
  <c r="G51" i="1"/>
  <c r="G48" i="1"/>
  <c r="G47" i="1"/>
  <c r="G46" i="1"/>
  <c r="G45" i="1"/>
  <c r="G44" i="1"/>
  <c r="G43" i="1"/>
  <c r="G40" i="1"/>
  <c r="G39" i="1"/>
  <c r="G38" i="1"/>
  <c r="G37" i="1"/>
  <c r="G36" i="1"/>
  <c r="G35" i="1"/>
  <c r="G32" i="1"/>
  <c r="G31" i="1"/>
  <c r="G30" i="1"/>
  <c r="G29" i="1"/>
  <c r="G28" i="1"/>
  <c r="G27" i="1"/>
  <c r="G24" i="1"/>
  <c r="G23" i="1"/>
  <c r="G21" i="1"/>
  <c r="G20" i="1"/>
  <c r="G19" i="1"/>
  <c r="G16" i="1"/>
  <c r="G15" i="1"/>
  <c r="G12" i="1"/>
  <c r="G11" i="1"/>
  <c r="G10" i="1"/>
  <c r="G88" i="1" l="1"/>
</calcChain>
</file>

<file path=xl/sharedStrings.xml><?xml version="1.0" encoding="utf-8"?>
<sst xmlns="http://schemas.openxmlformats.org/spreadsheetml/2006/main" count="169" uniqueCount="161">
  <si>
    <t>Załącznik nr 4 do Zapytania ofertowego</t>
  </si>
  <si>
    <t xml:space="preserve">F O R M U L A R Z      C E N O W Y </t>
  </si>
  <si>
    <t>na dostawę artykułów biurowych do Generalnej Dyrekcji Ochrony Środowiska</t>
  </si>
  <si>
    <t>Nazwa Wykonawcy:</t>
  </si>
  <si>
    <t>Uwaga: w przypadku załączenia do oferty skanu wypełnionego i podpisanego formularza, należy również dołączyć plik*xls lub równoważny.</t>
  </si>
  <si>
    <t>Lp.</t>
  </si>
  <si>
    <t>Nazwa Produktu</t>
  </si>
  <si>
    <t>Opis</t>
  </si>
  <si>
    <t xml:space="preserve">Ilość                   </t>
  </si>
  <si>
    <t>Cena jednostka netto</t>
  </si>
  <si>
    <t>Cena jednostka brutto</t>
  </si>
  <si>
    <t>Wartość brutto</t>
  </si>
  <si>
    <t>bateria LR3</t>
  </si>
  <si>
    <t>bateria alkaiczna, rozmiar baterii: AAA; napięcie: 1,5V</t>
  </si>
  <si>
    <t>bateria LR6</t>
  </si>
  <si>
    <t>bateria alkaiczna, rozmiar baterii: AA; napięcie: 1,5V</t>
  </si>
  <si>
    <t>bateria LR54</t>
  </si>
  <si>
    <t>bateria alkaliczna, rozmiar LR1130; napięcie 1,5v</t>
  </si>
  <si>
    <t>blok do flipcharta 50 kartek</t>
  </si>
  <si>
    <t>blok wykonany z papieru; format bloku: 100cm±1cm x 65cm±1cm; 
u góry wycięte otwory umożliwiające mocowanie na tablicy; gładki w kolorze białym, gramatura nie mniej niż 70g/m2; 50-cio kartkowy</t>
  </si>
  <si>
    <t>cienkopis z fibrową końcówką oprawioną w metal typu Stabilo Point 88 lub równoważny. 
Zakres równoważności: wentylowana skuwka, grubość linii pisania max. 0,5mm, dostępny w min. 4 kolorach - do ustalenia przy zamówieniu</t>
  </si>
  <si>
    <t>długopis</t>
  </si>
  <si>
    <t>długopis BIC Orange lub SCHNEIDER TOPS 505 M, czarny, czerwony, niebieski, zielony - do ustalenia przy zamówieniu</t>
  </si>
  <si>
    <t>dziurkacz</t>
  </si>
  <si>
    <t>dwuotworowy, metalowy, ilość dziurkowany stron: minimum 20 kartek</t>
  </si>
  <si>
    <t>etykiety samoprzylepne</t>
  </si>
  <si>
    <t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min;150CIE, kształt prostokątny lub prostokątny z zaokrąglonymi rogami; opakowanie zawiera 100 arkuszy formatu A4. Wymiary etykiet różne (min. 10 formatów) - w zależności od zapotrzebowania Zamawiającego</t>
  </si>
  <si>
    <t xml:space="preserve">folia do bindowania </t>
  </si>
  <si>
    <t>opakowanie po 100 szt.</t>
  </si>
  <si>
    <t>folia stretch</t>
  </si>
  <si>
    <t>folia stretch ręczna, przeznaczona do wiązania, pakowania oraz zabezpieczania różnych produktów; 500 mm x 3 kg;
czarna</t>
  </si>
  <si>
    <t>grzbiety 10</t>
  </si>
  <si>
    <t>do bindowania, 100 szt. w opakowaniu</t>
  </si>
  <si>
    <t>grzbiety 12</t>
  </si>
  <si>
    <t>gumka do ścierania</t>
  </si>
  <si>
    <t>biała polimerowa przeznaczona do ścierania wkładu grafitowego ze wszystkich rodzajów papieru, wykonana z  miękkiego tworzywa; wymiary: 43,0 x 17,4 x 11,7 mm ±2mm</t>
  </si>
  <si>
    <t>gumka recepturka</t>
  </si>
  <si>
    <t>opakowanie 1kg</t>
  </si>
  <si>
    <t>okładka do bindowania</t>
  </si>
  <si>
    <t>A4 sztywna kolor czarny</t>
  </si>
  <si>
    <t xml:space="preserve">gumki grube krzyżowe </t>
  </si>
  <si>
    <t>gumki krzyżowe do spinania akt A4, średnica 102 mm, wykonane z materiału o min. 60% zawartości kauczuku, mix kolorów</t>
  </si>
  <si>
    <t xml:space="preserve">kalkulator </t>
  </si>
  <si>
    <t xml:space="preserve">zasilania: bateryjne oraz słoneczne; 10-cio pozycyjny wyświetlacz; wyprofilowany; posiadający funkcje: kasowanie ostatniej pozycji; klawisz podwójnego zera oraz cofania, obudowa wykonana z plastiku w kolorze czarnym lub srebrnym lub mix tych kolorów, kalkulator np. typu Citizen SDC 810 </t>
  </si>
  <si>
    <t xml:space="preserve">karteczki typu gruba kostka samoprzylepna </t>
  </si>
  <si>
    <t>wymiary: 50x50 mm, mix kolorów (minimum 4 kolory)neonowe, w bloczku min. 250 karteczek; wykonane z papieru o gramaturze min. 70 gram, np. typu DONAU</t>
  </si>
  <si>
    <t xml:space="preserve">klej biurowy w sztyfcie </t>
  </si>
  <si>
    <t>przeznaczony do klejenia papieru, tektury, fotografii oraz tekstyliów, nietoksyczny, na bazie PVP, szybkoschnący; nie marszy papieru; bezbarwny po nałożeniu; bezzapachowy; usuwalny za pomocą wody; bezpieczny dla środowiska; posiada atest PZH; gwarancja przydatności  5 lat, gramatura: 8g np. typu DONAU</t>
  </si>
  <si>
    <t>klips 19</t>
  </si>
  <si>
    <t>czarny, opakowanie 12 szt.</t>
  </si>
  <si>
    <t>klips 25</t>
  </si>
  <si>
    <t>koperta bąbelkowa n014d</t>
  </si>
  <si>
    <t>wykonana z papieru w kolorze: białym;  z samoklejącym paskiem; wewnątrz wyłożona folią bąbelkową; w opakowaniu: 100 szt.</t>
  </si>
  <si>
    <t>koperta bąbelkowa G17</t>
  </si>
  <si>
    <t>koperta C4 HK RBD</t>
  </si>
  <si>
    <t>wykonana z papieru; format: C4-HK; w kolorze brązowym;  gramatura: min. 90g/m2; samoklejąca z paskiem;  nieprzezroczysta; w opakowaniu 250 szt.</t>
  </si>
  <si>
    <t>koperta duża samoklejąca biała C4</t>
  </si>
  <si>
    <t>wykonana z papieru;  format: C4,  w kolorze białym z granatowym poddrukiem,   gramatura: min. 90g/m2;   samoklejąca bez paska; nieprzezroczysta;  w opakowaniu 250 szt.</t>
  </si>
  <si>
    <t>koperta mała samoklejąca biała C6</t>
  </si>
  <si>
    <t>wykonana z papieru;  format: C6,  w kolorze białym z granatowym poddrukiem, gramatura: min. 75g/m2;   samoklejąca bez paska; nieprzezroczysta; w opakowaniu 1000 szt.</t>
  </si>
  <si>
    <t>koperta e4 hkrbd biała</t>
  </si>
  <si>
    <t>koperta biała samozaklejająca</t>
  </si>
  <si>
    <t>koperta średnia samoklejąca biała C5</t>
  </si>
  <si>
    <t>wykonana z papieru;  format: C5,  w kolorze białym z granatowym poddrukiem, gramatura: min. 90g/m2;   samoklejąca bez paska; nieprzezroczysta; w opakowaniu 500 szt.</t>
  </si>
  <si>
    <t>korektor w pasku</t>
  </si>
  <si>
    <t xml:space="preserve">przezroczysta obudowa; ergonomiczny kształt; mechanizm regulacji napięcia taśmy; możliwość natychmiastowego pisania; nie pozostawia śladów i cieni na faksach i kserokopiarkach; szerokość taśmy: 5 mm; długość taśmy: min.8m; do wszystkich rodzajów papieru; ruchomy mechanizm zabezpieczający, chroniący taśmę przed zabrudzeniem i uszkodzeniem, do wszystkich rodzajów papieru, np. typu Donau </t>
  </si>
  <si>
    <t>korektor w płynie</t>
  </si>
  <si>
    <t>pojemność minimum 20ml.</t>
  </si>
  <si>
    <t xml:space="preserve">koszulki A4 poszerzane na katalogi wpinane do segregatorów </t>
  </si>
  <si>
    <t>format: A4 - poszerzony na katalogi wpinane do segregatorów; wykonana z folii PP; antystatyczne; folia o grubości min.120mic.; multiperforowane; otwierana z góry; opakowanie 10 szt. np. typu LEITZ</t>
  </si>
  <si>
    <t xml:space="preserve">koszulki A4 wpinane do segregatorów </t>
  </si>
  <si>
    <t>format: A4; wykonana z folii PP; antystatyczne, antyrefleksyjne; multiperforowane; folia krystaliczna o grubości min.55mic.;  otwierana z góry; wpinane do segregatorów; opakowanie 100 szt.</t>
  </si>
  <si>
    <t xml:space="preserve">kuweta na dokumenty </t>
  </si>
  <si>
    <t xml:space="preserve">wykonana z polistyrenu, przeznaczona na dokumenty do rozmiaru A4; możliwość ustawiana zarówno w pionie jak i schodkowo, np. typu Donau transparentna </t>
  </si>
  <si>
    <t>linijka 30cm</t>
  </si>
  <si>
    <t>30 cm</t>
  </si>
  <si>
    <t>magnesy do tablic suchościeralnych</t>
  </si>
  <si>
    <t>30mm, w opakowaniu minimum 6 szt.</t>
  </si>
  <si>
    <t>przeznaczony do wykonywania trwałych oznaczeń na niemal każdej powierzchni, także porowatej, wodoodporny; szybkoschnący; odporny na ścieranie i działanie wysokiej temp., tusz pigmentowy, dobrze kryjący, krycie zbliżone do lakieru, grubość linii pisania 1- 2 mm, końcówka okrągła, różne kolor: biały, czarny, zielony, czerwony - wybór zależny od zapotrzebowania Zamawiającego</t>
  </si>
  <si>
    <t>nożyczki biurowe 16 cm</t>
  </si>
  <si>
    <t>wykonane ze stali nierdzewnej; rączka  z gumowymi antyalergicznymi wykończeniami, wyprofilowana rękojeść; długość: 16cm-17cm;  np. typu DONAU</t>
  </si>
  <si>
    <t>nóż introligatorski 18mm</t>
  </si>
  <si>
    <t>Wyposażony w gumową rękojeść, wykonany z wytrzymałego plastiku, blokada unieruchamiająca ostrze</t>
  </si>
  <si>
    <t xml:space="preserve">ofertówka twarda przeźroczysta A4 </t>
  </si>
  <si>
    <t>ofertówka A4, wykonana z przezroczystej folii PCV grubości 0,20 mm, otwierana u góry i z prawej strony, opakowanie 25 szt.</t>
  </si>
  <si>
    <t xml:space="preserve">ołówek z gumką </t>
  </si>
  <si>
    <t>łatwy do temperowania; grafit odporny na złamania; twardość grafitu:HB; posiadający gumkę do ścierania dla HB; producent i twardość trwale umieszczony przez producenta na ołówku np. typu BIC EVOLUTION 655 HB</t>
  </si>
  <si>
    <t xml:space="preserve">organizer </t>
  </si>
  <si>
    <t>na biurko z przegrodami na np. długopisy, karteczki, zszywki</t>
  </si>
  <si>
    <t>papier A3</t>
  </si>
  <si>
    <t xml:space="preserve">papier A4 </t>
  </si>
  <si>
    <t xml:space="preserve">papier pakowy </t>
  </si>
  <si>
    <t>brązowy, 100x130 (+/- 5 cm), opakowanie 10 szt.</t>
  </si>
  <si>
    <t>pojemnik na dokumenty karton A4</t>
  </si>
  <si>
    <t>wykonany z tektury falistej o grubości 390 gsm</t>
  </si>
  <si>
    <t>druk: polecenie wyjazdu służbowego Os-232</t>
  </si>
  <si>
    <t xml:space="preserve">format A5, bloczek min. 40 kartek, układ druku pionowy </t>
  </si>
  <si>
    <t>przezroczyste folie samoprzylepne</t>
  </si>
  <si>
    <t>przezroczyste folie samoprzylepne Avery Zweckform kod produktu 3482, opakowanie 25 szt.</t>
  </si>
  <si>
    <t>rozszywacz</t>
  </si>
  <si>
    <t>Donau lub Eagle Alpha</t>
  </si>
  <si>
    <t xml:space="preserve">segregator A4, 75 mm </t>
  </si>
  <si>
    <t>format: A4; 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minimum 4 kolory (fioletowy, zielony, czerwony, niebieski) - wg zapotrzebowania, np. typu DONAU</t>
  </si>
  <si>
    <t xml:space="preserve">segregator A4, 50 mm </t>
  </si>
  <si>
    <t>format: A4;  szerokość grzbietu: 50mm;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minimum 4 kolory (fioletowy, zielony, czerwony, niebieski) - wg zapotrzebowania, np. typu DONAU</t>
  </si>
  <si>
    <t>segregator A4 do akt osobowych</t>
  </si>
  <si>
    <t>typu DONAU</t>
  </si>
  <si>
    <t xml:space="preserve">spinacze biurowe 28 mm </t>
  </si>
  <si>
    <t>galwanizowane; okrągłe (zaokrąglone); wielkość: 28mm ±2mm; w opakowaniu 100 szt.</t>
  </si>
  <si>
    <t xml:space="preserve">spinacze biurowe 50 mm </t>
  </si>
  <si>
    <t>galwanizowane; okrągłe (zaokrąglone); wielkość: 50mm ±2mm; w opakowaniu 100 szt.</t>
  </si>
  <si>
    <t>tablica suchościeralna magnetyczna</t>
  </si>
  <si>
    <t>rozmiar 90x120cm.</t>
  </si>
  <si>
    <t>taśma klejąca</t>
  </si>
  <si>
    <t>taśma klejąca o szerokości 19mm x min. 7m; wykonana z polipropylenu; samoprzylepna; przezroczysta;</t>
  </si>
  <si>
    <t>taśma klejąca z podajnikiem</t>
  </si>
  <si>
    <t>taśma klejąca o szerokości 19mm x min. 7m; wykonana z polipropylenu; samoprzylepna; przezroczysta; w podajniku z krawędzią odcinającą</t>
  </si>
  <si>
    <t xml:space="preserve">taśma pakowa </t>
  </si>
  <si>
    <t xml:space="preserve">taśma pakowa, wykonana z folii PP, szer. 48mm (+/-3 mm) x min. 50 m długości, kolor brązowy </t>
  </si>
  <si>
    <t xml:space="preserve">teczka z gumką A4 kartonowa </t>
  </si>
  <si>
    <t>przeznaczona na dokumenty formatu A4; wykonana z barwionego i lakierowanego kartonu; gramatura: 380g/m2±30g/m2; zamknięcie za pomocą gumki; wewnątrz trzy klapki zabezpieczające dokumenty; kolor: minimum 4 dowolne kolory - do ustalenia przy zamówieniu</t>
  </si>
  <si>
    <t>przeznaczona na dokumenty formatu A4; z białego kartonu; gramatura: 350g/m2 ±20g/m2; zamknięcie za pomocą gumki; wewnątrz trzy klapki zabezpieczające dokumenty</t>
  </si>
  <si>
    <t xml:space="preserve">temperówka metalowa </t>
  </si>
  <si>
    <t>wykonana z aluminium lub metalu, nazwa producenta trwale naniesiona na obudowie</t>
  </si>
  <si>
    <t>wąsy skoroszytowe</t>
  </si>
  <si>
    <t>pakowane po 25szt</t>
  </si>
  <si>
    <t xml:space="preserve">zakładki indeksujące </t>
  </si>
  <si>
    <t>rozmiar: 12mm x 45mm±2mm; wykonane z polipropylenu, półtransparentne, nie zasłaniają tekstu, na którym są przyklejone; samoprzylepne; wielorazowego użytku; możliwość pisania po zakładkach; ilość zakładek: min. 20 sztuk jednego koloru; w opakowaniu 5 różnych kolorów neonowych, kształt "strzałki"</t>
  </si>
  <si>
    <t xml:space="preserve">zakreślacz </t>
  </si>
  <si>
    <t>zakreślacz fluorescencyjny; z tuszem na bazie wody; duża odporność na wysychanie;  nie rozmazuje się;  gumowe boki obudowy zapobiegają wyślizgiwaniu się zakreślacza z dłoni; końcówka ścięta; szerokość linii od 1mm do 5 mm; dostępne w min. 4 kolorach - do ustalenia przy zamówieniu</t>
  </si>
  <si>
    <t>zestaw czterech markerów wraz z gąbką do tablicy suchościeralnej</t>
  </si>
  <si>
    <t>zestaw składający się z 4 markerów z płynnym tuszem i tłoczkiem w kolorze: niebieskim, zielonym, czerwonym i czarnym oraz gąbki</t>
  </si>
  <si>
    <t xml:space="preserve">zszywacz na zszywki nr 24/6 </t>
  </si>
  <si>
    <t>zszywacz na zszywki nr 24/6, ilość zszywanych stron: min. 22 kartki, np. typu LEITZ</t>
  </si>
  <si>
    <t xml:space="preserve">zszywki </t>
  </si>
  <si>
    <t>rozmiar: 24/6; wykonane z wysokiej jakości stali zgodnie z normą DIN 7405, ilość zszywanych kartek o gramaturze 80g/m2: 30, opakowanie 1 000szt.</t>
  </si>
  <si>
    <t>druk: zwrotne potwierdzenie odbioru</t>
  </si>
  <si>
    <t>potwierdzenie odbioru, nr katalogowy 47467</t>
  </si>
  <si>
    <t>typu sax 39</t>
  </si>
  <si>
    <t>teczka wiązana</t>
  </si>
  <si>
    <t>teczka archiwizacyjna A4, ISO 9706 320x230x35</t>
  </si>
  <si>
    <t>teczki aktowe zwykłe</t>
  </si>
  <si>
    <t>klasyczna teczka wiązana do archiwizacji dokumentów kategorii B w formacie A4</t>
  </si>
  <si>
    <t>archibox bezkwasowy</t>
  </si>
  <si>
    <t>pudełko archiwizacyjne</t>
  </si>
  <si>
    <t>pudło do archiwizacji segregatorów</t>
  </si>
  <si>
    <t>etykiety termiczne</t>
  </si>
  <si>
    <t>SUMA</t>
  </si>
  <si>
    <t>cienkopis</t>
  </si>
  <si>
    <t>teczka z gumką A4 biała bez nadruku</t>
  </si>
  <si>
    <t>mocna teczka z gumką formatu A4 z wielokrotnie powlekanej, wysokiej jakości tektury o odczynie bezkwasowym (powyżej &gt; 7,5 pH) - oznaczenia dokonano metodą badań wg PN-84/P-50109 w kolorze białym o gramaturze 350g/m2; pionowa gumka i trzy wewnętrzne skrzydła zabezpieczające chroniącą zawartość przed wysunięciem</t>
  </si>
  <si>
    <t>koperta bąbelkowa e15</t>
  </si>
  <si>
    <t>koperta bąbelkowa k20</t>
  </si>
  <si>
    <t>koperta bąbelkowa n0cc/13</t>
  </si>
  <si>
    <t>zszywacz</t>
  </si>
  <si>
    <t>pudełko do archiwizacji dokumentów, ISO 9706, ISO 16245 typ A, PAT, Format: 340x100x300 (dł. x szer. x wys.)</t>
  </si>
  <si>
    <t xml:space="preserve">etykiety termiczne z klejem, 50x30/1000/40/ST fi 40mm </t>
  </si>
  <si>
    <t>marker olejowy</t>
  </si>
  <si>
    <t>80g/m2, biały, 500 arkuszy</t>
  </si>
  <si>
    <t>color copy 200g/m2, biały, 500 arkuszy</t>
  </si>
  <si>
    <t>wymiary: 76x76 mm, mix kolorów (minimum 4 kolory)neonowe, w bloczku min. 250 karteczek; wykonane z papieru o gramaturze min. 70 gram, np. typu DONAU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</si>
</sst>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111111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topLeftCell="A79" workbookViewId="0">
      <selection activeCell="E83" sqref="E83"/>
    </sheetView>
  </sheetViews>
  <sheetFormatPr defaultRowHeight="15" x14ac:dyDescent="0.25"/>
  <cols>
    <col min="1" max="1" width="3.85546875" bestFit="1" customWidth="1"/>
    <col min="2" max="2" width="28.5703125" customWidth="1"/>
    <col min="3" max="3" width="59.42578125" style="5" customWidth="1"/>
    <col min="4" max="4" width="6" bestFit="1" customWidth="1"/>
    <col min="5" max="7" width="31.28515625" customWidth="1"/>
  </cols>
  <sheetData>
    <row r="1" spans="1:7" s="1" customFormat="1" x14ac:dyDescent="0.25">
      <c r="C1" s="2"/>
      <c r="F1" s="18" t="s">
        <v>0</v>
      </c>
      <c r="G1" s="18"/>
    </row>
    <row r="2" spans="1:7" s="1" customFormat="1" x14ac:dyDescent="0.25">
      <c r="C2" s="2"/>
      <c r="F2" s="3"/>
      <c r="G2" s="3"/>
    </row>
    <row r="3" spans="1:7" s="1" customFormat="1" ht="18.75" x14ac:dyDescent="0.25">
      <c r="A3" s="19" t="s">
        <v>1</v>
      </c>
      <c r="B3" s="20"/>
      <c r="C3" s="20"/>
      <c r="D3" s="20"/>
      <c r="E3" s="20"/>
      <c r="F3" s="20"/>
      <c r="G3" s="20"/>
    </row>
    <row r="4" spans="1:7" s="1" customFormat="1" x14ac:dyDescent="0.25">
      <c r="A4" s="21" t="s">
        <v>2</v>
      </c>
      <c r="B4" s="21"/>
      <c r="C4" s="21"/>
      <c r="D4" s="21"/>
      <c r="E4" s="21"/>
      <c r="F4" s="21"/>
      <c r="G4" s="21"/>
    </row>
    <row r="5" spans="1:7" s="1" customFormat="1" x14ac:dyDescent="0.25">
      <c r="C5" s="2"/>
    </row>
    <row r="6" spans="1:7" s="1" customFormat="1" x14ac:dyDescent="0.25">
      <c r="A6" s="22" t="s">
        <v>3</v>
      </c>
      <c r="B6" s="22"/>
      <c r="C6" s="22"/>
      <c r="D6" s="22"/>
      <c r="E6" s="22"/>
      <c r="F6" s="22"/>
      <c r="G6" s="22"/>
    </row>
    <row r="7" spans="1:7" s="1" customFormat="1" x14ac:dyDescent="0.25">
      <c r="C7" s="2"/>
    </row>
    <row r="8" spans="1:7" x14ac:dyDescent="0.25">
      <c r="A8" s="23" t="s">
        <v>4</v>
      </c>
      <c r="B8" s="24"/>
      <c r="C8" s="24"/>
      <c r="D8" s="24"/>
      <c r="E8" s="24"/>
      <c r="F8" s="24"/>
      <c r="G8" s="24"/>
    </row>
    <row r="9" spans="1:7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7" ht="30" x14ac:dyDescent="0.25">
      <c r="A10" s="7">
        <v>1</v>
      </c>
      <c r="B10" s="8" t="s">
        <v>143</v>
      </c>
      <c r="C10" s="9" t="s">
        <v>155</v>
      </c>
      <c r="D10" s="10">
        <v>100</v>
      </c>
      <c r="E10" s="4"/>
      <c r="F10" s="11">
        <f>E10*(1+23%)</f>
        <v>0</v>
      </c>
      <c r="G10" s="11">
        <f>D10*F10</f>
        <v>0</v>
      </c>
    </row>
    <row r="11" spans="1:7" x14ac:dyDescent="0.25">
      <c r="A11" s="7">
        <v>2</v>
      </c>
      <c r="B11" s="12" t="s">
        <v>12</v>
      </c>
      <c r="C11" s="9" t="s">
        <v>13</v>
      </c>
      <c r="D11" s="10">
        <v>60</v>
      </c>
      <c r="E11" s="4"/>
      <c r="F11" s="11">
        <f t="shared" ref="F11:F74" si="0">E11*(1+23%)</f>
        <v>0</v>
      </c>
      <c r="G11" s="11">
        <f t="shared" ref="G11:G74" si="1">D11*F11</f>
        <v>0</v>
      </c>
    </row>
    <row r="12" spans="1:7" x14ac:dyDescent="0.25">
      <c r="A12" s="7">
        <v>3</v>
      </c>
      <c r="B12" s="12" t="s">
        <v>16</v>
      </c>
      <c r="C12" s="9" t="s">
        <v>17</v>
      </c>
      <c r="D12" s="10">
        <v>50</v>
      </c>
      <c r="E12" s="4"/>
      <c r="F12" s="11">
        <f t="shared" si="0"/>
        <v>0</v>
      </c>
      <c r="G12" s="11">
        <f t="shared" si="1"/>
        <v>0</v>
      </c>
    </row>
    <row r="13" spans="1:7" x14ac:dyDescent="0.25">
      <c r="A13" s="7">
        <v>4</v>
      </c>
      <c r="B13" s="12" t="s">
        <v>14</v>
      </c>
      <c r="C13" s="9" t="s">
        <v>15</v>
      </c>
      <c r="D13" s="10">
        <v>140</v>
      </c>
      <c r="E13" s="4"/>
      <c r="F13" s="11">
        <f t="shared" si="0"/>
        <v>0</v>
      </c>
      <c r="G13" s="11">
        <f t="shared" si="1"/>
        <v>0</v>
      </c>
    </row>
    <row r="14" spans="1:7" ht="75" x14ac:dyDescent="0.25">
      <c r="A14" s="7">
        <v>5</v>
      </c>
      <c r="B14" s="12" t="s">
        <v>18</v>
      </c>
      <c r="C14" s="9" t="s">
        <v>19</v>
      </c>
      <c r="D14" s="10">
        <v>3</v>
      </c>
      <c r="E14" s="4"/>
      <c r="F14" s="11">
        <f t="shared" si="0"/>
        <v>0</v>
      </c>
      <c r="G14" s="11">
        <f t="shared" si="1"/>
        <v>0</v>
      </c>
    </row>
    <row r="15" spans="1:7" ht="75" x14ac:dyDescent="0.25">
      <c r="A15" s="7">
        <v>6</v>
      </c>
      <c r="B15" s="12" t="s">
        <v>148</v>
      </c>
      <c r="C15" s="9" t="s">
        <v>20</v>
      </c>
      <c r="D15" s="10">
        <v>200</v>
      </c>
      <c r="E15" s="4"/>
      <c r="F15" s="11">
        <f t="shared" si="0"/>
        <v>0</v>
      </c>
      <c r="G15" s="11">
        <f t="shared" si="1"/>
        <v>0</v>
      </c>
    </row>
    <row r="16" spans="1:7" ht="30" x14ac:dyDescent="0.25">
      <c r="A16" s="7">
        <v>7</v>
      </c>
      <c r="B16" s="12" t="s">
        <v>21</v>
      </c>
      <c r="C16" s="9" t="s">
        <v>22</v>
      </c>
      <c r="D16" s="10">
        <v>500</v>
      </c>
      <c r="E16" s="4"/>
      <c r="F16" s="11">
        <f t="shared" si="0"/>
        <v>0</v>
      </c>
      <c r="G16" s="11">
        <f t="shared" si="1"/>
        <v>0</v>
      </c>
    </row>
    <row r="17" spans="1:7" ht="25.5" x14ac:dyDescent="0.25">
      <c r="A17" s="7">
        <v>8</v>
      </c>
      <c r="B17" s="12" t="s">
        <v>95</v>
      </c>
      <c r="C17" s="9" t="s">
        <v>96</v>
      </c>
      <c r="D17" s="10">
        <v>10</v>
      </c>
      <c r="E17" s="4"/>
      <c r="F17" s="11">
        <f t="shared" si="0"/>
        <v>0</v>
      </c>
      <c r="G17" s="11">
        <f t="shared" si="1"/>
        <v>0</v>
      </c>
    </row>
    <row r="18" spans="1:7" ht="25.5" x14ac:dyDescent="0.25">
      <c r="A18" s="7">
        <v>9</v>
      </c>
      <c r="B18" s="8" t="s">
        <v>136</v>
      </c>
      <c r="C18" s="9" t="s">
        <v>137</v>
      </c>
      <c r="D18" s="10">
        <v>5000</v>
      </c>
      <c r="E18" s="4"/>
      <c r="F18" s="11">
        <f t="shared" si="0"/>
        <v>0</v>
      </c>
      <c r="G18" s="11">
        <f t="shared" si="1"/>
        <v>0</v>
      </c>
    </row>
    <row r="19" spans="1:7" ht="30" x14ac:dyDescent="0.25">
      <c r="A19" s="7">
        <v>10</v>
      </c>
      <c r="B19" s="12" t="s">
        <v>23</v>
      </c>
      <c r="C19" s="9" t="s">
        <v>24</v>
      </c>
      <c r="D19" s="10">
        <v>30</v>
      </c>
      <c r="E19" s="4"/>
      <c r="F19" s="11">
        <f t="shared" si="0"/>
        <v>0</v>
      </c>
      <c r="G19" s="11">
        <f t="shared" si="1"/>
        <v>0</v>
      </c>
    </row>
    <row r="20" spans="1:7" ht="135" x14ac:dyDescent="0.25">
      <c r="A20" s="7">
        <v>11</v>
      </c>
      <c r="B20" s="12" t="s">
        <v>25</v>
      </c>
      <c r="C20" s="9" t="s">
        <v>26</v>
      </c>
      <c r="D20" s="10">
        <v>9</v>
      </c>
      <c r="E20" s="4"/>
      <c r="F20" s="11">
        <f t="shared" si="0"/>
        <v>0</v>
      </c>
      <c r="G20" s="11">
        <f t="shared" si="1"/>
        <v>0</v>
      </c>
    </row>
    <row r="21" spans="1:7" x14ac:dyDescent="0.25">
      <c r="A21" s="7">
        <v>12</v>
      </c>
      <c r="B21" s="12" t="s">
        <v>146</v>
      </c>
      <c r="C21" s="9" t="s">
        <v>156</v>
      </c>
      <c r="D21" s="10">
        <v>1000</v>
      </c>
      <c r="E21" s="4"/>
      <c r="F21" s="11">
        <f t="shared" si="0"/>
        <v>0</v>
      </c>
      <c r="G21" s="11">
        <f t="shared" si="1"/>
        <v>0</v>
      </c>
    </row>
    <row r="22" spans="1:7" x14ac:dyDescent="0.25">
      <c r="A22" s="7">
        <v>13</v>
      </c>
      <c r="B22" s="12" t="s">
        <v>27</v>
      </c>
      <c r="C22" s="9" t="s">
        <v>28</v>
      </c>
      <c r="D22" s="10">
        <v>2</v>
      </c>
      <c r="E22" s="4"/>
      <c r="F22" s="11">
        <f t="shared" si="0"/>
        <v>0</v>
      </c>
      <c r="G22" s="11">
        <f t="shared" si="1"/>
        <v>0</v>
      </c>
    </row>
    <row r="23" spans="1:7" ht="45" x14ac:dyDescent="0.25">
      <c r="A23" s="7">
        <v>14</v>
      </c>
      <c r="B23" s="12" t="s">
        <v>29</v>
      </c>
      <c r="C23" s="9" t="s">
        <v>30</v>
      </c>
      <c r="D23" s="10">
        <v>10</v>
      </c>
      <c r="E23" s="4"/>
      <c r="F23" s="11">
        <f t="shared" si="0"/>
        <v>0</v>
      </c>
      <c r="G23" s="11">
        <f t="shared" si="1"/>
        <v>0</v>
      </c>
    </row>
    <row r="24" spans="1:7" x14ac:dyDescent="0.25">
      <c r="A24" s="7">
        <v>15</v>
      </c>
      <c r="B24" s="12" t="s">
        <v>31</v>
      </c>
      <c r="C24" s="9" t="s">
        <v>32</v>
      </c>
      <c r="D24" s="10">
        <v>5</v>
      </c>
      <c r="E24" s="4"/>
      <c r="F24" s="11">
        <f t="shared" si="0"/>
        <v>0</v>
      </c>
      <c r="G24" s="11">
        <f t="shared" si="1"/>
        <v>0</v>
      </c>
    </row>
    <row r="25" spans="1:7" x14ac:dyDescent="0.25">
      <c r="A25" s="7">
        <v>16</v>
      </c>
      <c r="B25" s="12" t="s">
        <v>33</v>
      </c>
      <c r="C25" s="9" t="s">
        <v>32</v>
      </c>
      <c r="D25" s="10">
        <v>1</v>
      </c>
      <c r="E25" s="4"/>
      <c r="F25" s="11">
        <f t="shared" si="0"/>
        <v>0</v>
      </c>
      <c r="G25" s="11">
        <f t="shared" si="1"/>
        <v>0</v>
      </c>
    </row>
    <row r="26" spans="1:7" ht="45" x14ac:dyDescent="0.25">
      <c r="A26" s="7">
        <v>17</v>
      </c>
      <c r="B26" s="12" t="s">
        <v>34</v>
      </c>
      <c r="C26" s="9" t="s">
        <v>35</v>
      </c>
      <c r="D26" s="10">
        <v>60</v>
      </c>
      <c r="E26" s="4"/>
      <c r="F26" s="11">
        <f t="shared" si="0"/>
        <v>0</v>
      </c>
      <c r="G26" s="11">
        <f t="shared" si="1"/>
        <v>0</v>
      </c>
    </row>
    <row r="27" spans="1:7" x14ac:dyDescent="0.25">
      <c r="A27" s="7">
        <v>18</v>
      </c>
      <c r="B27" s="12" t="s">
        <v>36</v>
      </c>
      <c r="C27" s="9" t="s">
        <v>37</v>
      </c>
      <c r="D27" s="10">
        <v>30</v>
      </c>
      <c r="E27" s="4"/>
      <c r="F27" s="11">
        <f t="shared" si="0"/>
        <v>0</v>
      </c>
      <c r="G27" s="11">
        <f t="shared" si="1"/>
        <v>0</v>
      </c>
    </row>
    <row r="28" spans="1:7" ht="30" x14ac:dyDescent="0.25">
      <c r="A28" s="7">
        <v>19</v>
      </c>
      <c r="B28" s="12" t="s">
        <v>40</v>
      </c>
      <c r="C28" s="9" t="s">
        <v>41</v>
      </c>
      <c r="D28" s="10">
        <v>2</v>
      </c>
      <c r="E28" s="4"/>
      <c r="F28" s="11">
        <f t="shared" si="0"/>
        <v>0</v>
      </c>
      <c r="G28" s="11">
        <f t="shared" si="1"/>
        <v>0</v>
      </c>
    </row>
    <row r="29" spans="1:7" ht="75" x14ac:dyDescent="0.25">
      <c r="A29" s="7">
        <v>20</v>
      </c>
      <c r="B29" s="12" t="s">
        <v>42</v>
      </c>
      <c r="C29" s="9" t="s">
        <v>43</v>
      </c>
      <c r="D29" s="10">
        <v>10</v>
      </c>
      <c r="E29" s="4"/>
      <c r="F29" s="11">
        <f t="shared" si="0"/>
        <v>0</v>
      </c>
      <c r="G29" s="11">
        <f t="shared" si="1"/>
        <v>0</v>
      </c>
    </row>
    <row r="30" spans="1:7" ht="45" x14ac:dyDescent="0.25">
      <c r="A30" s="7">
        <v>21</v>
      </c>
      <c r="B30" s="12" t="s">
        <v>44</v>
      </c>
      <c r="C30" s="9" t="s">
        <v>45</v>
      </c>
      <c r="D30" s="10">
        <v>100</v>
      </c>
      <c r="E30" s="4"/>
      <c r="F30" s="11">
        <f t="shared" si="0"/>
        <v>0</v>
      </c>
      <c r="G30" s="11">
        <f t="shared" si="1"/>
        <v>0</v>
      </c>
    </row>
    <row r="31" spans="1:7" ht="45" x14ac:dyDescent="0.25">
      <c r="A31" s="7">
        <v>22</v>
      </c>
      <c r="B31" s="12" t="s">
        <v>44</v>
      </c>
      <c r="C31" s="9" t="s">
        <v>160</v>
      </c>
      <c r="D31" s="10">
        <v>100</v>
      </c>
      <c r="E31" s="4"/>
      <c r="F31" s="11">
        <f t="shared" si="0"/>
        <v>0</v>
      </c>
      <c r="G31" s="11">
        <f t="shared" si="1"/>
        <v>0</v>
      </c>
    </row>
    <row r="32" spans="1:7" ht="90" x14ac:dyDescent="0.25">
      <c r="A32" s="7">
        <v>23</v>
      </c>
      <c r="B32" s="12" t="s">
        <v>46</v>
      </c>
      <c r="C32" s="9" t="s">
        <v>47</v>
      </c>
      <c r="D32" s="10">
        <v>40</v>
      </c>
      <c r="E32" s="4"/>
      <c r="F32" s="11">
        <f t="shared" si="0"/>
        <v>0</v>
      </c>
      <c r="G32" s="11">
        <f t="shared" si="1"/>
        <v>0</v>
      </c>
    </row>
    <row r="33" spans="1:7" x14ac:dyDescent="0.25">
      <c r="A33" s="7">
        <v>24</v>
      </c>
      <c r="B33" s="12" t="s">
        <v>48</v>
      </c>
      <c r="C33" s="9" t="s">
        <v>49</v>
      </c>
      <c r="D33" s="10">
        <v>5</v>
      </c>
      <c r="E33" s="4"/>
      <c r="F33" s="11">
        <f t="shared" si="0"/>
        <v>0</v>
      </c>
      <c r="G33" s="11">
        <f t="shared" si="1"/>
        <v>0</v>
      </c>
    </row>
    <row r="34" spans="1:7" x14ac:dyDescent="0.25">
      <c r="A34" s="7">
        <v>25</v>
      </c>
      <c r="B34" s="12" t="s">
        <v>50</v>
      </c>
      <c r="C34" s="9" t="s">
        <v>49</v>
      </c>
      <c r="D34" s="10">
        <v>5</v>
      </c>
      <c r="E34" s="4"/>
      <c r="F34" s="11">
        <f t="shared" si="0"/>
        <v>0</v>
      </c>
      <c r="G34" s="11">
        <f t="shared" si="1"/>
        <v>0</v>
      </c>
    </row>
    <row r="35" spans="1:7" ht="45" x14ac:dyDescent="0.25">
      <c r="A35" s="7">
        <v>26</v>
      </c>
      <c r="B35" s="12" t="s">
        <v>151</v>
      </c>
      <c r="C35" s="9" t="s">
        <v>52</v>
      </c>
      <c r="D35" s="10">
        <v>1</v>
      </c>
      <c r="E35" s="4"/>
      <c r="F35" s="11">
        <f t="shared" si="0"/>
        <v>0</v>
      </c>
      <c r="G35" s="11">
        <f t="shared" si="1"/>
        <v>0</v>
      </c>
    </row>
    <row r="36" spans="1:7" ht="45" x14ac:dyDescent="0.25">
      <c r="A36" s="7">
        <v>27</v>
      </c>
      <c r="B36" s="12" t="s">
        <v>152</v>
      </c>
      <c r="C36" s="9" t="s">
        <v>52</v>
      </c>
      <c r="D36" s="10">
        <v>1</v>
      </c>
      <c r="E36" s="4"/>
      <c r="F36" s="11">
        <f t="shared" si="0"/>
        <v>0</v>
      </c>
      <c r="G36" s="11">
        <f t="shared" si="1"/>
        <v>0</v>
      </c>
    </row>
    <row r="37" spans="1:7" ht="45" x14ac:dyDescent="0.25">
      <c r="A37" s="7">
        <v>28</v>
      </c>
      <c r="B37" s="12" t="s">
        <v>153</v>
      </c>
      <c r="C37" s="9" t="s">
        <v>52</v>
      </c>
      <c r="D37" s="10">
        <v>1</v>
      </c>
      <c r="E37" s="4"/>
      <c r="F37" s="11">
        <f t="shared" si="0"/>
        <v>0</v>
      </c>
      <c r="G37" s="11">
        <f t="shared" si="1"/>
        <v>0</v>
      </c>
    </row>
    <row r="38" spans="1:7" ht="45" x14ac:dyDescent="0.25">
      <c r="A38" s="7">
        <v>29</v>
      </c>
      <c r="B38" s="12" t="s">
        <v>53</v>
      </c>
      <c r="C38" s="9" t="s">
        <v>52</v>
      </c>
      <c r="D38" s="10">
        <v>1</v>
      </c>
      <c r="E38" s="4"/>
      <c r="F38" s="11">
        <f t="shared" si="0"/>
        <v>0</v>
      </c>
      <c r="G38" s="11">
        <f t="shared" si="1"/>
        <v>0</v>
      </c>
    </row>
    <row r="39" spans="1:7" ht="45" x14ac:dyDescent="0.25">
      <c r="A39" s="7">
        <v>30</v>
      </c>
      <c r="B39" s="12" t="s">
        <v>51</v>
      </c>
      <c r="C39" s="9" t="s">
        <v>52</v>
      </c>
      <c r="D39" s="10">
        <v>1</v>
      </c>
      <c r="E39" s="4"/>
      <c r="F39" s="11">
        <f t="shared" si="0"/>
        <v>0</v>
      </c>
      <c r="G39" s="11">
        <f t="shared" si="1"/>
        <v>0</v>
      </c>
    </row>
    <row r="40" spans="1:7" ht="45" x14ac:dyDescent="0.25">
      <c r="A40" s="7">
        <v>31</v>
      </c>
      <c r="B40" s="12" t="s">
        <v>54</v>
      </c>
      <c r="C40" s="9" t="s">
        <v>55</v>
      </c>
      <c r="D40" s="10">
        <v>1000</v>
      </c>
      <c r="E40" s="4"/>
      <c r="F40" s="11">
        <f t="shared" si="0"/>
        <v>0</v>
      </c>
      <c r="G40" s="11">
        <f t="shared" si="1"/>
        <v>0</v>
      </c>
    </row>
    <row r="41" spans="1:7" ht="45" x14ac:dyDescent="0.25">
      <c r="A41" s="7">
        <v>32</v>
      </c>
      <c r="B41" s="12" t="s">
        <v>56</v>
      </c>
      <c r="C41" s="9" t="s">
        <v>57</v>
      </c>
      <c r="D41" s="10">
        <v>5000</v>
      </c>
      <c r="E41" s="4"/>
      <c r="F41" s="11">
        <f t="shared" si="0"/>
        <v>0</v>
      </c>
      <c r="G41" s="11">
        <f t="shared" si="1"/>
        <v>0</v>
      </c>
    </row>
    <row r="42" spans="1:7" x14ac:dyDescent="0.25">
      <c r="A42" s="7">
        <v>33</v>
      </c>
      <c r="B42" s="12" t="s">
        <v>60</v>
      </c>
      <c r="C42" s="9" t="s">
        <v>61</v>
      </c>
      <c r="D42" s="10">
        <v>500</v>
      </c>
      <c r="E42" s="4"/>
      <c r="F42" s="11">
        <f t="shared" si="0"/>
        <v>0</v>
      </c>
      <c r="G42" s="11">
        <f t="shared" si="1"/>
        <v>0</v>
      </c>
    </row>
    <row r="43" spans="1:7" ht="60" x14ac:dyDescent="0.25">
      <c r="A43" s="7">
        <v>34</v>
      </c>
      <c r="B43" s="12" t="s">
        <v>58</v>
      </c>
      <c r="C43" s="9" t="s">
        <v>59</v>
      </c>
      <c r="D43" s="10">
        <v>6000</v>
      </c>
      <c r="E43" s="4"/>
      <c r="F43" s="11">
        <f t="shared" si="0"/>
        <v>0</v>
      </c>
      <c r="G43" s="11">
        <f t="shared" si="1"/>
        <v>0</v>
      </c>
    </row>
    <row r="44" spans="1:7" ht="45" x14ac:dyDescent="0.25">
      <c r="A44" s="7">
        <v>35</v>
      </c>
      <c r="B44" s="13" t="s">
        <v>62</v>
      </c>
      <c r="C44" s="9" t="s">
        <v>63</v>
      </c>
      <c r="D44" s="10">
        <v>15000</v>
      </c>
      <c r="E44" s="4"/>
      <c r="F44" s="11">
        <f t="shared" si="0"/>
        <v>0</v>
      </c>
      <c r="G44" s="11">
        <f t="shared" si="1"/>
        <v>0</v>
      </c>
    </row>
    <row r="45" spans="1:7" ht="105" x14ac:dyDescent="0.25">
      <c r="A45" s="7">
        <v>36</v>
      </c>
      <c r="B45" s="13" t="s">
        <v>64</v>
      </c>
      <c r="C45" s="9" t="s">
        <v>65</v>
      </c>
      <c r="D45" s="10">
        <v>50</v>
      </c>
      <c r="E45" s="4"/>
      <c r="F45" s="11">
        <f t="shared" si="0"/>
        <v>0</v>
      </c>
      <c r="G45" s="11">
        <f t="shared" si="1"/>
        <v>0</v>
      </c>
    </row>
    <row r="46" spans="1:7" x14ac:dyDescent="0.25">
      <c r="A46" s="7">
        <v>37</v>
      </c>
      <c r="B46" s="12" t="s">
        <v>66</v>
      </c>
      <c r="C46" s="9" t="s">
        <v>67</v>
      </c>
      <c r="D46" s="10">
        <v>10</v>
      </c>
      <c r="E46" s="4"/>
      <c r="F46" s="11">
        <f t="shared" si="0"/>
        <v>0</v>
      </c>
      <c r="G46" s="11">
        <f t="shared" si="1"/>
        <v>0</v>
      </c>
    </row>
    <row r="47" spans="1:7" ht="60" x14ac:dyDescent="0.25">
      <c r="A47" s="7">
        <v>38</v>
      </c>
      <c r="B47" s="12" t="s">
        <v>68</v>
      </c>
      <c r="C47" s="9" t="s">
        <v>69</v>
      </c>
      <c r="D47" s="10">
        <v>30</v>
      </c>
      <c r="E47" s="4"/>
      <c r="F47" s="11">
        <f t="shared" si="0"/>
        <v>0</v>
      </c>
      <c r="G47" s="11">
        <f t="shared" si="1"/>
        <v>0</v>
      </c>
    </row>
    <row r="48" spans="1:7" ht="60" x14ac:dyDescent="0.25">
      <c r="A48" s="7">
        <v>39</v>
      </c>
      <c r="B48" s="12" t="s">
        <v>70</v>
      </c>
      <c r="C48" s="9" t="s">
        <v>71</v>
      </c>
      <c r="D48" s="10">
        <v>150</v>
      </c>
      <c r="E48" s="4"/>
      <c r="F48" s="11">
        <f t="shared" si="0"/>
        <v>0</v>
      </c>
      <c r="G48" s="11">
        <f t="shared" si="1"/>
        <v>0</v>
      </c>
    </row>
    <row r="49" spans="1:7" ht="45" x14ac:dyDescent="0.25">
      <c r="A49" s="7">
        <v>40</v>
      </c>
      <c r="B49" s="12" t="s">
        <v>72</v>
      </c>
      <c r="C49" s="9" t="s">
        <v>73</v>
      </c>
      <c r="D49" s="10">
        <v>32</v>
      </c>
      <c r="E49" s="4"/>
      <c r="F49" s="11">
        <f t="shared" si="0"/>
        <v>0</v>
      </c>
      <c r="G49" s="11">
        <f t="shared" si="1"/>
        <v>0</v>
      </c>
    </row>
    <row r="50" spans="1:7" x14ac:dyDescent="0.25">
      <c r="A50" s="7">
        <v>41</v>
      </c>
      <c r="B50" s="12" t="s">
        <v>74</v>
      </c>
      <c r="C50" s="9" t="s">
        <v>75</v>
      </c>
      <c r="D50" s="10">
        <v>10</v>
      </c>
      <c r="E50" s="4"/>
      <c r="F50" s="11">
        <f t="shared" si="0"/>
        <v>0</v>
      </c>
      <c r="G50" s="11">
        <f t="shared" si="1"/>
        <v>0</v>
      </c>
    </row>
    <row r="51" spans="1:7" ht="25.5" x14ac:dyDescent="0.25">
      <c r="A51" s="7">
        <v>42</v>
      </c>
      <c r="B51" s="12" t="s">
        <v>76</v>
      </c>
      <c r="C51" s="9" t="s">
        <v>77</v>
      </c>
      <c r="D51" s="10">
        <v>10</v>
      </c>
      <c r="E51" s="4"/>
      <c r="F51" s="11">
        <f t="shared" si="0"/>
        <v>0</v>
      </c>
      <c r="G51" s="11">
        <f t="shared" si="1"/>
        <v>0</v>
      </c>
    </row>
    <row r="52" spans="1:7" ht="105" x14ac:dyDescent="0.25">
      <c r="A52" s="7">
        <v>43</v>
      </c>
      <c r="B52" s="12" t="s">
        <v>157</v>
      </c>
      <c r="C52" s="9" t="s">
        <v>78</v>
      </c>
      <c r="D52" s="10">
        <v>30</v>
      </c>
      <c r="E52" s="4"/>
      <c r="F52" s="11">
        <f t="shared" si="0"/>
        <v>0</v>
      </c>
      <c r="G52" s="11">
        <f t="shared" si="1"/>
        <v>0</v>
      </c>
    </row>
    <row r="53" spans="1:7" ht="45" x14ac:dyDescent="0.25">
      <c r="A53" s="7">
        <v>44</v>
      </c>
      <c r="B53" s="12" t="s">
        <v>79</v>
      </c>
      <c r="C53" s="9" t="s">
        <v>80</v>
      </c>
      <c r="D53" s="10">
        <v>20</v>
      </c>
      <c r="E53" s="4"/>
      <c r="F53" s="11">
        <f t="shared" si="0"/>
        <v>0</v>
      </c>
      <c r="G53" s="11">
        <f t="shared" si="1"/>
        <v>0</v>
      </c>
    </row>
    <row r="54" spans="1:7" ht="30" x14ac:dyDescent="0.25">
      <c r="A54" s="7">
        <v>45</v>
      </c>
      <c r="B54" s="12" t="s">
        <v>81</v>
      </c>
      <c r="C54" s="9" t="s">
        <v>82</v>
      </c>
      <c r="D54" s="10">
        <v>5</v>
      </c>
      <c r="E54" s="4"/>
      <c r="F54" s="11">
        <f t="shared" si="0"/>
        <v>0</v>
      </c>
      <c r="G54" s="11">
        <f t="shared" si="1"/>
        <v>0</v>
      </c>
    </row>
    <row r="55" spans="1:7" ht="30" x14ac:dyDescent="0.25">
      <c r="A55" s="7">
        <v>46</v>
      </c>
      <c r="B55" s="12" t="s">
        <v>83</v>
      </c>
      <c r="C55" s="9" t="s">
        <v>84</v>
      </c>
      <c r="D55" s="10">
        <v>10</v>
      </c>
      <c r="E55" s="4"/>
      <c r="F55" s="11">
        <f t="shared" si="0"/>
        <v>0</v>
      </c>
      <c r="G55" s="11">
        <f t="shared" si="1"/>
        <v>0</v>
      </c>
    </row>
    <row r="56" spans="1:7" x14ac:dyDescent="0.25">
      <c r="A56" s="7">
        <v>47</v>
      </c>
      <c r="B56" s="12" t="s">
        <v>38</v>
      </c>
      <c r="C56" s="9" t="s">
        <v>39</v>
      </c>
      <c r="D56" s="10">
        <v>100</v>
      </c>
      <c r="E56" s="4"/>
      <c r="F56" s="11">
        <f t="shared" si="0"/>
        <v>0</v>
      </c>
      <c r="G56" s="11">
        <f t="shared" si="1"/>
        <v>0</v>
      </c>
    </row>
    <row r="57" spans="1:7" ht="60" x14ac:dyDescent="0.25">
      <c r="A57" s="7">
        <v>48</v>
      </c>
      <c r="B57" s="12" t="s">
        <v>85</v>
      </c>
      <c r="C57" s="9" t="s">
        <v>86</v>
      </c>
      <c r="D57" s="10">
        <v>100</v>
      </c>
      <c r="E57" s="4"/>
      <c r="F57" s="11">
        <f t="shared" si="0"/>
        <v>0</v>
      </c>
      <c r="G57" s="11">
        <f t="shared" si="1"/>
        <v>0</v>
      </c>
    </row>
    <row r="58" spans="1:7" x14ac:dyDescent="0.25">
      <c r="A58" s="7">
        <v>49</v>
      </c>
      <c r="B58" s="12" t="s">
        <v>87</v>
      </c>
      <c r="C58" s="9" t="s">
        <v>88</v>
      </c>
      <c r="D58" s="10">
        <v>20</v>
      </c>
      <c r="E58" s="4"/>
      <c r="F58" s="11">
        <f t="shared" si="0"/>
        <v>0</v>
      </c>
      <c r="G58" s="11">
        <f t="shared" si="1"/>
        <v>0</v>
      </c>
    </row>
    <row r="59" spans="1:7" x14ac:dyDescent="0.25">
      <c r="A59" s="7">
        <v>50</v>
      </c>
      <c r="B59" s="12" t="s">
        <v>89</v>
      </c>
      <c r="C59" s="9" t="s">
        <v>158</v>
      </c>
      <c r="D59" s="10">
        <v>5</v>
      </c>
      <c r="E59" s="4"/>
      <c r="F59" s="11">
        <f t="shared" si="0"/>
        <v>0</v>
      </c>
      <c r="G59" s="11">
        <f t="shared" si="1"/>
        <v>0</v>
      </c>
    </row>
    <row r="60" spans="1:7" x14ac:dyDescent="0.25">
      <c r="A60" s="7">
        <v>51</v>
      </c>
      <c r="B60" s="12" t="s">
        <v>90</v>
      </c>
      <c r="C60" s="9" t="s">
        <v>159</v>
      </c>
      <c r="D60" s="10">
        <v>2</v>
      </c>
      <c r="E60" s="4"/>
      <c r="F60" s="11">
        <f t="shared" si="0"/>
        <v>0</v>
      </c>
      <c r="G60" s="11">
        <f t="shared" si="1"/>
        <v>0</v>
      </c>
    </row>
    <row r="61" spans="1:7" x14ac:dyDescent="0.25">
      <c r="A61" s="7">
        <v>52</v>
      </c>
      <c r="B61" s="12" t="s">
        <v>91</v>
      </c>
      <c r="C61" s="9" t="s">
        <v>92</v>
      </c>
      <c r="D61" s="10">
        <v>6</v>
      </c>
      <c r="E61" s="4"/>
      <c r="F61" s="11">
        <f t="shared" si="0"/>
        <v>0</v>
      </c>
      <c r="G61" s="11">
        <f t="shared" si="1"/>
        <v>0</v>
      </c>
    </row>
    <row r="62" spans="1:7" ht="25.5" x14ac:dyDescent="0.25">
      <c r="A62" s="7">
        <v>53</v>
      </c>
      <c r="B62" s="12" t="s">
        <v>93</v>
      </c>
      <c r="C62" s="9" t="s">
        <v>94</v>
      </c>
      <c r="D62" s="10">
        <v>100</v>
      </c>
      <c r="E62" s="4"/>
      <c r="F62" s="11">
        <f t="shared" si="0"/>
        <v>0</v>
      </c>
      <c r="G62" s="11">
        <f t="shared" si="1"/>
        <v>0</v>
      </c>
    </row>
    <row r="63" spans="1:7" ht="30" x14ac:dyDescent="0.25">
      <c r="A63" s="7">
        <v>54</v>
      </c>
      <c r="B63" s="12" t="s">
        <v>97</v>
      </c>
      <c r="C63" s="9" t="s">
        <v>98</v>
      </c>
      <c r="D63" s="10">
        <v>8</v>
      </c>
      <c r="E63" s="4"/>
      <c r="F63" s="11">
        <f t="shared" si="0"/>
        <v>0</v>
      </c>
      <c r="G63" s="11">
        <f t="shared" si="1"/>
        <v>0</v>
      </c>
    </row>
    <row r="64" spans="1:7" x14ac:dyDescent="0.25">
      <c r="A64" s="7">
        <v>55</v>
      </c>
      <c r="B64" s="12" t="s">
        <v>144</v>
      </c>
      <c r="C64" s="9" t="s">
        <v>145</v>
      </c>
      <c r="D64" s="10">
        <v>100</v>
      </c>
      <c r="E64" s="4"/>
      <c r="F64" s="11">
        <f t="shared" si="0"/>
        <v>0</v>
      </c>
      <c r="G64" s="11">
        <f t="shared" si="1"/>
        <v>0</v>
      </c>
    </row>
    <row r="65" spans="1:7" x14ac:dyDescent="0.25">
      <c r="A65" s="7">
        <v>56</v>
      </c>
      <c r="B65" s="12" t="s">
        <v>99</v>
      </c>
      <c r="C65" s="9" t="s">
        <v>100</v>
      </c>
      <c r="D65" s="10">
        <v>48</v>
      </c>
      <c r="E65" s="4"/>
      <c r="F65" s="11">
        <f t="shared" si="0"/>
        <v>0</v>
      </c>
      <c r="G65" s="11">
        <f t="shared" si="1"/>
        <v>0</v>
      </c>
    </row>
    <row r="66" spans="1:7" ht="25.5" x14ac:dyDescent="0.25">
      <c r="A66" s="7">
        <v>57</v>
      </c>
      <c r="B66" s="12" t="s">
        <v>105</v>
      </c>
      <c r="C66" s="9" t="s">
        <v>106</v>
      </c>
      <c r="D66" s="10">
        <v>1</v>
      </c>
      <c r="E66" s="4"/>
      <c r="F66" s="11">
        <f t="shared" si="0"/>
        <v>0</v>
      </c>
      <c r="G66" s="11">
        <f t="shared" si="1"/>
        <v>0</v>
      </c>
    </row>
    <row r="67" spans="1:7" ht="120" x14ac:dyDescent="0.25">
      <c r="A67" s="7">
        <v>58</v>
      </c>
      <c r="B67" s="12" t="s">
        <v>103</v>
      </c>
      <c r="C67" s="9" t="s">
        <v>104</v>
      </c>
      <c r="D67" s="10">
        <v>50</v>
      </c>
      <c r="E67" s="4"/>
      <c r="F67" s="11">
        <f t="shared" si="0"/>
        <v>0</v>
      </c>
      <c r="G67" s="11">
        <f t="shared" si="1"/>
        <v>0</v>
      </c>
    </row>
    <row r="68" spans="1:7" ht="120" x14ac:dyDescent="0.25">
      <c r="A68" s="7">
        <v>59</v>
      </c>
      <c r="B68" s="12" t="s">
        <v>101</v>
      </c>
      <c r="C68" s="9" t="s">
        <v>102</v>
      </c>
      <c r="D68" s="10">
        <v>50</v>
      </c>
      <c r="E68" s="4"/>
      <c r="F68" s="11">
        <f t="shared" si="0"/>
        <v>0</v>
      </c>
      <c r="G68" s="11">
        <f t="shared" si="1"/>
        <v>0</v>
      </c>
    </row>
    <row r="69" spans="1:7" ht="30" x14ac:dyDescent="0.25">
      <c r="A69" s="7">
        <v>60</v>
      </c>
      <c r="B69" s="12" t="s">
        <v>107</v>
      </c>
      <c r="C69" s="9" t="s">
        <v>108</v>
      </c>
      <c r="D69" s="10">
        <v>20</v>
      </c>
      <c r="E69" s="4"/>
      <c r="F69" s="11">
        <f t="shared" si="0"/>
        <v>0</v>
      </c>
      <c r="G69" s="11">
        <f t="shared" si="1"/>
        <v>0</v>
      </c>
    </row>
    <row r="70" spans="1:7" ht="30" x14ac:dyDescent="0.25">
      <c r="A70" s="7">
        <v>61</v>
      </c>
      <c r="B70" s="12" t="s">
        <v>109</v>
      </c>
      <c r="C70" s="9" t="s">
        <v>110</v>
      </c>
      <c r="D70" s="10">
        <v>50</v>
      </c>
      <c r="E70" s="4"/>
      <c r="F70" s="11">
        <f t="shared" si="0"/>
        <v>0</v>
      </c>
      <c r="G70" s="11">
        <f t="shared" si="1"/>
        <v>0</v>
      </c>
    </row>
    <row r="71" spans="1:7" ht="25.5" x14ac:dyDescent="0.25">
      <c r="A71" s="7">
        <v>62</v>
      </c>
      <c r="B71" s="12" t="s">
        <v>111</v>
      </c>
      <c r="C71" s="9" t="s">
        <v>112</v>
      </c>
      <c r="D71" s="10">
        <v>5</v>
      </c>
      <c r="E71" s="4"/>
      <c r="F71" s="11">
        <f t="shared" si="0"/>
        <v>0</v>
      </c>
      <c r="G71" s="11">
        <f t="shared" si="1"/>
        <v>0</v>
      </c>
    </row>
    <row r="72" spans="1:7" ht="30" x14ac:dyDescent="0.25">
      <c r="A72" s="7">
        <v>63</v>
      </c>
      <c r="B72" s="12" t="s">
        <v>113</v>
      </c>
      <c r="C72" s="9" t="s">
        <v>114</v>
      </c>
      <c r="D72" s="10">
        <v>40</v>
      </c>
      <c r="E72" s="4"/>
      <c r="F72" s="11">
        <f t="shared" si="0"/>
        <v>0</v>
      </c>
      <c r="G72" s="11">
        <f t="shared" si="1"/>
        <v>0</v>
      </c>
    </row>
    <row r="73" spans="1:7" ht="45" x14ac:dyDescent="0.25">
      <c r="A73" s="7">
        <v>64</v>
      </c>
      <c r="B73" s="12" t="s">
        <v>115</v>
      </c>
      <c r="C73" s="9" t="s">
        <v>116</v>
      </c>
      <c r="D73" s="10">
        <v>80</v>
      </c>
      <c r="E73" s="4"/>
      <c r="F73" s="11">
        <f t="shared" si="0"/>
        <v>0</v>
      </c>
      <c r="G73" s="11">
        <f t="shared" si="1"/>
        <v>0</v>
      </c>
    </row>
    <row r="74" spans="1:7" ht="30" x14ac:dyDescent="0.25">
      <c r="A74" s="7">
        <v>65</v>
      </c>
      <c r="B74" s="12" t="s">
        <v>117</v>
      </c>
      <c r="C74" s="9" t="s">
        <v>118</v>
      </c>
      <c r="D74" s="10">
        <v>256</v>
      </c>
      <c r="E74" s="4"/>
      <c r="F74" s="11">
        <f t="shared" si="0"/>
        <v>0</v>
      </c>
      <c r="G74" s="11">
        <f t="shared" si="1"/>
        <v>0</v>
      </c>
    </row>
    <row r="75" spans="1:7" x14ac:dyDescent="0.25">
      <c r="A75" s="7">
        <v>66</v>
      </c>
      <c r="B75" s="8" t="s">
        <v>139</v>
      </c>
      <c r="C75" s="9" t="s">
        <v>140</v>
      </c>
      <c r="D75" s="10">
        <v>1000</v>
      </c>
      <c r="E75" s="4"/>
      <c r="F75" s="11">
        <f t="shared" ref="F75:F87" si="2">E75*(1+23%)</f>
        <v>0</v>
      </c>
      <c r="G75" s="11">
        <f t="shared" ref="G75:G87" si="3">D75*F75</f>
        <v>0</v>
      </c>
    </row>
    <row r="76" spans="1:7" ht="75" x14ac:dyDescent="0.25">
      <c r="A76" s="7">
        <v>67</v>
      </c>
      <c r="B76" s="12" t="s">
        <v>119</v>
      </c>
      <c r="C76" s="9" t="s">
        <v>120</v>
      </c>
      <c r="D76" s="10">
        <v>500</v>
      </c>
      <c r="E76" s="4"/>
      <c r="F76" s="11">
        <f t="shared" si="2"/>
        <v>0</v>
      </c>
      <c r="G76" s="11">
        <f t="shared" si="3"/>
        <v>0</v>
      </c>
    </row>
    <row r="77" spans="1:7" ht="38.25" x14ac:dyDescent="0.25">
      <c r="A77" s="7">
        <v>68</v>
      </c>
      <c r="B77" s="12" t="s">
        <v>119</v>
      </c>
      <c r="C77" s="12" t="s">
        <v>121</v>
      </c>
      <c r="D77" s="10">
        <v>500</v>
      </c>
      <c r="E77" s="4"/>
      <c r="F77" s="11">
        <f t="shared" si="2"/>
        <v>0</v>
      </c>
      <c r="G77" s="11">
        <f t="shared" si="3"/>
        <v>0</v>
      </c>
    </row>
    <row r="78" spans="1:7" ht="76.5" x14ac:dyDescent="0.25">
      <c r="A78" s="7">
        <v>69</v>
      </c>
      <c r="B78" s="12" t="s">
        <v>149</v>
      </c>
      <c r="C78" s="12" t="s">
        <v>150</v>
      </c>
      <c r="D78" s="10">
        <v>100</v>
      </c>
      <c r="E78" s="4"/>
      <c r="F78" s="11">
        <f t="shared" si="2"/>
        <v>0</v>
      </c>
      <c r="G78" s="11">
        <f t="shared" si="3"/>
        <v>0</v>
      </c>
    </row>
    <row r="79" spans="1:7" ht="30" x14ac:dyDescent="0.25">
      <c r="A79" s="7">
        <v>70</v>
      </c>
      <c r="B79" s="8" t="s">
        <v>141</v>
      </c>
      <c r="C79" s="9" t="s">
        <v>142</v>
      </c>
      <c r="D79" s="10">
        <v>1000</v>
      </c>
      <c r="E79" s="4"/>
      <c r="F79" s="11">
        <f t="shared" si="2"/>
        <v>0</v>
      </c>
      <c r="G79" s="11">
        <f t="shared" si="3"/>
        <v>0</v>
      </c>
    </row>
    <row r="80" spans="1:7" ht="30" x14ac:dyDescent="0.25">
      <c r="A80" s="7">
        <v>71</v>
      </c>
      <c r="B80" s="12" t="s">
        <v>122</v>
      </c>
      <c r="C80" s="9" t="s">
        <v>123</v>
      </c>
      <c r="D80" s="10">
        <v>30</v>
      </c>
      <c r="E80" s="4"/>
      <c r="F80" s="11">
        <f t="shared" si="2"/>
        <v>0</v>
      </c>
      <c r="G80" s="11">
        <f t="shared" si="3"/>
        <v>0</v>
      </c>
    </row>
    <row r="81" spans="1:7" x14ac:dyDescent="0.25">
      <c r="A81" s="7">
        <v>72</v>
      </c>
      <c r="B81" s="12" t="s">
        <v>124</v>
      </c>
      <c r="C81" s="9" t="s">
        <v>125</v>
      </c>
      <c r="D81" s="10">
        <v>30</v>
      </c>
      <c r="E81" s="4"/>
      <c r="F81" s="11">
        <f t="shared" si="2"/>
        <v>0</v>
      </c>
      <c r="G81" s="11">
        <f t="shared" si="3"/>
        <v>0</v>
      </c>
    </row>
    <row r="82" spans="1:7" ht="90" x14ac:dyDescent="0.25">
      <c r="A82" s="7">
        <v>73</v>
      </c>
      <c r="B82" s="12" t="s">
        <v>126</v>
      </c>
      <c r="C82" s="9" t="s">
        <v>127</v>
      </c>
      <c r="D82" s="10">
        <v>170</v>
      </c>
      <c r="E82" s="4"/>
      <c r="F82" s="11">
        <f t="shared" si="2"/>
        <v>0</v>
      </c>
      <c r="G82" s="11">
        <f t="shared" si="3"/>
        <v>0</v>
      </c>
    </row>
    <row r="83" spans="1:7" ht="75" x14ac:dyDescent="0.25">
      <c r="A83" s="7">
        <v>74</v>
      </c>
      <c r="B83" s="12" t="s">
        <v>128</v>
      </c>
      <c r="C83" s="9" t="s">
        <v>129</v>
      </c>
      <c r="D83" s="10">
        <v>150</v>
      </c>
      <c r="E83" s="4"/>
      <c r="F83" s="11">
        <f t="shared" si="2"/>
        <v>0</v>
      </c>
      <c r="G83" s="11">
        <f t="shared" si="3"/>
        <v>0</v>
      </c>
    </row>
    <row r="84" spans="1:7" ht="45" x14ac:dyDescent="0.25">
      <c r="A84" s="7">
        <v>75</v>
      </c>
      <c r="B84" s="12" t="s">
        <v>130</v>
      </c>
      <c r="C84" s="9" t="s">
        <v>131</v>
      </c>
      <c r="D84" s="10">
        <v>20</v>
      </c>
      <c r="E84" s="4"/>
      <c r="F84" s="11">
        <f t="shared" si="2"/>
        <v>0</v>
      </c>
      <c r="G84" s="11">
        <f t="shared" si="3"/>
        <v>0</v>
      </c>
    </row>
    <row r="85" spans="1:7" ht="30" x14ac:dyDescent="0.25">
      <c r="A85" s="7">
        <v>76</v>
      </c>
      <c r="B85" s="12" t="s">
        <v>132</v>
      </c>
      <c r="C85" s="9" t="s">
        <v>133</v>
      </c>
      <c r="D85" s="10">
        <v>40</v>
      </c>
      <c r="E85" s="4"/>
      <c r="F85" s="11">
        <f t="shared" si="2"/>
        <v>0</v>
      </c>
      <c r="G85" s="11">
        <f t="shared" si="3"/>
        <v>0</v>
      </c>
    </row>
    <row r="86" spans="1:7" x14ac:dyDescent="0.25">
      <c r="A86" s="7">
        <v>77</v>
      </c>
      <c r="B86" s="8" t="s">
        <v>154</v>
      </c>
      <c r="C86" s="9" t="s">
        <v>138</v>
      </c>
      <c r="D86" s="10">
        <v>72</v>
      </c>
      <c r="E86" s="4"/>
      <c r="F86" s="11">
        <f t="shared" si="2"/>
        <v>0</v>
      </c>
      <c r="G86" s="11">
        <f t="shared" si="3"/>
        <v>0</v>
      </c>
    </row>
    <row r="87" spans="1:7" ht="45.75" thickBot="1" x14ac:dyDescent="0.3">
      <c r="A87" s="7">
        <v>78</v>
      </c>
      <c r="B87" s="12" t="s">
        <v>134</v>
      </c>
      <c r="C87" s="9" t="s">
        <v>135</v>
      </c>
      <c r="D87" s="10">
        <v>220</v>
      </c>
      <c r="E87" s="4"/>
      <c r="F87" s="11">
        <f t="shared" si="2"/>
        <v>0</v>
      </c>
      <c r="G87" s="14">
        <f t="shared" si="3"/>
        <v>0</v>
      </c>
    </row>
    <row r="88" spans="1:7" ht="15.75" thickBot="1" x14ac:dyDescent="0.3">
      <c r="B88" s="15"/>
      <c r="C88" s="15"/>
      <c r="D88" s="15"/>
      <c r="E88" s="15"/>
      <c r="F88" s="16" t="s">
        <v>147</v>
      </c>
      <c r="G88" s="17">
        <f>SUM(G10:G87)</f>
        <v>0</v>
      </c>
    </row>
  </sheetData>
  <sheetProtection algorithmName="SHA-512" hashValue="Lut+egYs9tdZpoeHDjmtyYuVJ9dEv+5o38l40eoyU+jI7mKRvtN8l8TjWw2xeGiM8ywOBpgF2/ona0xCpOTEzA==" saltValue="4o3lcrm3R516nyxtRsMmQA==" spinCount="100000" sheet="1" formatCells="0" formatColumns="0" formatRows="0" insertColumns="0" insertRows="0" insertHyperlinks="0" deleteColumns="0" deleteRows="0" sort="0" autoFilter="0" pivotTables="0"/>
  <mergeCells count="5">
    <mergeCell ref="F1:G1"/>
    <mergeCell ref="A3:G3"/>
    <mergeCell ref="A4:G4"/>
    <mergeCell ref="A6:G6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Ziółkowski</dc:creator>
  <cp:lastModifiedBy>Konrad Ziółkowski</cp:lastModifiedBy>
  <dcterms:created xsi:type="dcterms:W3CDTF">2015-06-05T18:19:34Z</dcterms:created>
  <dcterms:modified xsi:type="dcterms:W3CDTF">2025-08-18T10:51:41Z</dcterms:modified>
</cp:coreProperties>
</file>