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10 Pasze\BIULETYN PASZE\"/>
    </mc:Choice>
  </mc:AlternateContent>
  <bookViews>
    <workbookView xWindow="2930" yWindow="4890" windowWidth="8450" windowHeight="3170" tabRatio="937"/>
  </bookViews>
  <sheets>
    <sheet name="INFO" sheetId="31" r:id="rId1"/>
    <sheet name="Dodatkowe inf." sheetId="32" r:id="rId2"/>
    <sheet name="Zmiana Roczna" sheetId="29" r:id="rId3"/>
    <sheet name="Bydło_PL" sheetId="2" r:id="rId4"/>
    <sheet name="Bydło_makroregiony" sheetId="26" r:id="rId5"/>
    <sheet name="Wykresy_bydło" sheetId="12" r:id="rId6"/>
    <sheet name="Drób_PL" sheetId="3" r:id="rId7"/>
    <sheet name="Drób_makroregiony" sheetId="27" r:id="rId8"/>
    <sheet name="Wykresy_drób" sheetId="13" r:id="rId9"/>
    <sheet name="Trzoda_PL" sheetId="4" r:id="rId10"/>
    <sheet name="Trzoda_makroregiony" sheetId="28" r:id="rId11"/>
    <sheet name="Wykresy_trzoda" sheetId="14" r:id="rId12"/>
    <sheet name="Relacje cen" sheetId="18" r:id="rId13"/>
    <sheet name="Handel zagr.-ogółem" sheetId="22" r:id="rId14"/>
    <sheet name="Handel zagr. wg krajów " sheetId="23" r:id="rId15"/>
    <sheet name="HZ - ogółem ostateczne" sheetId="30" r:id="rId16"/>
    <sheet name="Arkusz2" sheetId="25" state="hidden" r:id="rId17"/>
  </sheets>
  <externalReferences>
    <externalReference r:id="rId18"/>
  </externalReferences>
  <definedNames>
    <definedName name="\a">#N/A</definedName>
    <definedName name="\s" localSheetId="0">#REF!</definedName>
    <definedName name="\s">#REF!</definedName>
    <definedName name="_17_11_2011" localSheetId="0">#REF!</definedName>
    <definedName name="_17_11_2011">#REF!</definedName>
    <definedName name="_7_11_2011" localSheetId="0">#REF!</definedName>
    <definedName name="_7_11_2011">#REF!</definedName>
    <definedName name="_A" localSheetId="0">#REF!</definedName>
    <definedName name="_A">#REF!</definedName>
    <definedName name="_xlnm._FilterDatabase" localSheetId="3" hidden="1">Bydło_PL!$A$3:$F$30</definedName>
    <definedName name="_xlnm._FilterDatabase" localSheetId="2" hidden="1">'Zmiana Roczna'!#REF!</definedName>
    <definedName name="a" localSheetId="0">#REF!</definedName>
    <definedName name="a">#REF!</definedName>
    <definedName name="aaaa" localSheetId="0">#REF!</definedName>
    <definedName name="aaaa">#REF!</definedName>
    <definedName name="AllPerc" localSheetId="0">#REF!,#REF!</definedName>
    <definedName name="AllPerc">#REF!,#REF!</definedName>
    <definedName name="AmisDataPig" localSheetId="0">OFFSET(#REF!,0,0,COUNTA(#REF!),20)</definedName>
    <definedName name="AmisDataPig">OFFSET(#REF!,0,0,COUNTA(#REF!),20)</definedName>
    <definedName name="AmisDataPiglet" localSheetId="0">OFFSET(#REF!,0,0,COUNTA(#REF!),27)</definedName>
    <definedName name="AmisDataPiglet">OFFSET(#REF!,0,0,COUNTA(#REF!),27)</definedName>
    <definedName name="aqwq" localSheetId="0">#REF!,#REF!</definedName>
    <definedName name="aqwq">#REF!,#REF!</definedName>
    <definedName name="BothPerc" localSheetId="0">#REF!</definedName>
    <definedName name="BothPerc">#REF!</definedName>
    <definedName name="Ceny" localSheetId="0">#REF!</definedName>
    <definedName name="Ceny">#REF!</definedName>
    <definedName name="cenyd" localSheetId="0">#REF!</definedName>
    <definedName name="cenyd">#REF!</definedName>
    <definedName name="ColPre" localSheetId="0">#REF!</definedName>
    <definedName name="ColPre">#REF!</definedName>
    <definedName name="CurShe" localSheetId="0">#REF!</definedName>
    <definedName name="CurShe">#REF!</definedName>
    <definedName name="dd" localSheetId="0">#REF!</definedName>
    <definedName name="dd">#REF!</definedName>
    <definedName name="fg" localSheetId="0">#REF!</definedName>
    <definedName name="fg">#REF!</definedName>
    <definedName name="FirstPerc" localSheetId="0">#REF!</definedName>
    <definedName name="FirstPerc">#REF!</definedName>
    <definedName name="gg" localSheetId="0">#REF!</definedName>
    <definedName name="gg">#REF!</definedName>
    <definedName name="hj" localSheetId="0">#REF!</definedName>
    <definedName name="hj">#REF!</definedName>
    <definedName name="jgg" localSheetId="0">OFFSET(#REF!,0,0,COUNTA(#REF!),20)</definedName>
    <definedName name="jgg">OFFSET(#REF!,0,0,COUNTA(#REF!),20)</definedName>
    <definedName name="jose" localSheetId="0">#REF!</definedName>
    <definedName name="jose">#REF!</definedName>
    <definedName name="Last5" localSheetId="0">#REF!</definedName>
    <definedName name="Last5">#REF!</definedName>
    <definedName name="MaxDate">'[1]Amis Exchange rate'!$D$2</definedName>
    <definedName name="MonPre" localSheetId="0">#REF!</definedName>
    <definedName name="MonPre">#REF!</definedName>
    <definedName name="NumPri" localSheetId="0">#REF!</definedName>
    <definedName name="NumPri">#REF!</definedName>
    <definedName name="_xlnm.Print_Area" localSheetId="0">#REF!</definedName>
    <definedName name="_xlnm.Print_Area">#REF!</definedName>
    <definedName name="OLE_LINK3" localSheetId="1">'Dodatkowe inf.'!#REF!</definedName>
    <definedName name="OLE_LINK4" localSheetId="0">INFO!$B$31</definedName>
    <definedName name="ppp" localSheetId="0">#REF!</definedName>
    <definedName name="ppp">#REF!</definedName>
    <definedName name="Prosieta" localSheetId="0">#REF!</definedName>
    <definedName name="Prosieta">#REF!</definedName>
    <definedName name="recap" localSheetId="0">#REF!</definedName>
    <definedName name="recap">#REF!</definedName>
    <definedName name="s" localSheetId="0">#REF!</definedName>
    <definedName name="s">#REF!</definedName>
    <definedName name="SecondPerc" localSheetId="0">#REF!</definedName>
    <definedName name="SecondPerc">#REF!</definedName>
    <definedName name="ssssaaa" localSheetId="0">#REF!</definedName>
    <definedName name="ssssaaa">#REF!</definedName>
    <definedName name="TodDat" localSheetId="0">#REF!</definedName>
    <definedName name="TodDat">#REF!</definedName>
    <definedName name="WeeNum" localSheetId="0">#REF!</definedName>
    <definedName name="WeeNum">#REF!</definedName>
    <definedName name="zx" localSheetId="0">#REF!</definedName>
    <definedName name="zx">#REF!</definedName>
    <definedName name="zywiec" localSheetId="0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D1" i="2" l="1"/>
  <c r="E1" i="28" l="1"/>
  <c r="C1" i="3" l="1"/>
  <c r="C1" i="27"/>
  <c r="D1" i="26" l="1"/>
  <c r="E1" i="4" l="1"/>
</calcChain>
</file>

<file path=xl/sharedStrings.xml><?xml version="1.0" encoding="utf-8"?>
<sst xmlns="http://schemas.openxmlformats.org/spreadsheetml/2006/main" count="1042" uniqueCount="175">
  <si>
    <t xml:space="preserve"> ZINTEGROWANY SYSTEM ROLNICZEJ INFORMACJI RYNKOWEJ</t>
  </si>
  <si>
    <t>ul. Wspólna 30</t>
  </si>
  <si>
    <t>00-930 Warszawa</t>
  </si>
  <si>
    <t>RYNEK PASZ</t>
  </si>
  <si>
    <t>Magdalena Olechowicz</t>
  </si>
  <si>
    <t>POLSKA</t>
  </si>
  <si>
    <t>PASZE</t>
  </si>
  <si>
    <t>CENA [zł/tona]</t>
  </si>
  <si>
    <t>Zmiana [%]</t>
  </si>
  <si>
    <t>M.p. pełnoporcjowe</t>
  </si>
  <si>
    <t>M.p. uzupełniające</t>
  </si>
  <si>
    <t>OGÓŁEM</t>
  </si>
  <si>
    <t xml:space="preserve"> M.p. pełnoporcjowe</t>
  </si>
  <si>
    <t>Pasze dla BROJLERÓW</t>
  </si>
  <si>
    <t>Pasze dla INDYKÓW</t>
  </si>
  <si>
    <t>BROJLERY - M.p. pełnoporcjowe</t>
  </si>
  <si>
    <t>BROJLERY - M.p. uzupełniające</t>
  </si>
  <si>
    <t>INDYKI - M.p. pełnoporcjowe</t>
  </si>
  <si>
    <t>INDYKI - M.p. uzupełniające</t>
  </si>
  <si>
    <t>cielęta</t>
  </si>
  <si>
    <t>krowy mleczne</t>
  </si>
  <si>
    <t>opasy</t>
  </si>
  <si>
    <t>uniwersalne</t>
  </si>
  <si>
    <t>grower/finisher</t>
  </si>
  <si>
    <t>lochy</t>
  </si>
  <si>
    <t>knury</t>
  </si>
  <si>
    <t>Pasze dla NIOSEK/KOGUTÓW</t>
  </si>
  <si>
    <t>Pasze UNIWERSALNE</t>
  </si>
  <si>
    <t>NIOSKI/KOGUTY - stado towarowe</t>
  </si>
  <si>
    <t>NIOSKI/KOGUTY - stado reprodukcyjne</t>
  </si>
  <si>
    <t>NIOSKI/KOGUTY - uniwersalne</t>
  </si>
  <si>
    <t>--</t>
  </si>
  <si>
    <t>PASZE dla DROBIU</t>
  </si>
  <si>
    <t>M.p. mineralne</t>
  </si>
  <si>
    <t>prestar/starter</t>
  </si>
  <si>
    <t>BROJLERY - M.p. mineralne</t>
  </si>
  <si>
    <t>INDYKI - M.p. mineralne</t>
  </si>
  <si>
    <t>PASZE dla BYDŁA</t>
  </si>
  <si>
    <t>PASZE dla TRZODY</t>
  </si>
  <si>
    <t>nld</t>
  </si>
  <si>
    <t>Premiksy w przeliczeniu na 1%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</si>
  <si>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</si>
  <si>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</si>
  <si>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</si>
  <si>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</si>
  <si>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</si>
  <si>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</si>
  <si>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</si>
  <si>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WYBRANE SUROWCE PASZOWE</t>
  </si>
  <si>
    <t>2301</t>
  </si>
  <si>
    <t>Mąki, mączki i granulki z mięsa i podrobów, ryb</t>
  </si>
  <si>
    <t>230110</t>
  </si>
  <si>
    <t>230120</t>
  </si>
  <si>
    <t>2304</t>
  </si>
  <si>
    <t>Makuchy i inne pozostałości stałe, z ekstrakcji oleju sojowego</t>
  </si>
  <si>
    <t>230630</t>
  </si>
  <si>
    <t>Makuchy i inne pozostałości stałe, z nasion słonecznika</t>
  </si>
  <si>
    <t>230641 230649</t>
  </si>
  <si>
    <t>Makuchy i inne pozostałości stałe, z nasion rzepaku lub rzepiku</t>
  </si>
  <si>
    <t>KARMA DLA ZWIERZĄT</t>
  </si>
  <si>
    <t>230990</t>
  </si>
  <si>
    <t xml:space="preserve">Karma dla zwierząt, z wyjątkiem psów i kotów, pakowana do sprzedaży detalicznej       </t>
  </si>
  <si>
    <t>EKSPORT</t>
  </si>
  <si>
    <t>IMPORT</t>
  </si>
  <si>
    <t>Kraj</t>
  </si>
  <si>
    <t>Wolumen   [tony]</t>
  </si>
  <si>
    <t>Dania</t>
  </si>
  <si>
    <t>Niemcy</t>
  </si>
  <si>
    <t>Słowacja</t>
  </si>
  <si>
    <t>Ukraina</t>
  </si>
  <si>
    <t>Litwa</t>
  </si>
  <si>
    <t>Węgry</t>
  </si>
  <si>
    <t>Francja</t>
  </si>
  <si>
    <t>Wielka Brytania</t>
  </si>
  <si>
    <t>Argentyna</t>
  </si>
  <si>
    <t>Republika Czeska</t>
  </si>
  <si>
    <t>Wietnam</t>
  </si>
  <si>
    <t>Rosja</t>
  </si>
  <si>
    <t>Włochy</t>
  </si>
  <si>
    <t>Łotwa</t>
  </si>
  <si>
    <t>Belgia</t>
  </si>
  <si>
    <t>Paragwaj</t>
  </si>
  <si>
    <t xml:space="preserve"> </t>
  </si>
  <si>
    <t>Preparaty mlekozastępcze</t>
  </si>
  <si>
    <t>BROJLERY - Premiksy w przeliczeniu na 1%</t>
  </si>
  <si>
    <t>INDYKI - Premiksy w przeliczeniu na 1%</t>
  </si>
  <si>
    <t>Brazylia</t>
  </si>
  <si>
    <t>Austria</t>
  </si>
  <si>
    <t>Hiszpania</t>
  </si>
  <si>
    <t>Białoruś</t>
  </si>
  <si>
    <t>Szwecja</t>
  </si>
  <si>
    <t>Chiny</t>
  </si>
  <si>
    <t>Wydział Informacji Rynkowej</t>
  </si>
  <si>
    <t>RAZEM (2301 - 230990)</t>
  </si>
  <si>
    <t>EKSPORT - makuchy i inne pozostałości stałe,  z ekstrakcji oleju sojowego - kod 2304</t>
  </si>
  <si>
    <t>IMPORT - makuchy i inne pozostałości stałe,  z ekstrakcji oleju sojowego - kod 2304</t>
  </si>
  <si>
    <t>EKSPORT - mąki, grysiki i granulki z mięsa i podrobów, ryb - kod 2301</t>
  </si>
  <si>
    <t>IMPORT - mąki, grysiki i granulki z mięsa i podrobów, ryb - kod 2301</t>
  </si>
  <si>
    <t>EKSPORT - makuchy i inne pozostałości stałe, z nasion słonecznika - kod 230630</t>
  </si>
  <si>
    <t>EKSPORT - karma dla zwierząt z wyjątkiem psów i kotów, pak. do sprzedaży detal. - kod 230990</t>
  </si>
  <si>
    <t>IMPORT- karma dla zwierząt z wyjątkiem psów i kotów, pak. do sprzedaży detal. - kod 230990</t>
  </si>
  <si>
    <t>EKSPORT -makuchy i in. pozostałości stałe, z nasion rzepaku lub rzepiku - kod 230641 i 230649</t>
  </si>
  <si>
    <t>IMPORT -makuchy i in. pozostałości stałe, z nasion rzepaku lub rzepiku - kod 230641 i 230649</t>
  </si>
  <si>
    <t>Holandia</t>
  </si>
  <si>
    <t>IMPORT - makuchy i inne pozostałości stałe, z nasion słonecznika - kod 230630</t>
  </si>
  <si>
    <t>* - dane wstępne</t>
  </si>
  <si>
    <t>źródło: Ministerstwo Finansów</t>
  </si>
  <si>
    <t>Departament Rynków Rolnych</t>
  </si>
  <si>
    <t>Singapur</t>
  </si>
  <si>
    <r>
      <t xml:space="preserve">W biuletynie informacyjnym </t>
    </r>
    <r>
      <rPr>
        <b/>
        <sz val="9"/>
        <rFont val="Arial"/>
        <family val="2"/>
        <charset val="238"/>
      </rPr>
      <t>„Rynek pasz” 09/2021</t>
    </r>
    <r>
      <rPr>
        <sz val="9"/>
        <rFont val="Arial"/>
        <family val="2"/>
        <charset val="238"/>
      </rPr>
      <t xml:space="preserve">  miały miejsce wyraźne spadki cen, zwłaszcza w przypadku pasz dla drobiu. Sytuacja ta była głównie efektem przeprowadzonych rozmów z wytwórcami pasz (raportującymi dane w ramach ZSRIR), na temat urealnienia raportowanych cen pasz, poprzez uwzględnienie wszelkich rabatów i upustów udzielanych odbiorcom przy ich sprzedaży. Po zastosowaniu się podmiotów do tych zaleceń, nastąpił wyraźny spadek cen w przypadku niektórych rodzajów pasz, pomimo wzrostu cen surowca. Należy tę sytuację traktować jako jednorazową korektę, która była konieczna po to, aby prezentowane w kolejnych miesiącach ceny jeszcze lepiej odzwierciedlały rzeczywistą sytuację na rynku pasz.                                                                                                         </t>
    </r>
  </si>
  <si>
    <t>Szwajcaria</t>
  </si>
  <si>
    <t>[zł/tona]</t>
  </si>
  <si>
    <t xml:space="preserve">PASZE </t>
  </si>
  <si>
    <t>2022</t>
  </si>
  <si>
    <t>2021</t>
  </si>
  <si>
    <t>Pasze dla bydła ogółem</t>
  </si>
  <si>
    <t>M.p. uzupełniające dla krów mlecznych</t>
  </si>
  <si>
    <t>Pasze dla drobiu ogółem</t>
  </si>
  <si>
    <t>M.p. pełnoporcjowe dla brojlerów</t>
  </si>
  <si>
    <t>Pasze dla trzody ogółem</t>
  </si>
  <si>
    <t>M.p. pełnoporcjowe dla tuczników</t>
  </si>
  <si>
    <t>Rumunia</t>
  </si>
  <si>
    <t xml:space="preserve">                                                w tym ... z mięsa</t>
  </si>
  <si>
    <t xml:space="preserve">                                                           … z ryb</t>
  </si>
  <si>
    <t>Grecja</t>
  </si>
  <si>
    <t>Bułgaria</t>
  </si>
  <si>
    <t>HANDEL ZAGRANICZNY WYBRANYMI SUROWCAMI PASZOWYMI ORAZ KARMĄ DLA ZWIERZĄT (dane ostateczne)</t>
  </si>
  <si>
    <t xml:space="preserve">RAZEM  </t>
  </si>
  <si>
    <t>Notowania z okresu:</t>
  </si>
  <si>
    <t xml:space="preserve">Autor: </t>
  </si>
  <si>
    <t>tel: 22 623 16 34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</si>
  <si>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</si>
  <si>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</si>
  <si>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</si>
  <si>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zbóż” ukazuje się </t>
    </r>
    <r>
      <rPr>
        <b/>
        <sz val="11"/>
        <rFont val="Calibri"/>
        <family val="2"/>
        <charset val="238"/>
        <scheme val="minor"/>
      </rPr>
      <t>raz w miesiącu.</t>
    </r>
  </si>
  <si>
    <t>Cena [zł/tona]</t>
  </si>
  <si>
    <t>*</t>
  </si>
  <si>
    <t>Struktura obrotów [%]</t>
  </si>
  <si>
    <t>MAKROREGION WSCHODNI</t>
  </si>
  <si>
    <t>MAKROREGION ZACHODNI</t>
  </si>
  <si>
    <t>Ceny sprzedaży pasz dla bydła za okres:</t>
  </si>
  <si>
    <t>Ceny sprzedaży pasz dla drobiu za okres:</t>
  </si>
  <si>
    <t>Ceny sprzedaży pasz dla trzody chlewnej za okres:</t>
  </si>
  <si>
    <t>Islandia</t>
  </si>
  <si>
    <t>EKSPORT I IMPORT OGÓŁEM</t>
  </si>
  <si>
    <t>Handel zagraniczny surowcami paszowymi oraz karmą dla zwierząt – dane wstępne</t>
  </si>
  <si>
    <t>EKSPORT I IMPORT WEDŁUG WAŻNIEJSZYCH KRAJÓW</t>
  </si>
  <si>
    <t>Finlandia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</si>
  <si>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</si>
  <si>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</si>
  <si>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</si>
  <si>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i Transformacji Energetycznej Obszarów Wiejskich</t>
  </si>
  <si>
    <t>Turcja</t>
  </si>
  <si>
    <t>Porównanie aktualnych cen sprzedaży wybranych pasz z cenami w analogicznym okresie roku poprzedniego i dwóch lat</t>
  </si>
  <si>
    <t>2023</t>
  </si>
  <si>
    <t>Zmiana ceny [%]             w stosunku do:</t>
  </si>
  <si>
    <t>roku</t>
  </si>
  <si>
    <t>2 lat</t>
  </si>
  <si>
    <t>I-XII 2021r.</t>
  </si>
  <si>
    <t>I-XII 2022r*.</t>
  </si>
  <si>
    <t xml:space="preserve">Handel zagraniczny surowcami paszowymi oraz karmą dla zwierząt </t>
  </si>
  <si>
    <t>India</t>
  </si>
  <si>
    <t>Norwegia</t>
  </si>
  <si>
    <t>Irlandia</t>
  </si>
  <si>
    <t>Stany Zjednoczone Ameryki</t>
  </si>
  <si>
    <t>Słowenia</t>
  </si>
  <si>
    <t>październik</t>
  </si>
  <si>
    <t>NR 11/2023</t>
  </si>
  <si>
    <t>18 grudnia 2023r.</t>
  </si>
  <si>
    <t>październik - listopad 2023r.</t>
  </si>
  <si>
    <t>listopad</t>
  </si>
  <si>
    <t>I-X 2022r.</t>
  </si>
  <si>
    <t>I-X 2023r.*</t>
  </si>
  <si>
    <t>według ważniejszych krajów w okresie styczneń-październik 2023r. (dane wstępne)</t>
  </si>
  <si>
    <t>Luksemburg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</si>
</sst>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[$-415]d\ mmmm\ yyyy;@"/>
    <numFmt numFmtId="166" formatCode="yyyy/mm/dd;@"/>
    <numFmt numFmtId="167" formatCode="#,###,##0"/>
  </numFmts>
  <fonts count="65" x14ac:knownFonts="1">
    <font>
      <sz val="10"/>
      <name val="Arial"/>
      <charset val="238"/>
    </font>
    <font>
      <sz val="10"/>
      <name val="Arial CE"/>
      <charset val="238"/>
    </font>
    <font>
      <sz val="11"/>
      <name val="Arial CE"/>
      <charset val="238"/>
    </font>
    <font>
      <sz val="8"/>
      <name val="Arial"/>
      <family val="2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11"/>
      <name val="Times New Roman CE"/>
      <family val="1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color indexed="8"/>
      <name val="MS Sans Serif"/>
    </font>
    <font>
      <b/>
      <sz val="18"/>
      <color indexed="12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Times New Roman CE"/>
    </font>
    <font>
      <i/>
      <sz val="11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0"/>
      <color indexed="12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0"/>
      <name val="Arial CE"/>
      <family val="2"/>
      <charset val="238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48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i/>
      <sz val="12"/>
      <color rgb="FF0070C0"/>
      <name val="Calibri"/>
      <family val="2"/>
      <charset val="238"/>
      <scheme val="minor"/>
    </font>
    <font>
      <sz val="10"/>
      <color indexed="12"/>
      <name val="Arial CE"/>
      <charset val="238"/>
    </font>
    <font>
      <i/>
      <sz val="12"/>
      <color rgb="FF3333FF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37" fillId="0" borderId="0" applyNumberFormat="0" applyFill="0" applyBorder="0" applyAlignment="0" applyProtection="0">
      <alignment vertical="top"/>
      <protection locked="0"/>
    </xf>
  </cellStyleXfs>
  <cellXfs count="544">
    <xf numFmtId="0" fontId="0" fillId="0" borderId="0" xfId="0"/>
    <xf numFmtId="3" fontId="4" fillId="0" borderId="0" xfId="0" applyNumberFormat="1" applyFont="1" applyFill="1" applyBorder="1"/>
    <xf numFmtId="0" fontId="0" fillId="0" borderId="0" xfId="0" applyFill="1" applyBorder="1"/>
    <xf numFmtId="164" fontId="4" fillId="0" borderId="0" xfId="0" applyNumberFormat="1" applyFont="1" applyFill="1" applyBorder="1"/>
    <xf numFmtId="0" fontId="5" fillId="0" borderId="0" xfId="0" applyFont="1" applyFill="1" applyBorder="1"/>
    <xf numFmtId="3" fontId="6" fillId="0" borderId="0" xfId="0" applyNumberFormat="1" applyFont="1" applyFill="1" applyBorder="1"/>
    <xf numFmtId="0" fontId="0" fillId="0" borderId="0" xfId="0" applyFill="1"/>
    <xf numFmtId="0" fontId="1" fillId="0" borderId="0" xfId="5"/>
    <xf numFmtId="0" fontId="10" fillId="0" borderId="0" xfId="6" applyFont="1" applyAlignment="1"/>
    <xf numFmtId="0" fontId="14" fillId="0" borderId="0" xfId="6"/>
    <xf numFmtId="0" fontId="18" fillId="0" borderId="0" xfId="8"/>
    <xf numFmtId="0" fontId="19" fillId="0" borderId="0" xfId="6" applyFont="1"/>
    <xf numFmtId="49" fontId="12" fillId="0" borderId="49" xfId="8" applyNumberFormat="1" applyFont="1" applyBorder="1"/>
    <xf numFmtId="0" fontId="12" fillId="0" borderId="60" xfId="8" applyFont="1" applyBorder="1"/>
    <xf numFmtId="49" fontId="12" fillId="0" borderId="48" xfId="8" applyNumberFormat="1" applyFont="1" applyBorder="1" applyAlignment="1">
      <alignment horizontal="center"/>
    </xf>
    <xf numFmtId="0" fontId="12" fillId="0" borderId="117" xfId="8" applyFont="1" applyBorder="1" applyAlignment="1">
      <alignment horizontal="center"/>
    </xf>
    <xf numFmtId="49" fontId="15" fillId="0" borderId="62" xfId="8" applyNumberFormat="1" applyFont="1" applyBorder="1" applyAlignment="1"/>
    <xf numFmtId="0" fontId="15" fillId="0" borderId="47" xfId="8" applyFont="1" applyBorder="1" applyAlignment="1"/>
    <xf numFmtId="49" fontId="21" fillId="0" borderId="48" xfId="6" applyNumberFormat="1" applyFont="1" applyBorder="1" applyAlignment="1">
      <alignment horizontal="centerContinuous" vertical="center"/>
    </xf>
    <xf numFmtId="0" fontId="21" fillId="0" borderId="116" xfId="6" applyFont="1" applyBorder="1" applyAlignment="1">
      <alignment horizontal="centerContinuous" vertical="center"/>
    </xf>
    <xf numFmtId="0" fontId="18" fillId="0" borderId="0" xfId="8" applyAlignment="1">
      <alignment vertical="center"/>
    </xf>
    <xf numFmtId="49" fontId="15" fillId="0" borderId="70" xfId="8" applyNumberFormat="1" applyFont="1" applyBorder="1" applyAlignment="1">
      <alignment vertical="center"/>
    </xf>
    <xf numFmtId="0" fontId="15" fillId="0" borderId="94" xfId="8" applyFont="1" applyBorder="1" applyAlignment="1">
      <alignment vertical="center"/>
    </xf>
    <xf numFmtId="0" fontId="15" fillId="0" borderId="70" xfId="8" applyNumberFormat="1" applyFont="1" applyBorder="1" applyAlignment="1">
      <alignment vertical="center" wrapText="1"/>
    </xf>
    <xf numFmtId="49" fontId="15" fillId="0" borderId="100" xfId="8" applyNumberFormat="1" applyFont="1" applyBorder="1" applyAlignment="1">
      <alignment vertical="center"/>
    </xf>
    <xf numFmtId="0" fontId="15" fillId="0" borderId="122" xfId="8" applyFont="1" applyBorder="1" applyAlignment="1">
      <alignment vertical="center"/>
    </xf>
    <xf numFmtId="0" fontId="1" fillId="0" borderId="0" xfId="5" applyAlignment="1">
      <alignment vertical="center"/>
    </xf>
    <xf numFmtId="0" fontId="22" fillId="0" borderId="0" xfId="5" applyFont="1"/>
    <xf numFmtId="0" fontId="2" fillId="0" borderId="0" xfId="5" applyFont="1"/>
    <xf numFmtId="3" fontId="7" fillId="0" borderId="0" xfId="5" applyNumberFormat="1" applyFont="1" applyFill="1"/>
    <xf numFmtId="0" fontId="11" fillId="0" borderId="0" xfId="5" applyFont="1" applyFill="1"/>
    <xf numFmtId="49" fontId="15" fillId="0" borderId="70" xfId="8" applyNumberFormat="1" applyFont="1" applyBorder="1" applyAlignment="1">
      <alignment vertical="center" wrapText="1"/>
    </xf>
    <xf numFmtId="167" fontId="7" fillId="0" borderId="0" xfId="5" applyNumberFormat="1" applyFont="1" applyFill="1"/>
    <xf numFmtId="167" fontId="11" fillId="0" borderId="0" xfId="5" applyNumberFormat="1" applyFont="1" applyFill="1"/>
    <xf numFmtId="3" fontId="11" fillId="0" borderId="0" xfId="5" applyNumberFormat="1" applyFont="1" applyFill="1"/>
    <xf numFmtId="0" fontId="13" fillId="0" borderId="6" xfId="8" applyFont="1" applyFill="1" applyBorder="1" applyAlignment="1">
      <alignment horizontal="centerContinuous" vertical="center"/>
    </xf>
    <xf numFmtId="0" fontId="13" fillId="0" borderId="38" xfId="8" applyFont="1" applyFill="1" applyBorder="1" applyAlignment="1">
      <alignment horizontal="centerContinuous" vertical="center"/>
    </xf>
    <xf numFmtId="0" fontId="13" fillId="0" borderId="36" xfId="8" applyFont="1" applyFill="1" applyBorder="1" applyAlignment="1">
      <alignment horizontal="centerContinuous" vertical="center"/>
    </xf>
    <xf numFmtId="0" fontId="13" fillId="0" borderId="16" xfId="8" applyFont="1" applyFill="1" applyBorder="1" applyAlignment="1">
      <alignment horizontal="centerContinuous" vertical="center"/>
    </xf>
    <xf numFmtId="0" fontId="20" fillId="0" borderId="18" xfId="8" applyFont="1" applyFill="1" applyBorder="1" applyAlignment="1">
      <alignment horizontal="center"/>
    </xf>
    <xf numFmtId="0" fontId="20" fillId="0" borderId="65" xfId="8" applyFont="1" applyFill="1" applyBorder="1" applyAlignment="1">
      <alignment horizontal="center"/>
    </xf>
    <xf numFmtId="0" fontId="20" fillId="0" borderId="20" xfId="8" applyFont="1" applyFill="1" applyBorder="1" applyAlignment="1">
      <alignment horizontal="center"/>
    </xf>
    <xf numFmtId="3" fontId="1" fillId="0" borderId="0" xfId="5" applyNumberFormat="1"/>
    <xf numFmtId="167" fontId="13" fillId="0" borderId="70" xfId="6" applyNumberFormat="1" applyFont="1" applyFill="1" applyBorder="1" applyAlignment="1">
      <alignment vertical="center"/>
    </xf>
    <xf numFmtId="167" fontId="13" fillId="0" borderId="74" xfId="6" applyNumberFormat="1" applyFont="1" applyFill="1" applyBorder="1" applyAlignment="1">
      <alignment vertical="center"/>
    </xf>
    <xf numFmtId="167" fontId="13" fillId="0" borderId="119" xfId="6" applyNumberFormat="1" applyFont="1" applyFill="1" applyBorder="1" applyAlignment="1">
      <alignment vertical="center"/>
    </xf>
    <xf numFmtId="0" fontId="11" fillId="0" borderId="0" xfId="5" applyFont="1" applyFill="1" applyAlignment="1">
      <alignment vertical="center"/>
    </xf>
    <xf numFmtId="3" fontId="1" fillId="0" borderId="0" xfId="5" applyNumberFormat="1" applyAlignment="1">
      <alignment vertical="center"/>
    </xf>
    <xf numFmtId="3" fontId="11" fillId="0" borderId="0" xfId="5" applyNumberFormat="1" applyFont="1" applyFill="1" applyAlignment="1">
      <alignment vertical="center"/>
    </xf>
    <xf numFmtId="167" fontId="11" fillId="0" borderId="70" xfId="8" applyNumberFormat="1" applyFont="1" applyFill="1" applyBorder="1" applyAlignment="1">
      <alignment vertical="center"/>
    </xf>
    <xf numFmtId="167" fontId="11" fillId="0" borderId="74" xfId="8" applyNumberFormat="1" applyFont="1" applyFill="1" applyBorder="1" applyAlignment="1">
      <alignment vertical="center"/>
    </xf>
    <xf numFmtId="167" fontId="11" fillId="0" borderId="119" xfId="8" applyNumberFormat="1" applyFont="1" applyFill="1" applyBorder="1" applyAlignment="1">
      <alignment vertical="center"/>
    </xf>
    <xf numFmtId="167" fontId="11" fillId="0" borderId="100" xfId="8" applyNumberFormat="1" applyFont="1" applyFill="1" applyBorder="1" applyAlignment="1">
      <alignment vertical="center"/>
    </xf>
    <xf numFmtId="167" fontId="11" fillId="0" borderId="101" xfId="8" applyNumberFormat="1" applyFont="1" applyFill="1" applyBorder="1" applyAlignment="1">
      <alignment vertical="center"/>
    </xf>
    <xf numFmtId="167" fontId="11" fillId="0" borderId="124" xfId="8" applyNumberFormat="1" applyFont="1" applyFill="1" applyBorder="1" applyAlignment="1">
      <alignment vertical="center"/>
    </xf>
    <xf numFmtId="1" fontId="11" fillId="0" borderId="0" xfId="5" applyNumberFormat="1" applyFont="1" applyFill="1" applyAlignment="1">
      <alignment vertical="center"/>
    </xf>
    <xf numFmtId="167" fontId="7" fillId="0" borderId="0" xfId="5" applyNumberFormat="1" applyFont="1"/>
    <xf numFmtId="0" fontId="7" fillId="0" borderId="0" xfId="5" applyFont="1"/>
    <xf numFmtId="1" fontId="11" fillId="0" borderId="0" xfId="5" applyNumberFormat="1" applyFont="1"/>
    <xf numFmtId="0" fontId="11" fillId="0" borderId="0" xfId="5" applyFont="1"/>
    <xf numFmtId="0" fontId="29" fillId="5" borderId="0" xfId="9" applyFont="1" applyFill="1"/>
    <xf numFmtId="0" fontId="29" fillId="0" borderId="0" xfId="9" applyFont="1" applyFill="1"/>
    <xf numFmtId="0" fontId="30" fillId="8" borderId="0" xfId="9" applyFont="1" applyFill="1"/>
    <xf numFmtId="0" fontId="31" fillId="0" borderId="0" xfId="9" applyFont="1" applyFill="1"/>
    <xf numFmtId="0" fontId="30" fillId="8" borderId="0" xfId="9" applyFont="1" applyFill="1" applyAlignment="1">
      <alignment horizontal="left"/>
    </xf>
    <xf numFmtId="0" fontId="31" fillId="8" borderId="0" xfId="9" applyFont="1" applyFill="1"/>
    <xf numFmtId="2" fontId="33" fillId="8" borderId="0" xfId="9" applyNumberFormat="1" applyFont="1" applyFill="1"/>
    <xf numFmtId="0" fontId="1" fillId="8" borderId="0" xfId="10" applyFill="1"/>
    <xf numFmtId="0" fontId="23" fillId="8" borderId="0" xfId="10" applyFont="1" applyFill="1"/>
    <xf numFmtId="0" fontId="1" fillId="0" borderId="0" xfId="10" applyFill="1"/>
    <xf numFmtId="0" fontId="1" fillId="0" borderId="0" xfId="10"/>
    <xf numFmtId="0" fontId="23" fillId="0" borderId="0" xfId="10" applyFont="1"/>
    <xf numFmtId="0" fontId="24" fillId="8" borderId="0" xfId="10" applyFont="1" applyFill="1" applyAlignment="1"/>
    <xf numFmtId="0" fontId="25" fillId="0" borderId="0" xfId="10" applyFont="1"/>
    <xf numFmtId="0" fontId="26" fillId="8" borderId="0" xfId="10" applyFont="1" applyFill="1" applyAlignment="1">
      <alignment vertical="center"/>
    </xf>
    <xf numFmtId="0" fontId="23" fillId="0" borderId="0" xfId="10" applyFont="1" applyFill="1"/>
    <xf numFmtId="0" fontId="27" fillId="0" borderId="0" xfId="10" applyFont="1" applyAlignment="1">
      <alignment vertical="center"/>
    </xf>
    <xf numFmtId="0" fontId="28" fillId="0" borderId="0" xfId="10" applyFont="1"/>
    <xf numFmtId="0" fontId="23" fillId="5" borderId="0" xfId="10" applyFont="1" applyFill="1"/>
    <xf numFmtId="0" fontId="32" fillId="0" borderId="0" xfId="10" applyFont="1"/>
    <xf numFmtId="0" fontId="32" fillId="0" borderId="0" xfId="10" applyFont="1" applyFill="1"/>
    <xf numFmtId="0" fontId="34" fillId="0" borderId="0" xfId="10" applyFont="1"/>
    <xf numFmtId="0" fontId="35" fillId="0" borderId="0" xfId="10" applyFont="1"/>
    <xf numFmtId="0" fontId="36" fillId="0" borderId="0" xfId="10" applyFont="1"/>
    <xf numFmtId="0" fontId="38" fillId="0" borderId="0" xfId="11" applyFont="1" applyAlignment="1" applyProtection="1"/>
    <xf numFmtId="0" fontId="40" fillId="0" borderId="0" xfId="10" applyFont="1"/>
    <xf numFmtId="0" fontId="41" fillId="0" borderId="0" xfId="10" applyFont="1"/>
    <xf numFmtId="0" fontId="27" fillId="0" borderId="0" xfId="10" applyFont="1" applyAlignment="1">
      <alignment horizontal="justify" vertical="center"/>
    </xf>
    <xf numFmtId="0" fontId="45" fillId="0" borderId="0" xfId="10" applyFont="1"/>
    <xf numFmtId="0" fontId="8" fillId="0" borderId="0" xfId="10" applyFont="1" applyAlignment="1">
      <alignment horizontal="justify" vertical="center"/>
    </xf>
    <xf numFmtId="0" fontId="34" fillId="0" borderId="0" xfId="7" applyFont="1" applyFill="1"/>
    <xf numFmtId="0" fontId="34" fillId="0" borderId="0" xfId="7" applyFont="1"/>
    <xf numFmtId="0" fontId="23" fillId="0" borderId="0" xfId="7" applyFont="1" applyFill="1"/>
    <xf numFmtId="0" fontId="27" fillId="0" borderId="0" xfId="0" applyFont="1"/>
    <xf numFmtId="0" fontId="28" fillId="0" borderId="44" xfId="0" applyFont="1" applyBorder="1" applyAlignment="1">
      <alignment horizontal="centerContinuous"/>
    </xf>
    <xf numFmtId="0" fontId="27" fillId="0" borderId="45" xfId="0" applyFont="1" applyBorder="1" applyAlignment="1">
      <alignment horizontal="centerContinuous"/>
    </xf>
    <xf numFmtId="0" fontId="48" fillId="0" borderId="3" xfId="0" applyFont="1" applyFill="1" applyBorder="1" applyAlignment="1">
      <alignment horizontal="centerContinuous" vertical="center" wrapText="1"/>
    </xf>
    <xf numFmtId="0" fontId="48" fillId="0" borderId="67" xfId="0" applyFont="1" applyFill="1" applyBorder="1" applyAlignment="1">
      <alignment horizontal="centerContinuous" wrapText="1"/>
    </xf>
    <xf numFmtId="14" fontId="28" fillId="0" borderId="105" xfId="0" quotePrefix="1" applyNumberFormat="1" applyFont="1" applyFill="1" applyBorder="1" applyAlignment="1">
      <alignment vertical="center" wrapText="1"/>
    </xf>
    <xf numFmtId="14" fontId="28" fillId="0" borderId="106" xfId="0" quotePrefix="1" applyNumberFormat="1" applyFont="1" applyFill="1" applyBorder="1" applyAlignment="1">
      <alignment horizontal="center" vertical="center" wrapText="1"/>
    </xf>
    <xf numFmtId="14" fontId="28" fillId="0" borderId="20" xfId="0" quotePrefix="1" applyNumberFormat="1" applyFont="1" applyFill="1" applyBorder="1" applyAlignment="1">
      <alignment vertical="center" wrapText="1"/>
    </xf>
    <xf numFmtId="0" fontId="28" fillId="0" borderId="49" xfId="0" applyFont="1" applyFill="1" applyBorder="1" applyAlignment="1">
      <alignment horizontal="left" vertical="center" wrapText="1"/>
    </xf>
    <xf numFmtId="0" fontId="27" fillId="0" borderId="107" xfId="0" applyFont="1" applyFill="1" applyBorder="1" applyAlignment="1">
      <alignment vertical="center"/>
    </xf>
    <xf numFmtId="0" fontId="51" fillId="0" borderId="0" xfId="6" applyFont="1"/>
    <xf numFmtId="0" fontId="52" fillId="0" borderId="0" xfId="7" applyFont="1" applyFill="1"/>
    <xf numFmtId="0" fontId="52" fillId="0" borderId="0" xfId="7" applyFont="1"/>
    <xf numFmtId="0" fontId="52" fillId="0" borderId="0" xfId="0" applyFont="1"/>
    <xf numFmtId="0" fontId="27" fillId="0" borderId="0" xfId="7" applyFont="1"/>
    <xf numFmtId="0" fontId="48" fillId="0" borderId="0" xfId="0" applyFont="1" applyAlignment="1">
      <alignment horizontal="center"/>
    </xf>
    <xf numFmtId="0" fontId="28" fillId="0" borderId="49" xfId="0" applyFont="1" applyBorder="1" applyAlignment="1">
      <alignment horizontal="centerContinuous"/>
    </xf>
    <xf numFmtId="166" fontId="53" fillId="0" borderId="50" xfId="0" quotePrefix="1" applyNumberFormat="1" applyFont="1" applyFill="1" applyBorder="1" applyAlignment="1">
      <alignment horizontal="center" vertical="center"/>
    </xf>
    <xf numFmtId="166" fontId="54" fillId="0" borderId="59" xfId="0" quotePrefix="1" applyNumberFormat="1" applyFont="1" applyBorder="1" applyAlignment="1">
      <alignment horizontal="center" vertical="center"/>
    </xf>
    <xf numFmtId="166" fontId="55" fillId="0" borderId="45" xfId="0" quotePrefix="1" applyNumberFormat="1" applyFont="1" applyBorder="1" applyAlignment="1">
      <alignment horizontal="center" vertical="center"/>
    </xf>
    <xf numFmtId="1" fontId="28" fillId="0" borderId="68" xfId="0" applyNumberFormat="1" applyFont="1" applyFill="1" applyBorder="1"/>
    <xf numFmtId="1" fontId="27" fillId="0" borderId="97" xfId="0" applyNumberFormat="1" applyFont="1" applyFill="1" applyBorder="1"/>
    <xf numFmtId="1" fontId="27" fillId="0" borderId="98" xfId="0" applyNumberFormat="1" applyFont="1" applyFill="1" applyBorder="1"/>
    <xf numFmtId="164" fontId="48" fillId="3" borderId="99" xfId="0" applyNumberFormat="1" applyFont="1" applyFill="1" applyBorder="1"/>
    <xf numFmtId="164" fontId="48" fillId="2" borderId="69" xfId="0" applyNumberFormat="1" applyFont="1" applyFill="1" applyBorder="1"/>
    <xf numFmtId="1" fontId="28" fillId="0" borderId="100" xfId="0" applyNumberFormat="1" applyFont="1" applyFill="1" applyBorder="1"/>
    <xf numFmtId="1" fontId="27" fillId="0" borderId="101" xfId="0" applyNumberFormat="1" applyFont="1" applyBorder="1"/>
    <xf numFmtId="1" fontId="27" fillId="0" borderId="102" xfId="0" applyNumberFormat="1" applyFont="1" applyFill="1" applyBorder="1"/>
    <xf numFmtId="164" fontId="48" fillId="3" borderId="103" xfId="0" applyNumberFormat="1" applyFont="1" applyFill="1" applyBorder="1"/>
    <xf numFmtId="164" fontId="48" fillId="2" borderId="104" xfId="0" applyNumberFormat="1" applyFont="1" applyFill="1" applyBorder="1"/>
    <xf numFmtId="0" fontId="48" fillId="9" borderId="23" xfId="0" applyFont="1" applyFill="1" applyBorder="1" applyAlignment="1">
      <alignment horizontal="center" vertical="center" wrapText="1"/>
    </xf>
    <xf numFmtId="0" fontId="48" fillId="9" borderId="75" xfId="0" applyFont="1" applyFill="1" applyBorder="1" applyAlignment="1">
      <alignment horizontal="center" vertical="center" wrapText="1"/>
    </xf>
    <xf numFmtId="0" fontId="47" fillId="0" borderId="0" xfId="0" applyFont="1" applyAlignment="1">
      <alignment vertical="center"/>
    </xf>
    <xf numFmtId="0" fontId="28" fillId="0" borderId="13" xfId="0" applyFont="1" applyBorder="1" applyAlignment="1">
      <alignment horizontal="centerContinuous" vertical="center"/>
    </xf>
    <xf numFmtId="0" fontId="28" fillId="0" borderId="31" xfId="0" applyFont="1" applyBorder="1" applyAlignment="1">
      <alignment horizontal="centerContinuous" vertical="center"/>
    </xf>
    <xf numFmtId="0" fontId="28" fillId="0" borderId="9" xfId="0" applyFont="1" applyFill="1" applyBorder="1" applyAlignment="1">
      <alignment horizontal="centerContinuous" vertical="center" wrapText="1"/>
    </xf>
    <xf numFmtId="0" fontId="28" fillId="0" borderId="1" xfId="0" applyFont="1" applyBorder="1"/>
    <xf numFmtId="0" fontId="28" fillId="4" borderId="9" xfId="0" applyFont="1" applyFill="1" applyBorder="1"/>
    <xf numFmtId="0" fontId="27" fillId="0" borderId="53" xfId="0" applyFont="1" applyBorder="1"/>
    <xf numFmtId="164" fontId="27" fillId="0" borderId="12" xfId="0" applyNumberFormat="1" applyFont="1" applyFill="1" applyBorder="1"/>
    <xf numFmtId="164" fontId="27" fillId="0" borderId="17" xfId="0" applyNumberFormat="1" applyFont="1" applyFill="1" applyBorder="1"/>
    <xf numFmtId="164" fontId="27" fillId="0" borderId="36" xfId="0" applyNumberFormat="1" applyFont="1" applyFill="1" applyBorder="1"/>
    <xf numFmtId="0" fontId="27" fillId="0" borderId="55" xfId="0" applyFont="1" applyBorder="1"/>
    <xf numFmtId="164" fontId="27" fillId="0" borderId="65" xfId="0" applyNumberFormat="1" applyFont="1" applyFill="1" applyBorder="1"/>
    <xf numFmtId="0" fontId="56" fillId="0" borderId="35" xfId="0" applyFont="1" applyBorder="1"/>
    <xf numFmtId="0" fontId="56" fillId="0" borderId="53" xfId="0" applyFont="1" applyBorder="1"/>
    <xf numFmtId="0" fontId="56" fillId="0" borderId="26" xfId="0" applyFont="1" applyBorder="1"/>
    <xf numFmtId="0" fontId="56" fillId="0" borderId="30" xfId="0" applyFont="1" applyBorder="1"/>
    <xf numFmtId="0" fontId="56" fillId="0" borderId="55" xfId="0" applyFont="1" applyBorder="1"/>
    <xf numFmtId="164" fontId="27" fillId="0" borderId="21" xfId="0" applyNumberFormat="1" applyFont="1" applyFill="1" applyBorder="1"/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165" fontId="57" fillId="0" borderId="0" xfId="0" applyNumberFormat="1" applyFont="1" applyBorder="1" applyAlignment="1">
      <alignment vertical="center"/>
    </xf>
    <xf numFmtId="0" fontId="28" fillId="0" borderId="14" xfId="0" applyFont="1" applyBorder="1" applyAlignment="1">
      <alignment horizontal="centerContinuous" vertical="center"/>
    </xf>
    <xf numFmtId="0" fontId="28" fillId="0" borderId="3" xfId="0" applyFont="1" applyFill="1" applyBorder="1" applyAlignment="1">
      <alignment horizontal="centerContinuous" vertical="center" wrapText="1"/>
    </xf>
    <xf numFmtId="0" fontId="28" fillId="0" borderId="7" xfId="0" applyFont="1" applyBorder="1" applyAlignment="1">
      <alignment horizontal="centerContinuous" vertical="center"/>
    </xf>
    <xf numFmtId="0" fontId="28" fillId="0" borderId="8" xfId="0" applyFont="1" applyFill="1" applyBorder="1" applyAlignment="1">
      <alignment horizontal="centerContinuous" vertical="center" wrapText="1"/>
    </xf>
    <xf numFmtId="0" fontId="27" fillId="0" borderId="0" xfId="0" applyFont="1" applyFill="1"/>
    <xf numFmtId="49" fontId="27" fillId="0" borderId="0" xfId="0" applyNumberFormat="1" applyFont="1"/>
    <xf numFmtId="0" fontId="58" fillId="0" borderId="0" xfId="0" applyFont="1" applyFill="1" applyBorder="1" applyAlignment="1">
      <alignment vertical="top" wrapText="1"/>
    </xf>
    <xf numFmtId="0" fontId="52" fillId="0" borderId="0" xfId="0" applyFont="1" applyAlignment="1">
      <alignment vertical="center"/>
    </xf>
    <xf numFmtId="165" fontId="47" fillId="0" borderId="0" xfId="0" applyNumberFormat="1" applyFont="1" applyBorder="1" applyAlignment="1">
      <alignment vertical="center"/>
    </xf>
    <xf numFmtId="164" fontId="27" fillId="0" borderId="39" xfId="0" applyNumberFormat="1" applyFont="1" applyFill="1" applyBorder="1"/>
    <xf numFmtId="14" fontId="28" fillId="0" borderId="38" xfId="0" quotePrefix="1" applyNumberFormat="1" applyFont="1" applyFill="1" applyBorder="1" applyAlignment="1">
      <alignment horizontal="center" vertical="center" wrapText="1"/>
    </xf>
    <xf numFmtId="14" fontId="28" fillId="0" borderId="11" xfId="0" quotePrefix="1" applyNumberFormat="1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3" fontId="28" fillId="0" borderId="13" xfId="0" applyNumberFormat="1" applyFont="1" applyFill="1" applyBorder="1"/>
    <xf numFmtId="3" fontId="27" fillId="0" borderId="14" xfId="0" applyNumberFormat="1" applyFont="1" applyFill="1" applyBorder="1" applyAlignment="1">
      <alignment horizontal="right"/>
    </xf>
    <xf numFmtId="3" fontId="28" fillId="0" borderId="42" xfId="0" applyNumberFormat="1" applyFont="1" applyFill="1" applyBorder="1"/>
    <xf numFmtId="3" fontId="27" fillId="0" borderId="42" xfId="0" applyNumberFormat="1" applyFont="1" applyFill="1" applyBorder="1" applyAlignment="1">
      <alignment horizontal="right"/>
    </xf>
    <xf numFmtId="164" fontId="28" fillId="0" borderId="42" xfId="0" applyNumberFormat="1" applyFont="1" applyFill="1" applyBorder="1"/>
    <xf numFmtId="164" fontId="28" fillId="0" borderId="33" xfId="0" applyNumberFormat="1" applyFont="1" applyFill="1" applyBorder="1"/>
    <xf numFmtId="3" fontId="28" fillId="0" borderId="46" xfId="0" applyNumberFormat="1" applyFont="1" applyFill="1" applyBorder="1"/>
    <xf numFmtId="3" fontId="27" fillId="0" borderId="4" xfId="0" applyNumberFormat="1" applyFont="1" applyFill="1" applyBorder="1" applyAlignment="1">
      <alignment horizontal="right"/>
    </xf>
    <xf numFmtId="164" fontId="27" fillId="0" borderId="5" xfId="0" applyNumberFormat="1" applyFont="1" applyFill="1" applyBorder="1"/>
    <xf numFmtId="3" fontId="28" fillId="0" borderId="38" xfId="0" applyNumberFormat="1" applyFont="1" applyFill="1" applyBorder="1"/>
    <xf numFmtId="3" fontId="27" fillId="0" borderId="11" xfId="0" applyNumberFormat="1" applyFont="1" applyFill="1" applyBorder="1" applyAlignment="1">
      <alignment horizontal="right"/>
    </xf>
    <xf numFmtId="164" fontId="27" fillId="0" borderId="16" xfId="0" applyNumberFormat="1" applyFont="1" applyFill="1" applyBorder="1"/>
    <xf numFmtId="3" fontId="28" fillId="0" borderId="65" xfId="0" applyNumberFormat="1" applyFont="1" applyFill="1" applyBorder="1"/>
    <xf numFmtId="3" fontId="27" fillId="0" borderId="19" xfId="0" applyNumberFormat="1" applyFont="1" applyFill="1" applyBorder="1" applyAlignment="1">
      <alignment horizontal="right"/>
    </xf>
    <xf numFmtId="164" fontId="27" fillId="0" borderId="75" xfId="0" applyNumberFormat="1" applyFont="1" applyFill="1" applyBorder="1"/>
    <xf numFmtId="3" fontId="27" fillId="0" borderId="42" xfId="0" applyNumberFormat="1" applyFont="1" applyFill="1" applyBorder="1"/>
    <xf numFmtId="3" fontId="28" fillId="0" borderId="18" xfId="0" applyNumberFormat="1" applyFont="1" applyFill="1" applyBorder="1"/>
    <xf numFmtId="3" fontId="27" fillId="0" borderId="4" xfId="0" applyNumberFormat="1" applyFont="1" applyFill="1" applyBorder="1"/>
    <xf numFmtId="3" fontId="27" fillId="0" borderId="11" xfId="0" applyNumberFormat="1" applyFont="1" applyFill="1" applyBorder="1"/>
    <xf numFmtId="164" fontId="27" fillId="0" borderId="16" xfId="0" quotePrefix="1" applyNumberFormat="1" applyFont="1" applyFill="1" applyBorder="1"/>
    <xf numFmtId="3" fontId="28" fillId="0" borderId="90" xfId="0" applyNumberFormat="1" applyFont="1" applyFill="1" applyBorder="1"/>
    <xf numFmtId="3" fontId="27" fillId="0" borderId="24" xfId="0" applyNumberFormat="1" applyFont="1" applyFill="1" applyBorder="1"/>
    <xf numFmtId="3" fontId="27" fillId="0" borderId="19" xfId="0" applyNumberFormat="1" applyFont="1" applyFill="1" applyBorder="1"/>
    <xf numFmtId="164" fontId="27" fillId="0" borderId="20" xfId="0" quotePrefix="1" applyNumberFormat="1" applyFont="1" applyFill="1" applyBorder="1"/>
    <xf numFmtId="0" fontId="27" fillId="0" borderId="0" xfId="0" applyFont="1" applyFill="1" applyBorder="1"/>
    <xf numFmtId="3" fontId="28" fillId="0" borderId="0" xfId="0" applyNumberFormat="1" applyFont="1" applyFill="1" applyBorder="1"/>
    <xf numFmtId="3" fontId="27" fillId="0" borderId="0" xfId="0" applyNumberFormat="1" applyFont="1" applyFill="1" applyBorder="1"/>
    <xf numFmtId="164" fontId="27" fillId="0" borderId="0" xfId="0" applyNumberFormat="1" applyFont="1" applyFill="1" applyBorder="1"/>
    <xf numFmtId="0" fontId="28" fillId="0" borderId="42" xfId="0" applyFont="1" applyFill="1" applyBorder="1" applyAlignment="1">
      <alignment horizontal="centerContinuous" vertical="center" wrapText="1"/>
    </xf>
    <xf numFmtId="0" fontId="28" fillId="0" borderId="13" xfId="0" applyFont="1" applyFill="1" applyBorder="1" applyAlignment="1">
      <alignment horizontal="centerContinuous" vertical="center"/>
    </xf>
    <xf numFmtId="0" fontId="28" fillId="0" borderId="14" xfId="0" applyFont="1" applyFill="1" applyBorder="1" applyAlignment="1">
      <alignment horizontal="centerContinuous" vertical="center"/>
    </xf>
    <xf numFmtId="0" fontId="28" fillId="0" borderId="31" xfId="0" applyFont="1" applyFill="1" applyBorder="1" applyAlignment="1">
      <alignment horizontal="centerContinuous" vertical="center"/>
    </xf>
    <xf numFmtId="0" fontId="28" fillId="0" borderId="7" xfId="0" applyFont="1" applyFill="1" applyBorder="1" applyAlignment="1">
      <alignment horizontal="centerContinuous" vertical="center"/>
    </xf>
    <xf numFmtId="0" fontId="28" fillId="0" borderId="48" xfId="0" applyFont="1" applyFill="1" applyBorder="1" applyAlignment="1">
      <alignment horizontal="center" vertical="center" wrapText="1"/>
    </xf>
    <xf numFmtId="0" fontId="28" fillId="0" borderId="32" xfId="0" applyFont="1" applyFill="1" applyBorder="1" applyAlignment="1">
      <alignment horizontal="centerContinuous" vertical="center"/>
    </xf>
    <xf numFmtId="0" fontId="28" fillId="0" borderId="35" xfId="0" applyFont="1" applyFill="1" applyBorder="1" applyAlignment="1">
      <alignment horizontal="center" vertical="center"/>
    </xf>
    <xf numFmtId="14" fontId="28" fillId="0" borderId="18" xfId="0" quotePrefix="1" applyNumberFormat="1" applyFont="1" applyFill="1" applyBorder="1" applyAlignment="1">
      <alignment horizontal="center" vertical="center" wrapText="1"/>
    </xf>
    <xf numFmtId="14" fontId="28" fillId="0" borderId="19" xfId="0" quotePrefix="1" applyNumberFormat="1" applyFont="1" applyFill="1" applyBorder="1" applyAlignment="1">
      <alignment horizontal="center" vertical="center" wrapText="1"/>
    </xf>
    <xf numFmtId="0" fontId="28" fillId="0" borderId="23" xfId="0" applyFont="1" applyFill="1" applyBorder="1" applyAlignment="1">
      <alignment horizontal="center" vertical="center" wrapText="1"/>
    </xf>
    <xf numFmtId="14" fontId="28" fillId="0" borderId="65" xfId="0" quotePrefix="1" applyNumberFormat="1" applyFont="1" applyFill="1" applyBorder="1" applyAlignment="1">
      <alignment horizontal="center" vertical="center" wrapText="1"/>
    </xf>
    <xf numFmtId="164" fontId="27" fillId="0" borderId="3" xfId="0" applyNumberFormat="1" applyFont="1" applyFill="1" applyBorder="1"/>
    <xf numFmtId="164" fontId="27" fillId="0" borderId="34" xfId="0" applyNumberFormat="1" applyFont="1" applyFill="1" applyBorder="1"/>
    <xf numFmtId="0" fontId="28" fillId="0" borderId="6" xfId="0" applyFont="1" applyBorder="1" applyAlignment="1">
      <alignment horizontal="centerContinuous" vertical="center"/>
    </xf>
    <xf numFmtId="0" fontId="28" fillId="4" borderId="26" xfId="0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horizontal="center" vertical="center" wrapText="1"/>
    </xf>
    <xf numFmtId="0" fontId="28" fillId="4" borderId="50" xfId="0" applyFont="1" applyFill="1" applyBorder="1" applyAlignment="1">
      <alignment horizontal="center" vertical="center" wrapText="1"/>
    </xf>
    <xf numFmtId="0" fontId="28" fillId="0" borderId="4" xfId="0" applyFont="1" applyBorder="1" applyAlignment="1">
      <alignment horizontal="centerContinuous" vertical="center"/>
    </xf>
    <xf numFmtId="0" fontId="28" fillId="0" borderId="5" xfId="0" applyFont="1" applyFill="1" applyBorder="1" applyAlignment="1">
      <alignment horizontal="centerContinuous" vertical="center" wrapText="1"/>
    </xf>
    <xf numFmtId="0" fontId="27" fillId="0" borderId="0" xfId="0" applyFont="1" applyBorder="1"/>
    <xf numFmtId="0" fontId="27" fillId="0" borderId="44" xfId="0" applyFont="1" applyBorder="1"/>
    <xf numFmtId="14" fontId="28" fillId="0" borderId="38" xfId="0" applyNumberFormat="1" applyFont="1" applyFill="1" applyBorder="1" applyAlignment="1">
      <alignment horizontal="center" vertical="center" wrapText="1"/>
    </xf>
    <xf numFmtId="14" fontId="28" fillId="0" borderId="11" xfId="0" applyNumberFormat="1" applyFont="1" applyFill="1" applyBorder="1" applyAlignment="1">
      <alignment horizontal="center" vertical="center" wrapText="1"/>
    </xf>
    <xf numFmtId="0" fontId="35" fillId="0" borderId="43" xfId="2" applyFont="1" applyBorder="1" applyAlignment="1">
      <alignment horizontal="centerContinuous" vertical="center"/>
    </xf>
    <xf numFmtId="0" fontId="35" fillId="0" borderId="59" xfId="2" applyFont="1" applyBorder="1" applyAlignment="1">
      <alignment horizontal="centerContinuous" vertical="center"/>
    </xf>
    <xf numFmtId="0" fontId="35" fillId="0" borderId="50" xfId="2" applyFont="1" applyBorder="1" applyAlignment="1">
      <alignment horizontal="centerContinuous" vertical="center"/>
    </xf>
    <xf numFmtId="3" fontId="35" fillId="0" borderId="40" xfId="2" applyNumberFormat="1" applyFont="1" applyBorder="1" applyAlignment="1">
      <alignment vertical="center"/>
    </xf>
    <xf numFmtId="3" fontId="35" fillId="3" borderId="14" xfId="2" applyNumberFormat="1" applyFont="1" applyFill="1" applyBorder="1" applyAlignment="1">
      <alignment vertical="center"/>
    </xf>
    <xf numFmtId="3" fontId="35" fillId="0" borderId="38" xfId="2" applyNumberFormat="1" applyFont="1" applyBorder="1" applyAlignment="1">
      <alignment vertical="center"/>
    </xf>
    <xf numFmtId="3" fontId="35" fillId="3" borderId="67" xfId="2" applyNumberFormat="1" applyFont="1" applyFill="1" applyBorder="1" applyAlignment="1">
      <alignment vertical="center"/>
    </xf>
    <xf numFmtId="3" fontId="35" fillId="6" borderId="38" xfId="2" applyNumberFormat="1" applyFont="1" applyFill="1" applyBorder="1" applyAlignment="1">
      <alignment vertical="center"/>
    </xf>
    <xf numFmtId="3" fontId="35" fillId="0" borderId="32" xfId="2" applyNumberFormat="1" applyFont="1" applyBorder="1" applyAlignment="1">
      <alignment vertical="center"/>
    </xf>
    <xf numFmtId="3" fontId="35" fillId="5" borderId="42" xfId="2" applyNumberFormat="1" applyFont="1" applyFill="1" applyBorder="1" applyAlignment="1">
      <alignment vertical="center"/>
    </xf>
    <xf numFmtId="3" fontId="35" fillId="5" borderId="2" xfId="2" applyNumberFormat="1" applyFont="1" applyFill="1" applyBorder="1" applyAlignment="1">
      <alignment vertical="center"/>
    </xf>
    <xf numFmtId="3" fontId="35" fillId="5" borderId="45" xfId="2" applyNumberFormat="1" applyFont="1" applyFill="1" applyBorder="1" applyAlignment="1">
      <alignment vertical="center"/>
    </xf>
    <xf numFmtId="3" fontId="34" fillId="0" borderId="97" xfId="2" applyNumberFormat="1" applyFont="1" applyBorder="1" applyAlignment="1">
      <alignment vertical="center"/>
    </xf>
    <xf numFmtId="3" fontId="34" fillId="6" borderId="109" xfId="2" applyNumberFormat="1" applyFont="1" applyFill="1" applyBorder="1" applyAlignment="1">
      <alignment vertical="center"/>
    </xf>
    <xf numFmtId="3" fontId="34" fillId="6" borderId="98" xfId="2" applyNumberFormat="1" applyFont="1" applyFill="1" applyBorder="1" applyAlignment="1">
      <alignment vertical="center"/>
    </xf>
    <xf numFmtId="3" fontId="34" fillId="0" borderId="110" xfId="2" applyNumberFormat="1" applyFont="1" applyBorder="1" applyAlignment="1">
      <alignment vertical="center"/>
    </xf>
    <xf numFmtId="3" fontId="34" fillId="6" borderId="97" xfId="2" applyNumberFormat="1" applyFont="1" applyFill="1" applyBorder="1" applyAlignment="1">
      <alignment vertical="center"/>
    </xf>
    <xf numFmtId="3" fontId="34" fillId="0" borderId="91" xfId="2" applyNumberFormat="1" applyFont="1" applyBorder="1" applyAlignment="1">
      <alignment vertical="center"/>
    </xf>
    <xf numFmtId="3" fontId="34" fillId="3" borderId="92" xfId="2" applyNumberFormat="1" applyFont="1" applyFill="1" applyBorder="1" applyAlignment="1">
      <alignment vertical="center"/>
    </xf>
    <xf numFmtId="3" fontId="34" fillId="0" borderId="93" xfId="2" applyNumberFormat="1" applyFont="1" applyBorder="1" applyAlignment="1">
      <alignment vertical="center"/>
    </xf>
    <xf numFmtId="3" fontId="34" fillId="3" borderId="72" xfId="2" applyNumberFormat="1" applyFont="1" applyFill="1" applyBorder="1" applyAlignment="1">
      <alignment vertical="center"/>
    </xf>
    <xf numFmtId="3" fontId="34" fillId="0" borderId="73" xfId="0" applyNumberFormat="1" applyFont="1" applyBorder="1" applyAlignment="1">
      <alignment vertical="center"/>
    </xf>
    <xf numFmtId="3" fontId="34" fillId="0" borderId="74" xfId="2" applyNumberFormat="1" applyFont="1" applyBorder="1" applyAlignment="1">
      <alignment vertical="center"/>
    </xf>
    <xf numFmtId="3" fontId="34" fillId="3" borderId="94" xfId="2" applyNumberFormat="1" applyFont="1" applyFill="1" applyBorder="1" applyAlignment="1">
      <alignment vertical="center"/>
    </xf>
    <xf numFmtId="3" fontId="34" fillId="0" borderId="68" xfId="2" applyNumberFormat="1" applyFont="1" applyBorder="1" applyAlignment="1">
      <alignment vertical="center"/>
    </xf>
    <xf numFmtId="3" fontId="34" fillId="3" borderId="69" xfId="2" applyNumberFormat="1" applyFont="1" applyFill="1" applyBorder="1" applyAlignment="1">
      <alignment vertical="center"/>
    </xf>
    <xf numFmtId="3" fontId="34" fillId="0" borderId="113" xfId="2" applyNumberFormat="1" applyFont="1" applyBorder="1" applyAlignment="1">
      <alignment vertical="center"/>
    </xf>
    <xf numFmtId="3" fontId="34" fillId="0" borderId="70" xfId="0" applyNumberFormat="1" applyFont="1" applyBorder="1" applyAlignment="1">
      <alignment vertical="center"/>
    </xf>
    <xf numFmtId="3" fontId="34" fillId="0" borderId="70" xfId="2" applyNumberFormat="1" applyFont="1" applyBorder="1" applyAlignment="1">
      <alignment vertical="center"/>
    </xf>
    <xf numFmtId="3" fontId="34" fillId="0" borderId="115" xfId="0" applyNumberFormat="1" applyFont="1" applyBorder="1" applyAlignment="1">
      <alignment vertical="center"/>
    </xf>
    <xf numFmtId="3" fontId="34" fillId="0" borderId="68" xfId="0" applyNumberFormat="1" applyFont="1" applyBorder="1" applyAlignment="1">
      <alignment vertical="center"/>
    </xf>
    <xf numFmtId="3" fontId="34" fillId="3" borderId="116" xfId="2" applyNumberFormat="1" applyFont="1" applyFill="1" applyBorder="1" applyAlignment="1">
      <alignment vertical="center"/>
    </xf>
    <xf numFmtId="3" fontId="34" fillId="0" borderId="113" xfId="0" applyNumberFormat="1" applyFont="1" applyBorder="1" applyAlignment="1">
      <alignment vertical="center"/>
    </xf>
    <xf numFmtId="3" fontId="34" fillId="3" borderId="72" xfId="2" quotePrefix="1" applyNumberFormat="1" applyFont="1" applyFill="1" applyBorder="1" applyAlignment="1">
      <alignment vertical="center"/>
    </xf>
    <xf numFmtId="3" fontId="34" fillId="0" borderId="74" xfId="2" applyNumberFormat="1" applyFont="1" applyFill="1" applyBorder="1" applyAlignment="1">
      <alignment vertical="center"/>
    </xf>
    <xf numFmtId="3" fontId="34" fillId="0" borderId="22" xfId="2" applyNumberFormat="1" applyFont="1" applyBorder="1" applyAlignment="1">
      <alignment vertical="center"/>
    </xf>
    <xf numFmtId="3" fontId="34" fillId="3" borderId="75" xfId="2" applyNumberFormat="1" applyFont="1" applyFill="1" applyBorder="1" applyAlignment="1">
      <alignment vertical="center"/>
    </xf>
    <xf numFmtId="3" fontId="34" fillId="0" borderId="41" xfId="2" applyNumberFormat="1" applyFont="1" applyBorder="1" applyAlignment="1">
      <alignment vertical="center"/>
    </xf>
    <xf numFmtId="3" fontId="34" fillId="3" borderId="47" xfId="2" applyNumberFormat="1" applyFont="1" applyFill="1" applyBorder="1" applyAlignment="1">
      <alignment vertical="center"/>
    </xf>
    <xf numFmtId="3" fontId="34" fillId="0" borderId="25" xfId="2" applyNumberFormat="1" applyFont="1" applyBorder="1" applyAlignment="1">
      <alignment vertical="center"/>
    </xf>
    <xf numFmtId="3" fontId="35" fillId="5" borderId="33" xfId="2" applyNumberFormat="1" applyFont="1" applyFill="1" applyBorder="1" applyAlignment="1">
      <alignment vertical="center"/>
    </xf>
    <xf numFmtId="0" fontId="35" fillId="4" borderId="43" xfId="2" applyFont="1" applyFill="1" applyBorder="1" applyAlignment="1">
      <alignment horizontal="centerContinuous" vertical="center"/>
    </xf>
    <xf numFmtId="0" fontId="35" fillId="0" borderId="58" xfId="2" applyFont="1" applyBorder="1" applyAlignment="1">
      <alignment horizontal="centerContinuous" vertical="center"/>
    </xf>
    <xf numFmtId="0" fontId="35" fillId="0" borderId="60" xfId="2" applyFont="1" applyBorder="1" applyAlignment="1">
      <alignment horizontal="centerContinuous" vertical="center"/>
    </xf>
    <xf numFmtId="0" fontId="35" fillId="0" borderId="7" xfId="2" applyFont="1" applyBorder="1" applyAlignment="1">
      <alignment horizontal="centerContinuous" vertical="center"/>
    </xf>
    <xf numFmtId="0" fontId="35" fillId="0" borderId="8" xfId="2" applyFont="1" applyBorder="1" applyAlignment="1">
      <alignment horizontal="centerContinuous" vertical="center"/>
    </xf>
    <xf numFmtId="0" fontId="35" fillId="0" borderId="31" xfId="2" applyFont="1" applyBorder="1" applyAlignment="1">
      <alignment horizontal="centerContinuous" vertical="center"/>
    </xf>
    <xf numFmtId="0" fontId="35" fillId="0" borderId="10" xfId="2" applyFont="1" applyBorder="1" applyAlignment="1">
      <alignment horizontal="centerContinuous" vertical="center"/>
    </xf>
    <xf numFmtId="0" fontId="35" fillId="0" borderId="32" xfId="2" applyFont="1" applyBorder="1" applyAlignment="1">
      <alignment horizontal="centerContinuous" vertical="center"/>
    </xf>
    <xf numFmtId="49" fontId="35" fillId="4" borderId="66" xfId="2" applyNumberFormat="1" applyFont="1" applyFill="1" applyBorder="1" applyAlignment="1">
      <alignment horizontal="center" vertical="center"/>
    </xf>
    <xf numFmtId="49" fontId="34" fillId="0" borderId="68" xfId="0" applyNumberFormat="1" applyFont="1" applyBorder="1" applyAlignment="1">
      <alignment vertical="center"/>
    </xf>
    <xf numFmtId="0" fontId="34" fillId="4" borderId="108" xfId="0" applyFont="1" applyFill="1" applyBorder="1" applyAlignment="1">
      <alignment vertical="center"/>
    </xf>
    <xf numFmtId="49" fontId="34" fillId="0" borderId="70" xfId="0" applyNumberFormat="1" applyFont="1" applyBorder="1" applyAlignment="1">
      <alignment vertical="center"/>
    </xf>
    <xf numFmtId="0" fontId="34" fillId="0" borderId="111" xfId="0" applyFont="1" applyBorder="1" applyAlignment="1">
      <alignment vertical="center"/>
    </xf>
    <xf numFmtId="49" fontId="34" fillId="0" borderId="112" xfId="0" applyNumberFormat="1" applyFont="1" applyBorder="1" applyAlignment="1">
      <alignment vertical="center"/>
    </xf>
    <xf numFmtId="49" fontId="34" fillId="0" borderId="37" xfId="0" applyNumberFormat="1" applyFont="1" applyBorder="1" applyAlignment="1">
      <alignment vertical="center"/>
    </xf>
    <xf numFmtId="0" fontId="34" fillId="0" borderId="114" xfId="0" applyFont="1" applyBorder="1" applyAlignment="1">
      <alignment vertical="center" wrapText="1"/>
    </xf>
    <xf numFmtId="49" fontId="34" fillId="0" borderId="37" xfId="2" applyNumberFormat="1" applyFont="1" applyBorder="1" applyAlignment="1">
      <alignment vertical="center"/>
    </xf>
    <xf numFmtId="0" fontId="34" fillId="0" borderId="71" xfId="2" applyFont="1" applyBorder="1" applyAlignment="1">
      <alignment vertical="center" wrapText="1"/>
    </xf>
    <xf numFmtId="49" fontId="34" fillId="0" borderId="25" xfId="2" applyNumberFormat="1" applyFont="1" applyBorder="1" applyAlignment="1">
      <alignment horizontal="left" vertical="center" wrapText="1"/>
    </xf>
    <xf numFmtId="0" fontId="34" fillId="0" borderId="63" xfId="2" applyFont="1" applyBorder="1" applyAlignment="1">
      <alignment vertical="center" wrapText="1"/>
    </xf>
    <xf numFmtId="0" fontId="13" fillId="0" borderId="32" xfId="8" applyFont="1" applyFill="1" applyBorder="1" applyAlignment="1">
      <alignment horizontal="centerContinuous" vertical="center"/>
    </xf>
    <xf numFmtId="0" fontId="13" fillId="0" borderId="31" xfId="8" applyFont="1" applyFill="1" applyBorder="1" applyAlignment="1">
      <alignment horizontal="centerContinuous" vertical="center"/>
    </xf>
    <xf numFmtId="0" fontId="13" fillId="0" borderId="42" xfId="8" applyFont="1" applyFill="1" applyBorder="1" applyAlignment="1">
      <alignment horizontal="centerContinuous" vertical="center"/>
    </xf>
    <xf numFmtId="0" fontId="13" fillId="0" borderId="33" xfId="8" applyFont="1" applyFill="1" applyBorder="1" applyAlignment="1">
      <alignment horizontal="centerContinuous" vertical="center"/>
    </xf>
    <xf numFmtId="0" fontId="13" fillId="0" borderId="10" xfId="8" applyFont="1" applyFill="1" applyBorder="1" applyAlignment="1">
      <alignment horizontal="centerContinuous" vertical="center"/>
    </xf>
    <xf numFmtId="0" fontId="13" fillId="0" borderId="8" xfId="8" applyFont="1" applyFill="1" applyBorder="1" applyAlignment="1">
      <alignment horizontal="centerContinuous" vertical="center"/>
    </xf>
    <xf numFmtId="0" fontId="20" fillId="0" borderId="106" xfId="8" applyFont="1" applyFill="1" applyBorder="1" applyAlignment="1">
      <alignment horizontal="center"/>
    </xf>
    <xf numFmtId="0" fontId="20" fillId="0" borderId="21" xfId="8" applyFont="1" applyFill="1" applyBorder="1" applyAlignment="1">
      <alignment horizontal="center"/>
    </xf>
    <xf numFmtId="0" fontId="20" fillId="0" borderId="64" xfId="8" applyFont="1" applyFill="1" applyBorder="1" applyAlignment="1">
      <alignment horizontal="center"/>
    </xf>
    <xf numFmtId="167" fontId="13" fillId="0" borderId="118" xfId="6" applyNumberFormat="1" applyFont="1" applyFill="1" applyBorder="1" applyAlignment="1">
      <alignment vertical="center"/>
    </xf>
    <xf numFmtId="167" fontId="13" fillId="0" borderId="98" xfId="6" applyNumberFormat="1" applyFont="1" applyFill="1" applyBorder="1" applyAlignment="1">
      <alignment vertical="center"/>
    </xf>
    <xf numFmtId="167" fontId="13" fillId="0" borderId="116" xfId="6" applyNumberFormat="1" applyFont="1" applyFill="1" applyBorder="1" applyAlignment="1">
      <alignment vertical="center"/>
    </xf>
    <xf numFmtId="167" fontId="13" fillId="0" borderId="92" xfId="6" applyNumberFormat="1" applyFont="1" applyFill="1" applyBorder="1" applyAlignment="1">
      <alignment vertical="center"/>
    </xf>
    <xf numFmtId="167" fontId="11" fillId="0" borderId="93" xfId="8" applyNumberFormat="1" applyFont="1" applyFill="1" applyBorder="1" applyAlignment="1">
      <alignment vertical="center"/>
    </xf>
    <xf numFmtId="167" fontId="11" fillId="0" borderId="121" xfId="8" applyNumberFormat="1" applyFont="1" applyFill="1" applyBorder="1" applyAlignment="1">
      <alignment vertical="center"/>
    </xf>
    <xf numFmtId="167" fontId="11" fillId="0" borderId="94" xfId="8" applyNumberFormat="1" applyFont="1" applyFill="1" applyBorder="1" applyAlignment="1">
      <alignment vertical="center"/>
    </xf>
    <xf numFmtId="167" fontId="11" fillId="0" borderId="72" xfId="8" applyNumberFormat="1" applyFont="1" applyFill="1" applyBorder="1" applyAlignment="1">
      <alignment vertical="center"/>
    </xf>
    <xf numFmtId="167" fontId="11" fillId="0" borderId="123" xfId="8" applyNumberFormat="1" applyFont="1" applyFill="1" applyBorder="1" applyAlignment="1">
      <alignment vertical="center"/>
    </xf>
    <xf numFmtId="167" fontId="11" fillId="0" borderId="102" xfId="8" applyNumberFormat="1" applyFont="1" applyFill="1" applyBorder="1" applyAlignment="1">
      <alignment vertical="center"/>
    </xf>
    <xf numFmtId="167" fontId="11" fillId="0" borderId="122" xfId="8" applyNumberFormat="1" applyFont="1" applyFill="1" applyBorder="1" applyAlignment="1">
      <alignment vertical="center"/>
    </xf>
    <xf numFmtId="167" fontId="11" fillId="0" borderId="104" xfId="8" applyNumberFormat="1" applyFont="1" applyFill="1" applyBorder="1" applyAlignment="1">
      <alignment vertical="center"/>
    </xf>
    <xf numFmtId="3" fontId="13" fillId="0" borderId="70" xfId="6" applyNumberFormat="1" applyFont="1" applyFill="1" applyBorder="1" applyAlignment="1">
      <alignment vertical="center"/>
    </xf>
    <xf numFmtId="3" fontId="13" fillId="0" borderId="74" xfId="6" applyNumberFormat="1" applyFont="1" applyFill="1" applyBorder="1" applyAlignment="1">
      <alignment vertical="center"/>
    </xf>
    <xf numFmtId="3" fontId="13" fillId="0" borderId="118" xfId="6" applyNumberFormat="1" applyFont="1" applyFill="1" applyBorder="1" applyAlignment="1">
      <alignment vertical="center"/>
    </xf>
    <xf numFmtId="3" fontId="13" fillId="0" borderId="119" xfId="6" applyNumberFormat="1" applyFont="1" applyFill="1" applyBorder="1" applyAlignment="1">
      <alignment vertical="center"/>
    </xf>
    <xf numFmtId="3" fontId="13" fillId="0" borderId="91" xfId="5" applyNumberFormat="1" applyFont="1" applyFill="1" applyBorder="1" applyAlignment="1">
      <alignment vertical="center"/>
    </xf>
    <xf numFmtId="3" fontId="13" fillId="0" borderId="43" xfId="5" applyNumberFormat="1" applyFont="1" applyFill="1" applyBorder="1" applyAlignment="1">
      <alignment vertical="center"/>
    </xf>
    <xf numFmtId="3" fontId="13" fillId="0" borderId="118" xfId="5" applyNumberFormat="1" applyFont="1" applyFill="1" applyBorder="1" applyAlignment="1">
      <alignment vertical="center"/>
    </xf>
    <xf numFmtId="3" fontId="13" fillId="0" borderId="120" xfId="5" applyNumberFormat="1" applyFont="1" applyFill="1" applyBorder="1" applyAlignment="1">
      <alignment vertical="center"/>
    </xf>
    <xf numFmtId="3" fontId="11" fillId="0" borderId="70" xfId="8" applyNumberFormat="1" applyFont="1" applyFill="1" applyBorder="1" applyAlignment="1">
      <alignment vertical="center"/>
    </xf>
    <xf numFmtId="3" fontId="11" fillId="0" borderId="74" xfId="8" applyNumberFormat="1" applyFont="1" applyFill="1" applyBorder="1" applyAlignment="1">
      <alignment vertical="center"/>
    </xf>
    <xf numFmtId="3" fontId="11" fillId="0" borderId="93" xfId="8" applyNumberFormat="1" applyFont="1" applyFill="1" applyBorder="1" applyAlignment="1">
      <alignment vertical="center"/>
    </xf>
    <xf numFmtId="3" fontId="11" fillId="0" borderId="119" xfId="8" applyNumberFormat="1" applyFont="1" applyFill="1" applyBorder="1" applyAlignment="1">
      <alignment vertical="center"/>
    </xf>
    <xf numFmtId="3" fontId="11" fillId="0" borderId="121" xfId="8" applyNumberFormat="1" applyFont="1" applyFill="1" applyBorder="1" applyAlignment="1">
      <alignment vertical="center"/>
    </xf>
    <xf numFmtId="3" fontId="11" fillId="0" borderId="94" xfId="8" applyNumberFormat="1" applyFont="1" applyFill="1" applyBorder="1" applyAlignment="1">
      <alignment vertical="center"/>
    </xf>
    <xf numFmtId="3" fontId="11" fillId="0" borderId="72" xfId="8" applyNumberFormat="1" applyFont="1" applyFill="1" applyBorder="1" applyAlignment="1">
      <alignment vertical="center"/>
    </xf>
    <xf numFmtId="3" fontId="11" fillId="0" borderId="100" xfId="8" applyNumberFormat="1" applyFont="1" applyFill="1" applyBorder="1" applyAlignment="1">
      <alignment vertical="center"/>
    </xf>
    <xf numFmtId="3" fontId="11" fillId="0" borderId="101" xfId="8" applyNumberFormat="1" applyFont="1" applyFill="1" applyBorder="1" applyAlignment="1">
      <alignment vertical="center"/>
    </xf>
    <xf numFmtId="3" fontId="11" fillId="0" borderId="123" xfId="8" applyNumberFormat="1" applyFont="1" applyFill="1" applyBorder="1" applyAlignment="1">
      <alignment vertical="center"/>
    </xf>
    <xf numFmtId="3" fontId="11" fillId="0" borderId="124" xfId="8" applyNumberFormat="1" applyFont="1" applyFill="1" applyBorder="1" applyAlignment="1">
      <alignment vertical="center"/>
    </xf>
    <xf numFmtId="3" fontId="11" fillId="0" borderId="102" xfId="8" applyNumberFormat="1" applyFont="1" applyFill="1" applyBorder="1" applyAlignment="1">
      <alignment vertical="center"/>
    </xf>
    <xf numFmtId="3" fontId="11" fillId="0" borderId="122" xfId="8" applyNumberFormat="1" applyFont="1" applyFill="1" applyBorder="1" applyAlignment="1">
      <alignment vertical="center"/>
    </xf>
    <xf numFmtId="3" fontId="11" fillId="0" borderId="104" xfId="8" applyNumberFormat="1" applyFont="1" applyFill="1" applyBorder="1" applyAlignment="1">
      <alignment vertical="center"/>
    </xf>
    <xf numFmtId="0" fontId="13" fillId="10" borderId="50" xfId="8" applyFont="1" applyFill="1" applyBorder="1" applyAlignment="1">
      <alignment horizontal="centerContinuous" vertical="center"/>
    </xf>
    <xf numFmtId="0" fontId="13" fillId="10" borderId="59" xfId="8" applyFont="1" applyFill="1" applyBorder="1" applyAlignment="1">
      <alignment horizontal="centerContinuous" vertical="center"/>
    </xf>
    <xf numFmtId="0" fontId="13" fillId="10" borderId="44" xfId="8" applyFont="1" applyFill="1" applyBorder="1" applyAlignment="1">
      <alignment horizontal="centerContinuous" vertical="center"/>
    </xf>
    <xf numFmtId="0" fontId="13" fillId="10" borderId="58" xfId="8" applyFont="1" applyFill="1" applyBorder="1" applyAlignment="1">
      <alignment horizontal="centerContinuous" vertical="center"/>
    </xf>
    <xf numFmtId="0" fontId="13" fillId="10" borderId="32" xfId="8" applyFont="1" applyFill="1" applyBorder="1" applyAlignment="1">
      <alignment horizontal="centerContinuous" vertical="center"/>
    </xf>
    <xf numFmtId="0" fontId="13" fillId="10" borderId="31" xfId="8" applyFont="1" applyFill="1" applyBorder="1" applyAlignment="1">
      <alignment horizontal="centerContinuous" vertical="center"/>
    </xf>
    <xf numFmtId="0" fontId="13" fillId="10" borderId="42" xfId="8" applyFont="1" applyFill="1" applyBorder="1" applyAlignment="1">
      <alignment horizontal="centerContinuous" vertical="center"/>
    </xf>
    <xf numFmtId="0" fontId="13" fillId="10" borderId="33" xfId="8" applyFont="1" applyFill="1" applyBorder="1" applyAlignment="1">
      <alignment horizontal="centerContinuous" vertical="center"/>
    </xf>
    <xf numFmtId="0" fontId="13" fillId="10" borderId="60" xfId="8" applyFont="1" applyFill="1" applyBorder="1" applyAlignment="1">
      <alignment horizontal="centerContinuous" vertical="center"/>
    </xf>
    <xf numFmtId="0" fontId="61" fillId="0" borderId="0" xfId="0" applyFont="1"/>
    <xf numFmtId="0" fontId="1" fillId="0" borderId="0" xfId="10" applyFont="1"/>
    <xf numFmtId="0" fontId="37" fillId="0" borderId="0" xfId="11" applyAlignment="1" applyProtection="1"/>
    <xf numFmtId="0" fontId="39" fillId="0" borderId="0" xfId="0" applyFont="1" applyAlignment="1">
      <alignment vertical="center"/>
    </xf>
    <xf numFmtId="0" fontId="42" fillId="0" borderId="0" xfId="0" applyFont="1" applyAlignment="1">
      <alignment horizontal="left" vertical="center" indent="3"/>
    </xf>
    <xf numFmtId="0" fontId="24" fillId="8" borderId="0" xfId="10" applyFont="1" applyFill="1" applyAlignment="1">
      <alignment vertical="center"/>
    </xf>
    <xf numFmtId="3" fontId="34" fillId="3" borderId="64" xfId="2" applyNumberFormat="1" applyFont="1" applyFill="1" applyBorder="1" applyAlignment="1">
      <alignment vertical="center"/>
    </xf>
    <xf numFmtId="0" fontId="63" fillId="0" borderId="0" xfId="0" applyFont="1"/>
    <xf numFmtId="0" fontId="28" fillId="0" borderId="67" xfId="0" applyFont="1" applyBorder="1" applyAlignment="1">
      <alignment horizontal="centerContinuous" vertical="center"/>
    </xf>
    <xf numFmtId="14" fontId="28" fillId="0" borderId="39" xfId="0" quotePrefix="1" applyNumberFormat="1" applyFont="1" applyFill="1" applyBorder="1" applyAlignment="1">
      <alignment horizontal="center" vertical="center" wrapText="1"/>
    </xf>
    <xf numFmtId="164" fontId="27" fillId="0" borderId="67" xfId="0" applyNumberFormat="1" applyFont="1" applyFill="1" applyBorder="1"/>
    <xf numFmtId="164" fontId="27" fillId="0" borderId="87" xfId="0" applyNumberFormat="1" applyFont="1" applyFill="1" applyBorder="1"/>
    <xf numFmtId="164" fontId="27" fillId="0" borderId="64" xfId="0" applyNumberFormat="1" applyFont="1" applyFill="1" applyBorder="1"/>
    <xf numFmtId="0" fontId="28" fillId="0" borderId="67" xfId="0" applyFont="1" applyFill="1" applyBorder="1" applyAlignment="1">
      <alignment horizontal="centerContinuous" vertical="center"/>
    </xf>
    <xf numFmtId="14" fontId="28" fillId="0" borderId="64" xfId="0" quotePrefix="1" applyNumberFormat="1" applyFont="1" applyFill="1" applyBorder="1" applyAlignment="1">
      <alignment horizontal="center" vertical="center" wrapText="1"/>
    </xf>
    <xf numFmtId="0" fontId="28" fillId="0" borderId="87" xfId="0" applyFont="1" applyBorder="1" applyAlignment="1">
      <alignment horizontal="centerContinuous" vertical="center"/>
    </xf>
    <xf numFmtId="0" fontId="28" fillId="0" borderId="39" xfId="0" applyFont="1" applyFill="1" applyBorder="1" applyAlignment="1">
      <alignment horizontal="center" vertical="center" wrapText="1"/>
    </xf>
    <xf numFmtId="0" fontId="28" fillId="0" borderId="49" xfId="0" applyFont="1" applyFill="1" applyBorder="1" applyAlignment="1">
      <alignment horizontal="center" vertical="center" wrapText="1"/>
    </xf>
    <xf numFmtId="0" fontId="28" fillId="4" borderId="56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vertical="center"/>
    </xf>
    <xf numFmtId="0" fontId="28" fillId="0" borderId="49" xfId="0" applyFont="1" applyFill="1" applyBorder="1" applyAlignment="1">
      <alignment vertical="center"/>
    </xf>
    <xf numFmtId="3" fontId="28" fillId="0" borderId="44" xfId="0" applyNumberFormat="1" applyFont="1" applyFill="1" applyBorder="1" applyAlignment="1">
      <alignment vertical="center"/>
    </xf>
    <xf numFmtId="3" fontId="27" fillId="0" borderId="44" xfId="0" applyNumberFormat="1" applyFont="1" applyFill="1" applyBorder="1" applyAlignment="1">
      <alignment vertical="center"/>
    </xf>
    <xf numFmtId="164" fontId="27" fillId="0" borderId="44" xfId="0" applyNumberFormat="1" applyFont="1" applyFill="1" applyBorder="1" applyAlignment="1">
      <alignment vertical="center"/>
    </xf>
    <xf numFmtId="164" fontId="27" fillId="0" borderId="45" xfId="0" applyNumberFormat="1" applyFont="1" applyFill="1" applyBorder="1" applyAlignment="1">
      <alignment vertical="center"/>
    </xf>
    <xf numFmtId="0" fontId="28" fillId="0" borderId="9" xfId="0" applyFont="1" applyFill="1" applyBorder="1" applyAlignment="1">
      <alignment vertical="center"/>
    </xf>
    <xf numFmtId="3" fontId="28" fillId="0" borderId="50" xfId="0" applyNumberFormat="1" applyFont="1" applyFill="1" applyBorder="1" applyAlignment="1">
      <alignment vertical="center"/>
    </xf>
    <xf numFmtId="3" fontId="27" fillId="0" borderId="7" xfId="0" applyNumberFormat="1" applyFont="1" applyFill="1" applyBorder="1" applyAlignment="1">
      <alignment vertical="center"/>
    </xf>
    <xf numFmtId="164" fontId="27" fillId="0" borderId="8" xfId="0" applyNumberFormat="1" applyFont="1" applyFill="1" applyBorder="1" applyAlignment="1">
      <alignment vertical="center"/>
    </xf>
    <xf numFmtId="164" fontId="27" fillId="0" borderId="31" xfId="0" applyNumberFormat="1" applyFont="1" applyFill="1" applyBorder="1" applyAlignment="1">
      <alignment vertical="center"/>
    </xf>
    <xf numFmtId="164" fontId="27" fillId="0" borderId="8" xfId="0" quotePrefix="1" applyNumberFormat="1" applyFont="1" applyFill="1" applyBorder="1" applyAlignment="1">
      <alignment vertical="center"/>
    </xf>
    <xf numFmtId="3" fontId="27" fillId="0" borderId="43" xfId="0" applyNumberFormat="1" applyFont="1" applyFill="1" applyBorder="1" applyAlignment="1">
      <alignment vertical="center"/>
    </xf>
    <xf numFmtId="3" fontId="27" fillId="0" borderId="43" xfId="0" applyNumberFormat="1" applyFont="1" applyFill="1" applyBorder="1" applyAlignment="1">
      <alignment horizontal="right" vertical="center"/>
    </xf>
    <xf numFmtId="0" fontId="28" fillId="0" borderId="29" xfId="0" applyFont="1" applyFill="1" applyBorder="1" applyAlignment="1">
      <alignment vertical="center"/>
    </xf>
    <xf numFmtId="3" fontId="28" fillId="0" borderId="40" xfId="0" applyNumberFormat="1" applyFont="1" applyFill="1" applyBorder="1" applyAlignment="1">
      <alignment vertical="center"/>
    </xf>
    <xf numFmtId="3" fontId="27" fillId="0" borderId="14" xfId="0" applyNumberFormat="1" applyFont="1" applyFill="1" applyBorder="1" applyAlignment="1">
      <alignment horizontal="right" vertical="center"/>
    </xf>
    <xf numFmtId="164" fontId="27" fillId="0" borderId="3" xfId="0" applyNumberFormat="1" applyFont="1" applyFill="1" applyBorder="1" applyAlignment="1">
      <alignment vertical="center"/>
    </xf>
    <xf numFmtId="164" fontId="27" fillId="0" borderId="34" xfId="0" applyNumberFormat="1" applyFont="1" applyFill="1" applyBorder="1" applyAlignment="1">
      <alignment vertical="center"/>
    </xf>
    <xf numFmtId="164" fontId="27" fillId="0" borderId="67" xfId="0" applyNumberFormat="1" applyFont="1" applyFill="1" applyBorder="1" applyAlignment="1">
      <alignment vertical="center"/>
    </xf>
    <xf numFmtId="0" fontId="27" fillId="0" borderId="52" xfId="0" applyFont="1" applyFill="1" applyBorder="1" applyAlignment="1">
      <alignment vertical="center"/>
    </xf>
    <xf numFmtId="3" fontId="28" fillId="0" borderId="31" xfId="0" applyNumberFormat="1" applyFont="1" applyFill="1" applyBorder="1" applyAlignment="1">
      <alignment vertical="center"/>
    </xf>
    <xf numFmtId="3" fontId="27" fillId="0" borderId="7" xfId="0" applyNumberFormat="1" applyFont="1" applyFill="1" applyBorder="1" applyAlignment="1">
      <alignment horizontal="right" vertical="center"/>
    </xf>
    <xf numFmtId="164" fontId="27" fillId="0" borderId="33" xfId="0" applyNumberFormat="1" applyFont="1" applyFill="1" applyBorder="1" applyAlignment="1">
      <alignment vertical="center"/>
    </xf>
    <xf numFmtId="164" fontId="27" fillId="0" borderId="10" xfId="0" applyNumberFormat="1" applyFont="1" applyFill="1" applyBorder="1" applyAlignment="1">
      <alignment vertical="center"/>
    </xf>
    <xf numFmtId="0" fontId="27" fillId="0" borderId="53" xfId="0" applyFont="1" applyFill="1" applyBorder="1" applyAlignment="1">
      <alignment vertical="center"/>
    </xf>
    <xf numFmtId="3" fontId="28" fillId="0" borderId="46" xfId="0" applyNumberFormat="1" applyFont="1" applyFill="1" applyBorder="1" applyAlignment="1">
      <alignment vertical="center"/>
    </xf>
    <xf numFmtId="3" fontId="27" fillId="0" borderId="4" xfId="0" applyNumberFormat="1" applyFont="1" applyFill="1" applyBorder="1" applyAlignment="1">
      <alignment vertical="center"/>
    </xf>
    <xf numFmtId="164" fontId="27" fillId="0" borderId="16" xfId="0" applyNumberFormat="1" applyFont="1" applyFill="1" applyBorder="1" applyAlignment="1">
      <alignment horizontal="right" vertical="center"/>
    </xf>
    <xf numFmtId="164" fontId="27" fillId="0" borderId="17" xfId="0" applyNumberFormat="1" applyFont="1" applyFill="1" applyBorder="1" applyAlignment="1">
      <alignment vertical="center"/>
    </xf>
    <xf numFmtId="164" fontId="27" fillId="0" borderId="39" xfId="0" applyNumberFormat="1" applyFont="1" applyFill="1" applyBorder="1" applyAlignment="1">
      <alignment vertical="center"/>
    </xf>
    <xf numFmtId="164" fontId="27" fillId="0" borderId="16" xfId="0" applyNumberFormat="1" applyFont="1" applyFill="1" applyBorder="1" applyAlignment="1">
      <alignment vertical="center"/>
    </xf>
    <xf numFmtId="0" fontId="27" fillId="0" borderId="55" xfId="0" applyFont="1" applyFill="1" applyBorder="1" applyAlignment="1">
      <alignment vertical="center"/>
    </xf>
    <xf numFmtId="3" fontId="28" fillId="0" borderId="41" xfId="0" applyNumberFormat="1" applyFont="1" applyFill="1" applyBorder="1" applyAlignment="1">
      <alignment vertical="center"/>
    </xf>
    <xf numFmtId="3" fontId="27" fillId="0" borderId="22" xfId="0" applyNumberFormat="1" applyFont="1" applyFill="1" applyBorder="1" applyAlignment="1">
      <alignment vertical="center"/>
    </xf>
    <xf numFmtId="164" fontId="27" fillId="0" borderId="20" xfId="0" applyNumberFormat="1" applyFont="1" applyFill="1" applyBorder="1" applyAlignment="1">
      <alignment vertical="center"/>
    </xf>
    <xf numFmtId="164" fontId="27" fillId="0" borderId="21" xfId="0" applyNumberFormat="1" applyFont="1" applyFill="1" applyBorder="1" applyAlignment="1">
      <alignment vertical="center"/>
    </xf>
    <xf numFmtId="164" fontId="27" fillId="0" borderId="64" xfId="0" applyNumberFormat="1" applyFont="1" applyFill="1" applyBorder="1" applyAlignment="1">
      <alignment vertical="center"/>
    </xf>
    <xf numFmtId="0" fontId="27" fillId="0" borderId="26" xfId="0" applyFont="1" applyFill="1" applyBorder="1" applyAlignment="1">
      <alignment vertical="center"/>
    </xf>
    <xf numFmtId="3" fontId="27" fillId="0" borderId="4" xfId="0" applyNumberFormat="1" applyFont="1" applyFill="1" applyBorder="1" applyAlignment="1">
      <alignment horizontal="right" vertical="center"/>
    </xf>
    <xf numFmtId="164" fontId="27" fillId="0" borderId="5" xfId="0" applyNumberFormat="1" applyFont="1" applyFill="1" applyBorder="1" applyAlignment="1">
      <alignment vertical="center"/>
    </xf>
    <xf numFmtId="164" fontId="27" fillId="0" borderId="12" xfId="0" applyNumberFormat="1" applyFont="1" applyFill="1" applyBorder="1" applyAlignment="1">
      <alignment vertical="center"/>
    </xf>
    <xf numFmtId="164" fontId="27" fillId="0" borderId="87" xfId="0" applyNumberFormat="1" applyFont="1" applyFill="1" applyBorder="1" applyAlignment="1">
      <alignment vertical="center"/>
    </xf>
    <xf numFmtId="0" fontId="27" fillId="0" borderId="30" xfId="0" applyFont="1" applyFill="1" applyBorder="1" applyAlignment="1">
      <alignment vertical="center"/>
    </xf>
    <xf numFmtId="164" fontId="27" fillId="0" borderId="27" xfId="0" applyNumberFormat="1" applyFont="1" applyFill="1" applyBorder="1" applyAlignment="1">
      <alignment vertical="center"/>
    </xf>
    <xf numFmtId="164" fontId="27" fillId="0" borderId="47" xfId="0" applyNumberFormat="1" applyFont="1" applyFill="1" applyBorder="1" applyAlignment="1">
      <alignment vertical="center"/>
    </xf>
    <xf numFmtId="164" fontId="27" fillId="0" borderId="75" xfId="0" applyNumberFormat="1" applyFont="1" applyFill="1" applyBorder="1" applyAlignment="1">
      <alignment vertical="center"/>
    </xf>
    <xf numFmtId="3" fontId="28" fillId="0" borderId="0" xfId="0" applyNumberFormat="1" applyFont="1" applyFill="1" applyBorder="1" applyAlignment="1">
      <alignment vertical="center"/>
    </xf>
    <xf numFmtId="3" fontId="27" fillId="0" borderId="0" xfId="0" applyNumberFormat="1" applyFont="1" applyFill="1" applyBorder="1" applyAlignment="1">
      <alignment vertical="center"/>
    </xf>
    <xf numFmtId="164" fontId="27" fillId="0" borderId="0" xfId="0" applyNumberFormat="1" applyFont="1" applyFill="1" applyBorder="1" applyAlignment="1">
      <alignment vertical="center"/>
    </xf>
    <xf numFmtId="0" fontId="56" fillId="0" borderId="35" xfId="0" applyFont="1" applyFill="1" applyBorder="1" applyAlignment="1">
      <alignment vertical="center"/>
    </xf>
    <xf numFmtId="3" fontId="28" fillId="0" borderId="6" xfId="0" applyNumberFormat="1" applyFont="1" applyFill="1" applyBorder="1" applyAlignment="1">
      <alignment vertical="center"/>
    </xf>
    <xf numFmtId="3" fontId="27" fillId="0" borderId="11" xfId="0" applyNumberFormat="1" applyFont="1" applyFill="1" applyBorder="1" applyAlignment="1">
      <alignment vertical="center"/>
    </xf>
    <xf numFmtId="164" fontId="27" fillId="0" borderId="28" xfId="0" applyNumberFormat="1" applyFont="1" applyFill="1" applyBorder="1" applyAlignment="1">
      <alignment vertical="center"/>
    </xf>
    <xf numFmtId="3" fontId="28" fillId="0" borderId="15" xfId="0" applyNumberFormat="1" applyFont="1" applyFill="1" applyBorder="1" applyAlignment="1">
      <alignment vertical="center"/>
    </xf>
    <xf numFmtId="164" fontId="27" fillId="0" borderId="36" xfId="0" applyNumberFormat="1" applyFont="1" applyFill="1" applyBorder="1" applyAlignment="1">
      <alignment vertical="center"/>
    </xf>
    <xf numFmtId="164" fontId="27" fillId="0" borderId="5" xfId="0" quotePrefix="1" applyNumberFormat="1" applyFont="1" applyFill="1" applyBorder="1" applyAlignment="1">
      <alignment vertical="center"/>
    </xf>
    <xf numFmtId="164" fontId="27" fillId="0" borderId="16" xfId="0" quotePrefix="1" applyNumberFormat="1" applyFont="1" applyFill="1" applyBorder="1" applyAlignment="1">
      <alignment vertical="center"/>
    </xf>
    <xf numFmtId="3" fontId="28" fillId="0" borderId="25" xfId="0" applyNumberFormat="1" applyFont="1" applyFill="1" applyBorder="1" applyAlignment="1">
      <alignment vertical="center"/>
    </xf>
    <xf numFmtId="0" fontId="27" fillId="0" borderId="54" xfId="0" applyFont="1" applyFill="1" applyBorder="1" applyAlignment="1">
      <alignment vertical="center"/>
    </xf>
    <xf numFmtId="164" fontId="27" fillId="0" borderId="16" xfId="0" quotePrefix="1" applyNumberFormat="1" applyFont="1" applyFill="1" applyBorder="1" applyAlignment="1">
      <alignment horizontal="left" vertical="center"/>
    </xf>
    <xf numFmtId="164" fontId="27" fillId="0" borderId="20" xfId="0" quotePrefix="1" applyNumberFormat="1" applyFont="1" applyFill="1" applyBorder="1" applyAlignment="1">
      <alignment vertical="center"/>
    </xf>
    <xf numFmtId="0" fontId="28" fillId="0" borderId="1" xfId="0" applyFont="1" applyFill="1" applyBorder="1" applyAlignment="1">
      <alignment horizontal="centerContinuous" vertical="center"/>
    </xf>
    <xf numFmtId="0" fontId="27" fillId="0" borderId="2" xfId="0" applyFont="1" applyFill="1" applyBorder="1" applyAlignment="1">
      <alignment horizontal="centerContinuous" vertical="center"/>
    </xf>
    <xf numFmtId="0" fontId="27" fillId="0" borderId="3" xfId="0" applyFont="1" applyFill="1" applyBorder="1" applyAlignment="1">
      <alignment horizontal="centerContinuous" vertical="center"/>
    </xf>
    <xf numFmtId="0" fontId="27" fillId="0" borderId="29" xfId="0" applyFont="1" applyFill="1" applyBorder="1" applyAlignment="1">
      <alignment vertical="center"/>
    </xf>
    <xf numFmtId="3" fontId="27" fillId="0" borderId="14" xfId="0" applyNumberFormat="1" applyFont="1" applyFill="1" applyBorder="1" applyAlignment="1">
      <alignment vertical="center"/>
    </xf>
    <xf numFmtId="0" fontId="28" fillId="0" borderId="1" xfId="0" applyFont="1" applyBorder="1" applyAlignment="1">
      <alignment horizontal="centerContinuous" vertical="center"/>
    </xf>
    <xf numFmtId="0" fontId="27" fillId="0" borderId="2" xfId="0" applyFont="1" applyBorder="1" applyAlignment="1">
      <alignment horizontal="centerContinuous" vertical="center"/>
    </xf>
    <xf numFmtId="0" fontId="27" fillId="0" borderId="3" xfId="0" applyFont="1" applyBorder="1" applyAlignment="1">
      <alignment horizontal="centerContinuous" vertical="center"/>
    </xf>
    <xf numFmtId="0" fontId="28" fillId="0" borderId="29" xfId="0" applyFont="1" applyBorder="1" applyAlignment="1">
      <alignment vertical="center"/>
    </xf>
    <xf numFmtId="0" fontId="28" fillId="4" borderId="9" xfId="0" applyFont="1" applyFill="1" applyBorder="1" applyAlignment="1">
      <alignment vertical="center"/>
    </xf>
    <xf numFmtId="3" fontId="28" fillId="0" borderId="42" xfId="0" applyNumberFormat="1" applyFont="1" applyFill="1" applyBorder="1" applyAlignment="1">
      <alignment vertical="center"/>
    </xf>
    <xf numFmtId="3" fontId="27" fillId="0" borderId="42" xfId="0" applyNumberFormat="1" applyFont="1" applyFill="1" applyBorder="1" applyAlignment="1">
      <alignment vertical="center"/>
    </xf>
    <xf numFmtId="164" fontId="27" fillId="0" borderId="42" xfId="0" applyNumberFormat="1" applyFont="1" applyFill="1" applyBorder="1" applyAlignment="1">
      <alignment vertical="center"/>
    </xf>
    <xf numFmtId="0" fontId="27" fillId="0" borderId="53" xfId="0" applyFont="1" applyBorder="1" applyAlignment="1">
      <alignment vertical="center"/>
    </xf>
    <xf numFmtId="3" fontId="28" fillId="0" borderId="38" xfId="0" applyNumberFormat="1" applyFont="1" applyFill="1" applyBorder="1" applyAlignment="1">
      <alignment vertical="center"/>
    </xf>
    <xf numFmtId="164" fontId="27" fillId="0" borderId="6" xfId="0" applyNumberFormat="1" applyFont="1" applyFill="1" applyBorder="1" applyAlignment="1">
      <alignment vertical="center"/>
    </xf>
    <xf numFmtId="164" fontId="27" fillId="0" borderId="11" xfId="0" applyNumberFormat="1" applyFont="1" applyFill="1" applyBorder="1" applyAlignment="1">
      <alignment vertical="center"/>
    </xf>
    <xf numFmtId="0" fontId="27" fillId="0" borderId="30" xfId="0" applyFont="1" applyBorder="1" applyAlignment="1">
      <alignment vertical="center"/>
    </xf>
    <xf numFmtId="164" fontId="27" fillId="0" borderId="41" xfId="0" applyNumberFormat="1" applyFont="1" applyFill="1" applyBorder="1" applyAlignment="1">
      <alignment vertical="center"/>
    </xf>
    <xf numFmtId="0" fontId="56" fillId="0" borderId="53" xfId="0" applyFont="1" applyBorder="1" applyAlignment="1">
      <alignment vertical="center"/>
    </xf>
    <xf numFmtId="0" fontId="56" fillId="0" borderId="26" xfId="0" applyFont="1" applyBorder="1" applyAlignment="1">
      <alignment vertical="center"/>
    </xf>
    <xf numFmtId="0" fontId="56" fillId="0" borderId="30" xfId="0" applyFont="1" applyBorder="1" applyAlignment="1">
      <alignment vertical="center"/>
    </xf>
    <xf numFmtId="3" fontId="28" fillId="0" borderId="90" xfId="0" applyNumberFormat="1" applyFont="1" applyFill="1" applyBorder="1" applyAlignment="1">
      <alignment vertical="center"/>
    </xf>
    <xf numFmtId="3" fontId="27" fillId="0" borderId="24" xfId="0" applyNumberFormat="1" applyFont="1" applyFill="1" applyBorder="1" applyAlignment="1">
      <alignment vertical="center"/>
    </xf>
    <xf numFmtId="0" fontId="56" fillId="0" borderId="56" xfId="0" applyFont="1" applyBorder="1" applyAlignment="1">
      <alignment vertical="center"/>
    </xf>
    <xf numFmtId="0" fontId="56" fillId="0" borderId="55" xfId="0" applyFont="1" applyBorder="1" applyAlignment="1">
      <alignment vertical="center"/>
    </xf>
    <xf numFmtId="3" fontId="28" fillId="0" borderId="65" xfId="0" applyNumberFormat="1" applyFont="1" applyFill="1" applyBorder="1" applyAlignment="1">
      <alignment vertical="center"/>
    </xf>
    <xf numFmtId="3" fontId="27" fillId="0" borderId="19" xfId="0" applyNumberFormat="1" applyFont="1" applyFill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47" fillId="0" borderId="0" xfId="2" applyFont="1" applyAlignment="1">
      <alignment vertical="center"/>
    </xf>
    <xf numFmtId="0" fontId="52" fillId="4" borderId="0" xfId="4" applyFont="1" applyFill="1" applyAlignment="1">
      <alignment vertical="center"/>
    </xf>
    <xf numFmtId="0" fontId="52" fillId="4" borderId="0" xfId="0" applyFont="1" applyFill="1" applyAlignment="1">
      <alignment vertical="center"/>
    </xf>
    <xf numFmtId="0" fontId="46" fillId="0" borderId="0" xfId="6" applyFont="1" applyAlignment="1">
      <alignment vertical="center"/>
    </xf>
    <xf numFmtId="0" fontId="49" fillId="4" borderId="0" xfId="4" applyFont="1" applyFill="1" applyAlignment="1">
      <alignment vertical="center"/>
    </xf>
    <xf numFmtId="0" fontId="49" fillId="4" borderId="0" xfId="0" applyFont="1" applyFill="1" applyAlignment="1">
      <alignment vertical="center"/>
    </xf>
    <xf numFmtId="0" fontId="28" fillId="4" borderId="0" xfId="0" applyFont="1" applyFill="1" applyAlignment="1">
      <alignment vertical="center"/>
    </xf>
    <xf numFmtId="0" fontId="27" fillId="4" borderId="0" xfId="4" applyFont="1" applyFill="1" applyAlignment="1">
      <alignment vertical="center"/>
    </xf>
    <xf numFmtId="0" fontId="27" fillId="4" borderId="0" xfId="0" applyFont="1" applyFill="1" applyAlignment="1">
      <alignment vertical="center"/>
    </xf>
    <xf numFmtId="0" fontId="35" fillId="4" borderId="0" xfId="4" applyFont="1" applyFill="1" applyAlignment="1">
      <alignment vertical="center"/>
    </xf>
    <xf numFmtId="0" fontId="34" fillId="4" borderId="0" xfId="4" applyFont="1" applyFill="1" applyAlignment="1">
      <alignment vertical="center"/>
    </xf>
    <xf numFmtId="0" fontId="27" fillId="4" borderId="0" xfId="4" applyFont="1" applyFill="1" applyBorder="1" applyAlignment="1">
      <alignment vertical="center"/>
    </xf>
    <xf numFmtId="0" fontId="27" fillId="0" borderId="0" xfId="6" applyFont="1" applyFill="1" applyAlignment="1">
      <alignment vertical="center"/>
    </xf>
    <xf numFmtId="0" fontId="60" fillId="0" borderId="0" xfId="6" applyFont="1" applyFill="1" applyAlignment="1">
      <alignment vertical="center"/>
    </xf>
    <xf numFmtId="0" fontId="60" fillId="0" borderId="0" xfId="0" applyFont="1" applyFill="1" applyAlignment="1">
      <alignment vertical="center"/>
    </xf>
    <xf numFmtId="0" fontId="23" fillId="0" borderId="0" xfId="2" applyFont="1" applyAlignment="1">
      <alignment vertical="center"/>
    </xf>
    <xf numFmtId="49" fontId="35" fillId="0" borderId="49" xfId="2" applyNumberFormat="1" applyFont="1" applyBorder="1" applyAlignment="1">
      <alignment vertical="center"/>
    </xf>
    <xf numFmtId="0" fontId="35" fillId="0" borderId="57" xfId="2" applyFont="1" applyBorder="1" applyAlignment="1">
      <alignment vertical="center"/>
    </xf>
    <xf numFmtId="49" fontId="35" fillId="0" borderId="37" xfId="2" applyNumberFormat="1" applyFont="1" applyBorder="1" applyAlignment="1">
      <alignment horizontal="center" vertical="center"/>
    </xf>
    <xf numFmtId="0" fontId="35" fillId="0" borderId="61" xfId="2" applyFont="1" applyBorder="1" applyAlignment="1">
      <alignment horizontal="center" vertical="center"/>
    </xf>
    <xf numFmtId="49" fontId="34" fillId="0" borderId="62" xfId="2" applyNumberFormat="1" applyFont="1" applyBorder="1" applyAlignment="1">
      <alignment vertical="center"/>
    </xf>
    <xf numFmtId="0" fontId="34" fillId="0" borderId="63" xfId="2" applyFont="1" applyBorder="1" applyAlignment="1">
      <alignment vertical="center"/>
    </xf>
    <xf numFmtId="0" fontId="50" fillId="0" borderId="19" xfId="2" applyFont="1" applyBorder="1" applyAlignment="1">
      <alignment horizontal="center" vertical="center"/>
    </xf>
    <xf numFmtId="0" fontId="50" fillId="3" borderId="64" xfId="2" applyFont="1" applyFill="1" applyBorder="1" applyAlignment="1">
      <alignment horizontal="center" vertical="center"/>
    </xf>
    <xf numFmtId="49" fontId="34" fillId="4" borderId="1" xfId="2" applyNumberFormat="1" applyFont="1" applyFill="1" applyBorder="1" applyAlignment="1">
      <alignment horizontal="left" vertical="center" wrapText="1"/>
    </xf>
    <xf numFmtId="0" fontId="59" fillId="0" borderId="0" xfId="5" applyFont="1" applyAlignment="1">
      <alignment vertical="center"/>
    </xf>
    <xf numFmtId="0" fontId="34" fillId="0" borderId="0" xfId="5" applyFont="1" applyAlignment="1">
      <alignment vertical="center" wrapText="1"/>
    </xf>
    <xf numFmtId="0" fontId="34" fillId="0" borderId="0" xfId="5" applyFont="1" applyAlignment="1">
      <alignment vertical="center"/>
    </xf>
    <xf numFmtId="0" fontId="36" fillId="0" borderId="0" xfId="4" applyFont="1" applyFill="1"/>
    <xf numFmtId="0" fontId="23" fillId="0" borderId="0" xfId="4" applyFont="1"/>
    <xf numFmtId="0" fontId="36" fillId="0" borderId="0" xfId="4" applyFont="1"/>
    <xf numFmtId="0" fontId="47" fillId="0" borderId="1" xfId="4" applyFont="1" applyBorder="1" applyAlignment="1">
      <alignment horizontal="centerContinuous"/>
    </xf>
    <xf numFmtId="0" fontId="47" fillId="0" borderId="2" xfId="4" applyFont="1" applyBorder="1" applyAlignment="1">
      <alignment horizontal="centerContinuous"/>
    </xf>
    <xf numFmtId="0" fontId="47" fillId="0" borderId="3" xfId="4" applyFont="1" applyBorder="1" applyAlignment="1">
      <alignment horizontal="centerContinuous"/>
    </xf>
    <xf numFmtId="0" fontId="28" fillId="0" borderId="76" xfId="4" applyFont="1" applyBorder="1" applyAlignment="1">
      <alignment horizontal="centerContinuous"/>
    </xf>
    <xf numFmtId="0" fontId="28" fillId="0" borderId="77" xfId="4" applyFont="1" applyBorder="1" applyAlignment="1">
      <alignment horizontal="centerContinuous"/>
    </xf>
    <xf numFmtId="0" fontId="28" fillId="0" borderId="78" xfId="4" applyFont="1" applyBorder="1" applyAlignment="1">
      <alignment horizontal="centerContinuous"/>
    </xf>
    <xf numFmtId="0" fontId="28" fillId="0" borderId="79" xfId="4" applyFont="1" applyBorder="1" applyAlignment="1">
      <alignment horizontal="centerContinuous"/>
    </xf>
    <xf numFmtId="0" fontId="28" fillId="0" borderId="80" xfId="4" applyFont="1" applyBorder="1" applyAlignment="1">
      <alignment horizontal="centerContinuous"/>
    </xf>
    <xf numFmtId="0" fontId="35" fillId="0" borderId="81" xfId="4" applyFont="1" applyBorder="1" applyAlignment="1">
      <alignment horizontal="center" vertical="center"/>
    </xf>
    <xf numFmtId="0" fontId="35" fillId="6" borderId="82" xfId="4" applyFont="1" applyFill="1" applyBorder="1" applyAlignment="1">
      <alignment horizontal="center" vertical="center" wrapText="1"/>
    </xf>
    <xf numFmtId="0" fontId="35" fillId="0" borderId="84" xfId="4" applyFont="1" applyBorder="1" applyAlignment="1">
      <alignment horizontal="center" vertical="center" wrapText="1"/>
    </xf>
    <xf numFmtId="0" fontId="35" fillId="0" borderId="85" xfId="4" applyFont="1" applyBorder="1" applyAlignment="1">
      <alignment horizontal="center" vertical="center"/>
    </xf>
    <xf numFmtId="0" fontId="35" fillId="0" borderId="86" xfId="4" applyFont="1" applyBorder="1" applyAlignment="1">
      <alignment horizontal="center" vertical="center" wrapText="1"/>
    </xf>
    <xf numFmtId="0" fontId="35" fillId="0" borderId="13" xfId="4" applyFont="1" applyBorder="1" applyAlignment="1">
      <alignment vertical="center"/>
    </xf>
    <xf numFmtId="3" fontId="36" fillId="6" borderId="40" xfId="3" applyNumberFormat="1" applyFont="1" applyFill="1" applyBorder="1"/>
    <xf numFmtId="3" fontId="36" fillId="0" borderId="67" xfId="3" applyNumberFormat="1" applyFont="1" applyBorder="1"/>
    <xf numFmtId="0" fontId="35" fillId="0" borderId="40" xfId="4" applyFont="1" applyBorder="1" applyAlignment="1">
      <alignment vertical="center"/>
    </xf>
    <xf numFmtId="3" fontId="36" fillId="6" borderId="14" xfId="3" applyNumberFormat="1" applyFont="1" applyFill="1" applyBorder="1"/>
    <xf numFmtId="4" fontId="23" fillId="0" borderId="15" xfId="3" applyNumberFormat="1" applyFont="1" applyBorder="1"/>
    <xf numFmtId="3" fontId="23" fillId="6" borderId="4" xfId="4" applyNumberFormat="1" applyFont="1" applyFill="1" applyBorder="1"/>
    <xf numFmtId="3" fontId="23" fillId="0" borderId="87" xfId="4" applyNumberFormat="1" applyFont="1" applyBorder="1"/>
    <xf numFmtId="4" fontId="23" fillId="0" borderId="46" xfId="3" applyNumberFormat="1" applyFont="1" applyBorder="1"/>
    <xf numFmtId="3" fontId="23" fillId="6" borderId="4" xfId="3" applyNumberFormat="1" applyFont="1" applyFill="1" applyBorder="1"/>
    <xf numFmtId="3" fontId="23" fillId="0" borderId="87" xfId="3" applyNumberFormat="1" applyFont="1" applyBorder="1"/>
    <xf numFmtId="4" fontId="23" fillId="0" borderId="6" xfId="3" applyNumberFormat="1" applyFont="1" applyBorder="1"/>
    <xf numFmtId="3" fontId="23" fillId="6" borderId="11" xfId="4" applyNumberFormat="1" applyFont="1" applyFill="1" applyBorder="1"/>
    <xf numFmtId="3" fontId="23" fillId="0" borderId="39" xfId="4" applyNumberFormat="1" applyFont="1" applyBorder="1"/>
    <xf numFmtId="4" fontId="23" fillId="0" borderId="38" xfId="3" applyNumberFormat="1" applyFont="1" applyBorder="1"/>
    <xf numFmtId="3" fontId="23" fillId="6" borderId="11" xfId="3" applyNumberFormat="1" applyFont="1" applyFill="1" applyBorder="1"/>
    <xf numFmtId="3" fontId="23" fillId="0" borderId="39" xfId="3" applyNumberFormat="1" applyFont="1" applyBorder="1"/>
    <xf numFmtId="4" fontId="23" fillId="0" borderId="88" xfId="3" applyNumberFormat="1" applyFont="1" applyBorder="1"/>
    <xf numFmtId="3" fontId="23" fillId="6" borderId="24" xfId="4" applyNumberFormat="1" applyFont="1" applyFill="1" applyBorder="1"/>
    <xf numFmtId="3" fontId="23" fillId="0" borderId="89" xfId="4" applyNumberFormat="1" applyFont="1" applyBorder="1"/>
    <xf numFmtId="4" fontId="23" fillId="0" borderId="90" xfId="3" applyNumberFormat="1" applyFont="1" applyBorder="1"/>
    <xf numFmtId="3" fontId="23" fillId="6" borderId="24" xfId="3" applyNumberFormat="1" applyFont="1" applyFill="1" applyBorder="1"/>
    <xf numFmtId="3" fontId="23" fillId="0" borderId="89" xfId="3" applyNumberFormat="1" applyFont="1" applyBorder="1"/>
    <xf numFmtId="4" fontId="23" fillId="0" borderId="18" xfId="3" applyNumberFormat="1" applyFont="1" applyBorder="1"/>
    <xf numFmtId="3" fontId="23" fillId="6" borderId="19" xfId="4" applyNumberFormat="1" applyFont="1" applyFill="1" applyBorder="1"/>
    <xf numFmtId="3" fontId="23" fillId="0" borderId="64" xfId="4" applyNumberFormat="1" applyFont="1" applyBorder="1"/>
    <xf numFmtId="3" fontId="23" fillId="6" borderId="19" xfId="3" applyNumberFormat="1" applyFont="1" applyFill="1" applyBorder="1"/>
    <xf numFmtId="3" fontId="23" fillId="0" borderId="64" xfId="3" applyNumberFormat="1" applyFont="1" applyFill="1" applyBorder="1"/>
    <xf numFmtId="3" fontId="23" fillId="0" borderId="0" xfId="3" applyNumberFormat="1" applyFont="1" applyBorder="1"/>
    <xf numFmtId="4" fontId="23" fillId="0" borderId="65" xfId="3" applyNumberFormat="1" applyFont="1" applyBorder="1"/>
    <xf numFmtId="3" fontId="23" fillId="0" borderId="64" xfId="3" applyNumberFormat="1" applyFont="1" applyBorder="1"/>
    <xf numFmtId="0" fontId="23" fillId="0" borderId="48" xfId="4" applyFont="1" applyBorder="1"/>
    <xf numFmtId="4" fontId="23" fillId="0" borderId="0" xfId="3" applyNumberFormat="1" applyFont="1" applyBorder="1"/>
    <xf numFmtId="3" fontId="23" fillId="0" borderId="0" xfId="4" applyNumberFormat="1" applyFont="1"/>
    <xf numFmtId="0" fontId="23" fillId="0" borderId="0" xfId="3" applyFont="1" applyBorder="1"/>
    <xf numFmtId="0" fontId="23" fillId="0" borderId="0" xfId="3" applyFont="1" applyFill="1" applyBorder="1"/>
    <xf numFmtId="0" fontId="23" fillId="0" borderId="0" xfId="4" applyFont="1" applyFill="1" applyBorder="1"/>
    <xf numFmtId="0" fontId="23" fillId="0" borderId="0" xfId="4" applyFont="1" applyBorder="1"/>
    <xf numFmtId="0" fontId="35" fillId="0" borderId="96" xfId="4" applyFont="1" applyBorder="1" applyAlignment="1">
      <alignment horizontal="center" vertical="center"/>
    </xf>
    <xf numFmtId="0" fontId="23" fillId="0" borderId="0" xfId="3" applyFont="1"/>
    <xf numFmtId="0" fontId="36" fillId="0" borderId="0" xfId="0" applyFont="1"/>
    <xf numFmtId="0" fontId="64" fillId="0" borderId="0" xfId="3" applyFont="1"/>
    <xf numFmtId="0" fontId="28" fillId="0" borderId="81" xfId="4" applyFont="1" applyBorder="1" applyAlignment="1">
      <alignment horizontal="centerContinuous"/>
    </xf>
    <xf numFmtId="0" fontId="28" fillId="0" borderId="82" xfId="4" applyFont="1" applyBorder="1" applyAlignment="1">
      <alignment horizontal="centerContinuous"/>
    </xf>
    <xf numFmtId="0" fontId="28" fillId="0" borderId="84" xfId="4" applyFont="1" applyBorder="1" applyAlignment="1">
      <alignment horizontal="centerContinuous"/>
    </xf>
    <xf numFmtId="0" fontId="28" fillId="0" borderId="85" xfId="4" applyFont="1" applyBorder="1" applyAlignment="1">
      <alignment horizontal="centerContinuous"/>
    </xf>
    <xf numFmtId="0" fontId="28" fillId="0" borderId="86" xfId="4" applyFont="1" applyBorder="1" applyAlignment="1">
      <alignment horizontal="centerContinuous"/>
    </xf>
    <xf numFmtId="0" fontId="35" fillId="0" borderId="83" xfId="4" applyFont="1" applyBorder="1" applyAlignment="1">
      <alignment horizontal="center" vertical="center" wrapText="1"/>
    </xf>
    <xf numFmtId="0" fontId="28" fillId="0" borderId="95" xfId="4" applyFont="1" applyBorder="1" applyAlignment="1">
      <alignment horizontal="centerContinuous"/>
    </xf>
    <xf numFmtId="0" fontId="31" fillId="0" borderId="0" xfId="10" applyFont="1" applyFill="1"/>
    <xf numFmtId="0" fontId="30" fillId="0" borderId="0" xfId="9" applyFont="1" applyFill="1"/>
    <xf numFmtId="0" fontId="63" fillId="0" borderId="49" xfId="0" applyFont="1" applyFill="1" applyBorder="1"/>
    <xf numFmtId="0" fontId="28" fillId="0" borderId="49" xfId="0" applyFont="1" applyFill="1" applyBorder="1" applyAlignment="1">
      <alignment horizontal="center" vertical="center" wrapText="1"/>
    </xf>
    <xf numFmtId="0" fontId="28" fillId="0" borderId="62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4" borderId="51" xfId="0" applyFont="1" applyFill="1" applyBorder="1" applyAlignment="1">
      <alignment horizontal="center" vertical="center" wrapText="1"/>
    </xf>
    <xf numFmtId="0" fontId="28" fillId="4" borderId="56" xfId="0" applyFont="1" applyFill="1" applyBorder="1" applyAlignment="1">
      <alignment horizontal="center" vertical="center" wrapText="1"/>
    </xf>
    <xf numFmtId="0" fontId="28" fillId="4" borderId="30" xfId="0" applyFont="1" applyFill="1" applyBorder="1" applyAlignment="1">
      <alignment horizontal="center" vertical="center" wrapText="1"/>
    </xf>
    <xf numFmtId="0" fontId="28" fillId="0" borderId="51" xfId="0" applyFont="1" applyFill="1" applyBorder="1" applyAlignment="1">
      <alignment horizontal="center" vertical="center" wrapText="1"/>
    </xf>
    <xf numFmtId="0" fontId="28" fillId="0" borderId="56" xfId="0" applyFont="1" applyFill="1" applyBorder="1" applyAlignment="1">
      <alignment horizontal="center" vertical="center" wrapText="1"/>
    </xf>
    <xf numFmtId="0" fontId="28" fillId="0" borderId="30" xfId="0" applyFont="1" applyFill="1" applyBorder="1" applyAlignment="1">
      <alignment horizontal="center" vertical="center" wrapText="1"/>
    </xf>
    <xf numFmtId="0" fontId="16" fillId="7" borderId="0" xfId="0" applyFont="1" applyFill="1" applyAlignment="1">
      <alignment horizontal="left" vertical="top" wrapText="1"/>
    </xf>
    <xf numFmtId="49" fontId="35" fillId="5" borderId="9" xfId="2" applyNumberFormat="1" applyFont="1" applyFill="1" applyBorder="1" applyAlignment="1">
      <alignment horizontal="left" vertical="center"/>
    </xf>
    <xf numFmtId="49" fontId="35" fillId="5" borderId="42" xfId="2" applyNumberFormat="1" applyFont="1" applyFill="1" applyBorder="1" applyAlignment="1">
      <alignment horizontal="left" vertical="center"/>
    </xf>
  </cellXfs>
  <cellStyles count="12">
    <cellStyle name="Hiperłącze 2" xfId="11"/>
    <cellStyle name="Normal_taryfa 01-24" xfId="1"/>
    <cellStyle name="Normalny" xfId="0" builtinId="0"/>
    <cellStyle name="Normalny 2" xfId="6"/>
    <cellStyle name="Normalny 3" xfId="8"/>
    <cellStyle name="Normalny 3 2" xfId="10"/>
    <cellStyle name="Normalny_DROB41_0" xfId="9"/>
    <cellStyle name="Normalny_Kopia I-IX.06" xfId="3"/>
    <cellStyle name="Normalny_MatrycaKRAJ" xfId="4"/>
    <cellStyle name="Normalny_mleko09_07" xfId="2"/>
    <cellStyle name="Normalny_Oblicz_ziarno" xfId="7"/>
    <cellStyle name="Normalny_Zboża 01-04.2012 wstępne" xfId="5"/>
  </cellStyles>
  <dxfs count="4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3333FF"/>
      <color rgb="FFFFFF99"/>
      <color rgb="FFFFCC99"/>
      <color rgb="FFFFFF66"/>
      <color rgb="FFCC00CC"/>
      <color rgb="FFFF9966"/>
      <color rgb="FFFF99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1280827</xdr:colOff>
      <xdr:row>4</xdr:row>
      <xdr:rowOff>58363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600075</xdr:colOff>
      <xdr:row>25</xdr:row>
      <xdr:rowOff>0</xdr:rowOff>
    </xdr:to>
    <xdr:pic>
      <xdr:nvPicPr>
        <xdr:cNvPr id="10" name="Obraz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05525" cy="404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10</xdr:col>
      <xdr:colOff>263525</xdr:colOff>
      <xdr:row>21</xdr:row>
      <xdr:rowOff>146050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476250"/>
          <a:ext cx="6035675" cy="306070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21</xdr:col>
      <xdr:colOff>287655</xdr:colOff>
      <xdr:row>22</xdr:row>
      <xdr:rowOff>23495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6250" y="476250"/>
          <a:ext cx="6059805" cy="309689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23</xdr:row>
      <xdr:rowOff>0</xdr:rowOff>
    </xdr:from>
    <xdr:to>
      <xdr:col>10</xdr:col>
      <xdr:colOff>579755</xdr:colOff>
      <xdr:row>42</xdr:row>
      <xdr:rowOff>135890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100" y="3651250"/>
          <a:ext cx="6066155" cy="315214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10</xdr:col>
      <xdr:colOff>573405</xdr:colOff>
      <xdr:row>21</xdr:row>
      <xdr:rowOff>147320</xdr:rowOff>
    </xdr:to>
    <xdr:pic>
      <xdr:nvPicPr>
        <xdr:cNvPr id="6" name="Obraz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100" y="158750"/>
          <a:ext cx="6059805" cy="332232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22</xdr:col>
      <xdr:colOff>541655</xdr:colOff>
      <xdr:row>22</xdr:row>
      <xdr:rowOff>25400</xdr:rowOff>
    </xdr:to>
    <xdr:pic>
      <xdr:nvPicPr>
        <xdr:cNvPr id="11" name="Obraz 10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5350" y="158750"/>
          <a:ext cx="6059805" cy="335915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10</xdr:col>
      <xdr:colOff>573405</xdr:colOff>
      <xdr:row>22</xdr:row>
      <xdr:rowOff>116840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317500"/>
          <a:ext cx="6059805" cy="329184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21</xdr:col>
      <xdr:colOff>573405</xdr:colOff>
      <xdr:row>22</xdr:row>
      <xdr:rowOff>123190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5450" y="317500"/>
          <a:ext cx="6059805" cy="329819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8</xdr:row>
      <xdr:rowOff>0</xdr:rowOff>
    </xdr:from>
    <xdr:to>
      <xdr:col>18</xdr:col>
      <xdr:colOff>251864</xdr:colOff>
      <xdr:row>24</xdr:row>
      <xdr:rowOff>144953</xdr:rowOff>
    </xdr:to>
    <xdr:pic>
      <xdr:nvPicPr>
        <xdr:cNvPr id="3" name="Obraz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273" y="1293091"/>
          <a:ext cx="6370955" cy="273113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B1:AJ43"/>
  <sheetViews>
    <sheetView showGridLines="0" tabSelected="1" zoomScale="80" zoomScaleNormal="80" workbookViewId="0">
      <selection activeCell="O7" sqref="O7"/>
    </sheetView>
  </sheetViews>
  <sheetFormatPr defaultColWidth="9.1796875" defaultRowHeight="12.5" x14ac:dyDescent="0.25"/>
  <cols>
    <col min="1" max="1" width="7.81640625" style="70" customWidth="1"/>
    <col min="2" max="2" width="19.26953125" style="70" customWidth="1"/>
    <col min="3" max="3" width="19.81640625" style="70" customWidth="1"/>
    <col min="4" max="4" width="21" style="70" customWidth="1"/>
    <col min="5" max="5" width="14.7265625" style="70" customWidth="1"/>
    <col min="6" max="6" width="13.453125" style="70" customWidth="1"/>
    <col min="7" max="10" width="9.1796875" style="70"/>
    <col min="11" max="11" width="17.81640625" style="70" customWidth="1"/>
    <col min="12" max="16384" width="9.1796875" style="70"/>
  </cols>
  <sheetData>
    <row r="1" spans="2:36" ht="15" customHeight="1" x14ac:dyDescent="0.3">
      <c r="B1" s="67"/>
      <c r="C1" s="67"/>
      <c r="D1" s="67"/>
      <c r="E1" s="68"/>
      <c r="F1" s="68"/>
      <c r="G1" s="69"/>
      <c r="L1" s="71"/>
      <c r="M1" s="71"/>
      <c r="N1" s="71"/>
      <c r="O1" s="71"/>
      <c r="P1" s="71"/>
      <c r="Q1" s="71"/>
      <c r="R1" s="71"/>
      <c r="S1" s="71"/>
      <c r="T1" s="71"/>
    </row>
    <row r="2" spans="2:36" ht="15.5" x14ac:dyDescent="0.35">
      <c r="B2" s="67"/>
      <c r="C2" s="67"/>
      <c r="D2" s="72" t="s">
        <v>107</v>
      </c>
      <c r="E2" s="68"/>
      <c r="F2" s="68"/>
      <c r="G2" s="69"/>
      <c r="L2" s="71"/>
      <c r="M2" s="71"/>
      <c r="N2" s="71"/>
      <c r="O2" s="71"/>
      <c r="P2" s="71"/>
      <c r="Q2" s="71"/>
      <c r="R2" s="71"/>
      <c r="S2" s="71"/>
      <c r="T2" s="71"/>
      <c r="AI2" s="73"/>
      <c r="AJ2" s="73"/>
    </row>
    <row r="3" spans="2:36" ht="19.5" customHeight="1" x14ac:dyDescent="0.3">
      <c r="B3" s="67"/>
      <c r="C3" s="67"/>
      <c r="D3" s="329" t="s">
        <v>151</v>
      </c>
      <c r="E3" s="67"/>
      <c r="F3" s="68"/>
      <c r="G3" s="75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AI3" s="73"/>
      <c r="AJ3" s="73"/>
    </row>
    <row r="4" spans="2:36" ht="17" x14ac:dyDescent="0.3">
      <c r="B4" s="68"/>
      <c r="C4" s="68"/>
      <c r="D4" s="74" t="s">
        <v>92</v>
      </c>
      <c r="E4" s="68"/>
      <c r="F4" s="68"/>
      <c r="G4" s="75"/>
      <c r="H4" s="76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</row>
    <row r="5" spans="2:36" ht="15.5" x14ac:dyDescent="0.3">
      <c r="B5" s="75"/>
      <c r="C5" s="75"/>
      <c r="D5" s="75"/>
      <c r="E5" s="75"/>
      <c r="F5" s="75"/>
      <c r="G5" s="75"/>
      <c r="H5" s="76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</row>
    <row r="6" spans="2:36" ht="18" customHeight="1" x14ac:dyDescent="0.35">
      <c r="B6" s="77" t="s">
        <v>0</v>
      </c>
      <c r="C6" s="71"/>
      <c r="D6" s="71"/>
      <c r="E6" s="71"/>
      <c r="F6" s="71"/>
      <c r="G6" s="75"/>
      <c r="H6" s="76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</row>
    <row r="7" spans="2:36" ht="16.5" customHeight="1" x14ac:dyDescent="0.3">
      <c r="B7" s="71"/>
      <c r="C7" s="71"/>
      <c r="D7" s="71"/>
      <c r="E7" s="71"/>
      <c r="F7" s="71"/>
      <c r="G7" s="75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</row>
    <row r="8" spans="2:36" ht="23.25" customHeight="1" x14ac:dyDescent="0.3">
      <c r="B8" s="71"/>
      <c r="C8" s="71"/>
      <c r="D8" s="71"/>
      <c r="E8" s="71"/>
      <c r="F8" s="71"/>
      <c r="G8" s="75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</row>
    <row r="9" spans="2:36" s="69" customFormat="1" ht="33" customHeight="1" x14ac:dyDescent="0.7">
      <c r="B9" s="60" t="s">
        <v>3</v>
      </c>
      <c r="C9" s="78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</row>
    <row r="10" spans="2:36" s="69" customFormat="1" ht="23.25" customHeight="1" x14ac:dyDescent="0.7">
      <c r="B10" s="6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</row>
    <row r="11" spans="2:36" ht="13" x14ac:dyDescent="0.3">
      <c r="B11" s="71"/>
      <c r="C11" s="71"/>
      <c r="D11" s="71"/>
      <c r="E11" s="71"/>
      <c r="F11" s="71"/>
      <c r="G11" s="75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</row>
    <row r="12" spans="2:36" ht="23.5" x14ac:dyDescent="0.55000000000000004">
      <c r="B12" s="62" t="s">
        <v>167</v>
      </c>
      <c r="C12" s="63"/>
      <c r="D12" s="79"/>
      <c r="E12" s="528" t="s">
        <v>168</v>
      </c>
      <c r="F12" s="527"/>
      <c r="G12" s="80"/>
      <c r="Q12" s="71"/>
      <c r="R12" s="71"/>
      <c r="S12" s="71"/>
      <c r="T12" s="71"/>
    </row>
    <row r="13" spans="2:36" ht="13" x14ac:dyDescent="0.3">
      <c r="B13" s="71"/>
      <c r="C13" s="71"/>
      <c r="D13" s="71"/>
      <c r="E13" s="71"/>
      <c r="F13" s="71"/>
      <c r="G13" s="75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</row>
    <row r="14" spans="2:36" ht="13" x14ac:dyDescent="0.3">
      <c r="B14" s="71"/>
      <c r="C14" s="71"/>
      <c r="D14" s="71"/>
      <c r="E14" s="71"/>
      <c r="F14" s="71"/>
      <c r="G14" s="75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</row>
    <row r="15" spans="2:36" ht="26" x14ac:dyDescent="0.6">
      <c r="B15" s="64" t="s">
        <v>128</v>
      </c>
      <c r="C15" s="65"/>
      <c r="D15" s="66" t="s">
        <v>169</v>
      </c>
      <c r="E15" s="65"/>
      <c r="F15" s="65"/>
      <c r="G15" s="63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</row>
    <row r="16" spans="2:36" ht="14.5" x14ac:dyDescent="0.35">
      <c r="B16" s="81"/>
      <c r="C16" s="81"/>
      <c r="D16" s="81"/>
      <c r="E16" s="81"/>
      <c r="F16" s="81"/>
      <c r="G16" s="75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</row>
    <row r="17" spans="2:20" ht="14.5" x14ac:dyDescent="0.35">
      <c r="B17" s="81" t="s">
        <v>134</v>
      </c>
      <c r="C17" s="81"/>
      <c r="D17" s="81"/>
      <c r="E17" s="81"/>
      <c r="F17" s="8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</row>
    <row r="18" spans="2:20" s="325" customFormat="1" ht="14.5" x14ac:dyDescent="0.35">
      <c r="B18" s="81" t="s">
        <v>148</v>
      </c>
      <c r="C18" s="81"/>
      <c r="D18" s="81"/>
      <c r="E18" s="81"/>
      <c r="F18" s="8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</row>
    <row r="19" spans="2:20" s="325" customFormat="1" ht="14.5" x14ac:dyDescent="0.35">
      <c r="B19" s="81" t="s">
        <v>149</v>
      </c>
      <c r="C19" s="81"/>
      <c r="D19" s="81"/>
      <c r="E19" s="81"/>
      <c r="F19" s="8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</row>
    <row r="20" spans="2:20" s="325" customFormat="1" ht="14.5" x14ac:dyDescent="0.35">
      <c r="B20" s="81" t="s">
        <v>92</v>
      </c>
      <c r="C20" s="81"/>
      <c r="D20" s="81"/>
      <c r="E20" s="81"/>
      <c r="F20" s="8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</row>
    <row r="21" spans="2:20" ht="14.5" x14ac:dyDescent="0.35">
      <c r="B21" s="81" t="s">
        <v>1</v>
      </c>
      <c r="C21" s="81"/>
      <c r="D21" s="81"/>
      <c r="E21" s="81"/>
      <c r="F21" s="8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</row>
    <row r="22" spans="2:20" ht="14.5" x14ac:dyDescent="0.35">
      <c r="B22" s="81" t="s">
        <v>2</v>
      </c>
      <c r="C22" s="81"/>
      <c r="D22" s="81"/>
      <c r="E22" s="81"/>
      <c r="F22" s="8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</row>
    <row r="23" spans="2:20" ht="14.5" x14ac:dyDescent="0.35">
      <c r="B23" s="81"/>
      <c r="C23" s="81"/>
      <c r="D23" s="81"/>
      <c r="E23" s="81"/>
      <c r="F23" s="8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</row>
    <row r="24" spans="2:20" ht="14.5" x14ac:dyDescent="0.35">
      <c r="B24" s="81"/>
      <c r="C24" s="81"/>
      <c r="D24" s="81"/>
      <c r="E24" s="81"/>
      <c r="F24" s="8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</row>
    <row r="25" spans="2:20" ht="14.5" x14ac:dyDescent="0.35">
      <c r="B25" s="81"/>
      <c r="C25" s="84"/>
      <c r="D25" s="81"/>
      <c r="E25" s="81"/>
      <c r="F25" s="8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</row>
    <row r="26" spans="2:20" ht="14.5" x14ac:dyDescent="0.35">
      <c r="B26" s="81"/>
      <c r="C26" s="84"/>
      <c r="D26" s="81"/>
      <c r="E26" s="81"/>
      <c r="F26" s="8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</row>
    <row r="27" spans="2:20" ht="14.5" x14ac:dyDescent="0.35">
      <c r="B27" s="82" t="s">
        <v>129</v>
      </c>
      <c r="C27" s="81"/>
      <c r="D27" s="81"/>
      <c r="E27" s="81"/>
      <c r="F27" s="8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</row>
    <row r="28" spans="2:20" ht="14.5" x14ac:dyDescent="0.35">
      <c r="B28" s="82" t="s">
        <v>4</v>
      </c>
      <c r="C28" s="82"/>
      <c r="D28" s="82"/>
      <c r="E28" s="82"/>
      <c r="F28" s="82"/>
      <c r="G28" s="83"/>
      <c r="H28" s="83"/>
      <c r="I28" s="83"/>
      <c r="J28" s="83"/>
      <c r="K28" s="71"/>
      <c r="L28" s="71"/>
      <c r="M28" s="71"/>
      <c r="N28" s="71"/>
      <c r="O28" s="71"/>
      <c r="P28" s="71"/>
      <c r="Q28" s="71"/>
      <c r="R28" s="71"/>
      <c r="S28" s="71"/>
      <c r="T28" s="71"/>
    </row>
    <row r="29" spans="2:20" ht="14.5" x14ac:dyDescent="0.35">
      <c r="B29" s="326" t="s">
        <v>150</v>
      </c>
      <c r="C29" s="326"/>
      <c r="D29" s="81"/>
      <c r="E29" s="81"/>
      <c r="F29" s="8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</row>
    <row r="30" spans="2:20" ht="14.5" x14ac:dyDescent="0.35">
      <c r="B30" s="81" t="s">
        <v>130</v>
      </c>
      <c r="C30" s="81"/>
      <c r="D30" s="81"/>
      <c r="E30" s="81"/>
      <c r="F30" s="8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</row>
    <row r="31" spans="2:20" ht="14.5" x14ac:dyDescent="0.35">
      <c r="B31" s="81"/>
      <c r="C31" s="81"/>
      <c r="D31" s="81"/>
      <c r="E31" s="81"/>
      <c r="F31" s="8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</row>
    <row r="32" spans="2:20" ht="14.5" x14ac:dyDescent="0.35">
      <c r="B32" s="327" t="s">
        <v>131</v>
      </c>
      <c r="C32" s="85"/>
      <c r="D32" s="85"/>
      <c r="E32" s="85"/>
      <c r="F32" s="85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71"/>
      <c r="R32" s="71"/>
      <c r="S32" s="71"/>
      <c r="T32" s="71"/>
    </row>
    <row r="33" spans="2:20" ht="15" x14ac:dyDescent="0.35">
      <c r="B33" s="328" t="s">
        <v>132</v>
      </c>
      <c r="C33" s="85"/>
      <c r="D33" s="85"/>
      <c r="E33" s="85"/>
      <c r="F33" s="85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71"/>
      <c r="R33" s="71"/>
      <c r="S33" s="71"/>
      <c r="T33" s="71"/>
    </row>
    <row r="34" spans="2:20" ht="15.5" x14ac:dyDescent="0.35">
      <c r="B34" s="328" t="s">
        <v>133</v>
      </c>
      <c r="C34" s="81"/>
      <c r="D34" s="81"/>
      <c r="E34" s="81"/>
      <c r="F34" s="81"/>
      <c r="G34" s="71"/>
      <c r="H34" s="71"/>
      <c r="I34" s="71"/>
      <c r="J34" s="71"/>
      <c r="K34" s="71"/>
      <c r="L34" s="71"/>
      <c r="M34" s="71"/>
      <c r="N34" s="87"/>
      <c r="O34" s="71"/>
      <c r="P34" s="71"/>
      <c r="Q34" s="71"/>
      <c r="R34" s="71"/>
      <c r="S34" s="71"/>
      <c r="T34" s="71"/>
    </row>
    <row r="35" spans="2:20" ht="15.5" x14ac:dyDescent="0.35">
      <c r="B35" s="81"/>
      <c r="C35" s="81"/>
      <c r="D35" s="81"/>
      <c r="E35" s="81"/>
      <c r="F35" s="81"/>
      <c r="G35" s="71"/>
      <c r="H35" s="71"/>
      <c r="I35" s="71"/>
      <c r="J35" s="71"/>
      <c r="K35" s="71"/>
      <c r="L35" s="71"/>
      <c r="M35" s="71"/>
      <c r="N35" s="87"/>
      <c r="O35" s="71"/>
      <c r="P35" s="71"/>
      <c r="Q35" s="71"/>
      <c r="R35" s="71"/>
      <c r="S35" s="71"/>
      <c r="T35" s="71"/>
    </row>
    <row r="36" spans="2:20" ht="15.5" x14ac:dyDescent="0.3"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87"/>
      <c r="O36" s="71"/>
      <c r="P36" s="71"/>
      <c r="Q36" s="71"/>
      <c r="R36" s="71"/>
      <c r="S36" s="71"/>
      <c r="T36" s="71"/>
    </row>
    <row r="37" spans="2:20" ht="15.5" x14ac:dyDescent="0.25">
      <c r="B37" s="88"/>
      <c r="C37" s="88"/>
      <c r="D37" s="88"/>
      <c r="E37" s="88"/>
      <c r="F37" s="88"/>
      <c r="G37" s="88"/>
      <c r="H37" s="88"/>
      <c r="I37" s="88"/>
      <c r="J37" s="88"/>
      <c r="K37" s="88"/>
      <c r="N37" s="89"/>
    </row>
    <row r="38" spans="2:20" ht="15.5" x14ac:dyDescent="0.25">
      <c r="B38" s="88"/>
      <c r="C38" s="88"/>
      <c r="D38" s="88"/>
      <c r="E38" s="88"/>
      <c r="F38" s="88"/>
      <c r="G38" s="88"/>
      <c r="H38" s="88"/>
      <c r="I38" s="88"/>
      <c r="J38" s="88"/>
      <c r="K38" s="88"/>
      <c r="N38" s="89"/>
    </row>
    <row r="39" spans="2:20" x14ac:dyDescent="0.25">
      <c r="B39" s="88"/>
      <c r="C39" s="88"/>
      <c r="D39" s="88"/>
      <c r="E39" s="88"/>
      <c r="F39" s="88"/>
      <c r="G39" s="88"/>
      <c r="H39" s="88"/>
      <c r="I39" s="88"/>
      <c r="J39" s="88"/>
      <c r="K39" s="88"/>
    </row>
    <row r="40" spans="2:20" x14ac:dyDescent="0.25">
      <c r="B40" s="88"/>
      <c r="C40" s="88"/>
      <c r="D40" s="88"/>
      <c r="E40" s="88"/>
      <c r="F40" s="88"/>
      <c r="G40" s="88"/>
      <c r="H40" s="88"/>
      <c r="I40" s="88"/>
      <c r="J40" s="88"/>
      <c r="K40" s="88"/>
    </row>
    <row r="41" spans="2:20" x14ac:dyDescent="0.25">
      <c r="B41" s="88"/>
      <c r="C41" s="88"/>
      <c r="D41" s="88"/>
      <c r="E41" s="88"/>
      <c r="F41" s="88"/>
      <c r="G41" s="88"/>
      <c r="H41" s="88"/>
      <c r="I41" s="88"/>
      <c r="J41" s="88"/>
      <c r="K41" s="88"/>
    </row>
    <row r="42" spans="2:20" x14ac:dyDescent="0.25">
      <c r="B42" s="88"/>
      <c r="C42" s="88"/>
      <c r="D42" s="88"/>
      <c r="E42" s="88"/>
      <c r="F42" s="88"/>
      <c r="G42" s="88"/>
      <c r="H42" s="88"/>
      <c r="I42" s="88"/>
      <c r="J42" s="88"/>
      <c r="K42" s="88"/>
    </row>
    <row r="43" spans="2:20" x14ac:dyDescent="0.25">
      <c r="B43" s="88"/>
      <c r="C43" s="88"/>
      <c r="D43" s="88"/>
      <c r="E43" s="88"/>
      <c r="F43" s="88"/>
      <c r="G43" s="88"/>
      <c r="H43" s="88"/>
      <c r="I43" s="88"/>
      <c r="J43" s="88"/>
      <c r="K43" s="88"/>
    </row>
  </sheetData>
  <hyperlinks>
    <hyperlink ref="B29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G38"/>
  <sheetViews>
    <sheetView showGridLines="0" zoomScale="90" zoomScaleNormal="90" workbookViewId="0">
      <selection activeCell="B7" sqref="B7"/>
    </sheetView>
  </sheetViews>
  <sheetFormatPr defaultColWidth="9.1796875" defaultRowHeight="15.5" x14ac:dyDescent="0.35"/>
  <cols>
    <col min="1" max="1" width="32.7265625" style="93" customWidth="1"/>
    <col min="2" max="3" width="13.7265625" style="93" customWidth="1"/>
    <col min="4" max="4" width="11.7265625" style="93" customWidth="1"/>
    <col min="5" max="6" width="13.7265625" style="93" customWidth="1"/>
    <col min="7" max="16384" width="9.1796875" style="93"/>
  </cols>
  <sheetData>
    <row r="1" spans="1:7" s="106" customFormat="1" ht="20.25" customHeight="1" x14ac:dyDescent="0.5">
      <c r="A1" s="125" t="s">
        <v>142</v>
      </c>
      <c r="E1" s="154" t="str">
        <f>Bydło_PL!D1</f>
        <v>październik - listopad 2023r.</v>
      </c>
    </row>
    <row r="2" spans="1:7" ht="20.25" customHeight="1" thickBot="1" x14ac:dyDescent="0.4">
      <c r="A2" s="144"/>
      <c r="F2" s="145"/>
    </row>
    <row r="3" spans="1:7" ht="21" customHeight="1" thickBot="1" x14ac:dyDescent="0.4">
      <c r="A3" s="410" t="s">
        <v>5</v>
      </c>
      <c r="B3" s="411"/>
      <c r="C3" s="411"/>
      <c r="D3" s="411"/>
      <c r="E3" s="411"/>
      <c r="F3" s="412"/>
    </row>
    <row r="4" spans="1:7" ht="16" thickBot="1" x14ac:dyDescent="0.4">
      <c r="A4" s="204"/>
      <c r="B4" s="126">
        <v>2023</v>
      </c>
      <c r="C4" s="205"/>
      <c r="D4" s="206"/>
      <c r="E4" s="201"/>
      <c r="F4" s="339"/>
    </row>
    <row r="5" spans="1:7" ht="30" customHeight="1" x14ac:dyDescent="0.35">
      <c r="A5" s="342" t="s">
        <v>6</v>
      </c>
      <c r="B5" s="127" t="s">
        <v>7</v>
      </c>
      <c r="C5" s="148"/>
      <c r="D5" s="149"/>
      <c r="E5" s="128" t="s">
        <v>137</v>
      </c>
      <c r="F5" s="149"/>
    </row>
    <row r="6" spans="1:7" ht="22" customHeight="1" thickBot="1" x14ac:dyDescent="0.4">
      <c r="A6" s="202"/>
      <c r="B6" s="209" t="s">
        <v>170</v>
      </c>
      <c r="C6" s="210" t="s">
        <v>166</v>
      </c>
      <c r="D6" s="158" t="s">
        <v>8</v>
      </c>
      <c r="E6" s="203" t="s">
        <v>170</v>
      </c>
      <c r="F6" s="340" t="s">
        <v>166</v>
      </c>
    </row>
    <row r="7" spans="1:7" ht="16" thickBot="1" x14ac:dyDescent="0.4">
      <c r="A7" s="413" t="s">
        <v>38</v>
      </c>
      <c r="B7" s="358">
        <v>1911.337</v>
      </c>
      <c r="C7" s="409">
        <v>1924.278</v>
      </c>
      <c r="D7" s="360">
        <v>-0.67251197592032075</v>
      </c>
      <c r="E7" s="361">
        <v>100</v>
      </c>
      <c r="F7" s="362">
        <v>100</v>
      </c>
    </row>
    <row r="8" spans="1:7" x14ac:dyDescent="0.35">
      <c r="A8" s="414" t="s">
        <v>11</v>
      </c>
      <c r="B8" s="415"/>
      <c r="C8" s="416"/>
      <c r="D8" s="417"/>
      <c r="E8" s="417"/>
      <c r="F8" s="366"/>
      <c r="G8" s="207"/>
    </row>
    <row r="9" spans="1:7" x14ac:dyDescent="0.35">
      <c r="A9" s="418" t="s">
        <v>9</v>
      </c>
      <c r="B9" s="369">
        <v>1347.346</v>
      </c>
      <c r="C9" s="370">
        <v>1364.355</v>
      </c>
      <c r="D9" s="383">
        <v>-1.2466696717496557</v>
      </c>
      <c r="E9" s="384">
        <v>70.188058333293597</v>
      </c>
      <c r="F9" s="385">
        <v>70.40635097827375</v>
      </c>
    </row>
    <row r="10" spans="1:7" x14ac:dyDescent="0.35">
      <c r="A10" s="418" t="s">
        <v>10</v>
      </c>
      <c r="B10" s="419">
        <v>2933.6779999999999</v>
      </c>
      <c r="C10" s="370">
        <v>2928.732</v>
      </c>
      <c r="D10" s="374">
        <v>0.16887854539097169</v>
      </c>
      <c r="E10" s="372">
        <v>23.018604242532795</v>
      </c>
      <c r="F10" s="373">
        <v>23.322266474941923</v>
      </c>
    </row>
    <row r="11" spans="1:7" x14ac:dyDescent="0.35">
      <c r="A11" s="418" t="s">
        <v>33</v>
      </c>
      <c r="B11" s="419">
        <v>4907.6390000000001</v>
      </c>
      <c r="C11" s="370">
        <v>4864.7560000000003</v>
      </c>
      <c r="D11" s="374">
        <v>0.88150361498089136</v>
      </c>
      <c r="E11" s="420">
        <v>2.7857260095033713</v>
      </c>
      <c r="F11" s="373">
        <v>3.3544879522358011</v>
      </c>
    </row>
    <row r="12" spans="1:7" x14ac:dyDescent="0.35">
      <c r="A12" s="418" t="s">
        <v>40</v>
      </c>
      <c r="B12" s="419">
        <v>3625.6239999999998</v>
      </c>
      <c r="C12" s="395">
        <v>3703.84</v>
      </c>
      <c r="D12" s="374">
        <v>-2.1117542874422317</v>
      </c>
      <c r="E12" s="421">
        <v>3.8800916148444378</v>
      </c>
      <c r="F12" s="373">
        <v>2.7704102814575342</v>
      </c>
    </row>
    <row r="13" spans="1:7" ht="16" thickBot="1" x14ac:dyDescent="0.4">
      <c r="A13" s="422" t="s">
        <v>83</v>
      </c>
      <c r="B13" s="376">
        <v>10177.353999999999</v>
      </c>
      <c r="C13" s="377">
        <v>10130.531999999999</v>
      </c>
      <c r="D13" s="374">
        <v>0.46218698090090549</v>
      </c>
      <c r="E13" s="423">
        <v>0.12751979982578743</v>
      </c>
      <c r="F13" s="389">
        <v>0.14648431309098947</v>
      </c>
    </row>
    <row r="14" spans="1:7" x14ac:dyDescent="0.35">
      <c r="A14" s="414" t="s">
        <v>12</v>
      </c>
      <c r="B14" s="415"/>
      <c r="C14" s="416"/>
      <c r="D14" s="417"/>
      <c r="E14" s="417"/>
      <c r="F14" s="366"/>
    </row>
    <row r="15" spans="1:7" x14ac:dyDescent="0.35">
      <c r="A15" s="424" t="s">
        <v>34</v>
      </c>
      <c r="B15" s="369">
        <v>1803.115</v>
      </c>
      <c r="C15" s="370">
        <v>1831.9459999999999</v>
      </c>
      <c r="D15" s="383">
        <v>-1.573790930518689</v>
      </c>
      <c r="E15" s="384">
        <v>10.099944085795952</v>
      </c>
      <c r="F15" s="385">
        <v>10.138396541967163</v>
      </c>
    </row>
    <row r="16" spans="1:7" x14ac:dyDescent="0.35">
      <c r="A16" s="424" t="s">
        <v>23</v>
      </c>
      <c r="B16" s="419">
        <v>1257.7149999999999</v>
      </c>
      <c r="C16" s="395">
        <v>1271.376</v>
      </c>
      <c r="D16" s="374">
        <v>-1.0745051031323589</v>
      </c>
      <c r="E16" s="372">
        <v>57.046994492348745</v>
      </c>
      <c r="F16" s="373">
        <v>57.166031473981839</v>
      </c>
    </row>
    <row r="17" spans="1:6" x14ac:dyDescent="0.35">
      <c r="A17" s="424" t="s">
        <v>24</v>
      </c>
      <c r="B17" s="419">
        <v>1497.749</v>
      </c>
      <c r="C17" s="395">
        <v>1526.807</v>
      </c>
      <c r="D17" s="374">
        <v>-1.9031875017602089</v>
      </c>
      <c r="E17" s="372">
        <v>2.8582033492676331</v>
      </c>
      <c r="F17" s="373">
        <v>2.9177680343842263</v>
      </c>
    </row>
    <row r="18" spans="1:6" x14ac:dyDescent="0.35">
      <c r="A18" s="425" t="s">
        <v>25</v>
      </c>
      <c r="B18" s="419">
        <v>1838.893</v>
      </c>
      <c r="C18" s="395">
        <v>1885.8720000000001</v>
      </c>
      <c r="D18" s="374">
        <v>-2.4911022593261918</v>
      </c>
      <c r="E18" s="372">
        <v>0.13179679375286468</v>
      </c>
      <c r="F18" s="373">
        <v>0.15316190151233289</v>
      </c>
    </row>
    <row r="19" spans="1:6" ht="16" thickBot="1" x14ac:dyDescent="0.4">
      <c r="A19" s="426" t="s">
        <v>22</v>
      </c>
      <c r="B19" s="419" t="s">
        <v>39</v>
      </c>
      <c r="C19" s="395" t="s">
        <v>39</v>
      </c>
      <c r="D19" s="374" t="s">
        <v>136</v>
      </c>
      <c r="E19" s="372">
        <v>5.111961212841061E-2</v>
      </c>
      <c r="F19" s="373">
        <v>3.0993026428176265E-2</v>
      </c>
    </row>
    <row r="20" spans="1:6" x14ac:dyDescent="0.35">
      <c r="A20" s="414" t="s">
        <v>10</v>
      </c>
      <c r="B20" s="415"/>
      <c r="C20" s="416"/>
      <c r="D20" s="417"/>
      <c r="E20" s="417"/>
      <c r="F20" s="366"/>
    </row>
    <row r="21" spans="1:6" x14ac:dyDescent="0.35">
      <c r="A21" s="424" t="s">
        <v>34</v>
      </c>
      <c r="B21" s="369">
        <v>2994.0659999999998</v>
      </c>
      <c r="C21" s="370">
        <v>3077.6109999999999</v>
      </c>
      <c r="D21" s="383">
        <v>-2.7146055820569939</v>
      </c>
      <c r="E21" s="384">
        <v>10.62555122483435</v>
      </c>
      <c r="F21" s="385">
        <v>9.9490573259695783</v>
      </c>
    </row>
    <row r="22" spans="1:6" ht="15.75" customHeight="1" x14ac:dyDescent="0.35">
      <c r="A22" s="425" t="s">
        <v>23</v>
      </c>
      <c r="B22" s="419">
        <v>2892.86</v>
      </c>
      <c r="C22" s="395">
        <v>2805.8040000000001</v>
      </c>
      <c r="D22" s="374">
        <v>3.102711379697229</v>
      </c>
      <c r="E22" s="372">
        <v>10.0304633659806</v>
      </c>
      <c r="F22" s="373">
        <v>11.0431111588842</v>
      </c>
    </row>
    <row r="23" spans="1:6" x14ac:dyDescent="0.35">
      <c r="A23" s="425" t="s">
        <v>24</v>
      </c>
      <c r="B23" s="419">
        <v>2629.1750000000002</v>
      </c>
      <c r="C23" s="395">
        <v>2650.7759999999998</v>
      </c>
      <c r="D23" s="374">
        <v>-0.81489345006894809</v>
      </c>
      <c r="E23" s="372">
        <v>1.5365032578026194</v>
      </c>
      <c r="F23" s="373">
        <v>1.6697070356001396</v>
      </c>
    </row>
    <row r="24" spans="1:6" x14ac:dyDescent="0.35">
      <c r="A24" s="425" t="s">
        <v>25</v>
      </c>
      <c r="B24" s="419" t="s">
        <v>39</v>
      </c>
      <c r="C24" s="395" t="s">
        <v>39</v>
      </c>
      <c r="D24" s="400" t="s">
        <v>136</v>
      </c>
      <c r="E24" s="372">
        <v>8.1725998606571723E-5</v>
      </c>
      <c r="F24" s="373">
        <v>1.6623532356930904E-3</v>
      </c>
    </row>
    <row r="25" spans="1:6" ht="16" thickBot="1" x14ac:dyDescent="0.4">
      <c r="A25" s="426" t="s">
        <v>22</v>
      </c>
      <c r="B25" s="419">
        <v>3218.6990000000001</v>
      </c>
      <c r="C25" s="395">
        <v>3444.6709999999998</v>
      </c>
      <c r="D25" s="374">
        <v>-6.5600459376236442</v>
      </c>
      <c r="E25" s="372">
        <v>0.82600466791662019</v>
      </c>
      <c r="F25" s="373">
        <v>0.65872860125231536</v>
      </c>
    </row>
    <row r="26" spans="1:6" x14ac:dyDescent="0.35">
      <c r="A26" s="414" t="s">
        <v>33</v>
      </c>
      <c r="B26" s="415"/>
      <c r="C26" s="416"/>
      <c r="D26" s="417"/>
      <c r="E26" s="417"/>
      <c r="F26" s="366"/>
    </row>
    <row r="27" spans="1:6" x14ac:dyDescent="0.35">
      <c r="A27" s="424" t="s">
        <v>34</v>
      </c>
      <c r="B27" s="369">
        <v>5047.4570000000003</v>
      </c>
      <c r="C27" s="370">
        <v>5067.6779999999999</v>
      </c>
      <c r="D27" s="383">
        <v>-0.39901903791045035</v>
      </c>
      <c r="E27" s="384">
        <v>0.59747153381311036</v>
      </c>
      <c r="F27" s="385">
        <v>0.67615513474852174</v>
      </c>
    </row>
    <row r="28" spans="1:6" x14ac:dyDescent="0.35">
      <c r="A28" s="425" t="s">
        <v>23</v>
      </c>
      <c r="B28" s="419">
        <v>4720.2489999999998</v>
      </c>
      <c r="C28" s="395">
        <v>4639.8609999999999</v>
      </c>
      <c r="D28" s="374">
        <v>1.7325519018780933</v>
      </c>
      <c r="E28" s="372">
        <v>1.6096344055557334</v>
      </c>
      <c r="F28" s="373">
        <v>2.0920997225983253</v>
      </c>
    </row>
    <row r="29" spans="1:6" x14ac:dyDescent="0.35">
      <c r="A29" s="425" t="s">
        <v>24</v>
      </c>
      <c r="B29" s="427">
        <v>4698.7960000000003</v>
      </c>
      <c r="C29" s="428">
        <v>4712.03</v>
      </c>
      <c r="D29" s="374">
        <v>-0.28085559726910631</v>
      </c>
      <c r="E29" s="372">
        <v>0.36750819473398527</v>
      </c>
      <c r="F29" s="373">
        <v>0.40524790828769025</v>
      </c>
    </row>
    <row r="30" spans="1:6" x14ac:dyDescent="0.35">
      <c r="A30" s="429" t="s">
        <v>25</v>
      </c>
      <c r="B30" s="427" t="s">
        <v>31</v>
      </c>
      <c r="C30" s="428" t="s">
        <v>31</v>
      </c>
      <c r="D30" s="400" t="s">
        <v>31</v>
      </c>
      <c r="E30" s="372" t="s">
        <v>31</v>
      </c>
      <c r="F30" s="373" t="s">
        <v>31</v>
      </c>
    </row>
    <row r="31" spans="1:6" ht="16" thickBot="1" x14ac:dyDescent="0.4">
      <c r="A31" s="430" t="s">
        <v>22</v>
      </c>
      <c r="B31" s="431">
        <v>6304.268</v>
      </c>
      <c r="C31" s="432" t="s">
        <v>39</v>
      </c>
      <c r="D31" s="378" t="s">
        <v>136</v>
      </c>
      <c r="E31" s="379">
        <v>0.21111187540054252</v>
      </c>
      <c r="F31" s="380">
        <v>0.18098518660126384</v>
      </c>
    </row>
    <row r="32" spans="1:6" x14ac:dyDescent="0.35">
      <c r="A32" s="414" t="s">
        <v>40</v>
      </c>
      <c r="B32" s="415"/>
      <c r="C32" s="416"/>
      <c r="D32" s="417"/>
      <c r="E32" s="417"/>
      <c r="F32" s="366"/>
    </row>
    <row r="33" spans="1:6" x14ac:dyDescent="0.35">
      <c r="A33" s="424" t="s">
        <v>34</v>
      </c>
      <c r="B33" s="369">
        <v>4685.335</v>
      </c>
      <c r="C33" s="370">
        <v>5890.3239999999996</v>
      </c>
      <c r="D33" s="383">
        <v>-20.457092003767528</v>
      </c>
      <c r="E33" s="384">
        <v>0.91369666442147179</v>
      </c>
      <c r="F33" s="385">
        <v>0.37294472210595925</v>
      </c>
    </row>
    <row r="34" spans="1:6" x14ac:dyDescent="0.35">
      <c r="A34" s="425" t="s">
        <v>23</v>
      </c>
      <c r="B34" s="369">
        <v>4476.3519999999999</v>
      </c>
      <c r="C34" s="370">
        <v>5477.0110000000004</v>
      </c>
      <c r="D34" s="374">
        <v>-18.270165971914253</v>
      </c>
      <c r="E34" s="372">
        <v>1.6214574333541509</v>
      </c>
      <c r="F34" s="373">
        <v>1.1125369468572437</v>
      </c>
    </row>
    <row r="35" spans="1:6" x14ac:dyDescent="0.35">
      <c r="A35" s="425" t="s">
        <v>24</v>
      </c>
      <c r="B35" s="369">
        <v>3533.4059999999999</v>
      </c>
      <c r="C35" s="370">
        <v>4151.1260000000002</v>
      </c>
      <c r="D35" s="374">
        <v>-14.880781744519444</v>
      </c>
      <c r="E35" s="372">
        <v>0.55590024252190084</v>
      </c>
      <c r="F35" s="373">
        <v>0.3080565949567865</v>
      </c>
    </row>
    <row r="36" spans="1:6" x14ac:dyDescent="0.35">
      <c r="A36" s="429" t="s">
        <v>25</v>
      </c>
      <c r="B36" s="369" t="s">
        <v>31</v>
      </c>
      <c r="C36" s="370" t="s">
        <v>31</v>
      </c>
      <c r="D36" s="400" t="s">
        <v>31</v>
      </c>
      <c r="E36" s="372" t="s">
        <v>31</v>
      </c>
      <c r="F36" s="373" t="s">
        <v>31</v>
      </c>
    </row>
    <row r="37" spans="1:6" ht="16" thickBot="1" x14ac:dyDescent="0.4">
      <c r="A37" s="430" t="s">
        <v>22</v>
      </c>
      <c r="B37" s="376">
        <v>715.22900000000004</v>
      </c>
      <c r="C37" s="377">
        <v>708.62099999999998</v>
      </c>
      <c r="D37" s="378">
        <v>0.9325154066842587</v>
      </c>
      <c r="E37" s="379">
        <v>0.78903727454691441</v>
      </c>
      <c r="F37" s="380">
        <v>0.97687201753754471</v>
      </c>
    </row>
    <row r="38" spans="1:6" x14ac:dyDescent="0.35">
      <c r="A38" s="529"/>
      <c r="B38" s="208"/>
    </row>
  </sheetData>
  <phoneticPr fontId="3" type="noConversion"/>
  <conditionalFormatting sqref="D7:D37">
    <cfRule type="beginsWith" dxfId="15" priority="1" operator="beginsWith" text="*">
      <formula>LEFT(D7,LEN("*"))="*"</formula>
    </cfRule>
    <cfRule type="cellIs" dxfId="14" priority="3" operator="lessThan">
      <formula>0</formula>
    </cfRule>
    <cfRule type="cellIs" dxfId="13" priority="4" operator="greaterThan">
      <formula>0</formula>
    </cfRule>
  </conditionalFormatting>
  <pageMargins left="0.75" right="0.75" top="1" bottom="1" header="0.5" footer="0.5"/>
  <pageSetup paperSize="9" orientation="portrait" verticalDpi="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D1FE626F-1CCB-478C-8425-4FDE7D2740CD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D7:D37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M38"/>
  <sheetViews>
    <sheetView showGridLines="0" zoomScale="90" zoomScaleNormal="90" workbookViewId="0">
      <selection activeCell="I2" sqref="I2"/>
    </sheetView>
  </sheetViews>
  <sheetFormatPr defaultColWidth="9.1796875" defaultRowHeight="15.5" x14ac:dyDescent="0.35"/>
  <cols>
    <col min="1" max="1" width="32.7265625" style="93" customWidth="1"/>
    <col min="2" max="3" width="13.7265625" style="93" customWidth="1"/>
    <col min="4" max="4" width="11.7265625" style="93" customWidth="1"/>
    <col min="5" max="6" width="13.7265625" style="93" customWidth="1"/>
    <col min="7" max="7" width="9.1796875" style="93"/>
    <col min="8" max="8" width="32.7265625" style="93" customWidth="1"/>
    <col min="9" max="10" width="13.7265625" style="93" customWidth="1"/>
    <col min="11" max="11" width="11.7265625" style="93" customWidth="1"/>
    <col min="12" max="13" width="13.7265625" style="93" customWidth="1"/>
    <col min="14" max="16384" width="9.1796875" style="93"/>
  </cols>
  <sheetData>
    <row r="1" spans="1:13" s="106" customFormat="1" ht="20.25" customHeight="1" x14ac:dyDescent="0.5">
      <c r="A1" s="125" t="s">
        <v>142</v>
      </c>
      <c r="E1" s="154" t="str">
        <f>Bydło_PL!D1</f>
        <v>październik - listopad 2023r.</v>
      </c>
    </row>
    <row r="2" spans="1:13" ht="20.25" customHeight="1" thickBot="1" x14ac:dyDescent="0.4">
      <c r="A2" s="144"/>
      <c r="F2" s="145"/>
    </row>
    <row r="3" spans="1:13" ht="21" customHeight="1" thickBot="1" x14ac:dyDescent="0.4">
      <c r="A3" s="410" t="s">
        <v>138</v>
      </c>
      <c r="B3" s="411"/>
      <c r="C3" s="411"/>
      <c r="D3" s="411"/>
      <c r="E3" s="411"/>
      <c r="F3" s="412"/>
      <c r="G3" s="143"/>
      <c r="H3" s="410" t="s">
        <v>139</v>
      </c>
      <c r="I3" s="411"/>
      <c r="J3" s="411"/>
      <c r="K3" s="411"/>
      <c r="L3" s="411"/>
      <c r="M3" s="412"/>
    </row>
    <row r="4" spans="1:13" ht="16" thickBot="1" x14ac:dyDescent="0.4">
      <c r="A4" s="204"/>
      <c r="B4" s="126">
        <v>2023</v>
      </c>
      <c r="C4" s="205"/>
      <c r="D4" s="206"/>
      <c r="E4" s="201"/>
      <c r="F4" s="339"/>
      <c r="G4" s="143"/>
      <c r="H4" s="204"/>
      <c r="I4" s="126">
        <v>2023</v>
      </c>
      <c r="J4" s="205"/>
      <c r="K4" s="206"/>
      <c r="L4" s="201"/>
      <c r="M4" s="339"/>
    </row>
    <row r="5" spans="1:13" ht="30" customHeight="1" x14ac:dyDescent="0.35">
      <c r="A5" s="342" t="s">
        <v>6</v>
      </c>
      <c r="B5" s="127" t="s">
        <v>7</v>
      </c>
      <c r="C5" s="148"/>
      <c r="D5" s="149"/>
      <c r="E5" s="128" t="s">
        <v>137</v>
      </c>
      <c r="F5" s="149"/>
      <c r="G5" s="143"/>
      <c r="H5" s="342" t="s">
        <v>6</v>
      </c>
      <c r="I5" s="127" t="s">
        <v>7</v>
      </c>
      <c r="J5" s="148"/>
      <c r="K5" s="149"/>
      <c r="L5" s="128" t="s">
        <v>137</v>
      </c>
      <c r="M5" s="149"/>
    </row>
    <row r="6" spans="1:13" ht="22" customHeight="1" thickBot="1" x14ac:dyDescent="0.4">
      <c r="A6" s="202"/>
      <c r="B6" s="209" t="s">
        <v>170</v>
      </c>
      <c r="C6" s="210" t="s">
        <v>166</v>
      </c>
      <c r="D6" s="158" t="s">
        <v>8</v>
      </c>
      <c r="E6" s="203" t="s">
        <v>170</v>
      </c>
      <c r="F6" s="340" t="s">
        <v>166</v>
      </c>
      <c r="G6" s="143"/>
      <c r="H6" s="202"/>
      <c r="I6" s="209" t="s">
        <v>170</v>
      </c>
      <c r="J6" s="210" t="s">
        <v>166</v>
      </c>
      <c r="K6" s="158" t="s">
        <v>8</v>
      </c>
      <c r="L6" s="203" t="s">
        <v>170</v>
      </c>
      <c r="M6" s="340" t="s">
        <v>166</v>
      </c>
    </row>
    <row r="7" spans="1:13" ht="16" thickBot="1" x14ac:dyDescent="0.4">
      <c r="A7" s="413" t="s">
        <v>38</v>
      </c>
      <c r="B7" s="358">
        <v>1925.3109999999999</v>
      </c>
      <c r="C7" s="409">
        <v>1962.885</v>
      </c>
      <c r="D7" s="360">
        <v>-1.9142231969779211</v>
      </c>
      <c r="E7" s="361">
        <v>100</v>
      </c>
      <c r="F7" s="362">
        <v>100</v>
      </c>
      <c r="G7" s="143"/>
      <c r="H7" s="413" t="s">
        <v>38</v>
      </c>
      <c r="I7" s="358">
        <v>1881.329</v>
      </c>
      <c r="J7" s="409">
        <v>1845.6110000000001</v>
      </c>
      <c r="K7" s="360">
        <v>1.9352940570900286</v>
      </c>
      <c r="L7" s="361">
        <v>100</v>
      </c>
      <c r="M7" s="362">
        <v>100</v>
      </c>
    </row>
    <row r="8" spans="1:13" x14ac:dyDescent="0.35">
      <c r="A8" s="414" t="s">
        <v>11</v>
      </c>
      <c r="B8" s="415"/>
      <c r="C8" s="416"/>
      <c r="D8" s="417"/>
      <c r="E8" s="417"/>
      <c r="F8" s="366"/>
      <c r="G8" s="433"/>
      <c r="H8" s="414" t="s">
        <v>11</v>
      </c>
      <c r="I8" s="415"/>
      <c r="J8" s="416"/>
      <c r="K8" s="417"/>
      <c r="L8" s="417"/>
      <c r="M8" s="366"/>
    </row>
    <row r="9" spans="1:13" x14ac:dyDescent="0.35">
      <c r="A9" s="418" t="s">
        <v>9</v>
      </c>
      <c r="B9" s="369">
        <v>1350.123</v>
      </c>
      <c r="C9" s="370">
        <v>1358.6320000000001</v>
      </c>
      <c r="D9" s="383">
        <v>-0.62629174051546066</v>
      </c>
      <c r="E9" s="384">
        <v>71.048242115949165</v>
      </c>
      <c r="F9" s="385">
        <v>70.134467236474421</v>
      </c>
      <c r="G9" s="143"/>
      <c r="H9" s="418" t="s">
        <v>9</v>
      </c>
      <c r="I9" s="369">
        <v>1341.1489999999999</v>
      </c>
      <c r="J9" s="370">
        <v>1375.8820000000001</v>
      </c>
      <c r="K9" s="383">
        <v>-2.5244170648355144</v>
      </c>
      <c r="L9" s="384">
        <v>68.340907142244717</v>
      </c>
      <c r="M9" s="385">
        <v>70.960366147216334</v>
      </c>
    </row>
    <row r="10" spans="1:13" x14ac:dyDescent="0.35">
      <c r="A10" s="418" t="s">
        <v>10</v>
      </c>
      <c r="B10" s="419">
        <v>2919.4989999999998</v>
      </c>
      <c r="C10" s="370">
        <v>2954.86</v>
      </c>
      <c r="D10" s="374">
        <v>-1.1967064429448546</v>
      </c>
      <c r="E10" s="372">
        <v>19.58788222411437</v>
      </c>
      <c r="F10" s="373">
        <v>21.136608110792874</v>
      </c>
      <c r="G10" s="143"/>
      <c r="H10" s="418" t="s">
        <v>10</v>
      </c>
      <c r="I10" s="419">
        <v>2953.3049999999998</v>
      </c>
      <c r="J10" s="370">
        <v>2888.2179999999998</v>
      </c>
      <c r="K10" s="374">
        <v>2.2535348785998841</v>
      </c>
      <c r="L10" s="372">
        <v>30.385706936465752</v>
      </c>
      <c r="M10" s="373">
        <v>27.775963778985048</v>
      </c>
    </row>
    <row r="11" spans="1:13" x14ac:dyDescent="0.35">
      <c r="A11" s="418" t="s">
        <v>33</v>
      </c>
      <c r="B11" s="419">
        <v>4984.5460000000003</v>
      </c>
      <c r="C11" s="370">
        <v>4930.3829999999998</v>
      </c>
      <c r="D11" s="374">
        <v>1.098555629451109</v>
      </c>
      <c r="E11" s="420">
        <v>3.5858818268298793</v>
      </c>
      <c r="F11" s="373">
        <v>4.5050766485089273</v>
      </c>
      <c r="G11" s="143"/>
      <c r="H11" s="418" t="s">
        <v>33</v>
      </c>
      <c r="I11" s="419">
        <v>4352.8680000000004</v>
      </c>
      <c r="J11" s="370">
        <v>4268.2439999999997</v>
      </c>
      <c r="K11" s="374">
        <v>1.9826420420201072</v>
      </c>
      <c r="L11" s="420">
        <v>1.0674783503386778</v>
      </c>
      <c r="M11" s="373">
        <v>1.0099432334873211</v>
      </c>
    </row>
    <row r="12" spans="1:13" x14ac:dyDescent="0.35">
      <c r="A12" s="418" t="s">
        <v>40</v>
      </c>
      <c r="B12" s="419">
        <v>3521.3270000000002</v>
      </c>
      <c r="C12" s="395">
        <v>3549.9189999999999</v>
      </c>
      <c r="D12" s="374">
        <v>-0.80542682804874266</v>
      </c>
      <c r="E12" s="421">
        <v>5.6073411785374532</v>
      </c>
      <c r="F12" s="373">
        <v>4.0387003880623471</v>
      </c>
      <c r="G12" s="143"/>
      <c r="H12" s="418" t="s">
        <v>40</v>
      </c>
      <c r="I12" s="419" t="s">
        <v>39</v>
      </c>
      <c r="J12" s="395" t="s">
        <v>39</v>
      </c>
      <c r="K12" s="374" t="s">
        <v>136</v>
      </c>
      <c r="L12" s="421">
        <v>0.17101088913658577</v>
      </c>
      <c r="M12" s="373">
        <v>0.1860264083037875</v>
      </c>
    </row>
    <row r="13" spans="1:13" ht="16" thickBot="1" x14ac:dyDescent="0.4">
      <c r="A13" s="422" t="s">
        <v>83</v>
      </c>
      <c r="B13" s="376">
        <v>10554.896000000001</v>
      </c>
      <c r="C13" s="377">
        <v>10786.008</v>
      </c>
      <c r="D13" s="374">
        <v>-2.1427019152961799</v>
      </c>
      <c r="E13" s="423">
        <v>0.17065265456912102</v>
      </c>
      <c r="F13" s="389">
        <v>0.18514761616143799</v>
      </c>
      <c r="G13" s="143"/>
      <c r="H13" s="422" t="s">
        <v>83</v>
      </c>
      <c r="I13" s="376" t="s">
        <v>39</v>
      </c>
      <c r="J13" s="377">
        <v>6477.768</v>
      </c>
      <c r="K13" s="374" t="s">
        <v>136</v>
      </c>
      <c r="L13" s="423">
        <v>3.4896681814284493E-2</v>
      </c>
      <c r="M13" s="389">
        <v>6.7700432007497549E-2</v>
      </c>
    </row>
    <row r="14" spans="1:13" x14ac:dyDescent="0.35">
      <c r="A14" s="414" t="s">
        <v>12</v>
      </c>
      <c r="B14" s="415"/>
      <c r="C14" s="416"/>
      <c r="D14" s="417"/>
      <c r="E14" s="417"/>
      <c r="F14" s="366"/>
      <c r="G14" s="143"/>
      <c r="H14" s="414" t="s">
        <v>12</v>
      </c>
      <c r="I14" s="415"/>
      <c r="J14" s="416"/>
      <c r="K14" s="417"/>
      <c r="L14" s="417"/>
      <c r="M14" s="366"/>
    </row>
    <row r="15" spans="1:13" x14ac:dyDescent="0.35">
      <c r="A15" s="424" t="s">
        <v>34</v>
      </c>
      <c r="B15" s="369">
        <v>1706.982</v>
      </c>
      <c r="C15" s="370">
        <v>1715.039</v>
      </c>
      <c r="D15" s="383">
        <v>-0.46978523520456483</v>
      </c>
      <c r="E15" s="384">
        <v>11.886632175452011</v>
      </c>
      <c r="F15" s="385">
        <v>11.534679685803487</v>
      </c>
      <c r="G15" s="143"/>
      <c r="H15" s="424" t="s">
        <v>34</v>
      </c>
      <c r="I15" s="369">
        <v>2194.8939999999998</v>
      </c>
      <c r="J15" s="370">
        <v>2208.7069999999999</v>
      </c>
      <c r="K15" s="383">
        <v>-0.62538851916529004</v>
      </c>
      <c r="L15" s="384">
        <v>6.2632255851839149</v>
      </c>
      <c r="M15" s="385">
        <v>7.293202354537148</v>
      </c>
    </row>
    <row r="16" spans="1:13" x14ac:dyDescent="0.35">
      <c r="A16" s="424" t="s">
        <v>23</v>
      </c>
      <c r="B16" s="419">
        <v>1263.2090000000001</v>
      </c>
      <c r="C16" s="395">
        <v>1271.252</v>
      </c>
      <c r="D16" s="374">
        <v>-0.63268337040963507</v>
      </c>
      <c r="E16" s="372">
        <v>55.767382943319078</v>
      </c>
      <c r="F16" s="373">
        <v>54.96649659799656</v>
      </c>
      <c r="G16" s="143"/>
      <c r="H16" s="424" t="s">
        <v>23</v>
      </c>
      <c r="I16" s="419">
        <v>1246.712</v>
      </c>
      <c r="J16" s="395">
        <v>1271.6020000000001</v>
      </c>
      <c r="K16" s="374">
        <v>-1.9573734549017774</v>
      </c>
      <c r="L16" s="372">
        <v>59.794821229529283</v>
      </c>
      <c r="M16" s="373">
        <v>61.648004827186298</v>
      </c>
    </row>
    <row r="17" spans="1:13" x14ac:dyDescent="0.35">
      <c r="A17" s="424" t="s">
        <v>24</v>
      </c>
      <c r="B17" s="419">
        <v>1516.1759999999999</v>
      </c>
      <c r="C17" s="395">
        <v>1536.1690000000001</v>
      </c>
      <c r="D17" s="374">
        <v>-1.3014844069890854</v>
      </c>
      <c r="E17" s="372">
        <v>3.2887569487353274</v>
      </c>
      <c r="F17" s="373">
        <v>3.5162926121984892</v>
      </c>
      <c r="G17" s="143"/>
      <c r="H17" s="424" t="s">
        <v>24</v>
      </c>
      <c r="I17" s="419">
        <v>1430.4480000000001</v>
      </c>
      <c r="J17" s="395">
        <v>1487.306</v>
      </c>
      <c r="K17" s="374">
        <v>-3.8228851359437765</v>
      </c>
      <c r="L17" s="372">
        <v>1.9336362856897882</v>
      </c>
      <c r="M17" s="373">
        <v>1.6981596352221981</v>
      </c>
    </row>
    <row r="18" spans="1:13" x14ac:dyDescent="0.35">
      <c r="A18" s="425" t="s">
        <v>25</v>
      </c>
      <c r="B18" s="419" t="s">
        <v>39</v>
      </c>
      <c r="C18" s="395" t="s">
        <v>39</v>
      </c>
      <c r="D18" s="374" t="s">
        <v>136</v>
      </c>
      <c r="E18" s="372">
        <v>6.687954993057503E-2</v>
      </c>
      <c r="F18" s="373">
        <v>7.3420606408846095E-2</v>
      </c>
      <c r="G18" s="143"/>
      <c r="H18" s="425" t="s">
        <v>25</v>
      </c>
      <c r="I18" s="419">
        <v>1836.549</v>
      </c>
      <c r="J18" s="395">
        <v>1900.9570000000001</v>
      </c>
      <c r="K18" s="374">
        <v>-3.3881881599636463</v>
      </c>
      <c r="L18" s="372">
        <v>0.27119951984909541</v>
      </c>
      <c r="M18" s="373">
        <v>0.31565005466959661</v>
      </c>
    </row>
    <row r="19" spans="1:13" ht="16" thickBot="1" x14ac:dyDescent="0.4">
      <c r="A19" s="426" t="s">
        <v>22</v>
      </c>
      <c r="B19" s="419" t="s">
        <v>39</v>
      </c>
      <c r="C19" s="395" t="s">
        <v>39</v>
      </c>
      <c r="D19" s="374" t="s">
        <v>136</v>
      </c>
      <c r="E19" s="372">
        <v>3.8590498512179557E-2</v>
      </c>
      <c r="F19" s="373">
        <v>4.357773406703537E-2</v>
      </c>
      <c r="G19" s="143"/>
      <c r="H19" s="426" t="s">
        <v>22</v>
      </c>
      <c r="I19" s="419" t="s">
        <v>39</v>
      </c>
      <c r="J19" s="395" t="s">
        <v>39</v>
      </c>
      <c r="K19" s="374" t="s">
        <v>136</v>
      </c>
      <c r="L19" s="372">
        <v>7.8024521992626245E-2</v>
      </c>
      <c r="M19" s="373">
        <v>5.3492756010980989E-3</v>
      </c>
    </row>
    <row r="20" spans="1:13" x14ac:dyDescent="0.35">
      <c r="A20" s="414" t="s">
        <v>10</v>
      </c>
      <c r="B20" s="415"/>
      <c r="C20" s="416"/>
      <c r="D20" s="417"/>
      <c r="E20" s="417"/>
      <c r="F20" s="366"/>
      <c r="G20" s="143"/>
      <c r="H20" s="414" t="s">
        <v>10</v>
      </c>
      <c r="I20" s="415"/>
      <c r="J20" s="416"/>
      <c r="K20" s="417"/>
      <c r="L20" s="417"/>
      <c r="M20" s="366"/>
    </row>
    <row r="21" spans="1:13" x14ac:dyDescent="0.35">
      <c r="A21" s="424" t="s">
        <v>34</v>
      </c>
      <c r="B21" s="369">
        <v>2944.73</v>
      </c>
      <c r="C21" s="370">
        <v>3052.13</v>
      </c>
      <c r="D21" s="383">
        <v>-3.5188540461906963</v>
      </c>
      <c r="E21" s="384">
        <v>11.558463207762818</v>
      </c>
      <c r="F21" s="385">
        <v>10.901132937080472</v>
      </c>
      <c r="G21" s="143"/>
      <c r="H21" s="424" t="s">
        <v>34</v>
      </c>
      <c r="I21" s="369">
        <v>3136.0859999999998</v>
      </c>
      <c r="J21" s="370">
        <v>3148.2820000000002</v>
      </c>
      <c r="K21" s="383">
        <v>-0.38738588220497294</v>
      </c>
      <c r="L21" s="384">
        <v>8.622224127582955</v>
      </c>
      <c r="M21" s="385">
        <v>8.0090210183736907</v>
      </c>
    </row>
    <row r="22" spans="1:13" ht="15.75" customHeight="1" x14ac:dyDescent="0.35">
      <c r="A22" s="425" t="s">
        <v>23</v>
      </c>
      <c r="B22" s="419">
        <v>2791.58</v>
      </c>
      <c r="C22" s="395">
        <v>2753.94</v>
      </c>
      <c r="D22" s="374">
        <v>1.3667690654117328</v>
      </c>
      <c r="E22" s="372">
        <v>6.98991116998286</v>
      </c>
      <c r="F22" s="373">
        <v>9.0878791735393492</v>
      </c>
      <c r="G22" s="143"/>
      <c r="H22" s="425" t="s">
        <v>23</v>
      </c>
      <c r="I22" s="419">
        <v>2984.663</v>
      </c>
      <c r="J22" s="395">
        <v>2869.7179999999998</v>
      </c>
      <c r="K22" s="374">
        <v>4.0054458312628691</v>
      </c>
      <c r="L22" s="372">
        <v>16.559718768755893</v>
      </c>
      <c r="M22" s="373">
        <v>15.027270607014398</v>
      </c>
    </row>
    <row r="23" spans="1:13" x14ac:dyDescent="0.35">
      <c r="A23" s="425" t="s">
        <v>24</v>
      </c>
      <c r="B23" s="419">
        <v>3139.4409999999998</v>
      </c>
      <c r="C23" s="395">
        <v>3193.2840000000001</v>
      </c>
      <c r="D23" s="374">
        <v>-1.6861325206276767</v>
      </c>
      <c r="E23" s="372">
        <v>0.80103733176549041</v>
      </c>
      <c r="F23" s="373">
        <v>0.90967207282584905</v>
      </c>
      <c r="G23" s="143"/>
      <c r="H23" s="425" t="s">
        <v>24</v>
      </c>
      <c r="I23" s="419">
        <v>2347.4749999999999</v>
      </c>
      <c r="J23" s="395">
        <v>2338.3220000000001</v>
      </c>
      <c r="K23" s="374">
        <v>0.39143454152164642</v>
      </c>
      <c r="L23" s="372">
        <v>3.1158364057275141</v>
      </c>
      <c r="M23" s="373">
        <v>3.2184237610542779</v>
      </c>
    </row>
    <row r="24" spans="1:13" x14ac:dyDescent="0.35">
      <c r="A24" s="425" t="s">
        <v>25</v>
      </c>
      <c r="B24" s="419" t="s">
        <v>39</v>
      </c>
      <c r="C24" s="395" t="s">
        <v>39</v>
      </c>
      <c r="D24" s="400" t="s">
        <v>136</v>
      </c>
      <c r="E24" s="372">
        <v>1.1978426853237319E-4</v>
      </c>
      <c r="F24" s="373">
        <v>2.4781554794747825E-3</v>
      </c>
      <c r="G24" s="143"/>
      <c r="H24" s="425" t="s">
        <v>25</v>
      </c>
      <c r="I24" s="419" t="s">
        <v>31</v>
      </c>
      <c r="J24" s="395" t="s">
        <v>31</v>
      </c>
      <c r="K24" s="400" t="s">
        <v>31</v>
      </c>
      <c r="L24" s="372" t="s">
        <v>31</v>
      </c>
      <c r="M24" s="373" t="s">
        <v>31</v>
      </c>
    </row>
    <row r="25" spans="1:13" ht="16" thickBot="1" x14ac:dyDescent="0.4">
      <c r="A25" s="426" t="s">
        <v>22</v>
      </c>
      <c r="B25" s="419">
        <v>4706.8779999999997</v>
      </c>
      <c r="C25" s="395">
        <v>5282.1729999999998</v>
      </c>
      <c r="D25" s="374">
        <v>-10.891256306826756</v>
      </c>
      <c r="E25" s="372">
        <v>0.23835073033466725</v>
      </c>
      <c r="F25" s="373">
        <v>0.235445771867727</v>
      </c>
      <c r="G25" s="143"/>
      <c r="H25" s="426" t="s">
        <v>22</v>
      </c>
      <c r="I25" s="419">
        <v>2853.8879999999999</v>
      </c>
      <c r="J25" s="395">
        <v>2865.1660000000002</v>
      </c>
      <c r="K25" s="374">
        <v>-0.39362466258500367</v>
      </c>
      <c r="L25" s="372">
        <v>2.0879276343993824</v>
      </c>
      <c r="M25" s="373">
        <v>1.5212483925426818</v>
      </c>
    </row>
    <row r="26" spans="1:13" x14ac:dyDescent="0.35">
      <c r="A26" s="414" t="s">
        <v>33</v>
      </c>
      <c r="B26" s="415"/>
      <c r="C26" s="416"/>
      <c r="D26" s="417"/>
      <c r="E26" s="417"/>
      <c r="F26" s="366"/>
      <c r="G26" s="143"/>
      <c r="H26" s="414" t="s">
        <v>33</v>
      </c>
      <c r="I26" s="415"/>
      <c r="J26" s="416"/>
      <c r="K26" s="417"/>
      <c r="L26" s="417"/>
      <c r="M26" s="366"/>
    </row>
    <row r="27" spans="1:13" x14ac:dyDescent="0.35">
      <c r="A27" s="424" t="s">
        <v>34</v>
      </c>
      <c r="B27" s="369">
        <v>5063.4179999999997</v>
      </c>
      <c r="C27" s="370">
        <v>5060.2690000000002</v>
      </c>
      <c r="D27" s="383">
        <v>6.2229893311984641E-2</v>
      </c>
      <c r="E27" s="384">
        <v>0.79385027565354782</v>
      </c>
      <c r="F27" s="385">
        <v>0.94077502422501991</v>
      </c>
      <c r="G27" s="143"/>
      <c r="H27" s="424" t="s">
        <v>34</v>
      </c>
      <c r="I27" s="369" t="s">
        <v>39</v>
      </c>
      <c r="J27" s="370" t="s">
        <v>39</v>
      </c>
      <c r="K27" s="383" t="s">
        <v>136</v>
      </c>
      <c r="L27" s="384">
        <v>0.17576952756580638</v>
      </c>
      <c r="M27" s="385">
        <v>0.13694145538811134</v>
      </c>
    </row>
    <row r="28" spans="1:13" x14ac:dyDescent="0.35">
      <c r="A28" s="425" t="s">
        <v>23</v>
      </c>
      <c r="B28" s="419">
        <v>4806.2849999999999</v>
      </c>
      <c r="C28" s="395">
        <v>4707.9380000000001</v>
      </c>
      <c r="D28" s="374">
        <v>2.0889612395065473</v>
      </c>
      <c r="E28" s="372">
        <v>2.0038510642333156</v>
      </c>
      <c r="F28" s="373">
        <v>2.7575780104443752</v>
      </c>
      <c r="G28" s="143"/>
      <c r="H28" s="425" t="s">
        <v>23</v>
      </c>
      <c r="I28" s="419" t="s">
        <v>39</v>
      </c>
      <c r="J28" s="395" t="s">
        <v>39</v>
      </c>
      <c r="K28" s="374" t="s">
        <v>136</v>
      </c>
      <c r="L28" s="372">
        <v>0.76309697333447657</v>
      </c>
      <c r="M28" s="373">
        <v>0.73606032271109845</v>
      </c>
    </row>
    <row r="29" spans="1:13" x14ac:dyDescent="0.35">
      <c r="A29" s="425" t="s">
        <v>24</v>
      </c>
      <c r="B29" s="427">
        <v>4746.9399999999996</v>
      </c>
      <c r="C29" s="428">
        <v>4780.9970000000003</v>
      </c>
      <c r="D29" s="374">
        <v>-0.71234096151912862</v>
      </c>
      <c r="E29" s="372">
        <v>0.47875775727914022</v>
      </c>
      <c r="F29" s="373">
        <v>0.53691968634112097</v>
      </c>
      <c r="G29" s="143"/>
      <c r="H29" s="425" t="s">
        <v>24</v>
      </c>
      <c r="I29" s="427" t="s">
        <v>39</v>
      </c>
      <c r="J29" s="428" t="s">
        <v>39</v>
      </c>
      <c r="K29" s="374" t="s">
        <v>136</v>
      </c>
      <c r="L29" s="372">
        <v>0.12861184943839493</v>
      </c>
      <c r="M29" s="373">
        <v>0.13694145538811134</v>
      </c>
    </row>
    <row r="30" spans="1:13" x14ac:dyDescent="0.35">
      <c r="A30" s="429" t="s">
        <v>25</v>
      </c>
      <c r="B30" s="427" t="s">
        <v>31</v>
      </c>
      <c r="C30" s="428" t="s">
        <v>31</v>
      </c>
      <c r="D30" s="400" t="s">
        <v>31</v>
      </c>
      <c r="E30" s="372" t="s">
        <v>31</v>
      </c>
      <c r="F30" s="373" t="s">
        <v>31</v>
      </c>
      <c r="G30" s="143"/>
      <c r="H30" s="429" t="s">
        <v>25</v>
      </c>
      <c r="I30" s="427" t="s">
        <v>31</v>
      </c>
      <c r="J30" s="428" t="s">
        <v>31</v>
      </c>
      <c r="K30" s="400" t="s">
        <v>31</v>
      </c>
      <c r="L30" s="372" t="s">
        <v>31</v>
      </c>
      <c r="M30" s="373" t="s">
        <v>31</v>
      </c>
    </row>
    <row r="31" spans="1:13" ht="16" thickBot="1" x14ac:dyDescent="0.4">
      <c r="A31" s="430" t="s">
        <v>22</v>
      </c>
      <c r="B31" s="431" t="s">
        <v>39</v>
      </c>
      <c r="C31" s="432" t="s">
        <v>39</v>
      </c>
      <c r="D31" s="378" t="s">
        <v>136</v>
      </c>
      <c r="E31" s="379">
        <v>0.30942272966387535</v>
      </c>
      <c r="F31" s="380">
        <v>0.26980392749841126</v>
      </c>
      <c r="G31" s="143"/>
      <c r="H31" s="430" t="s">
        <v>22</v>
      </c>
      <c r="I31" s="431" t="s">
        <v>31</v>
      </c>
      <c r="J31" s="432" t="s">
        <v>31</v>
      </c>
      <c r="K31" s="378" t="s">
        <v>31</v>
      </c>
      <c r="L31" s="379" t="s">
        <v>31</v>
      </c>
      <c r="M31" s="380" t="s">
        <v>31</v>
      </c>
    </row>
    <row r="32" spans="1:13" x14ac:dyDescent="0.35">
      <c r="A32" s="414" t="s">
        <v>40</v>
      </c>
      <c r="B32" s="415"/>
      <c r="C32" s="416"/>
      <c r="D32" s="417"/>
      <c r="E32" s="417"/>
      <c r="F32" s="366"/>
      <c r="G32" s="143"/>
      <c r="H32" s="414" t="s">
        <v>40</v>
      </c>
      <c r="I32" s="415"/>
      <c r="J32" s="416"/>
      <c r="K32" s="417"/>
      <c r="L32" s="417"/>
      <c r="M32" s="366"/>
    </row>
    <row r="33" spans="1:13" x14ac:dyDescent="0.35">
      <c r="A33" s="424" t="s">
        <v>34</v>
      </c>
      <c r="B33" s="369">
        <v>4622.7719999999999</v>
      </c>
      <c r="C33" s="370">
        <v>5779.9359999999997</v>
      </c>
      <c r="D33" s="383">
        <v>-20.020360087032103</v>
      </c>
      <c r="E33" s="384">
        <v>1.3325999874226517</v>
      </c>
      <c r="F33" s="385">
        <v>0.55075955465445903</v>
      </c>
      <c r="G33" s="143"/>
      <c r="H33" s="424" t="s">
        <v>34</v>
      </c>
      <c r="I33" s="369" t="s">
        <v>39</v>
      </c>
      <c r="J33" s="370" t="s">
        <v>39</v>
      </c>
      <c r="K33" s="383" t="s">
        <v>136</v>
      </c>
      <c r="L33" s="384">
        <v>1.414730343822344E-2</v>
      </c>
      <c r="M33" s="385">
        <v>1.0612962792578628E-2</v>
      </c>
    </row>
    <row r="34" spans="1:13" x14ac:dyDescent="0.35">
      <c r="A34" s="425" t="s">
        <v>23</v>
      </c>
      <c r="B34" s="369">
        <v>4383.2079999999996</v>
      </c>
      <c r="C34" s="370">
        <v>5344.3040000000001</v>
      </c>
      <c r="D34" s="374">
        <v>-17.983557821561057</v>
      </c>
      <c r="E34" s="372">
        <v>2.3347750700987522</v>
      </c>
      <c r="F34" s="373">
        <v>1.6061387691463762</v>
      </c>
      <c r="G34" s="143"/>
      <c r="H34" s="425" t="s">
        <v>23</v>
      </c>
      <c r="I34" s="369" t="s">
        <v>39</v>
      </c>
      <c r="J34" s="370" t="s">
        <v>39</v>
      </c>
      <c r="K34" s="374" t="s">
        <v>136</v>
      </c>
      <c r="L34" s="372">
        <v>8.9685329675040726E-2</v>
      </c>
      <c r="M34" s="373">
        <v>0.10672874679310929</v>
      </c>
    </row>
    <row r="35" spans="1:13" x14ac:dyDescent="0.35">
      <c r="A35" s="425" t="s">
        <v>24</v>
      </c>
      <c r="B35" s="369">
        <v>3224.39</v>
      </c>
      <c r="C35" s="370">
        <v>3616.8380000000002</v>
      </c>
      <c r="D35" s="374">
        <v>-10.850582746586944</v>
      </c>
      <c r="E35" s="372">
        <v>0.78444721057375666</v>
      </c>
      <c r="F35" s="373">
        <v>0.42607473192868117</v>
      </c>
      <c r="G35" s="143"/>
      <c r="H35" s="425" t="s">
        <v>24</v>
      </c>
      <c r="I35" s="369" t="s">
        <v>39</v>
      </c>
      <c r="J35" s="370" t="s">
        <v>39</v>
      </c>
      <c r="K35" s="374" t="s">
        <v>136</v>
      </c>
      <c r="L35" s="372">
        <v>6.5120466432307289E-2</v>
      </c>
      <c r="M35" s="373">
        <v>6.7572049393071182E-2</v>
      </c>
    </row>
    <row r="36" spans="1:13" x14ac:dyDescent="0.35">
      <c r="A36" s="429" t="s">
        <v>25</v>
      </c>
      <c r="B36" s="369" t="s">
        <v>31</v>
      </c>
      <c r="C36" s="370" t="s">
        <v>31</v>
      </c>
      <c r="D36" s="400" t="s">
        <v>31</v>
      </c>
      <c r="E36" s="372" t="s">
        <v>31</v>
      </c>
      <c r="F36" s="373" t="s">
        <v>31</v>
      </c>
      <c r="G36" s="143"/>
      <c r="H36" s="429" t="s">
        <v>25</v>
      </c>
      <c r="I36" s="369" t="s">
        <v>31</v>
      </c>
      <c r="J36" s="370" t="s">
        <v>31</v>
      </c>
      <c r="K36" s="400" t="s">
        <v>31</v>
      </c>
      <c r="L36" s="372" t="s">
        <v>31</v>
      </c>
      <c r="M36" s="373" t="s">
        <v>31</v>
      </c>
    </row>
    <row r="37" spans="1:13" ht="16" thickBot="1" x14ac:dyDescent="0.4">
      <c r="A37" s="430" t="s">
        <v>22</v>
      </c>
      <c r="B37" s="376" t="s">
        <v>39</v>
      </c>
      <c r="C37" s="377" t="s">
        <v>39</v>
      </c>
      <c r="D37" s="378" t="s">
        <v>136</v>
      </c>
      <c r="E37" s="379">
        <v>1.1555189104422932</v>
      </c>
      <c r="F37" s="380">
        <v>1.4557273323328306</v>
      </c>
      <c r="G37" s="143"/>
      <c r="H37" s="430" t="s">
        <v>22</v>
      </c>
      <c r="I37" s="376" t="s">
        <v>39</v>
      </c>
      <c r="J37" s="377" t="s">
        <v>39</v>
      </c>
      <c r="K37" s="378" t="s">
        <v>136</v>
      </c>
      <c r="L37" s="379">
        <v>2.0577895910143186E-3</v>
      </c>
      <c r="M37" s="380">
        <v>1.1126493250284046E-3</v>
      </c>
    </row>
    <row r="38" spans="1:13" x14ac:dyDescent="0.35">
      <c r="A38" s="529"/>
      <c r="B38" s="208"/>
    </row>
  </sheetData>
  <conditionalFormatting sqref="D7:D37">
    <cfRule type="beginsWith" dxfId="11" priority="5" operator="beginsWith" text="*">
      <formula>LEFT(D7,LEN("*"))="*"</formula>
    </cfRule>
    <cfRule type="cellIs" dxfId="10" priority="7" operator="lessThan">
      <formula>0</formula>
    </cfRule>
    <cfRule type="cellIs" dxfId="9" priority="8" operator="greaterThan">
      <formula>0</formula>
    </cfRule>
  </conditionalFormatting>
  <conditionalFormatting sqref="K7:K37">
    <cfRule type="beginsWith" dxfId="8" priority="1" operator="beginsWith" text="*">
      <formula>LEFT(K7,LEN("*"))="*"</formula>
    </cfRule>
    <cfRule type="cellIs" dxfId="7" priority="3" operator="lessThan">
      <formula>0</formula>
    </cfRule>
    <cfRule type="cellIs" dxfId="6" priority="4" operator="greaterThan">
      <formula>0</formula>
    </cfRule>
  </conditionalFormatting>
  <pageMargins left="0.75" right="0.75" top="1" bottom="1" header="0.5" footer="0.5"/>
  <pageSetup paperSize="9" orientation="portrait" verticalDpi="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6" operator="endsWith" id="{67EE9FAC-9DD7-408B-A941-FBF4CDF41F27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D7:D37</xm:sqref>
        </x14:conditionalFormatting>
        <x14:conditionalFormatting xmlns:xm="http://schemas.microsoft.com/office/excel/2006/main">
          <x14:cfRule type="endsWith" priority="2" operator="endsWith" id="{A77174BA-21DA-4CF5-914C-CB2FBEDC51C9}">
            <xm:f>RIGHT(K7,LEN("-"))="-"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K7:K37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"/>
  <sheetViews>
    <sheetView showGridLines="0" zoomScaleNormal="100" workbookViewId="0">
      <selection activeCell="J25" sqref="J25"/>
    </sheetView>
  </sheetViews>
  <sheetFormatPr defaultRowHeight="12.5" x14ac:dyDescent="0.25"/>
  <cols>
    <col min="1" max="1" width="3.26953125" customWidth="1"/>
    <col min="12" max="12" width="6.453125" customWidth="1"/>
  </cols>
  <sheetData/>
  <phoneticPr fontId="3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showGridLines="0" zoomScale="110" zoomScaleNormal="110" workbookViewId="0">
      <selection activeCell="A12" sqref="A12"/>
    </sheetView>
  </sheetViews>
  <sheetFormatPr defaultRowHeight="12.5" x14ac:dyDescent="0.25"/>
  <sheetData/>
  <phoneticPr fontId="3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1:L34"/>
  <sheetViews>
    <sheetView showGridLines="0" zoomScale="90" zoomScaleNormal="90" workbookViewId="0">
      <selection activeCell="G2" sqref="G2"/>
    </sheetView>
  </sheetViews>
  <sheetFormatPr defaultColWidth="9.1796875" defaultRowHeight="13" x14ac:dyDescent="0.25"/>
  <cols>
    <col min="1" max="1" width="8.81640625" style="449" customWidth="1"/>
    <col min="2" max="2" width="53.26953125" style="449" customWidth="1"/>
    <col min="3" max="17" width="13.7265625" style="449" bestFit="1" customWidth="1"/>
    <col min="18" max="18" width="12.26953125" style="449" customWidth="1"/>
    <col min="19" max="20" width="11.1796875" style="449" customWidth="1"/>
    <col min="21" max="16384" width="9.1796875" style="449"/>
  </cols>
  <sheetData>
    <row r="1" spans="1:12" ht="21" x14ac:dyDescent="0.25">
      <c r="A1" s="434" t="s">
        <v>160</v>
      </c>
    </row>
    <row r="3" spans="1:12" s="441" customFormat="1" ht="19" thickBot="1" x14ac:dyDescent="0.3">
      <c r="A3" s="437" t="s">
        <v>144</v>
      </c>
      <c r="H3" s="442"/>
      <c r="I3" s="442"/>
    </row>
    <row r="4" spans="1:12" s="441" customFormat="1" ht="16" thickBot="1" x14ac:dyDescent="0.3">
      <c r="A4" s="450"/>
      <c r="B4" s="451"/>
      <c r="C4" s="211" t="s">
        <v>41</v>
      </c>
      <c r="D4" s="252"/>
      <c r="E4" s="211"/>
      <c r="F4" s="253"/>
      <c r="G4" s="212" t="s">
        <v>42</v>
      </c>
      <c r="H4" s="211"/>
      <c r="I4" s="211"/>
      <c r="J4" s="254"/>
      <c r="K4" s="213" t="s">
        <v>43</v>
      </c>
      <c r="L4" s="253"/>
    </row>
    <row r="5" spans="1:12" s="441" customFormat="1" ht="15.5" x14ac:dyDescent="0.25">
      <c r="A5" s="452" t="s">
        <v>44</v>
      </c>
      <c r="B5" s="453" t="s">
        <v>45</v>
      </c>
      <c r="C5" s="255" t="s">
        <v>46</v>
      </c>
      <c r="D5" s="256"/>
      <c r="E5" s="257" t="s">
        <v>47</v>
      </c>
      <c r="F5" s="256"/>
      <c r="G5" s="257" t="s">
        <v>46</v>
      </c>
      <c r="H5" s="256"/>
      <c r="I5" s="257" t="s">
        <v>47</v>
      </c>
      <c r="J5" s="258"/>
      <c r="K5" s="259" t="s">
        <v>46</v>
      </c>
      <c r="L5" s="256"/>
    </row>
    <row r="6" spans="1:12" s="441" customFormat="1" ht="16" thickBot="1" x14ac:dyDescent="0.3">
      <c r="A6" s="454"/>
      <c r="B6" s="455"/>
      <c r="C6" s="456" t="s">
        <v>171</v>
      </c>
      <c r="D6" s="457" t="s">
        <v>172</v>
      </c>
      <c r="E6" s="456" t="s">
        <v>171</v>
      </c>
      <c r="F6" s="457" t="s">
        <v>172</v>
      </c>
      <c r="G6" s="456" t="s">
        <v>171</v>
      </c>
      <c r="H6" s="457" t="s">
        <v>172</v>
      </c>
      <c r="I6" s="456" t="s">
        <v>171</v>
      </c>
      <c r="J6" s="457" t="s">
        <v>172</v>
      </c>
      <c r="K6" s="456" t="s">
        <v>171</v>
      </c>
      <c r="L6" s="457" t="s">
        <v>172</v>
      </c>
    </row>
    <row r="7" spans="1:12" s="441" customFormat="1" ht="16" thickBot="1" x14ac:dyDescent="0.3">
      <c r="A7" s="458"/>
      <c r="B7" s="260" t="s">
        <v>93</v>
      </c>
      <c r="C7" s="214">
        <v>707266.89</v>
      </c>
      <c r="D7" s="215">
        <v>757755.45200000005</v>
      </c>
      <c r="E7" s="216">
        <v>1124649.4339999999</v>
      </c>
      <c r="F7" s="217">
        <v>1307463.9169999999</v>
      </c>
      <c r="G7" s="216">
        <v>1679089.7700000003</v>
      </c>
      <c r="H7" s="218">
        <v>1786831.8330000001</v>
      </c>
      <c r="I7" s="216">
        <v>2980242.1859999998</v>
      </c>
      <c r="J7" s="218">
        <v>3454060.66</v>
      </c>
      <c r="K7" s="219">
        <v>-971822.88000000024</v>
      </c>
      <c r="L7" s="217">
        <v>-1029076.3810000001</v>
      </c>
    </row>
    <row r="8" spans="1:12" s="441" customFormat="1" ht="16" thickBot="1" x14ac:dyDescent="0.3">
      <c r="A8" s="542" t="s">
        <v>48</v>
      </c>
      <c r="B8" s="543"/>
      <c r="C8" s="220"/>
      <c r="D8" s="220"/>
      <c r="E8" s="220"/>
      <c r="F8" s="220"/>
      <c r="G8" s="220"/>
      <c r="H8" s="220"/>
      <c r="I8" s="220"/>
      <c r="J8" s="220"/>
      <c r="K8" s="221"/>
      <c r="L8" s="222"/>
    </row>
    <row r="9" spans="1:12" s="441" customFormat="1" ht="15.5" x14ac:dyDescent="0.25">
      <c r="A9" s="261" t="s">
        <v>49</v>
      </c>
      <c r="B9" s="262" t="s">
        <v>50</v>
      </c>
      <c r="C9" s="223">
        <v>179098.27100000001</v>
      </c>
      <c r="D9" s="224">
        <v>194949.601</v>
      </c>
      <c r="E9" s="223">
        <v>221368.68900000001</v>
      </c>
      <c r="F9" s="224">
        <v>231740.08199999999</v>
      </c>
      <c r="G9" s="223">
        <v>39189.865000000005</v>
      </c>
      <c r="H9" s="225">
        <v>37032.131000000001</v>
      </c>
      <c r="I9" s="226">
        <v>41754.9</v>
      </c>
      <c r="J9" s="227">
        <v>33412.744999999995</v>
      </c>
      <c r="K9" s="228">
        <v>139908.40599999999</v>
      </c>
      <c r="L9" s="229">
        <v>157917.46999999997</v>
      </c>
    </row>
    <row r="10" spans="1:12" s="441" customFormat="1" ht="15.5" x14ac:dyDescent="0.25">
      <c r="A10" s="263" t="s">
        <v>51</v>
      </c>
      <c r="B10" s="264" t="s">
        <v>122</v>
      </c>
      <c r="C10" s="230">
        <v>158553.66099999999</v>
      </c>
      <c r="D10" s="231">
        <v>165508.35699999999</v>
      </c>
      <c r="E10" s="232">
        <v>207556.50700000001</v>
      </c>
      <c r="F10" s="231">
        <v>217049.217</v>
      </c>
      <c r="G10" s="233">
        <v>15527.271000000001</v>
      </c>
      <c r="H10" s="231">
        <v>15853.361000000001</v>
      </c>
      <c r="I10" s="233">
        <v>19408.696</v>
      </c>
      <c r="J10" s="234">
        <v>21084.157999999999</v>
      </c>
      <c r="K10" s="235">
        <v>143026.38999999998</v>
      </c>
      <c r="L10" s="236">
        <v>149654.99599999998</v>
      </c>
    </row>
    <row r="11" spans="1:12" s="441" customFormat="1" ht="15.5" x14ac:dyDescent="0.25">
      <c r="A11" s="265" t="s">
        <v>52</v>
      </c>
      <c r="B11" s="264" t="s">
        <v>123</v>
      </c>
      <c r="C11" s="237">
        <v>20544.61</v>
      </c>
      <c r="D11" s="231">
        <v>29441.243999999999</v>
      </c>
      <c r="E11" s="238">
        <v>13812.182000000001</v>
      </c>
      <c r="F11" s="231">
        <v>14690.865</v>
      </c>
      <c r="G11" s="233">
        <v>23662.594000000001</v>
      </c>
      <c r="H11" s="231">
        <v>21178.77</v>
      </c>
      <c r="I11" s="233">
        <v>22346.204000000002</v>
      </c>
      <c r="J11" s="234">
        <v>12328.587</v>
      </c>
      <c r="K11" s="239">
        <v>-3117.9840000000004</v>
      </c>
      <c r="L11" s="231">
        <v>8262.4739999999983</v>
      </c>
    </row>
    <row r="12" spans="1:12" s="441" customFormat="1" ht="15.5" x14ac:dyDescent="0.25">
      <c r="A12" s="266" t="s">
        <v>53</v>
      </c>
      <c r="B12" s="267" t="s">
        <v>54</v>
      </c>
      <c r="C12" s="240">
        <v>82817.551999999996</v>
      </c>
      <c r="D12" s="236">
        <v>54614.087</v>
      </c>
      <c r="E12" s="241">
        <v>120138.376</v>
      </c>
      <c r="F12" s="236">
        <v>91624.910999999993</v>
      </c>
      <c r="G12" s="223">
        <v>1163741.9310000001</v>
      </c>
      <c r="H12" s="236">
        <v>1203856.45</v>
      </c>
      <c r="I12" s="223">
        <v>2193924.963</v>
      </c>
      <c r="J12" s="242">
        <v>2412252.1439999999</v>
      </c>
      <c r="K12" s="235">
        <v>-1080924.3790000002</v>
      </c>
      <c r="L12" s="236">
        <v>-1149242.3629999999</v>
      </c>
    </row>
    <row r="13" spans="1:12" s="441" customFormat="1" ht="15.5" x14ac:dyDescent="0.25">
      <c r="A13" s="268" t="s">
        <v>55</v>
      </c>
      <c r="B13" s="269" t="s">
        <v>56</v>
      </c>
      <c r="C13" s="243">
        <v>7352.0690000000004</v>
      </c>
      <c r="D13" s="244">
        <v>32707.971000000001</v>
      </c>
      <c r="E13" s="238">
        <v>20195.144</v>
      </c>
      <c r="F13" s="244">
        <v>100095.38</v>
      </c>
      <c r="G13" s="233">
        <v>103065.29300000001</v>
      </c>
      <c r="H13" s="231">
        <v>127319.586</v>
      </c>
      <c r="I13" s="245">
        <v>404787.04</v>
      </c>
      <c r="J13" s="234">
        <v>520770.386</v>
      </c>
      <c r="K13" s="239">
        <v>-95713.224000000002</v>
      </c>
      <c r="L13" s="231">
        <v>-94611.614999999991</v>
      </c>
    </row>
    <row r="14" spans="1:12" s="441" customFormat="1" ht="29.5" thickBot="1" x14ac:dyDescent="0.3">
      <c r="A14" s="270" t="s">
        <v>57</v>
      </c>
      <c r="B14" s="271" t="s">
        <v>58</v>
      </c>
      <c r="C14" s="246">
        <v>183309.53</v>
      </c>
      <c r="D14" s="247">
        <v>214909.177</v>
      </c>
      <c r="E14" s="248">
        <v>550034.36</v>
      </c>
      <c r="F14" s="247">
        <v>655972.89399999997</v>
      </c>
      <c r="G14" s="248">
        <v>14979.985000000001</v>
      </c>
      <c r="H14" s="247">
        <v>42297.218000000001</v>
      </c>
      <c r="I14" s="248">
        <v>49349.654999999999</v>
      </c>
      <c r="J14" s="249">
        <v>164245.12599999999</v>
      </c>
      <c r="K14" s="250">
        <v>168329.54500000001</v>
      </c>
      <c r="L14" s="247">
        <v>172611.959</v>
      </c>
    </row>
    <row r="15" spans="1:12" s="441" customFormat="1" ht="15.5" x14ac:dyDescent="0.25">
      <c r="A15" s="542" t="s">
        <v>59</v>
      </c>
      <c r="B15" s="543"/>
      <c r="C15" s="220"/>
      <c r="D15" s="220"/>
      <c r="E15" s="220"/>
      <c r="F15" s="220"/>
      <c r="G15" s="220"/>
      <c r="H15" s="220"/>
      <c r="I15" s="220"/>
      <c r="J15" s="220"/>
      <c r="K15" s="220"/>
      <c r="L15" s="251"/>
    </row>
    <row r="16" spans="1:12" s="441" customFormat="1" ht="29.5" thickBot="1" x14ac:dyDescent="0.3">
      <c r="A16" s="270" t="s">
        <v>60</v>
      </c>
      <c r="B16" s="271" t="s">
        <v>61</v>
      </c>
      <c r="C16" s="246">
        <v>254689.46799999999</v>
      </c>
      <c r="D16" s="330">
        <v>260574.61600000001</v>
      </c>
      <c r="E16" s="248">
        <v>212912.86499999999</v>
      </c>
      <c r="F16" s="247">
        <v>228030.65</v>
      </c>
      <c r="G16" s="248">
        <v>358112.696</v>
      </c>
      <c r="H16" s="247">
        <v>376326.44799999997</v>
      </c>
      <c r="I16" s="248">
        <v>290425.62800000003</v>
      </c>
      <c r="J16" s="249">
        <v>323380.25900000002</v>
      </c>
      <c r="K16" s="250">
        <v>-103423.228</v>
      </c>
      <c r="L16" s="247">
        <v>-115751.83199999997</v>
      </c>
    </row>
    <row r="17" spans="1:12" s="441" customFormat="1" ht="15.5" x14ac:dyDescent="0.25">
      <c r="A17" s="459" t="s">
        <v>105</v>
      </c>
      <c r="B17" s="460"/>
      <c r="C17" s="461"/>
      <c r="D17" s="461"/>
      <c r="E17" s="461"/>
      <c r="F17" s="461"/>
      <c r="G17" s="461"/>
      <c r="H17" s="461"/>
      <c r="I17" s="461"/>
      <c r="J17" s="461"/>
      <c r="K17" s="461"/>
      <c r="L17" s="461"/>
    </row>
    <row r="18" spans="1:12" s="448" customFormat="1" ht="8.25" customHeight="1" thickBot="1" x14ac:dyDescent="0.3">
      <c r="B18" s="447"/>
      <c r="C18" s="447"/>
      <c r="D18" s="447"/>
      <c r="E18" s="447"/>
      <c r="F18" s="447"/>
      <c r="G18" s="447"/>
      <c r="H18" s="447"/>
      <c r="I18" s="447"/>
      <c r="J18" s="447"/>
      <c r="K18" s="447"/>
      <c r="L18" s="447"/>
    </row>
    <row r="19" spans="1:12" ht="15" thickBot="1" x14ac:dyDescent="0.3">
      <c r="A19" s="450"/>
      <c r="B19" s="451"/>
      <c r="C19" s="211" t="s">
        <v>41</v>
      </c>
      <c r="D19" s="252"/>
      <c r="E19" s="211"/>
      <c r="F19" s="253"/>
      <c r="G19" s="212" t="s">
        <v>42</v>
      </c>
      <c r="H19" s="211"/>
      <c r="I19" s="211"/>
      <c r="J19" s="254"/>
      <c r="K19" s="213" t="s">
        <v>43</v>
      </c>
      <c r="L19" s="253"/>
    </row>
    <row r="20" spans="1:12" ht="14.5" x14ac:dyDescent="0.25">
      <c r="A20" s="452" t="s">
        <v>44</v>
      </c>
      <c r="B20" s="453" t="s">
        <v>45</v>
      </c>
      <c r="C20" s="255" t="s">
        <v>46</v>
      </c>
      <c r="D20" s="256"/>
      <c r="E20" s="257" t="s">
        <v>47</v>
      </c>
      <c r="F20" s="256"/>
      <c r="G20" s="257" t="s">
        <v>46</v>
      </c>
      <c r="H20" s="256"/>
      <c r="I20" s="257" t="s">
        <v>47</v>
      </c>
      <c r="J20" s="258"/>
      <c r="K20" s="259" t="s">
        <v>46</v>
      </c>
      <c r="L20" s="256"/>
    </row>
    <row r="21" spans="1:12" ht="15" thickBot="1" x14ac:dyDescent="0.3">
      <c r="A21" s="454"/>
      <c r="B21" s="455"/>
      <c r="C21" s="456" t="s">
        <v>158</v>
      </c>
      <c r="D21" s="457" t="s">
        <v>159</v>
      </c>
      <c r="E21" s="456" t="s">
        <v>158</v>
      </c>
      <c r="F21" s="457" t="s">
        <v>159</v>
      </c>
      <c r="G21" s="456" t="s">
        <v>158</v>
      </c>
      <c r="H21" s="457" t="s">
        <v>159</v>
      </c>
      <c r="I21" s="456" t="s">
        <v>158</v>
      </c>
      <c r="J21" s="457" t="s">
        <v>159</v>
      </c>
      <c r="K21" s="456" t="s">
        <v>158</v>
      </c>
      <c r="L21" s="457" t="s">
        <v>159</v>
      </c>
    </row>
    <row r="22" spans="1:12" ht="15" thickBot="1" x14ac:dyDescent="0.3">
      <c r="A22" s="458"/>
      <c r="B22" s="260" t="s">
        <v>93</v>
      </c>
      <c r="C22" s="214">
        <v>613047.30599999998</v>
      </c>
      <c r="D22" s="215">
        <v>849337.22600000002</v>
      </c>
      <c r="E22" s="216">
        <v>1267906.939</v>
      </c>
      <c r="F22" s="217">
        <v>1355042.3959999999</v>
      </c>
      <c r="G22" s="216">
        <v>1635870.2579999999</v>
      </c>
      <c r="H22" s="218">
        <v>2063930.7520000001</v>
      </c>
      <c r="I22" s="216">
        <v>3482283.5559999999</v>
      </c>
      <c r="J22" s="218">
        <v>3678444.71</v>
      </c>
      <c r="K22" s="219">
        <v>-1022822.9519999999</v>
      </c>
      <c r="L22" s="217">
        <v>-1214593.5260000001</v>
      </c>
    </row>
    <row r="23" spans="1:12" ht="15" thickBot="1" x14ac:dyDescent="0.3">
      <c r="A23" s="542" t="s">
        <v>48</v>
      </c>
      <c r="B23" s="543"/>
      <c r="C23" s="220"/>
      <c r="D23" s="220"/>
      <c r="E23" s="220"/>
      <c r="F23" s="220"/>
      <c r="G23" s="220"/>
      <c r="H23" s="220"/>
      <c r="I23" s="220"/>
      <c r="J23" s="220"/>
      <c r="K23" s="221"/>
      <c r="L23" s="222"/>
    </row>
    <row r="24" spans="1:12" ht="14.5" x14ac:dyDescent="0.25">
      <c r="A24" s="261" t="s">
        <v>49</v>
      </c>
      <c r="B24" s="262" t="s">
        <v>50</v>
      </c>
      <c r="C24" s="223">
        <v>143649.76499999998</v>
      </c>
      <c r="D24" s="224">
        <v>219096.50700000001</v>
      </c>
      <c r="E24" s="223">
        <v>256030.80600000001</v>
      </c>
      <c r="F24" s="224">
        <v>265357.53700000001</v>
      </c>
      <c r="G24" s="223">
        <v>40205.281000000003</v>
      </c>
      <c r="H24" s="225">
        <v>48521.262999999999</v>
      </c>
      <c r="I24" s="226">
        <v>47082.168999999994</v>
      </c>
      <c r="J24" s="227">
        <v>51347.364000000001</v>
      </c>
      <c r="K24" s="228">
        <v>103444.484</v>
      </c>
      <c r="L24" s="229">
        <v>170575.24400000001</v>
      </c>
    </row>
    <row r="25" spans="1:12" ht="14.5" x14ac:dyDescent="0.25">
      <c r="A25" s="263" t="s">
        <v>51</v>
      </c>
      <c r="B25" s="264" t="s">
        <v>122</v>
      </c>
      <c r="C25" s="230">
        <v>130132.541</v>
      </c>
      <c r="D25" s="231">
        <v>192788.75200000001</v>
      </c>
      <c r="E25" s="232">
        <v>245215.89</v>
      </c>
      <c r="F25" s="231">
        <v>248096.52299999999</v>
      </c>
      <c r="G25" s="233">
        <v>17223.148000000001</v>
      </c>
      <c r="H25" s="231">
        <v>18699.207999999999</v>
      </c>
      <c r="I25" s="233">
        <v>24554.567999999999</v>
      </c>
      <c r="J25" s="234">
        <v>23599.977999999999</v>
      </c>
      <c r="K25" s="235">
        <v>112909.393</v>
      </c>
      <c r="L25" s="236">
        <v>174089.54399999999</v>
      </c>
    </row>
    <row r="26" spans="1:12" ht="14.5" x14ac:dyDescent="0.25">
      <c r="A26" s="265" t="s">
        <v>52</v>
      </c>
      <c r="B26" s="264" t="s">
        <v>123</v>
      </c>
      <c r="C26" s="237">
        <v>13517.224</v>
      </c>
      <c r="D26" s="231">
        <v>26307.755000000001</v>
      </c>
      <c r="E26" s="238">
        <v>10814.915999999999</v>
      </c>
      <c r="F26" s="231">
        <v>17261.013999999999</v>
      </c>
      <c r="G26" s="233">
        <v>22982.133000000002</v>
      </c>
      <c r="H26" s="231">
        <v>29822.055</v>
      </c>
      <c r="I26" s="233">
        <v>22527.600999999999</v>
      </c>
      <c r="J26" s="234">
        <v>27747.385999999999</v>
      </c>
      <c r="K26" s="239">
        <v>-9464.9090000000015</v>
      </c>
      <c r="L26" s="231">
        <v>-3514.2999999999993</v>
      </c>
    </row>
    <row r="27" spans="1:12" ht="14.5" x14ac:dyDescent="0.25">
      <c r="A27" s="266" t="s">
        <v>53</v>
      </c>
      <c r="B27" s="267" t="s">
        <v>54</v>
      </c>
      <c r="C27" s="240">
        <v>54799.233999999997</v>
      </c>
      <c r="D27" s="236">
        <v>94761.797000000006</v>
      </c>
      <c r="E27" s="241">
        <v>97548.858999999997</v>
      </c>
      <c r="F27" s="236">
        <v>137777.43400000001</v>
      </c>
      <c r="G27" s="223">
        <v>1125110.9210000001</v>
      </c>
      <c r="H27" s="236">
        <v>1429446.1580000001</v>
      </c>
      <c r="I27" s="223">
        <v>2694850.122</v>
      </c>
      <c r="J27" s="242">
        <v>2688069.719</v>
      </c>
      <c r="K27" s="235">
        <v>-1070311.6870000002</v>
      </c>
      <c r="L27" s="236">
        <v>-1334684.361</v>
      </c>
    </row>
    <row r="28" spans="1:12" ht="14.5" x14ac:dyDescent="0.25">
      <c r="A28" s="268" t="s">
        <v>55</v>
      </c>
      <c r="B28" s="269" t="s">
        <v>56</v>
      </c>
      <c r="C28" s="243">
        <v>3042.0349999999999</v>
      </c>
      <c r="D28" s="244">
        <v>11774.602000000001</v>
      </c>
      <c r="E28" s="238">
        <v>7931.6289999999999</v>
      </c>
      <c r="F28" s="244">
        <v>32766.362000000001</v>
      </c>
      <c r="G28" s="233">
        <v>83321.159</v>
      </c>
      <c r="H28" s="231">
        <v>126210.21</v>
      </c>
      <c r="I28" s="245">
        <v>311389.44199999998</v>
      </c>
      <c r="J28" s="234">
        <v>512614.75799999997</v>
      </c>
      <c r="K28" s="239">
        <v>-80279.123999999996</v>
      </c>
      <c r="L28" s="231">
        <v>-114435.60800000001</v>
      </c>
    </row>
    <row r="29" spans="1:12" ht="29.5" thickBot="1" x14ac:dyDescent="0.3">
      <c r="A29" s="270" t="s">
        <v>57</v>
      </c>
      <c r="B29" s="271" t="s">
        <v>58</v>
      </c>
      <c r="C29" s="246">
        <v>164842.33900000001</v>
      </c>
      <c r="D29" s="247">
        <v>221997.02299999999</v>
      </c>
      <c r="E29" s="248">
        <v>662193.228</v>
      </c>
      <c r="F29" s="247">
        <v>664277.89099999995</v>
      </c>
      <c r="G29" s="248">
        <v>10641.41</v>
      </c>
      <c r="H29" s="247">
        <v>21616.499</v>
      </c>
      <c r="I29" s="248">
        <v>41370.279000000002</v>
      </c>
      <c r="J29" s="249">
        <v>73638.891000000003</v>
      </c>
      <c r="K29" s="250">
        <v>154200.929</v>
      </c>
      <c r="L29" s="247">
        <v>200380.524</v>
      </c>
    </row>
    <row r="30" spans="1:12" ht="14.5" x14ac:dyDescent="0.25">
      <c r="A30" s="542" t="s">
        <v>59</v>
      </c>
      <c r="B30" s="543"/>
      <c r="C30" s="220"/>
      <c r="D30" s="220"/>
      <c r="E30" s="220"/>
      <c r="F30" s="220"/>
      <c r="G30" s="220"/>
      <c r="H30" s="220"/>
      <c r="I30" s="220"/>
      <c r="J30" s="220"/>
      <c r="K30" s="220"/>
      <c r="L30" s="251"/>
    </row>
    <row r="31" spans="1:12" ht="29.5" thickBot="1" x14ac:dyDescent="0.3">
      <c r="A31" s="270" t="s">
        <v>60</v>
      </c>
      <c r="B31" s="271" t="s">
        <v>61</v>
      </c>
      <c r="C31" s="246">
        <v>246713.93299999999</v>
      </c>
      <c r="D31" s="330">
        <v>301707.29700000002</v>
      </c>
      <c r="E31" s="248">
        <v>244202.41699999999</v>
      </c>
      <c r="F31" s="247">
        <v>254863.17199999999</v>
      </c>
      <c r="G31" s="248">
        <v>376591.48700000002</v>
      </c>
      <c r="H31" s="247">
        <v>438136.62199999997</v>
      </c>
      <c r="I31" s="248">
        <v>387591.54399999999</v>
      </c>
      <c r="J31" s="249">
        <v>352773.978</v>
      </c>
      <c r="K31" s="250">
        <v>-129877.55400000003</v>
      </c>
      <c r="L31" s="247">
        <v>-136429.32499999995</v>
      </c>
    </row>
    <row r="32" spans="1:12" ht="14.5" x14ac:dyDescent="0.25">
      <c r="A32" s="459" t="s">
        <v>105</v>
      </c>
      <c r="B32" s="460"/>
      <c r="C32" s="461"/>
      <c r="D32" s="461"/>
      <c r="E32" s="461"/>
      <c r="F32" s="461"/>
      <c r="G32" s="461"/>
      <c r="H32" s="461"/>
      <c r="I32" s="461"/>
      <c r="J32" s="461"/>
      <c r="K32" s="461"/>
      <c r="L32" s="461"/>
    </row>
    <row r="34" spans="1:1" ht="15.5" x14ac:dyDescent="0.25">
      <c r="A34" s="446" t="s">
        <v>106</v>
      </c>
    </row>
  </sheetData>
  <mergeCells count="4">
    <mergeCell ref="A8:B8"/>
    <mergeCell ref="A15:B15"/>
    <mergeCell ref="A23:B23"/>
    <mergeCell ref="A30:B30"/>
  </mergeCells>
  <pageMargins left="0.75" right="0.75" top="1" bottom="1" header="0.5" footer="0.5"/>
  <pageSetup paperSize="9" scale="52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N82"/>
  <sheetViews>
    <sheetView showGridLines="0" zoomScale="90" zoomScaleNormal="90" workbookViewId="0">
      <selection activeCell="G3" sqref="G3"/>
    </sheetView>
  </sheetViews>
  <sheetFormatPr defaultColWidth="9.1796875" defaultRowHeight="15.5" x14ac:dyDescent="0.25"/>
  <cols>
    <col min="1" max="1" width="16.7265625" style="441" customWidth="1"/>
    <col min="2" max="3" width="12.7265625" style="441" customWidth="1"/>
    <col min="4" max="4" width="16.7265625" style="441" customWidth="1"/>
    <col min="5" max="6" width="12.7265625" style="441" customWidth="1"/>
    <col min="7" max="7" width="19.54296875" style="441" customWidth="1"/>
    <col min="8" max="8" width="16.7265625" style="442" customWidth="1"/>
    <col min="9" max="9" width="12.7265625" style="442" customWidth="1"/>
    <col min="10" max="10" width="12.7265625" style="441" customWidth="1"/>
    <col min="11" max="11" width="16.7265625" style="441" customWidth="1"/>
    <col min="12" max="13" width="12.7265625" style="441" customWidth="1"/>
    <col min="14" max="16384" width="9.1796875" style="441"/>
  </cols>
  <sheetData>
    <row r="1" spans="1:14" s="435" customFormat="1" ht="21" x14ac:dyDescent="0.25">
      <c r="A1" s="434" t="s">
        <v>145</v>
      </c>
      <c r="H1" s="436"/>
      <c r="I1" s="436"/>
    </row>
    <row r="2" spans="1:14" s="438" customFormat="1" ht="18.5" x14ac:dyDescent="0.25">
      <c r="A2" s="437" t="s">
        <v>146</v>
      </c>
      <c r="H2" s="439"/>
      <c r="I2" s="439"/>
    </row>
    <row r="3" spans="1:14" x14ac:dyDescent="0.25">
      <c r="A3" s="440"/>
    </row>
    <row r="4" spans="1:14" ht="13.5" customHeight="1" x14ac:dyDescent="0.25">
      <c r="A4" s="443" t="s">
        <v>101</v>
      </c>
      <c r="B4" s="443"/>
      <c r="C4" s="443"/>
      <c r="D4" s="443"/>
      <c r="E4" s="443"/>
      <c r="F4" s="444"/>
      <c r="G4" s="444"/>
      <c r="H4" s="443" t="s">
        <v>102</v>
      </c>
      <c r="I4" s="443"/>
      <c r="J4" s="443"/>
      <c r="K4" s="443"/>
      <c r="L4" s="443"/>
      <c r="M4" s="444"/>
    </row>
    <row r="5" spans="1:14" ht="13.5" customHeight="1" thickBot="1" x14ac:dyDescent="0.35">
      <c r="A5" s="462" t="s">
        <v>173</v>
      </c>
      <c r="B5" s="462"/>
      <c r="C5" s="462"/>
      <c r="D5" s="462"/>
      <c r="E5" s="462"/>
      <c r="F5" s="463"/>
      <c r="G5" s="463"/>
      <c r="H5" s="464" t="s">
        <v>173</v>
      </c>
      <c r="I5" s="464"/>
      <c r="J5" s="464"/>
      <c r="K5" s="464"/>
      <c r="L5" s="464"/>
      <c r="M5" s="463"/>
    </row>
    <row r="6" spans="1:14" ht="21.5" thickBot="1" x14ac:dyDescent="0.55000000000000004">
      <c r="A6" s="465" t="s">
        <v>62</v>
      </c>
      <c r="B6" s="466"/>
      <c r="C6" s="466"/>
      <c r="D6" s="466"/>
      <c r="E6" s="466"/>
      <c r="F6" s="467"/>
      <c r="G6" s="463"/>
      <c r="H6" s="465" t="s">
        <v>63</v>
      </c>
      <c r="I6" s="466"/>
      <c r="J6" s="466"/>
      <c r="K6" s="466"/>
      <c r="L6" s="466"/>
      <c r="M6" s="467"/>
    </row>
    <row r="7" spans="1:14" ht="16" thickBot="1" x14ac:dyDescent="0.4">
      <c r="A7" s="468" t="s">
        <v>171</v>
      </c>
      <c r="B7" s="469"/>
      <c r="C7" s="470"/>
      <c r="D7" s="471" t="s">
        <v>172</v>
      </c>
      <c r="E7" s="469"/>
      <c r="F7" s="472"/>
      <c r="G7" s="463"/>
      <c r="H7" s="468" t="s">
        <v>171</v>
      </c>
      <c r="I7" s="469"/>
      <c r="J7" s="470"/>
      <c r="K7" s="471" t="s">
        <v>172</v>
      </c>
      <c r="L7" s="469"/>
      <c r="M7" s="472"/>
    </row>
    <row r="8" spans="1:14" ht="29.5" thickBot="1" x14ac:dyDescent="0.35">
      <c r="A8" s="473" t="s">
        <v>64</v>
      </c>
      <c r="B8" s="474" t="s">
        <v>46</v>
      </c>
      <c r="C8" s="475" t="s">
        <v>65</v>
      </c>
      <c r="D8" s="476" t="s">
        <v>64</v>
      </c>
      <c r="E8" s="474" t="s">
        <v>46</v>
      </c>
      <c r="F8" s="477" t="s">
        <v>65</v>
      </c>
      <c r="G8" s="463"/>
      <c r="H8" s="473" t="s">
        <v>64</v>
      </c>
      <c r="I8" s="474" t="s">
        <v>46</v>
      </c>
      <c r="J8" s="477" t="s">
        <v>65</v>
      </c>
      <c r="K8" s="473" t="s">
        <v>64</v>
      </c>
      <c r="L8" s="474" t="s">
        <v>46</v>
      </c>
      <c r="M8" s="477" t="s">
        <v>65</v>
      </c>
      <c r="N8" s="445"/>
    </row>
    <row r="9" spans="1:14" ht="16" thickBot="1" x14ac:dyDescent="0.35">
      <c r="A9" s="478" t="s">
        <v>11</v>
      </c>
      <c r="B9" s="479">
        <v>183309.53</v>
      </c>
      <c r="C9" s="480">
        <v>550034.36</v>
      </c>
      <c r="D9" s="481" t="s">
        <v>11</v>
      </c>
      <c r="E9" s="482">
        <v>214909.177</v>
      </c>
      <c r="F9" s="480">
        <v>655972.89399999997</v>
      </c>
      <c r="G9" s="463"/>
      <c r="H9" s="478" t="s">
        <v>11</v>
      </c>
      <c r="I9" s="479">
        <v>14979.985000000001</v>
      </c>
      <c r="J9" s="480">
        <v>49349.654999999999</v>
      </c>
      <c r="K9" s="481" t="s">
        <v>11</v>
      </c>
      <c r="L9" s="482">
        <v>42297.218000000001</v>
      </c>
      <c r="M9" s="480">
        <v>164245.12599999999</v>
      </c>
    </row>
    <row r="10" spans="1:14" x14ac:dyDescent="0.3">
      <c r="A10" s="483" t="s">
        <v>66</v>
      </c>
      <c r="B10" s="484">
        <v>65776.260999999999</v>
      </c>
      <c r="C10" s="485">
        <v>214599.02600000001</v>
      </c>
      <c r="D10" s="486" t="s">
        <v>66</v>
      </c>
      <c r="E10" s="487">
        <v>77972.273000000001</v>
      </c>
      <c r="F10" s="488">
        <v>242368.239</v>
      </c>
      <c r="G10" s="463"/>
      <c r="H10" s="483" t="s">
        <v>89</v>
      </c>
      <c r="I10" s="484">
        <v>7467.2250000000004</v>
      </c>
      <c r="J10" s="485">
        <v>21475.599999999999</v>
      </c>
      <c r="K10" s="486" t="s">
        <v>69</v>
      </c>
      <c r="L10" s="487">
        <v>19145.482</v>
      </c>
      <c r="M10" s="488">
        <v>82161.240000000005</v>
      </c>
    </row>
    <row r="11" spans="1:14" x14ac:dyDescent="0.3">
      <c r="A11" s="489" t="s">
        <v>67</v>
      </c>
      <c r="B11" s="490">
        <v>59137.671999999999</v>
      </c>
      <c r="C11" s="491">
        <v>161875.02100000001</v>
      </c>
      <c r="D11" s="492" t="s">
        <v>67</v>
      </c>
      <c r="E11" s="493">
        <v>63766.108</v>
      </c>
      <c r="F11" s="494">
        <v>191257.386</v>
      </c>
      <c r="G11" s="463"/>
      <c r="H11" s="489" t="s">
        <v>69</v>
      </c>
      <c r="I11" s="490">
        <v>4865.2089999999998</v>
      </c>
      <c r="J11" s="491">
        <v>21668.3</v>
      </c>
      <c r="K11" s="492" t="s">
        <v>89</v>
      </c>
      <c r="L11" s="493">
        <v>18813.14</v>
      </c>
      <c r="M11" s="494">
        <v>67919.97</v>
      </c>
    </row>
    <row r="12" spans="1:14" x14ac:dyDescent="0.3">
      <c r="A12" s="489" t="s">
        <v>75</v>
      </c>
      <c r="B12" s="490">
        <v>23653.331999999999</v>
      </c>
      <c r="C12" s="491">
        <v>77068.157999999996</v>
      </c>
      <c r="D12" s="492" t="s">
        <v>90</v>
      </c>
      <c r="E12" s="493">
        <v>17981.71</v>
      </c>
      <c r="F12" s="494">
        <v>50853.339</v>
      </c>
      <c r="G12" s="463"/>
      <c r="H12" s="489" t="s">
        <v>67</v>
      </c>
      <c r="I12" s="490">
        <v>2291.288</v>
      </c>
      <c r="J12" s="491">
        <v>5491.4650000000001</v>
      </c>
      <c r="K12" s="492" t="s">
        <v>67</v>
      </c>
      <c r="L12" s="493">
        <v>2206.2159999999999</v>
      </c>
      <c r="M12" s="494">
        <v>5711.57</v>
      </c>
    </row>
    <row r="13" spans="1:14" x14ac:dyDescent="0.3">
      <c r="A13" s="489" t="s">
        <v>90</v>
      </c>
      <c r="B13" s="490">
        <v>14387.492</v>
      </c>
      <c r="C13" s="491">
        <v>37285.625999999997</v>
      </c>
      <c r="D13" s="492" t="s">
        <v>75</v>
      </c>
      <c r="E13" s="493">
        <v>14342.9</v>
      </c>
      <c r="F13" s="494">
        <v>44417.25</v>
      </c>
      <c r="G13" s="463"/>
      <c r="H13" s="489" t="s">
        <v>87</v>
      </c>
      <c r="I13" s="490">
        <v>165.208</v>
      </c>
      <c r="J13" s="491">
        <v>253.93</v>
      </c>
      <c r="K13" s="492" t="s">
        <v>70</v>
      </c>
      <c r="L13" s="493">
        <v>1537.6</v>
      </c>
      <c r="M13" s="494">
        <v>6589.4</v>
      </c>
    </row>
    <row r="14" spans="1:14" x14ac:dyDescent="0.3">
      <c r="A14" s="489" t="s">
        <v>147</v>
      </c>
      <c r="B14" s="490">
        <v>7665.7</v>
      </c>
      <c r="C14" s="491">
        <v>18444.718000000001</v>
      </c>
      <c r="D14" s="492" t="s">
        <v>147</v>
      </c>
      <c r="E14" s="493">
        <v>12633.184999999999</v>
      </c>
      <c r="F14" s="494">
        <v>34992.434999999998</v>
      </c>
      <c r="G14" s="463"/>
      <c r="H14" s="489" t="s">
        <v>103</v>
      </c>
      <c r="I14" s="490">
        <v>116.71299999999999</v>
      </c>
      <c r="J14" s="491">
        <v>285.92</v>
      </c>
      <c r="K14" s="492" t="s">
        <v>77</v>
      </c>
      <c r="L14" s="493">
        <v>439.33600000000001</v>
      </c>
      <c r="M14" s="494">
        <v>1514.95</v>
      </c>
    </row>
    <row r="15" spans="1:14" x14ac:dyDescent="0.3">
      <c r="A15" s="495" t="s">
        <v>71</v>
      </c>
      <c r="B15" s="496">
        <v>5070.0320000000002</v>
      </c>
      <c r="C15" s="497">
        <v>17461.96</v>
      </c>
      <c r="D15" s="498" t="s">
        <v>103</v>
      </c>
      <c r="E15" s="499">
        <v>5716.4470000000001</v>
      </c>
      <c r="F15" s="500">
        <v>18365.314999999999</v>
      </c>
      <c r="G15" s="463"/>
      <c r="H15" s="495" t="s">
        <v>70</v>
      </c>
      <c r="I15" s="496">
        <v>35.107999999999997</v>
      </c>
      <c r="J15" s="497">
        <v>100.82</v>
      </c>
      <c r="K15" s="498" t="s">
        <v>87</v>
      </c>
      <c r="L15" s="499">
        <v>101.423</v>
      </c>
      <c r="M15" s="500">
        <v>227.31</v>
      </c>
    </row>
    <row r="16" spans="1:14" x14ac:dyDescent="0.3">
      <c r="A16" s="495" t="s">
        <v>68</v>
      </c>
      <c r="B16" s="496">
        <v>2230.4580000000001</v>
      </c>
      <c r="C16" s="497">
        <v>6508.1459999999997</v>
      </c>
      <c r="D16" s="498" t="s">
        <v>70</v>
      </c>
      <c r="E16" s="499">
        <v>5510.9979999999996</v>
      </c>
      <c r="F16" s="500">
        <v>22169.02</v>
      </c>
      <c r="G16" s="463"/>
      <c r="H16" s="495" t="s">
        <v>68</v>
      </c>
      <c r="I16" s="496">
        <v>20.396000000000001</v>
      </c>
      <c r="J16" s="497">
        <v>50.62</v>
      </c>
      <c r="K16" s="498" t="s">
        <v>161</v>
      </c>
      <c r="L16" s="499">
        <v>25.329000000000001</v>
      </c>
      <c r="M16" s="500">
        <v>46</v>
      </c>
    </row>
    <row r="17" spans="1:13" ht="16" thickBot="1" x14ac:dyDescent="0.35">
      <c r="A17" s="501" t="s">
        <v>163</v>
      </c>
      <c r="B17" s="502">
        <v>1069.5050000000001</v>
      </c>
      <c r="C17" s="503">
        <v>3088.9740000000002</v>
      </c>
      <c r="D17" s="507" t="s">
        <v>71</v>
      </c>
      <c r="E17" s="504">
        <v>3751.627</v>
      </c>
      <c r="F17" s="508">
        <v>10143.540000000001</v>
      </c>
      <c r="G17" s="509"/>
      <c r="H17" s="501" t="s">
        <v>161</v>
      </c>
      <c r="I17" s="502">
        <v>18.838000000000001</v>
      </c>
      <c r="J17" s="503">
        <v>23</v>
      </c>
      <c r="K17" s="507" t="s">
        <v>66</v>
      </c>
      <c r="L17" s="504">
        <v>17.044</v>
      </c>
      <c r="M17" s="508">
        <v>49.38</v>
      </c>
    </row>
    <row r="18" spans="1:13" x14ac:dyDescent="0.3">
      <c r="A18" s="459" t="s">
        <v>105</v>
      </c>
      <c r="B18" s="511"/>
      <c r="C18" s="511"/>
      <c r="D18" s="510"/>
      <c r="E18" s="506"/>
      <c r="F18" s="506"/>
      <c r="G18" s="463"/>
      <c r="H18" s="459" t="s">
        <v>105</v>
      </c>
      <c r="I18" s="512"/>
      <c r="J18" s="513"/>
      <c r="K18" s="514"/>
      <c r="L18" s="514"/>
      <c r="M18" s="515"/>
    </row>
    <row r="19" spans="1:13" x14ac:dyDescent="0.3">
      <c r="A19" s="463"/>
      <c r="B19" s="463"/>
      <c r="C19" s="463"/>
      <c r="D19" s="463"/>
      <c r="E19" s="463"/>
      <c r="F19" s="463"/>
      <c r="G19" s="463"/>
      <c r="H19" s="515"/>
      <c r="I19" s="515"/>
      <c r="J19" s="515"/>
      <c r="K19" s="515"/>
      <c r="L19" s="515"/>
      <c r="M19" s="515"/>
    </row>
    <row r="20" spans="1:13" x14ac:dyDescent="0.3">
      <c r="A20" s="464" t="s">
        <v>94</v>
      </c>
      <c r="B20" s="464"/>
      <c r="C20" s="464"/>
      <c r="D20" s="464"/>
      <c r="E20" s="464"/>
      <c r="F20" s="463"/>
      <c r="G20" s="463"/>
      <c r="H20" s="464" t="s">
        <v>95</v>
      </c>
      <c r="I20" s="464"/>
      <c r="J20" s="464"/>
      <c r="K20" s="464"/>
      <c r="L20" s="464"/>
      <c r="M20" s="463"/>
    </row>
    <row r="21" spans="1:13" ht="16" thickBot="1" x14ac:dyDescent="0.35">
      <c r="A21" s="464" t="s">
        <v>173</v>
      </c>
      <c r="B21" s="464"/>
      <c r="C21" s="464"/>
      <c r="D21" s="464"/>
      <c r="E21" s="464"/>
      <c r="F21" s="463"/>
      <c r="G21" s="463"/>
      <c r="H21" s="464" t="s">
        <v>173</v>
      </c>
      <c r="I21" s="464"/>
      <c r="J21" s="464"/>
      <c r="K21" s="464"/>
      <c r="L21" s="464"/>
      <c r="M21" s="463"/>
    </row>
    <row r="22" spans="1:13" ht="21.5" thickBot="1" x14ac:dyDescent="0.55000000000000004">
      <c r="A22" s="465" t="s">
        <v>62</v>
      </c>
      <c r="B22" s="466"/>
      <c r="C22" s="466"/>
      <c r="D22" s="466"/>
      <c r="E22" s="466"/>
      <c r="F22" s="467"/>
      <c r="G22" s="463"/>
      <c r="H22" s="465" t="s">
        <v>63</v>
      </c>
      <c r="I22" s="466"/>
      <c r="J22" s="466"/>
      <c r="K22" s="466"/>
      <c r="L22" s="466"/>
      <c r="M22" s="467"/>
    </row>
    <row r="23" spans="1:13" ht="16" thickBot="1" x14ac:dyDescent="0.4">
      <c r="A23" s="468" t="s">
        <v>171</v>
      </c>
      <c r="B23" s="469"/>
      <c r="C23" s="470"/>
      <c r="D23" s="471" t="s">
        <v>172</v>
      </c>
      <c r="E23" s="469"/>
      <c r="F23" s="472"/>
      <c r="G23" s="463"/>
      <c r="H23" s="468" t="s">
        <v>171</v>
      </c>
      <c r="I23" s="469"/>
      <c r="J23" s="470"/>
      <c r="K23" s="471" t="s">
        <v>172</v>
      </c>
      <c r="L23" s="469"/>
      <c r="M23" s="472"/>
    </row>
    <row r="24" spans="1:13" ht="29.5" thickBot="1" x14ac:dyDescent="0.35">
      <c r="A24" s="473" t="s">
        <v>64</v>
      </c>
      <c r="B24" s="474" t="s">
        <v>46</v>
      </c>
      <c r="C24" s="477" t="s">
        <v>65</v>
      </c>
      <c r="D24" s="516" t="s">
        <v>64</v>
      </c>
      <c r="E24" s="474" t="s">
        <v>46</v>
      </c>
      <c r="F24" s="477" t="s">
        <v>65</v>
      </c>
      <c r="G24" s="463"/>
      <c r="H24" s="473" t="s">
        <v>64</v>
      </c>
      <c r="I24" s="474" t="s">
        <v>46</v>
      </c>
      <c r="J24" s="475" t="s">
        <v>65</v>
      </c>
      <c r="K24" s="476" t="s">
        <v>64</v>
      </c>
      <c r="L24" s="474" t="s">
        <v>46</v>
      </c>
      <c r="M24" s="477" t="s">
        <v>65</v>
      </c>
    </row>
    <row r="25" spans="1:13" ht="16" thickBot="1" x14ac:dyDescent="0.35">
      <c r="A25" s="478" t="s">
        <v>11</v>
      </c>
      <c r="B25" s="479">
        <v>82817.551999999996</v>
      </c>
      <c r="C25" s="480">
        <v>120138.376</v>
      </c>
      <c r="D25" s="481" t="s">
        <v>11</v>
      </c>
      <c r="E25" s="482">
        <v>54614.087</v>
      </c>
      <c r="F25" s="480">
        <v>91624.910999999993</v>
      </c>
      <c r="G25" s="463"/>
      <c r="H25" s="478" t="s">
        <v>11</v>
      </c>
      <c r="I25" s="479">
        <v>1163741.9310000001</v>
      </c>
      <c r="J25" s="480">
        <v>2193924.963</v>
      </c>
      <c r="K25" s="481" t="s">
        <v>11</v>
      </c>
      <c r="L25" s="482">
        <v>1203856.45</v>
      </c>
      <c r="M25" s="480">
        <v>2412252.1439999999</v>
      </c>
    </row>
    <row r="26" spans="1:13" x14ac:dyDescent="0.3">
      <c r="A26" s="483" t="s">
        <v>67</v>
      </c>
      <c r="B26" s="484">
        <v>51256.453999999998</v>
      </c>
      <c r="C26" s="485">
        <v>72690.909</v>
      </c>
      <c r="D26" s="486" t="s">
        <v>67</v>
      </c>
      <c r="E26" s="487">
        <v>22667.944</v>
      </c>
      <c r="F26" s="488">
        <v>35670.832000000002</v>
      </c>
      <c r="G26" s="463"/>
      <c r="H26" s="483" t="s">
        <v>74</v>
      </c>
      <c r="I26" s="484">
        <v>602603.10800000001</v>
      </c>
      <c r="J26" s="485">
        <v>1152839.52</v>
      </c>
      <c r="K26" s="486" t="s">
        <v>86</v>
      </c>
      <c r="L26" s="487">
        <v>656988.37300000002</v>
      </c>
      <c r="M26" s="488">
        <v>1321936.6359999999</v>
      </c>
    </row>
    <row r="27" spans="1:13" x14ac:dyDescent="0.3">
      <c r="A27" s="489" t="s">
        <v>87</v>
      </c>
      <c r="B27" s="490">
        <v>15923.237999999999</v>
      </c>
      <c r="C27" s="491">
        <v>22714.86</v>
      </c>
      <c r="D27" s="492" t="s">
        <v>87</v>
      </c>
      <c r="E27" s="493">
        <v>10720.754999999999</v>
      </c>
      <c r="F27" s="494">
        <v>17673.48</v>
      </c>
      <c r="G27" s="463"/>
      <c r="H27" s="489" t="s">
        <v>86</v>
      </c>
      <c r="I27" s="490">
        <v>272985.29300000001</v>
      </c>
      <c r="J27" s="491">
        <v>518138.33100000001</v>
      </c>
      <c r="K27" s="492" t="s">
        <v>74</v>
      </c>
      <c r="L27" s="493">
        <v>234008.69399999999</v>
      </c>
      <c r="M27" s="494">
        <v>439685.772</v>
      </c>
    </row>
    <row r="28" spans="1:13" x14ac:dyDescent="0.3">
      <c r="A28" s="489" t="s">
        <v>68</v>
      </c>
      <c r="B28" s="490">
        <v>4957.2079999999996</v>
      </c>
      <c r="C28" s="491">
        <v>9407.92</v>
      </c>
      <c r="D28" s="492" t="s">
        <v>66</v>
      </c>
      <c r="E28" s="493">
        <v>9575.5630000000001</v>
      </c>
      <c r="F28" s="494">
        <v>19868.939999999999</v>
      </c>
      <c r="G28" s="463"/>
      <c r="H28" s="489" t="s">
        <v>81</v>
      </c>
      <c r="I28" s="490">
        <v>142047.948</v>
      </c>
      <c r="J28" s="491">
        <v>265796.76799999998</v>
      </c>
      <c r="K28" s="492" t="s">
        <v>69</v>
      </c>
      <c r="L28" s="493">
        <v>86472.778999999995</v>
      </c>
      <c r="M28" s="494">
        <v>216465.97200000001</v>
      </c>
    </row>
    <row r="29" spans="1:13" x14ac:dyDescent="0.3">
      <c r="A29" s="489" t="s">
        <v>110</v>
      </c>
      <c r="B29" s="490">
        <v>2871.1559999999999</v>
      </c>
      <c r="C29" s="491">
        <v>4309.5</v>
      </c>
      <c r="D29" s="492" t="s">
        <v>110</v>
      </c>
      <c r="E29" s="493">
        <v>3015.52</v>
      </c>
      <c r="F29" s="494">
        <v>4537.72</v>
      </c>
      <c r="G29" s="463"/>
      <c r="H29" s="489" t="s">
        <v>69</v>
      </c>
      <c r="I29" s="490">
        <v>68841.464000000007</v>
      </c>
      <c r="J29" s="491">
        <v>122896.65</v>
      </c>
      <c r="K29" s="492" t="s">
        <v>164</v>
      </c>
      <c r="L29" s="493">
        <v>83341.748999999996</v>
      </c>
      <c r="M29" s="494">
        <v>166658.533</v>
      </c>
    </row>
    <row r="30" spans="1:13" x14ac:dyDescent="0.3">
      <c r="A30" s="489" t="s">
        <v>174</v>
      </c>
      <c r="B30" s="490">
        <v>1876.3879999999999</v>
      </c>
      <c r="C30" s="491">
        <v>3299.48</v>
      </c>
      <c r="D30" s="492" t="s">
        <v>68</v>
      </c>
      <c r="E30" s="493">
        <v>2871.4639999999999</v>
      </c>
      <c r="F30" s="494">
        <v>5228.1440000000002</v>
      </c>
      <c r="G30" s="463"/>
      <c r="H30" s="489" t="s">
        <v>67</v>
      </c>
      <c r="I30" s="490">
        <v>29861.609</v>
      </c>
      <c r="J30" s="491">
        <v>54873.779000000002</v>
      </c>
      <c r="K30" s="492" t="s">
        <v>81</v>
      </c>
      <c r="L30" s="493">
        <v>55485.525000000001</v>
      </c>
      <c r="M30" s="494">
        <v>112608.08</v>
      </c>
    </row>
    <row r="31" spans="1:13" x14ac:dyDescent="0.3">
      <c r="A31" s="495" t="s">
        <v>75</v>
      </c>
      <c r="B31" s="496">
        <v>1828.681</v>
      </c>
      <c r="C31" s="497">
        <v>2745.2460000000001</v>
      </c>
      <c r="D31" s="498" t="s">
        <v>75</v>
      </c>
      <c r="E31" s="499">
        <v>1584.83</v>
      </c>
      <c r="F31" s="500">
        <v>2546.9380000000001</v>
      </c>
      <c r="G31" s="463"/>
      <c r="H31" s="495" t="s">
        <v>66</v>
      </c>
      <c r="I31" s="496">
        <v>27010.71</v>
      </c>
      <c r="J31" s="497">
        <v>46572.962</v>
      </c>
      <c r="K31" s="498" t="s">
        <v>67</v>
      </c>
      <c r="L31" s="499">
        <v>35917.184000000001</v>
      </c>
      <c r="M31" s="500">
        <v>66055.304000000004</v>
      </c>
    </row>
    <row r="32" spans="1:13" x14ac:dyDescent="0.3">
      <c r="A32" s="495" t="s">
        <v>103</v>
      </c>
      <c r="B32" s="496">
        <v>1285.0550000000001</v>
      </c>
      <c r="C32" s="497">
        <v>1215.501</v>
      </c>
      <c r="D32" s="498" t="s">
        <v>143</v>
      </c>
      <c r="E32" s="499">
        <v>1242.3789999999999</v>
      </c>
      <c r="F32" s="500">
        <v>2417.114</v>
      </c>
      <c r="G32" s="463"/>
      <c r="H32" s="495" t="s">
        <v>77</v>
      </c>
      <c r="I32" s="496">
        <v>6706.799</v>
      </c>
      <c r="J32" s="497">
        <v>10249.227999999999</v>
      </c>
      <c r="K32" s="498" t="s">
        <v>103</v>
      </c>
      <c r="L32" s="499">
        <v>20559.187999999998</v>
      </c>
      <c r="M32" s="500">
        <v>35093.343000000001</v>
      </c>
    </row>
    <row r="33" spans="1:13" ht="16" thickBot="1" x14ac:dyDescent="0.35">
      <c r="A33" s="501" t="s">
        <v>71</v>
      </c>
      <c r="B33" s="502">
        <v>525.24</v>
      </c>
      <c r="C33" s="503">
        <v>708.77</v>
      </c>
      <c r="D33" s="507" t="s">
        <v>103</v>
      </c>
      <c r="E33" s="504">
        <v>962.82399999999996</v>
      </c>
      <c r="F33" s="505">
        <v>1223.5519999999999</v>
      </c>
      <c r="G33" s="463"/>
      <c r="H33" s="501" t="s">
        <v>80</v>
      </c>
      <c r="I33" s="502">
        <v>4091.2220000000002</v>
      </c>
      <c r="J33" s="503">
        <v>8912.6020000000008</v>
      </c>
      <c r="K33" s="507" t="s">
        <v>66</v>
      </c>
      <c r="L33" s="504">
        <v>8495.5360000000001</v>
      </c>
      <c r="M33" s="508">
        <v>12943.815000000001</v>
      </c>
    </row>
    <row r="34" spans="1:13" x14ac:dyDescent="0.3">
      <c r="A34" s="459" t="s">
        <v>105</v>
      </c>
      <c r="B34" s="511"/>
      <c r="C34" s="511"/>
      <c r="D34" s="510"/>
      <c r="E34" s="506"/>
      <c r="F34" s="506"/>
      <c r="G34" s="463"/>
      <c r="H34" s="459" t="s">
        <v>105</v>
      </c>
      <c r="I34" s="517"/>
      <c r="J34" s="517"/>
      <c r="K34" s="463"/>
      <c r="L34" s="463"/>
      <c r="M34" s="463"/>
    </row>
    <row r="35" spans="1:13" x14ac:dyDescent="0.3">
      <c r="A35" s="463"/>
      <c r="B35" s="463"/>
      <c r="C35" s="463"/>
      <c r="D35" s="463"/>
      <c r="E35" s="463"/>
      <c r="F35" s="463"/>
      <c r="G35" s="463"/>
      <c r="H35" s="463"/>
      <c r="I35" s="463"/>
      <c r="J35" s="463"/>
      <c r="K35" s="463"/>
      <c r="L35" s="463"/>
      <c r="M35" s="463"/>
    </row>
    <row r="36" spans="1:13" x14ac:dyDescent="0.3">
      <c r="A36" s="464" t="s">
        <v>96</v>
      </c>
      <c r="B36" s="464"/>
      <c r="C36" s="464"/>
      <c r="D36" s="464"/>
      <c r="E36" s="464"/>
      <c r="F36" s="463"/>
      <c r="G36" s="463"/>
      <c r="H36" s="464" t="s">
        <v>97</v>
      </c>
      <c r="I36" s="464"/>
      <c r="J36" s="464"/>
      <c r="K36" s="464"/>
      <c r="L36" s="464"/>
      <c r="M36" s="463"/>
    </row>
    <row r="37" spans="1:13" ht="16" thickBot="1" x14ac:dyDescent="0.35">
      <c r="A37" s="464" t="s">
        <v>173</v>
      </c>
      <c r="B37" s="464"/>
      <c r="C37" s="464"/>
      <c r="D37" s="464"/>
      <c r="E37" s="464"/>
      <c r="F37" s="463"/>
      <c r="G37" s="463"/>
      <c r="H37" s="464" t="s">
        <v>173</v>
      </c>
      <c r="I37" s="464"/>
      <c r="J37" s="464"/>
      <c r="K37" s="464"/>
      <c r="L37" s="464"/>
      <c r="M37" s="463"/>
    </row>
    <row r="38" spans="1:13" ht="21.5" thickBot="1" x14ac:dyDescent="0.55000000000000004">
      <c r="A38" s="465" t="s">
        <v>62</v>
      </c>
      <c r="B38" s="466"/>
      <c r="C38" s="466"/>
      <c r="D38" s="466"/>
      <c r="E38" s="466"/>
      <c r="F38" s="467"/>
      <c r="G38" s="463"/>
      <c r="H38" s="465" t="s">
        <v>63</v>
      </c>
      <c r="I38" s="466"/>
      <c r="J38" s="466"/>
      <c r="K38" s="466"/>
      <c r="L38" s="466"/>
      <c r="M38" s="467"/>
    </row>
    <row r="39" spans="1:13" ht="16" thickBot="1" x14ac:dyDescent="0.4">
      <c r="A39" s="468" t="s">
        <v>171</v>
      </c>
      <c r="B39" s="469"/>
      <c r="C39" s="470"/>
      <c r="D39" s="471" t="s">
        <v>172</v>
      </c>
      <c r="E39" s="469"/>
      <c r="F39" s="472"/>
      <c r="G39" s="463"/>
      <c r="H39" s="468" t="s">
        <v>171</v>
      </c>
      <c r="I39" s="469"/>
      <c r="J39" s="470"/>
      <c r="K39" s="471" t="s">
        <v>172</v>
      </c>
      <c r="L39" s="469"/>
      <c r="M39" s="472"/>
    </row>
    <row r="40" spans="1:13" ht="29.5" thickBot="1" x14ac:dyDescent="0.35">
      <c r="A40" s="473" t="s">
        <v>64</v>
      </c>
      <c r="B40" s="474" t="s">
        <v>46</v>
      </c>
      <c r="C40" s="475" t="s">
        <v>65</v>
      </c>
      <c r="D40" s="476" t="s">
        <v>64</v>
      </c>
      <c r="E40" s="474" t="s">
        <v>46</v>
      </c>
      <c r="F40" s="477" t="s">
        <v>65</v>
      </c>
      <c r="G40" s="463"/>
      <c r="H40" s="473" t="s">
        <v>64</v>
      </c>
      <c r="I40" s="474" t="s">
        <v>46</v>
      </c>
      <c r="J40" s="477" t="s">
        <v>65</v>
      </c>
      <c r="K40" s="516" t="s">
        <v>64</v>
      </c>
      <c r="L40" s="474" t="s">
        <v>46</v>
      </c>
      <c r="M40" s="477" t="s">
        <v>65</v>
      </c>
    </row>
    <row r="41" spans="1:13" ht="16" thickBot="1" x14ac:dyDescent="0.35">
      <c r="A41" s="478" t="s">
        <v>11</v>
      </c>
      <c r="B41" s="479">
        <v>179098.27100000001</v>
      </c>
      <c r="C41" s="480">
        <v>221368.68900000001</v>
      </c>
      <c r="D41" s="481" t="s">
        <v>11</v>
      </c>
      <c r="E41" s="482">
        <v>194949.601</v>
      </c>
      <c r="F41" s="480">
        <v>231740.08199999999</v>
      </c>
      <c r="G41" s="463"/>
      <c r="H41" s="478" t="s">
        <v>11</v>
      </c>
      <c r="I41" s="479">
        <v>39189.864999999998</v>
      </c>
      <c r="J41" s="480">
        <v>41754.9</v>
      </c>
      <c r="K41" s="481" t="s">
        <v>11</v>
      </c>
      <c r="L41" s="482">
        <v>37032.131000000001</v>
      </c>
      <c r="M41" s="480">
        <v>33412.745000000003</v>
      </c>
    </row>
    <row r="42" spans="1:13" x14ac:dyDescent="0.3">
      <c r="A42" s="483" t="s">
        <v>72</v>
      </c>
      <c r="B42" s="484">
        <v>40015.603000000003</v>
      </c>
      <c r="C42" s="485">
        <v>37024.642</v>
      </c>
      <c r="D42" s="486" t="s">
        <v>72</v>
      </c>
      <c r="E42" s="487">
        <v>43858.959000000003</v>
      </c>
      <c r="F42" s="488">
        <v>41557.828999999998</v>
      </c>
      <c r="G42" s="463"/>
      <c r="H42" s="483" t="s">
        <v>66</v>
      </c>
      <c r="I42" s="484">
        <v>10327.370999999999</v>
      </c>
      <c r="J42" s="485">
        <v>9393.223</v>
      </c>
      <c r="K42" s="486" t="s">
        <v>66</v>
      </c>
      <c r="L42" s="487">
        <v>8799.4619999999995</v>
      </c>
      <c r="M42" s="488">
        <v>6501.3879999999999</v>
      </c>
    </row>
    <row r="43" spans="1:13" x14ac:dyDescent="0.3">
      <c r="A43" s="489" t="s">
        <v>67</v>
      </c>
      <c r="B43" s="490">
        <v>30845.115000000002</v>
      </c>
      <c r="C43" s="491">
        <v>29510.201000000001</v>
      </c>
      <c r="D43" s="492" t="s">
        <v>67</v>
      </c>
      <c r="E43" s="493">
        <v>34783.521999999997</v>
      </c>
      <c r="F43" s="494">
        <v>32971.199000000001</v>
      </c>
      <c r="G43" s="463"/>
      <c r="H43" s="489" t="s">
        <v>79</v>
      </c>
      <c r="I43" s="490">
        <v>5759.0529999999999</v>
      </c>
      <c r="J43" s="491">
        <v>6297.7250000000004</v>
      </c>
      <c r="K43" s="492" t="s">
        <v>70</v>
      </c>
      <c r="L43" s="493">
        <v>4442.4089999999997</v>
      </c>
      <c r="M43" s="494">
        <v>2675.4119999999998</v>
      </c>
    </row>
    <row r="44" spans="1:13" x14ac:dyDescent="0.3">
      <c r="A44" s="489" t="s">
        <v>76</v>
      </c>
      <c r="B44" s="490">
        <v>22851.626</v>
      </c>
      <c r="C44" s="491">
        <v>44622.385999999999</v>
      </c>
      <c r="D44" s="492" t="s">
        <v>124</v>
      </c>
      <c r="E44" s="493">
        <v>13906.147999999999</v>
      </c>
      <c r="F44" s="494">
        <v>16033.501</v>
      </c>
      <c r="G44" s="463"/>
      <c r="H44" s="489" t="s">
        <v>67</v>
      </c>
      <c r="I44" s="490">
        <v>5206.8670000000002</v>
      </c>
      <c r="J44" s="491">
        <v>4261.4059999999999</v>
      </c>
      <c r="K44" s="492" t="s">
        <v>73</v>
      </c>
      <c r="L44" s="493">
        <v>3615.973</v>
      </c>
      <c r="M44" s="494">
        <v>4010.5770000000002</v>
      </c>
    </row>
    <row r="45" spans="1:13" x14ac:dyDescent="0.3">
      <c r="A45" s="489" t="s">
        <v>108</v>
      </c>
      <c r="B45" s="490">
        <v>15540.078</v>
      </c>
      <c r="C45" s="491">
        <v>31098.112000000001</v>
      </c>
      <c r="D45" s="492" t="s">
        <v>76</v>
      </c>
      <c r="E45" s="493">
        <v>12758.998</v>
      </c>
      <c r="F45" s="494">
        <v>25071.257000000001</v>
      </c>
      <c r="G45" s="463"/>
      <c r="H45" s="489" t="s">
        <v>121</v>
      </c>
      <c r="I45" s="490">
        <v>2430.8580000000002</v>
      </c>
      <c r="J45" s="491">
        <v>3864.8249999999998</v>
      </c>
      <c r="K45" s="492" t="s">
        <v>67</v>
      </c>
      <c r="L45" s="493">
        <v>3373.7370000000001</v>
      </c>
      <c r="M45" s="494">
        <v>1915.117</v>
      </c>
    </row>
    <row r="46" spans="1:13" x14ac:dyDescent="0.3">
      <c r="A46" s="489" t="s">
        <v>124</v>
      </c>
      <c r="B46" s="490">
        <v>10610.053</v>
      </c>
      <c r="C46" s="491">
        <v>11062.252</v>
      </c>
      <c r="D46" s="492" t="s">
        <v>152</v>
      </c>
      <c r="E46" s="493">
        <v>12454.394</v>
      </c>
      <c r="F46" s="494">
        <v>14996.727999999999</v>
      </c>
      <c r="G46" s="463"/>
      <c r="H46" s="489" t="s">
        <v>70</v>
      </c>
      <c r="I46" s="490">
        <v>2054.3000000000002</v>
      </c>
      <c r="J46" s="491">
        <v>1375.866</v>
      </c>
      <c r="K46" s="492" t="s">
        <v>79</v>
      </c>
      <c r="L46" s="493">
        <v>2368.942</v>
      </c>
      <c r="M46" s="494">
        <v>1977.95</v>
      </c>
    </row>
    <row r="47" spans="1:13" x14ac:dyDescent="0.3">
      <c r="A47" s="495" t="s">
        <v>103</v>
      </c>
      <c r="B47" s="496">
        <v>10413.749</v>
      </c>
      <c r="C47" s="497">
        <v>8733.5730000000003</v>
      </c>
      <c r="D47" s="498" t="s">
        <v>108</v>
      </c>
      <c r="E47" s="499">
        <v>11582.067999999999</v>
      </c>
      <c r="F47" s="500">
        <v>26483.27</v>
      </c>
      <c r="G47" s="463"/>
      <c r="H47" s="495" t="s">
        <v>103</v>
      </c>
      <c r="I47" s="496">
        <v>1825.1769999999999</v>
      </c>
      <c r="J47" s="497">
        <v>3226.6619999999998</v>
      </c>
      <c r="K47" s="498" t="s">
        <v>72</v>
      </c>
      <c r="L47" s="499">
        <v>2248.2950000000001</v>
      </c>
      <c r="M47" s="500">
        <v>2220.0529999999999</v>
      </c>
    </row>
    <row r="48" spans="1:13" x14ac:dyDescent="0.3">
      <c r="A48" s="495" t="s">
        <v>78</v>
      </c>
      <c r="B48" s="496">
        <v>9505.4709999999995</v>
      </c>
      <c r="C48" s="497">
        <v>9099.8619999999992</v>
      </c>
      <c r="D48" s="498" t="s">
        <v>78</v>
      </c>
      <c r="E48" s="499">
        <v>10707.127</v>
      </c>
      <c r="F48" s="500">
        <v>9640.2160000000003</v>
      </c>
      <c r="G48" s="463"/>
      <c r="H48" s="495" t="s">
        <v>75</v>
      </c>
      <c r="I48" s="496">
        <v>1772.0319999999999</v>
      </c>
      <c r="J48" s="497">
        <v>2986.23</v>
      </c>
      <c r="K48" s="498" t="s">
        <v>121</v>
      </c>
      <c r="L48" s="499">
        <v>1866.9849999999999</v>
      </c>
      <c r="M48" s="500">
        <v>2938.9140000000002</v>
      </c>
    </row>
    <row r="49" spans="1:13" ht="16" thickBot="1" x14ac:dyDescent="0.35">
      <c r="A49" s="501" t="s">
        <v>152</v>
      </c>
      <c r="B49" s="502">
        <v>6373.7049999999999</v>
      </c>
      <c r="C49" s="503">
        <v>7643.5879999999997</v>
      </c>
      <c r="D49" s="507" t="s">
        <v>75</v>
      </c>
      <c r="E49" s="504">
        <v>8038.8850000000002</v>
      </c>
      <c r="F49" s="505">
        <v>15038.812</v>
      </c>
      <c r="G49" s="463"/>
      <c r="H49" s="501" t="s">
        <v>88</v>
      </c>
      <c r="I49" s="502">
        <v>1504.2360000000001</v>
      </c>
      <c r="J49" s="503">
        <v>1285.549</v>
      </c>
      <c r="K49" s="507" t="s">
        <v>165</v>
      </c>
      <c r="L49" s="504">
        <v>1357.2719999999999</v>
      </c>
      <c r="M49" s="508">
        <v>1021.529</v>
      </c>
    </row>
    <row r="50" spans="1:13" x14ac:dyDescent="0.3">
      <c r="A50" s="459" t="s">
        <v>105</v>
      </c>
      <c r="B50" s="463"/>
      <c r="C50" s="463"/>
      <c r="D50" s="463"/>
      <c r="E50" s="463"/>
      <c r="F50" s="463"/>
      <c r="G50" s="463"/>
      <c r="H50" s="459" t="s">
        <v>105</v>
      </c>
      <c r="I50" s="463"/>
      <c r="J50" s="463"/>
      <c r="K50" s="463"/>
      <c r="L50" s="463"/>
      <c r="M50" s="463"/>
    </row>
    <row r="51" spans="1:13" x14ac:dyDescent="0.3">
      <c r="A51" s="518"/>
      <c r="B51" s="511"/>
      <c r="C51" s="511"/>
      <c r="D51" s="510"/>
      <c r="E51" s="506"/>
      <c r="F51" s="506"/>
      <c r="G51" s="463"/>
      <c r="H51" s="519"/>
      <c r="I51" s="517"/>
      <c r="J51" s="517"/>
      <c r="K51" s="463"/>
      <c r="L51" s="463"/>
      <c r="M51" s="463"/>
    </row>
    <row r="52" spans="1:13" x14ac:dyDescent="0.3">
      <c r="A52" s="464" t="s">
        <v>98</v>
      </c>
      <c r="B52" s="464"/>
      <c r="C52" s="464"/>
      <c r="D52" s="464"/>
      <c r="E52" s="464"/>
      <c r="F52" s="463"/>
      <c r="G52" s="463"/>
      <c r="H52" s="464" t="s">
        <v>104</v>
      </c>
      <c r="I52" s="464"/>
      <c r="J52" s="464"/>
      <c r="K52" s="464"/>
      <c r="L52" s="464"/>
      <c r="M52" s="463"/>
    </row>
    <row r="53" spans="1:13" ht="16" thickBot="1" x14ac:dyDescent="0.35">
      <c r="A53" s="464" t="s">
        <v>173</v>
      </c>
      <c r="B53" s="464"/>
      <c r="C53" s="464"/>
      <c r="D53" s="464"/>
      <c r="E53" s="464"/>
      <c r="F53" s="463"/>
      <c r="G53" s="463"/>
      <c r="H53" s="464" t="s">
        <v>173</v>
      </c>
      <c r="I53" s="464"/>
      <c r="J53" s="464"/>
      <c r="K53" s="464"/>
      <c r="L53" s="464"/>
      <c r="M53" s="463"/>
    </row>
    <row r="54" spans="1:13" ht="21.5" thickBot="1" x14ac:dyDescent="0.55000000000000004">
      <c r="A54" s="465" t="s">
        <v>62</v>
      </c>
      <c r="B54" s="466"/>
      <c r="C54" s="466"/>
      <c r="D54" s="466"/>
      <c r="E54" s="466"/>
      <c r="F54" s="467"/>
      <c r="G54" s="463"/>
      <c r="H54" s="465" t="s">
        <v>63</v>
      </c>
      <c r="I54" s="466"/>
      <c r="J54" s="466"/>
      <c r="K54" s="466"/>
      <c r="L54" s="466"/>
      <c r="M54" s="467"/>
    </row>
    <row r="55" spans="1:13" ht="16" thickBot="1" x14ac:dyDescent="0.4">
      <c r="A55" s="520" t="s">
        <v>171</v>
      </c>
      <c r="B55" s="521"/>
      <c r="C55" s="522"/>
      <c r="D55" s="523" t="s">
        <v>172</v>
      </c>
      <c r="E55" s="521"/>
      <c r="F55" s="524"/>
      <c r="G55" s="463"/>
      <c r="H55" s="468" t="s">
        <v>171</v>
      </c>
      <c r="I55" s="469"/>
      <c r="J55" s="470"/>
      <c r="K55" s="471" t="s">
        <v>172</v>
      </c>
      <c r="L55" s="469"/>
      <c r="M55" s="472"/>
    </row>
    <row r="56" spans="1:13" ht="29.5" thickBot="1" x14ac:dyDescent="0.35">
      <c r="A56" s="473" t="s">
        <v>64</v>
      </c>
      <c r="B56" s="474" t="s">
        <v>46</v>
      </c>
      <c r="C56" s="525" t="s">
        <v>65</v>
      </c>
      <c r="D56" s="473" t="s">
        <v>64</v>
      </c>
      <c r="E56" s="474" t="s">
        <v>46</v>
      </c>
      <c r="F56" s="477" t="s">
        <v>65</v>
      </c>
      <c r="G56" s="463"/>
      <c r="H56" s="473" t="s">
        <v>64</v>
      </c>
      <c r="I56" s="474" t="s">
        <v>46</v>
      </c>
      <c r="J56" s="477" t="s">
        <v>65</v>
      </c>
      <c r="K56" s="516" t="s">
        <v>64</v>
      </c>
      <c r="L56" s="474" t="s">
        <v>46</v>
      </c>
      <c r="M56" s="477" t="s">
        <v>65</v>
      </c>
    </row>
    <row r="57" spans="1:13" ht="16" thickBot="1" x14ac:dyDescent="0.35">
      <c r="A57" s="478" t="s">
        <v>11</v>
      </c>
      <c r="B57" s="479">
        <v>7352.0690000000004</v>
      </c>
      <c r="C57" s="480">
        <v>20195.144</v>
      </c>
      <c r="D57" s="481" t="s">
        <v>11</v>
      </c>
      <c r="E57" s="482">
        <v>32707.971000000001</v>
      </c>
      <c r="F57" s="480">
        <v>100095.38</v>
      </c>
      <c r="G57" s="463"/>
      <c r="H57" s="478" t="s">
        <v>11</v>
      </c>
      <c r="I57" s="479">
        <v>103065.29300000001</v>
      </c>
      <c r="J57" s="480">
        <v>404787.04</v>
      </c>
      <c r="K57" s="481" t="s">
        <v>11</v>
      </c>
      <c r="L57" s="482">
        <v>127319.586</v>
      </c>
      <c r="M57" s="480">
        <v>520770.386</v>
      </c>
    </row>
    <row r="58" spans="1:13" x14ac:dyDescent="0.3">
      <c r="A58" s="483" t="s">
        <v>67</v>
      </c>
      <c r="B58" s="484">
        <v>3118.5859999999998</v>
      </c>
      <c r="C58" s="485">
        <v>8689.23</v>
      </c>
      <c r="D58" s="486" t="s">
        <v>67</v>
      </c>
      <c r="E58" s="487">
        <v>9913.0789999999997</v>
      </c>
      <c r="F58" s="488">
        <v>26017.15</v>
      </c>
      <c r="G58" s="463"/>
      <c r="H58" s="483" t="s">
        <v>69</v>
      </c>
      <c r="I58" s="484">
        <v>97625.297000000006</v>
      </c>
      <c r="J58" s="485">
        <v>389609.26</v>
      </c>
      <c r="K58" s="486" t="s">
        <v>69</v>
      </c>
      <c r="L58" s="487">
        <v>123453.42200000001</v>
      </c>
      <c r="M58" s="488">
        <v>510270.429</v>
      </c>
    </row>
    <row r="59" spans="1:13" x14ac:dyDescent="0.3">
      <c r="A59" s="489" t="s">
        <v>103</v>
      </c>
      <c r="B59" s="490">
        <v>2240.0349999999999</v>
      </c>
      <c r="C59" s="491">
        <v>4500.7359999999999</v>
      </c>
      <c r="D59" s="492" t="s">
        <v>70</v>
      </c>
      <c r="E59" s="493">
        <v>8653.08</v>
      </c>
      <c r="F59" s="494">
        <v>30873.094000000001</v>
      </c>
      <c r="G59" s="463"/>
      <c r="H59" s="489" t="s">
        <v>71</v>
      </c>
      <c r="I59" s="490">
        <v>4016.8580000000002</v>
      </c>
      <c r="J59" s="491">
        <v>6911.67</v>
      </c>
      <c r="K59" s="492" t="s">
        <v>71</v>
      </c>
      <c r="L59" s="493">
        <v>1631.3050000000001</v>
      </c>
      <c r="M59" s="494">
        <v>4350.2489999999998</v>
      </c>
    </row>
    <row r="60" spans="1:13" x14ac:dyDescent="0.3">
      <c r="A60" s="489" t="s">
        <v>78</v>
      </c>
      <c r="B60" s="490">
        <v>792.63800000000003</v>
      </c>
      <c r="C60" s="491">
        <v>2302.2449999999999</v>
      </c>
      <c r="D60" s="492" t="s">
        <v>73</v>
      </c>
      <c r="E60" s="493">
        <v>5106.7910000000002</v>
      </c>
      <c r="F60" s="494">
        <v>16679.508999999998</v>
      </c>
      <c r="G60" s="463"/>
      <c r="H60" s="489" t="s">
        <v>77</v>
      </c>
      <c r="I60" s="490">
        <v>769.52</v>
      </c>
      <c r="J60" s="491">
        <v>6668.8</v>
      </c>
      <c r="K60" s="492" t="s">
        <v>75</v>
      </c>
      <c r="L60" s="493">
        <v>1243.8579999999999</v>
      </c>
      <c r="M60" s="494">
        <v>3364.73</v>
      </c>
    </row>
    <row r="61" spans="1:13" x14ac:dyDescent="0.3">
      <c r="A61" s="489" t="s">
        <v>75</v>
      </c>
      <c r="B61" s="490">
        <v>760.91700000000003</v>
      </c>
      <c r="C61" s="491">
        <v>3478.904</v>
      </c>
      <c r="D61" s="492" t="s">
        <v>88</v>
      </c>
      <c r="E61" s="493">
        <v>2949.5810000000001</v>
      </c>
      <c r="F61" s="494">
        <v>6668</v>
      </c>
      <c r="G61" s="463"/>
      <c r="H61" s="489" t="s">
        <v>125</v>
      </c>
      <c r="I61" s="490">
        <v>298.06099999999998</v>
      </c>
      <c r="J61" s="491">
        <v>494.4</v>
      </c>
      <c r="K61" s="492" t="s">
        <v>66</v>
      </c>
      <c r="L61" s="493">
        <v>460.88299999999998</v>
      </c>
      <c r="M61" s="494">
        <v>819.92</v>
      </c>
    </row>
    <row r="62" spans="1:13" x14ac:dyDescent="0.3">
      <c r="A62" s="489" t="s">
        <v>143</v>
      </c>
      <c r="B62" s="490">
        <v>183.99</v>
      </c>
      <c r="C62" s="491">
        <v>413.46</v>
      </c>
      <c r="D62" s="492" t="s">
        <v>75</v>
      </c>
      <c r="E62" s="493">
        <v>1507.2829999999999</v>
      </c>
      <c r="F62" s="494">
        <v>5086.9170000000004</v>
      </c>
      <c r="G62" s="463"/>
      <c r="H62" s="489" t="s">
        <v>75</v>
      </c>
      <c r="I62" s="490">
        <v>121.404</v>
      </c>
      <c r="J62" s="491">
        <v>381.06</v>
      </c>
      <c r="K62" s="492" t="s">
        <v>70</v>
      </c>
      <c r="L62" s="493">
        <v>144.12899999999999</v>
      </c>
      <c r="M62" s="494">
        <v>625.54999999999995</v>
      </c>
    </row>
    <row r="63" spans="1:13" x14ac:dyDescent="0.3">
      <c r="A63" s="495" t="s">
        <v>68</v>
      </c>
      <c r="B63" s="496">
        <v>181.24799999999999</v>
      </c>
      <c r="C63" s="497">
        <v>567.28</v>
      </c>
      <c r="D63" s="498" t="s">
        <v>87</v>
      </c>
      <c r="E63" s="499">
        <v>1266.53</v>
      </c>
      <c r="F63" s="500">
        <v>4015.64</v>
      </c>
      <c r="G63" s="463"/>
      <c r="H63" s="495" t="s">
        <v>121</v>
      </c>
      <c r="I63" s="496">
        <v>119.52</v>
      </c>
      <c r="J63" s="497">
        <v>384.58</v>
      </c>
      <c r="K63" s="498" t="s">
        <v>125</v>
      </c>
      <c r="L63" s="499">
        <v>101.128</v>
      </c>
      <c r="M63" s="500">
        <v>180.2</v>
      </c>
    </row>
    <row r="64" spans="1:13" x14ac:dyDescent="0.3">
      <c r="A64" s="495" t="s">
        <v>79</v>
      </c>
      <c r="B64" s="496">
        <v>36.03</v>
      </c>
      <c r="C64" s="497">
        <v>132</v>
      </c>
      <c r="D64" s="498" t="s">
        <v>79</v>
      </c>
      <c r="E64" s="499">
        <v>1170.1559999999999</v>
      </c>
      <c r="F64" s="500">
        <v>4120.3599999999997</v>
      </c>
      <c r="G64" s="463"/>
      <c r="H64" s="495" t="s">
        <v>67</v>
      </c>
      <c r="I64" s="496">
        <v>35.707000000000001</v>
      </c>
      <c r="J64" s="497">
        <v>50.24</v>
      </c>
      <c r="K64" s="498" t="s">
        <v>77</v>
      </c>
      <c r="L64" s="499">
        <v>89.923000000000002</v>
      </c>
      <c r="M64" s="500">
        <v>449.94799999999998</v>
      </c>
    </row>
    <row r="65" spans="1:13" ht="16" thickBot="1" x14ac:dyDescent="0.35">
      <c r="A65" s="501" t="s">
        <v>70</v>
      </c>
      <c r="B65" s="502">
        <v>19.501999999999999</v>
      </c>
      <c r="C65" s="503">
        <v>66</v>
      </c>
      <c r="D65" s="507" t="s">
        <v>78</v>
      </c>
      <c r="E65" s="504">
        <v>1158.1420000000001</v>
      </c>
      <c r="F65" s="505">
        <v>3932.81</v>
      </c>
      <c r="G65" s="463"/>
      <c r="H65" s="501" t="s">
        <v>70</v>
      </c>
      <c r="I65" s="502">
        <v>32.420999999999999</v>
      </c>
      <c r="J65" s="503">
        <v>117.5</v>
      </c>
      <c r="K65" s="507" t="s">
        <v>67</v>
      </c>
      <c r="L65" s="504">
        <v>68.986999999999995</v>
      </c>
      <c r="M65" s="505">
        <v>179.73</v>
      </c>
    </row>
    <row r="66" spans="1:13" x14ac:dyDescent="0.3">
      <c r="A66" s="459" t="s">
        <v>105</v>
      </c>
      <c r="B66" s="463"/>
      <c r="C66" s="463"/>
      <c r="D66" s="463"/>
      <c r="E66" s="463"/>
      <c r="F66" s="463"/>
      <c r="G66" s="463"/>
      <c r="H66" s="459" t="s">
        <v>105</v>
      </c>
      <c r="I66" s="463"/>
      <c r="J66" s="463"/>
      <c r="K66" s="463"/>
      <c r="L66" s="463"/>
      <c r="M66" s="463"/>
    </row>
    <row r="67" spans="1:13" x14ac:dyDescent="0.3">
      <c r="A67" s="459"/>
      <c r="B67" s="463"/>
      <c r="C67" s="463"/>
      <c r="D67" s="463"/>
      <c r="E67" s="463"/>
      <c r="F67" s="463"/>
      <c r="G67" s="463"/>
      <c r="H67" s="459"/>
      <c r="I67" s="463"/>
      <c r="J67" s="463"/>
      <c r="K67" s="463"/>
      <c r="L67" s="463"/>
      <c r="M67" s="463"/>
    </row>
    <row r="68" spans="1:13" x14ac:dyDescent="0.3">
      <c r="A68" s="464" t="s">
        <v>99</v>
      </c>
      <c r="B68" s="464"/>
      <c r="C68" s="464"/>
      <c r="D68" s="464"/>
      <c r="E68" s="464"/>
      <c r="F68" s="463"/>
      <c r="G68" s="463"/>
      <c r="H68" s="464" t="s">
        <v>100</v>
      </c>
      <c r="I68" s="464"/>
      <c r="J68" s="464"/>
      <c r="K68" s="464"/>
      <c r="L68" s="464"/>
      <c r="M68" s="463"/>
    </row>
    <row r="69" spans="1:13" ht="16" thickBot="1" x14ac:dyDescent="0.35">
      <c r="A69" s="464" t="s">
        <v>173</v>
      </c>
      <c r="B69" s="464"/>
      <c r="C69" s="464"/>
      <c r="D69" s="464"/>
      <c r="E69" s="464"/>
      <c r="F69" s="463"/>
      <c r="G69" s="463"/>
      <c r="H69" s="464" t="s">
        <v>173</v>
      </c>
      <c r="I69" s="464"/>
      <c r="J69" s="464"/>
      <c r="K69" s="464"/>
      <c r="L69" s="464"/>
      <c r="M69" s="463"/>
    </row>
    <row r="70" spans="1:13" ht="21.5" thickBot="1" x14ac:dyDescent="0.55000000000000004">
      <c r="A70" s="465" t="s">
        <v>62</v>
      </c>
      <c r="B70" s="466"/>
      <c r="C70" s="466"/>
      <c r="D70" s="466"/>
      <c r="E70" s="466"/>
      <c r="F70" s="467"/>
      <c r="G70" s="463"/>
      <c r="H70" s="465" t="s">
        <v>63</v>
      </c>
      <c r="I70" s="466"/>
      <c r="J70" s="466"/>
      <c r="K70" s="466"/>
      <c r="L70" s="466"/>
      <c r="M70" s="467"/>
    </row>
    <row r="71" spans="1:13" ht="16" thickBot="1" x14ac:dyDescent="0.4">
      <c r="A71" s="520" t="s">
        <v>171</v>
      </c>
      <c r="B71" s="521"/>
      <c r="C71" s="524"/>
      <c r="D71" s="526" t="s">
        <v>172</v>
      </c>
      <c r="E71" s="469"/>
      <c r="F71" s="472"/>
      <c r="G71" s="463"/>
      <c r="H71" s="468" t="s">
        <v>171</v>
      </c>
      <c r="I71" s="469"/>
      <c r="J71" s="470"/>
      <c r="K71" s="471" t="s">
        <v>172</v>
      </c>
      <c r="L71" s="469"/>
      <c r="M71" s="472"/>
    </row>
    <row r="72" spans="1:13" ht="29.5" thickBot="1" x14ac:dyDescent="0.35">
      <c r="A72" s="473" t="s">
        <v>64</v>
      </c>
      <c r="B72" s="474" t="s">
        <v>46</v>
      </c>
      <c r="C72" s="477" t="s">
        <v>65</v>
      </c>
      <c r="D72" s="516" t="s">
        <v>64</v>
      </c>
      <c r="E72" s="474" t="s">
        <v>46</v>
      </c>
      <c r="F72" s="477" t="s">
        <v>65</v>
      </c>
      <c r="G72" s="463"/>
      <c r="H72" s="473" t="s">
        <v>64</v>
      </c>
      <c r="I72" s="474" t="s">
        <v>46</v>
      </c>
      <c r="J72" s="477" t="s">
        <v>65</v>
      </c>
      <c r="K72" s="516" t="s">
        <v>64</v>
      </c>
      <c r="L72" s="474" t="s">
        <v>46</v>
      </c>
      <c r="M72" s="477" t="s">
        <v>65</v>
      </c>
    </row>
    <row r="73" spans="1:13" ht="16" thickBot="1" x14ac:dyDescent="0.35">
      <c r="A73" s="478" t="s">
        <v>11</v>
      </c>
      <c r="B73" s="479">
        <v>254689.46799999999</v>
      </c>
      <c r="C73" s="480">
        <v>212912.86499999999</v>
      </c>
      <c r="D73" s="481" t="s">
        <v>11</v>
      </c>
      <c r="E73" s="482">
        <v>260574.61600000001</v>
      </c>
      <c r="F73" s="480">
        <v>228030.65</v>
      </c>
      <c r="G73" s="463"/>
      <c r="H73" s="478" t="s">
        <v>11</v>
      </c>
      <c r="I73" s="479">
        <v>358112.696</v>
      </c>
      <c r="J73" s="480">
        <v>290425.62800000003</v>
      </c>
      <c r="K73" s="481" t="s">
        <v>11</v>
      </c>
      <c r="L73" s="482">
        <v>376326.44799999997</v>
      </c>
      <c r="M73" s="480">
        <v>323380.25900000002</v>
      </c>
    </row>
    <row r="74" spans="1:13" x14ac:dyDescent="0.3">
      <c r="A74" s="483" t="s">
        <v>67</v>
      </c>
      <c r="B74" s="484">
        <v>60964.35</v>
      </c>
      <c r="C74" s="485">
        <v>63167.635999999999</v>
      </c>
      <c r="D74" s="486" t="s">
        <v>67</v>
      </c>
      <c r="E74" s="487">
        <v>52395.239000000001</v>
      </c>
      <c r="F74" s="488">
        <v>51520.781999999999</v>
      </c>
      <c r="G74" s="463"/>
      <c r="H74" s="483" t="s">
        <v>67</v>
      </c>
      <c r="I74" s="484">
        <v>146280.74600000001</v>
      </c>
      <c r="J74" s="485">
        <v>176827.769</v>
      </c>
      <c r="K74" s="486" t="s">
        <v>67</v>
      </c>
      <c r="L74" s="487">
        <v>152171.19200000001</v>
      </c>
      <c r="M74" s="488">
        <v>190042.766</v>
      </c>
    </row>
    <row r="75" spans="1:13" x14ac:dyDescent="0.3">
      <c r="A75" s="489" t="s">
        <v>70</v>
      </c>
      <c r="B75" s="490">
        <v>29211.014999999999</v>
      </c>
      <c r="C75" s="491">
        <v>51977.716</v>
      </c>
      <c r="D75" s="492" t="s">
        <v>70</v>
      </c>
      <c r="E75" s="493">
        <v>33408.911999999997</v>
      </c>
      <c r="F75" s="494">
        <v>68103.183999999994</v>
      </c>
      <c r="G75" s="463"/>
      <c r="H75" s="489" t="s">
        <v>103</v>
      </c>
      <c r="I75" s="490">
        <v>37529.737999999998</v>
      </c>
      <c r="J75" s="491">
        <v>20906.272000000001</v>
      </c>
      <c r="K75" s="492" t="s">
        <v>103</v>
      </c>
      <c r="L75" s="493">
        <v>38524.485000000001</v>
      </c>
      <c r="M75" s="494">
        <v>22464.510999999999</v>
      </c>
    </row>
    <row r="76" spans="1:13" x14ac:dyDescent="0.3">
      <c r="A76" s="489" t="s">
        <v>69</v>
      </c>
      <c r="B76" s="490">
        <v>17149.764999999999</v>
      </c>
      <c r="C76" s="491">
        <v>9705.7980000000007</v>
      </c>
      <c r="D76" s="492" t="s">
        <v>69</v>
      </c>
      <c r="E76" s="493">
        <v>20918.109</v>
      </c>
      <c r="F76" s="494">
        <v>10918.237999999999</v>
      </c>
      <c r="G76" s="463"/>
      <c r="H76" s="489" t="s">
        <v>80</v>
      </c>
      <c r="I76" s="490">
        <v>28370.355</v>
      </c>
      <c r="J76" s="491">
        <v>15371.587</v>
      </c>
      <c r="K76" s="492" t="s">
        <v>80</v>
      </c>
      <c r="L76" s="493">
        <v>30951.758000000002</v>
      </c>
      <c r="M76" s="494">
        <v>16174.450999999999</v>
      </c>
    </row>
    <row r="77" spans="1:13" x14ac:dyDescent="0.3">
      <c r="A77" s="489" t="s">
        <v>72</v>
      </c>
      <c r="B77" s="490">
        <v>16822.793000000001</v>
      </c>
      <c r="C77" s="491">
        <v>6617.1440000000002</v>
      </c>
      <c r="D77" s="492" t="s">
        <v>72</v>
      </c>
      <c r="E77" s="493">
        <v>15069.637000000001</v>
      </c>
      <c r="F77" s="494">
        <v>5712.3140000000003</v>
      </c>
      <c r="G77" s="463"/>
      <c r="H77" s="489" t="s">
        <v>66</v>
      </c>
      <c r="I77" s="490">
        <v>28060.39</v>
      </c>
      <c r="J77" s="491">
        <v>20715.674999999999</v>
      </c>
      <c r="K77" s="492" t="s">
        <v>66</v>
      </c>
      <c r="L77" s="493">
        <v>25412.75</v>
      </c>
      <c r="M77" s="494">
        <v>19266.669999999998</v>
      </c>
    </row>
    <row r="78" spans="1:13" x14ac:dyDescent="0.3">
      <c r="A78" s="489" t="s">
        <v>162</v>
      </c>
      <c r="B78" s="490">
        <v>12830.026</v>
      </c>
      <c r="C78" s="491">
        <v>7462.7070000000003</v>
      </c>
      <c r="D78" s="492" t="s">
        <v>103</v>
      </c>
      <c r="E78" s="493">
        <v>11434.245999999999</v>
      </c>
      <c r="F78" s="494">
        <v>5897.39</v>
      </c>
      <c r="G78" s="463"/>
      <c r="H78" s="489" t="s">
        <v>72</v>
      </c>
      <c r="I78" s="490">
        <v>23819.937999999998</v>
      </c>
      <c r="J78" s="491">
        <v>9467.7450000000008</v>
      </c>
      <c r="K78" s="492" t="s">
        <v>72</v>
      </c>
      <c r="L78" s="493">
        <v>19546.673999999999</v>
      </c>
      <c r="M78" s="494">
        <v>8464.4789999999994</v>
      </c>
    </row>
    <row r="79" spans="1:13" x14ac:dyDescent="0.3">
      <c r="A79" s="495" t="s">
        <v>103</v>
      </c>
      <c r="B79" s="496">
        <v>9914.6720000000005</v>
      </c>
      <c r="C79" s="497">
        <v>6959.2650000000003</v>
      </c>
      <c r="D79" s="498" t="s">
        <v>75</v>
      </c>
      <c r="E79" s="499">
        <v>11108.962</v>
      </c>
      <c r="F79" s="500">
        <v>8365.2610000000004</v>
      </c>
      <c r="G79" s="463"/>
      <c r="H79" s="495" t="s">
        <v>78</v>
      </c>
      <c r="I79" s="496">
        <v>21044.964</v>
      </c>
      <c r="J79" s="497">
        <v>8405.1980000000003</v>
      </c>
      <c r="K79" s="498" t="s">
        <v>164</v>
      </c>
      <c r="L79" s="499">
        <v>17871.802</v>
      </c>
      <c r="M79" s="500">
        <v>2532.7069999999999</v>
      </c>
    </row>
    <row r="80" spans="1:13" x14ac:dyDescent="0.3">
      <c r="A80" s="495" t="s">
        <v>73</v>
      </c>
      <c r="B80" s="496">
        <v>9699.1569999999992</v>
      </c>
      <c r="C80" s="497">
        <v>3825.5419999999999</v>
      </c>
      <c r="D80" s="498" t="s">
        <v>73</v>
      </c>
      <c r="E80" s="499">
        <v>11017.123</v>
      </c>
      <c r="F80" s="500">
        <v>4919.5339999999997</v>
      </c>
      <c r="G80" s="463"/>
      <c r="H80" s="495" t="s">
        <v>164</v>
      </c>
      <c r="I80" s="496">
        <v>14487.477999999999</v>
      </c>
      <c r="J80" s="497">
        <v>1863.867</v>
      </c>
      <c r="K80" s="498" t="s">
        <v>91</v>
      </c>
      <c r="L80" s="499">
        <v>16776.516</v>
      </c>
      <c r="M80" s="500">
        <v>12941.036</v>
      </c>
    </row>
    <row r="81" spans="1:13" s="448" customFormat="1" ht="16" thickBot="1" x14ac:dyDescent="0.35">
      <c r="A81" s="501" t="s">
        <v>75</v>
      </c>
      <c r="B81" s="502">
        <v>9615.6620000000003</v>
      </c>
      <c r="C81" s="503">
        <v>5756.16</v>
      </c>
      <c r="D81" s="507" t="s">
        <v>68</v>
      </c>
      <c r="E81" s="504">
        <v>7914.9520000000002</v>
      </c>
      <c r="F81" s="508">
        <v>14005.675999999999</v>
      </c>
      <c r="G81" s="463"/>
      <c r="H81" s="501" t="s">
        <v>91</v>
      </c>
      <c r="I81" s="502">
        <v>12740.243</v>
      </c>
      <c r="J81" s="503">
        <v>6404.884</v>
      </c>
      <c r="K81" s="507" t="s">
        <v>78</v>
      </c>
      <c r="L81" s="504">
        <v>16508.686000000002</v>
      </c>
      <c r="M81" s="508">
        <v>4563.4480000000003</v>
      </c>
    </row>
    <row r="82" spans="1:13" x14ac:dyDescent="0.25">
      <c r="A82" s="459" t="s">
        <v>105</v>
      </c>
      <c r="H82" s="459" t="s">
        <v>105</v>
      </c>
    </row>
  </sheetData>
  <pageMargins left="0.2" right="0.3" top="1" bottom="0.48" header="0.24" footer="0.24"/>
  <pageSetup paperSize="9" scale="9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M39" sqref="M39"/>
    </sheetView>
  </sheetViews>
  <sheetFormatPr defaultColWidth="9.1796875" defaultRowHeight="12.5" x14ac:dyDescent="0.25"/>
  <cols>
    <col min="1" max="1" width="8.453125" style="7" customWidth="1"/>
    <col min="2" max="2" width="69.7265625" style="7" customWidth="1"/>
    <col min="3" max="14" width="11.26953125" style="7" customWidth="1"/>
    <col min="15" max="15" width="11.54296875" style="7" bestFit="1" customWidth="1"/>
    <col min="16" max="20" width="10.453125" style="7" bestFit="1" customWidth="1"/>
    <col min="21" max="16384" width="9.1796875" style="7"/>
  </cols>
  <sheetData>
    <row r="1" spans="1:14" s="10" customFormat="1" ht="20" x14ac:dyDescent="0.4">
      <c r="A1" s="8" t="s">
        <v>126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s="10" customFormat="1" ht="2.25" customHeight="1" x14ac:dyDescent="0.3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s="10" customFormat="1" ht="23" thickBot="1" x14ac:dyDescent="0.5">
      <c r="A3" s="11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s="10" customFormat="1" ht="14.5" thickBot="1" x14ac:dyDescent="0.35">
      <c r="A4" s="12"/>
      <c r="B4" s="13"/>
      <c r="C4" s="315" t="s">
        <v>41</v>
      </c>
      <c r="D4" s="316"/>
      <c r="E4" s="316"/>
      <c r="F4" s="316"/>
      <c r="G4" s="316"/>
      <c r="H4" s="316"/>
      <c r="I4" s="323"/>
      <c r="J4" s="323"/>
      <c r="K4" s="323"/>
      <c r="L4" s="323"/>
      <c r="M4" s="323"/>
      <c r="N4" s="318"/>
    </row>
    <row r="5" spans="1:14" s="10" customFormat="1" ht="14" x14ac:dyDescent="0.3">
      <c r="A5" s="14" t="s">
        <v>44</v>
      </c>
      <c r="B5" s="15" t="s">
        <v>45</v>
      </c>
      <c r="C5" s="272" t="s">
        <v>46</v>
      </c>
      <c r="D5" s="273"/>
      <c r="E5" s="273"/>
      <c r="F5" s="273"/>
      <c r="G5" s="274"/>
      <c r="H5" s="275"/>
      <c r="I5" s="273" t="s">
        <v>47</v>
      </c>
      <c r="J5" s="276"/>
      <c r="K5" s="276"/>
      <c r="L5" s="276"/>
      <c r="M5" s="276"/>
      <c r="N5" s="277"/>
    </row>
    <row r="6" spans="1:14" s="10" customFormat="1" ht="14.5" thickBot="1" x14ac:dyDescent="0.35">
      <c r="A6" s="16"/>
      <c r="B6" s="17"/>
      <c r="C6" s="39">
        <v>2017</v>
      </c>
      <c r="D6" s="40">
        <v>2018</v>
      </c>
      <c r="E6" s="40">
        <v>2019</v>
      </c>
      <c r="F6" s="40">
        <v>2020</v>
      </c>
      <c r="G6" s="41">
        <v>2021</v>
      </c>
      <c r="H6" s="41">
        <v>2022</v>
      </c>
      <c r="I6" s="278">
        <v>2017</v>
      </c>
      <c r="J6" s="279">
        <v>2018</v>
      </c>
      <c r="K6" s="279">
        <v>2019</v>
      </c>
      <c r="L6" s="279">
        <v>2020</v>
      </c>
      <c r="M6" s="279">
        <v>2021</v>
      </c>
      <c r="N6" s="280">
        <v>2022</v>
      </c>
    </row>
    <row r="7" spans="1:14" s="20" customFormat="1" ht="20.149999999999999" customHeight="1" x14ac:dyDescent="0.25">
      <c r="A7" s="18" t="s">
        <v>127</v>
      </c>
      <c r="B7" s="19"/>
      <c r="C7" s="293">
        <v>384375.98800000001</v>
      </c>
      <c r="D7" s="294">
        <v>443082.19400000002</v>
      </c>
      <c r="E7" s="294">
        <v>465024.80200000003</v>
      </c>
      <c r="F7" s="294">
        <v>502933.93300000008</v>
      </c>
      <c r="G7" s="295">
        <v>613047.30599999998</v>
      </c>
      <c r="H7" s="296">
        <v>853274.30199999991</v>
      </c>
      <c r="I7" s="297">
        <v>1053046.97</v>
      </c>
      <c r="J7" s="298">
        <v>1091022.821</v>
      </c>
      <c r="K7" s="299">
        <v>1165800.2009999999</v>
      </c>
      <c r="L7" s="299">
        <v>1285868.767</v>
      </c>
      <c r="M7" s="299">
        <v>1267906.939</v>
      </c>
      <c r="N7" s="300">
        <v>1361419.8019999999</v>
      </c>
    </row>
    <row r="8" spans="1:14" s="20" customFormat="1" ht="14" x14ac:dyDescent="0.25">
      <c r="A8" s="21" t="s">
        <v>49</v>
      </c>
      <c r="B8" s="22" t="s">
        <v>50</v>
      </c>
      <c r="C8" s="301">
        <v>66752.929000000004</v>
      </c>
      <c r="D8" s="302">
        <v>83097.208999999988</v>
      </c>
      <c r="E8" s="302">
        <v>94025.074000000008</v>
      </c>
      <c r="F8" s="302">
        <v>102757.80900000001</v>
      </c>
      <c r="G8" s="303">
        <v>143649.76499999998</v>
      </c>
      <c r="H8" s="304">
        <v>220421.59599999999</v>
      </c>
      <c r="I8" s="305">
        <v>177583.41999999998</v>
      </c>
      <c r="J8" s="303">
        <v>220827.83</v>
      </c>
      <c r="K8" s="305">
        <v>222248.152</v>
      </c>
      <c r="L8" s="303">
        <v>231603.43</v>
      </c>
      <c r="M8" s="306">
        <v>256030.80600000001</v>
      </c>
      <c r="N8" s="307">
        <v>270567.53899999999</v>
      </c>
    </row>
    <row r="9" spans="1:14" s="20" customFormat="1" ht="14" x14ac:dyDescent="0.25">
      <c r="A9" s="21" t="s">
        <v>51</v>
      </c>
      <c r="B9" s="22" t="s">
        <v>122</v>
      </c>
      <c r="C9" s="301">
        <v>62894.906000000003</v>
      </c>
      <c r="D9" s="302">
        <v>74898.342999999993</v>
      </c>
      <c r="E9" s="302">
        <v>83277.570000000007</v>
      </c>
      <c r="F9" s="302">
        <v>92222.978000000003</v>
      </c>
      <c r="G9" s="303">
        <v>130132.541</v>
      </c>
      <c r="H9" s="304">
        <v>194655.622</v>
      </c>
      <c r="I9" s="305">
        <v>174383.85699999999</v>
      </c>
      <c r="J9" s="306">
        <v>214558.538</v>
      </c>
      <c r="K9" s="306">
        <v>213890.15</v>
      </c>
      <c r="L9" s="306">
        <v>222955.24400000001</v>
      </c>
      <c r="M9" s="306">
        <v>245215.89</v>
      </c>
      <c r="N9" s="307">
        <v>253657.91399999999</v>
      </c>
    </row>
    <row r="10" spans="1:14" s="20" customFormat="1" ht="14" x14ac:dyDescent="0.25">
      <c r="A10" s="21" t="s">
        <v>52</v>
      </c>
      <c r="B10" s="22" t="s">
        <v>123</v>
      </c>
      <c r="C10" s="301">
        <v>3858.0230000000001</v>
      </c>
      <c r="D10" s="302">
        <v>8198.866</v>
      </c>
      <c r="E10" s="302">
        <v>10747.504000000001</v>
      </c>
      <c r="F10" s="302">
        <v>10534.831</v>
      </c>
      <c r="G10" s="303">
        <v>13517.224</v>
      </c>
      <c r="H10" s="304">
        <v>25765.973999999998</v>
      </c>
      <c r="I10" s="305">
        <v>3199.5630000000001</v>
      </c>
      <c r="J10" s="306">
        <v>6269.2920000000004</v>
      </c>
      <c r="K10" s="306">
        <v>8358.0020000000004</v>
      </c>
      <c r="L10" s="306">
        <v>8648.1859999999997</v>
      </c>
      <c r="M10" s="306">
        <v>10814.915999999999</v>
      </c>
      <c r="N10" s="307">
        <v>16909.625</v>
      </c>
    </row>
    <row r="11" spans="1:14" s="20" customFormat="1" ht="14" x14ac:dyDescent="0.25">
      <c r="A11" s="21" t="s">
        <v>53</v>
      </c>
      <c r="B11" s="22" t="s">
        <v>54</v>
      </c>
      <c r="C11" s="301">
        <v>13288.938</v>
      </c>
      <c r="D11" s="302">
        <v>7709.0609999999997</v>
      </c>
      <c r="E11" s="302">
        <v>36744.546000000002</v>
      </c>
      <c r="F11" s="302">
        <v>37267.063000000002</v>
      </c>
      <c r="G11" s="303">
        <v>54799.233999999997</v>
      </c>
      <c r="H11" s="304">
        <v>94679.618000000002</v>
      </c>
      <c r="I11" s="305">
        <v>35298.466999999997</v>
      </c>
      <c r="J11" s="306">
        <v>21005.915000000001</v>
      </c>
      <c r="K11" s="306">
        <v>95258.364000000001</v>
      </c>
      <c r="L11" s="306">
        <v>93319.282999999996</v>
      </c>
      <c r="M11" s="306">
        <v>97548.858999999997</v>
      </c>
      <c r="N11" s="307">
        <v>137657.91800000001</v>
      </c>
    </row>
    <row r="12" spans="1:14" s="20" customFormat="1" ht="14" x14ac:dyDescent="0.25">
      <c r="A12" s="21" t="s">
        <v>55</v>
      </c>
      <c r="B12" s="22" t="s">
        <v>56</v>
      </c>
      <c r="C12" s="301">
        <v>6609.0609999999997</v>
      </c>
      <c r="D12" s="302">
        <v>5409.2929999999997</v>
      </c>
      <c r="E12" s="302">
        <v>3206.8090000000002</v>
      </c>
      <c r="F12" s="302">
        <v>2041.556</v>
      </c>
      <c r="G12" s="303">
        <v>3042.0349999999999</v>
      </c>
      <c r="H12" s="304">
        <v>11851.697</v>
      </c>
      <c r="I12" s="305">
        <v>32711.5</v>
      </c>
      <c r="J12" s="306">
        <v>27600.370999999999</v>
      </c>
      <c r="K12" s="306">
        <v>14802.642</v>
      </c>
      <c r="L12" s="306">
        <v>8129.2730000000001</v>
      </c>
      <c r="M12" s="306">
        <v>7931.6289999999999</v>
      </c>
      <c r="N12" s="307">
        <v>33033.512000000002</v>
      </c>
    </row>
    <row r="13" spans="1:14" s="20" customFormat="1" ht="28" x14ac:dyDescent="0.25">
      <c r="A13" s="23" t="s">
        <v>57</v>
      </c>
      <c r="B13" s="22" t="s">
        <v>58</v>
      </c>
      <c r="C13" s="301">
        <v>122545.459</v>
      </c>
      <c r="D13" s="302">
        <v>128917.74600000001</v>
      </c>
      <c r="E13" s="302">
        <v>129429.07699999999</v>
      </c>
      <c r="F13" s="302">
        <v>156142.791</v>
      </c>
      <c r="G13" s="303">
        <v>164842.33900000001</v>
      </c>
      <c r="H13" s="304">
        <v>222042.81400000001</v>
      </c>
      <c r="I13" s="305">
        <v>605311.63699999999</v>
      </c>
      <c r="J13" s="306">
        <v>605993.46299999999</v>
      </c>
      <c r="K13" s="306">
        <v>613595.97399999993</v>
      </c>
      <c r="L13" s="306">
        <v>727628.41500000004</v>
      </c>
      <c r="M13" s="306">
        <v>662193.228</v>
      </c>
      <c r="N13" s="307">
        <v>664401.72199999995</v>
      </c>
    </row>
    <row r="14" spans="1:14" s="26" customFormat="1" ht="14.5" thickBot="1" x14ac:dyDescent="0.3">
      <c r="A14" s="24" t="s">
        <v>60</v>
      </c>
      <c r="B14" s="25" t="s">
        <v>61</v>
      </c>
      <c r="C14" s="308">
        <v>175179.601</v>
      </c>
      <c r="D14" s="309">
        <v>217948.88500000001</v>
      </c>
      <c r="E14" s="309">
        <v>201619.296</v>
      </c>
      <c r="F14" s="309">
        <v>204724.71400000001</v>
      </c>
      <c r="G14" s="310">
        <v>246713.93299999999</v>
      </c>
      <c r="H14" s="311">
        <v>304278.57699999999</v>
      </c>
      <c r="I14" s="312">
        <v>202141.946</v>
      </c>
      <c r="J14" s="313">
        <v>215595.242</v>
      </c>
      <c r="K14" s="313">
        <v>219895.06899999999</v>
      </c>
      <c r="L14" s="313">
        <v>225188.36600000001</v>
      </c>
      <c r="M14" s="313">
        <v>244202.41699999999</v>
      </c>
      <c r="N14" s="314">
        <v>255759.111</v>
      </c>
    </row>
    <row r="15" spans="1:14" ht="14" x14ac:dyDescent="0.3">
      <c r="A15" s="27"/>
      <c r="B15" s="28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spans="1:14" ht="14.5" thickBot="1" x14ac:dyDescent="0.35">
      <c r="A16" s="28"/>
      <c r="B16" s="28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</row>
    <row r="17" spans="1:19" s="10" customFormat="1" ht="14.5" thickBot="1" x14ac:dyDescent="0.35">
      <c r="A17" s="12"/>
      <c r="B17" s="13"/>
      <c r="C17" s="315" t="s">
        <v>42</v>
      </c>
      <c r="D17" s="316"/>
      <c r="E17" s="316"/>
      <c r="F17" s="316"/>
      <c r="G17" s="316"/>
      <c r="H17" s="316"/>
      <c r="I17" s="317"/>
      <c r="J17" s="317"/>
      <c r="K17" s="317"/>
      <c r="L17" s="317"/>
      <c r="M17" s="317"/>
      <c r="N17" s="318"/>
    </row>
    <row r="18" spans="1:19" s="10" customFormat="1" ht="14" x14ac:dyDescent="0.3">
      <c r="A18" s="14" t="s">
        <v>44</v>
      </c>
      <c r="B18" s="15" t="s">
        <v>45</v>
      </c>
      <c r="C18" s="272" t="s">
        <v>46</v>
      </c>
      <c r="D18" s="273"/>
      <c r="E18" s="273"/>
      <c r="F18" s="273"/>
      <c r="G18" s="274"/>
      <c r="H18" s="275"/>
      <c r="I18" s="273" t="s">
        <v>47</v>
      </c>
      <c r="J18" s="276"/>
      <c r="K18" s="276"/>
      <c r="L18" s="276"/>
      <c r="M18" s="276"/>
      <c r="N18" s="277"/>
    </row>
    <row r="19" spans="1:19" s="10" customFormat="1" ht="14.5" thickBot="1" x14ac:dyDescent="0.35">
      <c r="A19" s="16"/>
      <c r="B19" s="17"/>
      <c r="C19" s="39">
        <v>2017</v>
      </c>
      <c r="D19" s="40">
        <v>2018</v>
      </c>
      <c r="E19" s="40">
        <v>2019</v>
      </c>
      <c r="F19" s="40">
        <v>2020</v>
      </c>
      <c r="G19" s="41">
        <v>2021</v>
      </c>
      <c r="H19" s="41">
        <v>2022</v>
      </c>
      <c r="I19" s="278">
        <v>2017</v>
      </c>
      <c r="J19" s="279">
        <v>2018</v>
      </c>
      <c r="K19" s="279">
        <v>2019</v>
      </c>
      <c r="L19" s="279">
        <v>2020</v>
      </c>
      <c r="M19" s="279">
        <v>2021</v>
      </c>
      <c r="N19" s="280">
        <v>2022</v>
      </c>
    </row>
    <row r="20" spans="1:19" s="20" customFormat="1" ht="20.149999999999999" customHeight="1" x14ac:dyDescent="0.25">
      <c r="A20" s="18" t="s">
        <v>127</v>
      </c>
      <c r="B20" s="19"/>
      <c r="C20" s="43">
        <v>1197271.692</v>
      </c>
      <c r="D20" s="44">
        <v>1343946.4640000002</v>
      </c>
      <c r="E20" s="44">
        <v>1307020.4470000002</v>
      </c>
      <c r="F20" s="44">
        <v>1373824.2139999999</v>
      </c>
      <c r="G20" s="281">
        <v>1635870.2579999999</v>
      </c>
      <c r="H20" s="45">
        <v>2066388.264</v>
      </c>
      <c r="I20" s="282">
        <v>3399658.8569999998</v>
      </c>
      <c r="J20" s="283">
        <v>3478845.1159999995</v>
      </c>
      <c r="K20" s="283">
        <v>3560261.7930000001</v>
      </c>
      <c r="L20" s="283">
        <v>3537513.327</v>
      </c>
      <c r="M20" s="283">
        <v>3482283.5559999999</v>
      </c>
      <c r="N20" s="284">
        <v>3680255.6639999999</v>
      </c>
    </row>
    <row r="21" spans="1:19" s="20" customFormat="1" ht="14" x14ac:dyDescent="0.25">
      <c r="A21" s="21" t="s">
        <v>49</v>
      </c>
      <c r="B21" s="22" t="s">
        <v>50</v>
      </c>
      <c r="C21" s="49">
        <v>32414.558000000001</v>
      </c>
      <c r="D21" s="50">
        <v>35036.777999999998</v>
      </c>
      <c r="E21" s="50">
        <v>37571.150999999998</v>
      </c>
      <c r="F21" s="50">
        <v>35405.910000000003</v>
      </c>
      <c r="G21" s="285">
        <v>40205.281000000003</v>
      </c>
      <c r="H21" s="51">
        <v>47483.048000000003</v>
      </c>
      <c r="I21" s="286">
        <v>44761.297999999995</v>
      </c>
      <c r="J21" s="287">
        <v>48989.133000000002</v>
      </c>
      <c r="K21" s="287">
        <v>50791.126000000004</v>
      </c>
      <c r="L21" s="287">
        <v>45086.519</v>
      </c>
      <c r="M21" s="287">
        <v>47082.168999999994</v>
      </c>
      <c r="N21" s="288">
        <v>50550.470999999998</v>
      </c>
    </row>
    <row r="22" spans="1:19" s="20" customFormat="1" ht="14" x14ac:dyDescent="0.25">
      <c r="A22" s="21" t="s">
        <v>51</v>
      </c>
      <c r="B22" s="22" t="s">
        <v>122</v>
      </c>
      <c r="C22" s="49">
        <v>15540.339</v>
      </c>
      <c r="D22" s="50">
        <v>17307.444</v>
      </c>
      <c r="E22" s="50">
        <v>17768.607</v>
      </c>
      <c r="F22" s="50">
        <v>12710.709000000001</v>
      </c>
      <c r="G22" s="285">
        <v>17223.148000000001</v>
      </c>
      <c r="H22" s="51">
        <v>18677.597000000002</v>
      </c>
      <c r="I22" s="286">
        <v>26738.284</v>
      </c>
      <c r="J22" s="287">
        <v>30607.522000000001</v>
      </c>
      <c r="K22" s="287">
        <v>31688.535</v>
      </c>
      <c r="L22" s="287">
        <v>20542.501</v>
      </c>
      <c r="M22" s="287">
        <v>24554.567999999999</v>
      </c>
      <c r="N22" s="288">
        <v>23632.118999999999</v>
      </c>
    </row>
    <row r="23" spans="1:19" s="20" customFormat="1" ht="14" x14ac:dyDescent="0.25">
      <c r="A23" s="21" t="s">
        <v>52</v>
      </c>
      <c r="B23" s="22" t="s">
        <v>123</v>
      </c>
      <c r="C23" s="49">
        <v>16874.219000000001</v>
      </c>
      <c r="D23" s="50">
        <v>17729.333999999999</v>
      </c>
      <c r="E23" s="50">
        <v>19802.544000000002</v>
      </c>
      <c r="F23" s="50">
        <v>22695.201000000001</v>
      </c>
      <c r="G23" s="285">
        <v>22982.133000000002</v>
      </c>
      <c r="H23" s="51">
        <v>28805.451000000001</v>
      </c>
      <c r="I23" s="286">
        <v>18023.013999999999</v>
      </c>
      <c r="J23" s="287">
        <v>18381.611000000001</v>
      </c>
      <c r="K23" s="287">
        <v>19102.591</v>
      </c>
      <c r="L23" s="287">
        <v>24544.018</v>
      </c>
      <c r="M23" s="287">
        <v>22527.600999999999</v>
      </c>
      <c r="N23" s="288">
        <v>26918.351999999999</v>
      </c>
    </row>
    <row r="24" spans="1:19" s="20" customFormat="1" ht="14" x14ac:dyDescent="0.25">
      <c r="A24" s="21" t="s">
        <v>53</v>
      </c>
      <c r="B24" s="22" t="s">
        <v>54</v>
      </c>
      <c r="C24" s="49">
        <v>794304.446</v>
      </c>
      <c r="D24" s="50">
        <v>884332.66</v>
      </c>
      <c r="E24" s="50">
        <v>844617.03500000003</v>
      </c>
      <c r="F24" s="50">
        <v>900569.07299999997</v>
      </c>
      <c r="G24" s="285">
        <v>1125110.9210000001</v>
      </c>
      <c r="H24" s="51">
        <v>1429751.9480000001</v>
      </c>
      <c r="I24" s="286">
        <v>2408415.9789999998</v>
      </c>
      <c r="J24" s="287">
        <v>2510686.4049999998</v>
      </c>
      <c r="K24" s="287">
        <v>2619485.6869999999</v>
      </c>
      <c r="L24" s="287">
        <v>2675182.699</v>
      </c>
      <c r="M24" s="287">
        <v>2694850.122</v>
      </c>
      <c r="N24" s="288">
        <v>2688409.3939999999</v>
      </c>
    </row>
    <row r="25" spans="1:19" s="20" customFormat="1" ht="14" x14ac:dyDescent="0.25">
      <c r="A25" s="21" t="s">
        <v>55</v>
      </c>
      <c r="B25" s="22" t="s">
        <v>56</v>
      </c>
      <c r="C25" s="49">
        <v>70957.133000000002</v>
      </c>
      <c r="D25" s="50">
        <v>70777.850999999995</v>
      </c>
      <c r="E25" s="50">
        <v>81034.259999999995</v>
      </c>
      <c r="F25" s="50">
        <v>81246.612999999998</v>
      </c>
      <c r="G25" s="285">
        <v>83321.159</v>
      </c>
      <c r="H25" s="51">
        <v>126223.997</v>
      </c>
      <c r="I25" s="286">
        <v>461824.625</v>
      </c>
      <c r="J25" s="287">
        <v>410896.261</v>
      </c>
      <c r="K25" s="287">
        <v>430816.31300000002</v>
      </c>
      <c r="L25" s="287">
        <v>408909.804</v>
      </c>
      <c r="M25" s="287">
        <v>311389.44199999998</v>
      </c>
      <c r="N25" s="288">
        <v>512674.59499999997</v>
      </c>
    </row>
    <row r="26" spans="1:19" s="20" customFormat="1" ht="28" x14ac:dyDescent="0.25">
      <c r="A26" s="31" t="s">
        <v>57</v>
      </c>
      <c r="B26" s="22" t="s">
        <v>58</v>
      </c>
      <c r="C26" s="49">
        <v>9959.6710000000003</v>
      </c>
      <c r="D26" s="50">
        <v>7444.4110000000001</v>
      </c>
      <c r="E26" s="50">
        <v>6244.3559999999998</v>
      </c>
      <c r="F26" s="50">
        <v>6305.8449999999993</v>
      </c>
      <c r="G26" s="285">
        <v>10641.41</v>
      </c>
      <c r="H26" s="51">
        <v>21616.499</v>
      </c>
      <c r="I26" s="286">
        <v>35777.998</v>
      </c>
      <c r="J26" s="287">
        <v>32842.576999999997</v>
      </c>
      <c r="K26" s="287">
        <v>28974.036999999997</v>
      </c>
      <c r="L26" s="287">
        <v>30125.321000000004</v>
      </c>
      <c r="M26" s="287">
        <v>41370.279000000002</v>
      </c>
      <c r="N26" s="288">
        <v>73638.891000000003</v>
      </c>
    </row>
    <row r="27" spans="1:19" s="26" customFormat="1" ht="14.5" thickBot="1" x14ac:dyDescent="0.3">
      <c r="A27" s="24" t="s">
        <v>60</v>
      </c>
      <c r="B27" s="25" t="s">
        <v>61</v>
      </c>
      <c r="C27" s="52">
        <v>289635.88400000002</v>
      </c>
      <c r="D27" s="53">
        <v>346354.76400000002</v>
      </c>
      <c r="E27" s="53">
        <v>337553.64500000002</v>
      </c>
      <c r="F27" s="53">
        <v>350296.77299999999</v>
      </c>
      <c r="G27" s="289">
        <v>376591.48700000002</v>
      </c>
      <c r="H27" s="54">
        <v>441312.772</v>
      </c>
      <c r="I27" s="290">
        <v>448878.95699999999</v>
      </c>
      <c r="J27" s="291">
        <v>475430.74</v>
      </c>
      <c r="K27" s="291">
        <v>430194.63</v>
      </c>
      <c r="L27" s="291">
        <v>378208.984</v>
      </c>
      <c r="M27" s="291">
        <v>387591.54399999999</v>
      </c>
      <c r="N27" s="292">
        <v>354982.31300000002</v>
      </c>
    </row>
    <row r="28" spans="1:19" ht="14" x14ac:dyDescent="0.3">
      <c r="A28" s="28"/>
      <c r="B28" s="28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</row>
    <row r="29" spans="1:19" ht="14.5" thickBot="1" x14ac:dyDescent="0.35">
      <c r="A29" s="28"/>
      <c r="B29" s="28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</row>
    <row r="30" spans="1:19" ht="14" x14ac:dyDescent="0.3">
      <c r="A30" s="12"/>
      <c r="B30" s="13"/>
      <c r="C30" s="319" t="s">
        <v>43</v>
      </c>
      <c r="D30" s="320"/>
      <c r="E30" s="320"/>
      <c r="F30" s="320"/>
      <c r="G30" s="321"/>
      <c r="H30" s="322"/>
      <c r="I30" s="30"/>
      <c r="J30" s="34"/>
      <c r="K30" s="30"/>
      <c r="L30" s="30"/>
      <c r="M30" s="30"/>
      <c r="N30" s="30"/>
    </row>
    <row r="31" spans="1:19" ht="14" x14ac:dyDescent="0.3">
      <c r="A31" s="14" t="s">
        <v>44</v>
      </c>
      <c r="B31" s="15" t="s">
        <v>45</v>
      </c>
      <c r="C31" s="35" t="s">
        <v>46</v>
      </c>
      <c r="D31" s="36"/>
      <c r="E31" s="36"/>
      <c r="F31" s="36"/>
      <c r="G31" s="37"/>
      <c r="H31" s="38"/>
      <c r="I31" s="30"/>
      <c r="J31" s="34"/>
      <c r="K31" s="30"/>
      <c r="L31" s="30"/>
      <c r="M31" s="30"/>
      <c r="N31" s="30"/>
    </row>
    <row r="32" spans="1:19" ht="14.5" thickBot="1" x14ac:dyDescent="0.35">
      <c r="A32" s="16"/>
      <c r="B32" s="17"/>
      <c r="C32" s="39">
        <v>2017</v>
      </c>
      <c r="D32" s="40">
        <v>2018</v>
      </c>
      <c r="E32" s="40">
        <v>2019</v>
      </c>
      <c r="F32" s="40">
        <v>2020</v>
      </c>
      <c r="G32" s="41">
        <v>2021</v>
      </c>
      <c r="H32" s="41">
        <v>2022</v>
      </c>
      <c r="I32" s="30"/>
      <c r="J32" s="34"/>
      <c r="K32" s="34"/>
      <c r="L32" s="34"/>
      <c r="M32" s="34"/>
      <c r="N32" s="34"/>
      <c r="O32" s="42"/>
      <c r="P32" s="42"/>
      <c r="Q32" s="42"/>
      <c r="R32" s="42"/>
      <c r="S32" s="42"/>
    </row>
    <row r="33" spans="1:20" s="26" customFormat="1" ht="20.149999999999999" customHeight="1" x14ac:dyDescent="0.25">
      <c r="A33" s="18" t="s">
        <v>127</v>
      </c>
      <c r="B33" s="19"/>
      <c r="C33" s="43">
        <v>-812895.70400000003</v>
      </c>
      <c r="D33" s="44">
        <v>-900864.27000000014</v>
      </c>
      <c r="E33" s="44">
        <v>-841995.64500000014</v>
      </c>
      <c r="F33" s="44">
        <v>-870890.28099999984</v>
      </c>
      <c r="G33" s="45">
        <v>-1022822.9519999999</v>
      </c>
      <c r="H33" s="45">
        <v>-1213113.9620000001</v>
      </c>
      <c r="I33" s="46"/>
      <c r="J33" s="47"/>
      <c r="K33" s="47"/>
      <c r="L33" s="47"/>
      <c r="M33" s="48"/>
      <c r="N33" s="48"/>
      <c r="O33" s="47"/>
      <c r="P33" s="47"/>
      <c r="Q33" s="47"/>
      <c r="R33" s="47"/>
      <c r="S33" s="47"/>
      <c r="T33" s="47"/>
    </row>
    <row r="34" spans="1:20" s="26" customFormat="1" ht="14" x14ac:dyDescent="0.25">
      <c r="A34" s="21" t="s">
        <v>49</v>
      </c>
      <c r="B34" s="22" t="s">
        <v>50</v>
      </c>
      <c r="C34" s="49">
        <v>34338.370999999999</v>
      </c>
      <c r="D34" s="50">
        <v>48060.43099999999</v>
      </c>
      <c r="E34" s="50">
        <v>56453.92300000001</v>
      </c>
      <c r="F34" s="50">
        <v>67351.899000000005</v>
      </c>
      <c r="G34" s="51">
        <v>103444.48399999998</v>
      </c>
      <c r="H34" s="51">
        <v>172938.54799999998</v>
      </c>
      <c r="I34" s="46"/>
      <c r="J34" s="48"/>
      <c r="K34" s="48"/>
      <c r="L34" s="48"/>
      <c r="M34" s="48"/>
      <c r="N34" s="48"/>
      <c r="O34" s="47"/>
      <c r="P34" s="47"/>
      <c r="Q34" s="47"/>
      <c r="R34" s="47"/>
      <c r="S34" s="47"/>
      <c r="T34" s="47"/>
    </row>
    <row r="35" spans="1:20" s="26" customFormat="1" ht="14" x14ac:dyDescent="0.25">
      <c r="A35" s="21" t="s">
        <v>51</v>
      </c>
      <c r="B35" s="22" t="s">
        <v>122</v>
      </c>
      <c r="C35" s="49">
        <v>47354.567000000003</v>
      </c>
      <c r="D35" s="50">
        <v>57590.89899999999</v>
      </c>
      <c r="E35" s="50">
        <v>65508.963000000003</v>
      </c>
      <c r="F35" s="50">
        <v>79512.269</v>
      </c>
      <c r="G35" s="51">
        <v>112909.393</v>
      </c>
      <c r="H35" s="51">
        <v>175978.02499999999</v>
      </c>
      <c r="I35" s="46"/>
      <c r="J35" s="48"/>
      <c r="K35" s="48"/>
      <c r="L35" s="48"/>
      <c r="M35" s="48"/>
      <c r="N35" s="48"/>
      <c r="O35" s="47"/>
      <c r="P35" s="47"/>
      <c r="Q35" s="47"/>
      <c r="R35" s="47"/>
      <c r="S35" s="47"/>
      <c r="T35" s="47"/>
    </row>
    <row r="36" spans="1:20" s="26" customFormat="1" ht="14" x14ac:dyDescent="0.25">
      <c r="A36" s="21" t="s">
        <v>52</v>
      </c>
      <c r="B36" s="22" t="s">
        <v>123</v>
      </c>
      <c r="C36" s="49">
        <v>-13016.196</v>
      </c>
      <c r="D36" s="50">
        <v>-9530.4679999999989</v>
      </c>
      <c r="E36" s="50">
        <v>-9055.0400000000009</v>
      </c>
      <c r="F36" s="50">
        <v>-12160.37</v>
      </c>
      <c r="G36" s="51">
        <v>-9464.9090000000015</v>
      </c>
      <c r="H36" s="51">
        <v>-3039.4770000000026</v>
      </c>
      <c r="I36" s="46"/>
      <c r="J36" s="48"/>
      <c r="K36" s="48"/>
      <c r="L36" s="48"/>
      <c r="M36" s="48"/>
      <c r="N36" s="48"/>
      <c r="O36" s="47"/>
      <c r="P36" s="47"/>
      <c r="Q36" s="47"/>
      <c r="R36" s="47"/>
      <c r="S36" s="47"/>
      <c r="T36" s="47"/>
    </row>
    <row r="37" spans="1:20" s="26" customFormat="1" ht="14" x14ac:dyDescent="0.25">
      <c r="A37" s="21" t="s">
        <v>53</v>
      </c>
      <c r="B37" s="22" t="s">
        <v>54</v>
      </c>
      <c r="C37" s="49">
        <v>-781015.50800000003</v>
      </c>
      <c r="D37" s="50">
        <v>-876623.59900000005</v>
      </c>
      <c r="E37" s="50">
        <v>-807872.48900000006</v>
      </c>
      <c r="F37" s="50">
        <v>-863302.01</v>
      </c>
      <c r="G37" s="51">
        <v>-1070311.6870000002</v>
      </c>
      <c r="H37" s="51">
        <v>-1335072.33</v>
      </c>
      <c r="I37" s="46"/>
      <c r="J37" s="48"/>
      <c r="K37" s="48"/>
      <c r="L37" s="48"/>
      <c r="M37" s="48"/>
      <c r="N37" s="48"/>
      <c r="O37" s="47"/>
      <c r="P37" s="47"/>
      <c r="Q37" s="47"/>
      <c r="R37" s="47"/>
      <c r="S37" s="47"/>
      <c r="T37" s="47"/>
    </row>
    <row r="38" spans="1:20" s="26" customFormat="1" ht="14" x14ac:dyDescent="0.25">
      <c r="A38" s="21" t="s">
        <v>55</v>
      </c>
      <c r="B38" s="22" t="s">
        <v>56</v>
      </c>
      <c r="C38" s="49">
        <v>-64348.072</v>
      </c>
      <c r="D38" s="50">
        <v>-65368.557999999997</v>
      </c>
      <c r="E38" s="50">
        <v>-77827.451000000001</v>
      </c>
      <c r="F38" s="50">
        <v>-79205.057000000001</v>
      </c>
      <c r="G38" s="51">
        <v>-80279.123999999996</v>
      </c>
      <c r="H38" s="51">
        <v>-114372.3</v>
      </c>
      <c r="I38" s="46"/>
      <c r="J38" s="48"/>
      <c r="K38" s="48"/>
      <c r="L38" s="48"/>
      <c r="M38" s="48"/>
      <c r="N38" s="48"/>
      <c r="O38" s="47"/>
      <c r="P38" s="47"/>
      <c r="Q38" s="47"/>
      <c r="R38" s="47"/>
      <c r="S38" s="47"/>
      <c r="T38" s="47"/>
    </row>
    <row r="39" spans="1:20" s="26" customFormat="1" ht="28" x14ac:dyDescent="0.25">
      <c r="A39" s="31" t="s">
        <v>57</v>
      </c>
      <c r="B39" s="22" t="s">
        <v>58</v>
      </c>
      <c r="C39" s="49">
        <v>112585.788</v>
      </c>
      <c r="D39" s="50">
        <v>121473.33500000002</v>
      </c>
      <c r="E39" s="50">
        <v>123184.72099999999</v>
      </c>
      <c r="F39" s="50">
        <v>149836.946</v>
      </c>
      <c r="G39" s="51">
        <v>154200.929</v>
      </c>
      <c r="H39" s="51">
        <v>200426.315</v>
      </c>
      <c r="I39" s="46"/>
      <c r="J39" s="48"/>
      <c r="K39" s="48"/>
      <c r="L39" s="48"/>
      <c r="M39" s="48"/>
      <c r="N39" s="48"/>
      <c r="O39" s="47"/>
      <c r="P39" s="47"/>
      <c r="Q39" s="47"/>
      <c r="R39" s="47"/>
      <c r="S39" s="47"/>
      <c r="T39" s="47"/>
    </row>
    <row r="40" spans="1:20" s="26" customFormat="1" ht="14.5" thickBot="1" x14ac:dyDescent="0.3">
      <c r="A40" s="24" t="s">
        <v>60</v>
      </c>
      <c r="B40" s="25" t="s">
        <v>61</v>
      </c>
      <c r="C40" s="52">
        <v>-114456.28300000002</v>
      </c>
      <c r="D40" s="53">
        <v>-128405.87900000002</v>
      </c>
      <c r="E40" s="53">
        <v>-135934.34900000002</v>
      </c>
      <c r="F40" s="53">
        <v>-145572.05899999998</v>
      </c>
      <c r="G40" s="54">
        <v>-129877.55400000003</v>
      </c>
      <c r="H40" s="54">
        <v>-137034.19500000001</v>
      </c>
      <c r="I40" s="46"/>
      <c r="J40" s="55"/>
      <c r="K40" s="55"/>
      <c r="L40" s="55"/>
      <c r="M40" s="46"/>
      <c r="N40" s="46"/>
    </row>
    <row r="41" spans="1:20" ht="14" x14ac:dyDescent="0.3">
      <c r="C41" s="56"/>
      <c r="D41" s="56"/>
      <c r="E41" s="56"/>
      <c r="F41" s="56"/>
      <c r="G41" s="56"/>
      <c r="H41" s="56"/>
      <c r="I41" s="57"/>
      <c r="J41" s="58"/>
      <c r="K41" s="58"/>
      <c r="L41" s="58"/>
      <c r="M41" s="59"/>
      <c r="N41" s="59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Normal="100" workbookViewId="0">
      <selection activeCell="M32" sqref="M32"/>
    </sheetView>
  </sheetViews>
  <sheetFormatPr defaultColWidth="9.1796875" defaultRowHeight="13" x14ac:dyDescent="0.3"/>
  <cols>
    <col min="1" max="1" width="9.453125" style="10" customWidth="1"/>
    <col min="2" max="14" width="9.1796875" style="10"/>
    <col min="15" max="15" width="19.54296875" style="10" customWidth="1"/>
    <col min="16" max="16" width="71.7265625" style="10" customWidth="1"/>
    <col min="17" max="16384" width="9.1796875" style="10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F17"/>
  <sheetViews>
    <sheetView showGridLines="0" zoomScaleNormal="100" workbookViewId="0">
      <selection activeCell="J9" sqref="J9"/>
    </sheetView>
  </sheetViews>
  <sheetFormatPr defaultColWidth="9.1796875" defaultRowHeight="15.5" x14ac:dyDescent="0.35"/>
  <cols>
    <col min="1" max="1" width="37.7265625" style="107" customWidth="1"/>
    <col min="2" max="4" width="12.7265625" style="107" customWidth="1"/>
    <col min="5" max="5" width="11.7265625" style="107" bestFit="1" customWidth="1"/>
    <col min="6" max="7" width="11.7265625" style="107" customWidth="1"/>
    <col min="8" max="16384" width="9.1796875" style="107"/>
  </cols>
  <sheetData>
    <row r="1" spans="1:6" s="104" customFormat="1" ht="21" x14ac:dyDescent="0.5">
      <c r="A1" s="103" t="s">
        <v>153</v>
      </c>
      <c r="C1" s="105"/>
    </row>
    <row r="2" spans="1:6" s="104" customFormat="1" ht="21" x14ac:dyDescent="0.5">
      <c r="A2" s="103"/>
      <c r="C2" s="105"/>
    </row>
    <row r="3" spans="1:6" ht="16" thickBot="1" x14ac:dyDescent="0.4">
      <c r="A3" s="93"/>
      <c r="B3" s="108" t="s">
        <v>111</v>
      </c>
      <c r="C3" s="93" t="s">
        <v>82</v>
      </c>
      <c r="D3" s="93"/>
      <c r="E3" s="93"/>
      <c r="F3" s="93"/>
    </row>
    <row r="4" spans="1:6" ht="16" thickBot="1" x14ac:dyDescent="0.4">
      <c r="A4" s="93"/>
      <c r="B4" s="109" t="s">
        <v>5</v>
      </c>
      <c r="C4" s="94"/>
      <c r="D4" s="94"/>
      <c r="E4" s="94"/>
      <c r="F4" s="95"/>
    </row>
    <row r="5" spans="1:6" ht="31.5" thickBot="1" x14ac:dyDescent="0.4">
      <c r="A5" s="530" t="s">
        <v>112</v>
      </c>
      <c r="B5" s="110" t="s">
        <v>154</v>
      </c>
      <c r="C5" s="111" t="s">
        <v>113</v>
      </c>
      <c r="D5" s="112" t="s">
        <v>114</v>
      </c>
      <c r="E5" s="96" t="s">
        <v>155</v>
      </c>
      <c r="F5" s="97"/>
    </row>
    <row r="6" spans="1:6" ht="31.5" customHeight="1" thickBot="1" x14ac:dyDescent="0.4">
      <c r="A6" s="531"/>
      <c r="B6" s="98"/>
      <c r="C6" s="99" t="s">
        <v>170</v>
      </c>
      <c r="D6" s="100"/>
      <c r="E6" s="123" t="s">
        <v>156</v>
      </c>
      <c r="F6" s="124" t="s">
        <v>157</v>
      </c>
    </row>
    <row r="7" spans="1:6" ht="20.149999999999999" customHeight="1" x14ac:dyDescent="0.35">
      <c r="A7" s="101" t="s">
        <v>115</v>
      </c>
      <c r="B7" s="113">
        <v>1936.364</v>
      </c>
      <c r="C7" s="114">
        <v>2314.8470000000002</v>
      </c>
      <c r="D7" s="115">
        <v>1893.059</v>
      </c>
      <c r="E7" s="116">
        <v>-16.35023826628715</v>
      </c>
      <c r="F7" s="117">
        <v>2.2875673711173325</v>
      </c>
    </row>
    <row r="8" spans="1:6" ht="20.149999999999999" customHeight="1" thickBot="1" x14ac:dyDescent="0.4">
      <c r="A8" s="102" t="s">
        <v>116</v>
      </c>
      <c r="B8" s="118">
        <v>1539.8430000000001</v>
      </c>
      <c r="C8" s="119">
        <v>1849.1010000000001</v>
      </c>
      <c r="D8" s="120">
        <v>1517.979</v>
      </c>
      <c r="E8" s="121">
        <v>-16.724775985735771</v>
      </c>
      <c r="F8" s="122">
        <v>1.4403361311322509</v>
      </c>
    </row>
    <row r="9" spans="1:6" ht="20.149999999999999" customHeight="1" x14ac:dyDescent="0.35">
      <c r="A9" s="101" t="s">
        <v>117</v>
      </c>
      <c r="B9" s="113">
        <v>1717.596</v>
      </c>
      <c r="C9" s="114">
        <v>2339.3789999999999</v>
      </c>
      <c r="D9" s="115">
        <v>1657.5239999999999</v>
      </c>
      <c r="E9" s="116">
        <v>-26.578976728439468</v>
      </c>
      <c r="F9" s="117">
        <v>3.6242009165478222</v>
      </c>
    </row>
    <row r="10" spans="1:6" ht="20.149999999999999" customHeight="1" thickBot="1" x14ac:dyDescent="0.4">
      <c r="A10" s="102" t="s">
        <v>118</v>
      </c>
      <c r="B10" s="118">
        <v>1733.0229999999999</v>
      </c>
      <c r="C10" s="119">
        <v>2394.0659999999998</v>
      </c>
      <c r="D10" s="120">
        <v>1665.6289999999999</v>
      </c>
      <c r="E10" s="121">
        <v>-27.611728331633294</v>
      </c>
      <c r="F10" s="122">
        <v>4.0461591386797426</v>
      </c>
    </row>
    <row r="11" spans="1:6" ht="20.149999999999999" customHeight="1" x14ac:dyDescent="0.35">
      <c r="A11" s="101" t="s">
        <v>119</v>
      </c>
      <c r="B11" s="113">
        <v>1911.337</v>
      </c>
      <c r="C11" s="114">
        <v>2118.8760000000002</v>
      </c>
      <c r="D11" s="115">
        <v>1788.338</v>
      </c>
      <c r="E11" s="116">
        <v>-9.7947685470976218</v>
      </c>
      <c r="F11" s="117">
        <v>6.8778385294055164</v>
      </c>
    </row>
    <row r="12" spans="1:6" ht="20.149999999999999" customHeight="1" thickBot="1" x14ac:dyDescent="0.4">
      <c r="A12" s="102" t="s">
        <v>120</v>
      </c>
      <c r="B12" s="118">
        <v>1257.7149999999999</v>
      </c>
      <c r="C12" s="119">
        <v>1730.749</v>
      </c>
      <c r="D12" s="120">
        <v>1242.644</v>
      </c>
      <c r="E12" s="121">
        <v>-27.331172804375452</v>
      </c>
      <c r="F12" s="122">
        <v>1.2128171865795765</v>
      </c>
    </row>
    <row r="17" spans="1:5" s="92" customFormat="1" ht="26.25" customHeight="1" x14ac:dyDescent="0.5">
      <c r="A17" s="103"/>
      <c r="B17" s="90"/>
      <c r="C17" s="91"/>
      <c r="D17" s="90"/>
      <c r="E17" s="90"/>
    </row>
  </sheetData>
  <mergeCells count="1">
    <mergeCell ref="A5:A6"/>
  </mergeCells>
  <conditionalFormatting sqref="E9:F10">
    <cfRule type="cellIs" dxfId="45" priority="11" stopIfTrue="1" operator="greaterThan">
      <formula>0</formula>
    </cfRule>
    <cfRule type="cellIs" dxfId="44" priority="12" stopIfTrue="1" operator="lessThan">
      <formula>0</formula>
    </cfRule>
  </conditionalFormatting>
  <conditionalFormatting sqref="E11:F12">
    <cfRule type="cellIs" dxfId="43" priority="9" stopIfTrue="1" operator="greaterThan">
      <formula>0</formula>
    </cfRule>
    <cfRule type="cellIs" dxfId="42" priority="10" stopIfTrue="1" operator="lessThan">
      <formula>0</formula>
    </cfRule>
  </conditionalFormatting>
  <conditionalFormatting sqref="E7:F8">
    <cfRule type="cellIs" dxfId="41" priority="7" stopIfTrue="1" operator="greaterThan">
      <formula>0</formula>
    </cfRule>
    <cfRule type="cellIs" dxfId="40" priority="8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I140"/>
  <sheetViews>
    <sheetView showGridLines="0" zoomScale="90" zoomScaleNormal="90" workbookViewId="0">
      <selection activeCell="B7" sqref="B7"/>
    </sheetView>
  </sheetViews>
  <sheetFormatPr defaultColWidth="9.1796875" defaultRowHeight="15.5" x14ac:dyDescent="0.35"/>
  <cols>
    <col min="1" max="1" width="29.81640625" style="93" customWidth="1"/>
    <col min="2" max="3" width="13.7265625" style="93" customWidth="1"/>
    <col min="4" max="4" width="11.7265625" style="93" customWidth="1"/>
    <col min="5" max="6" width="12.453125" style="93" bestFit="1" customWidth="1"/>
    <col min="7" max="16384" width="9.1796875" style="93"/>
  </cols>
  <sheetData>
    <row r="1" spans="1:9" s="106" customFormat="1" ht="21" customHeight="1" x14ac:dyDescent="0.5">
      <c r="A1" s="125" t="s">
        <v>140</v>
      </c>
      <c r="B1" s="153"/>
      <c r="D1" s="154" t="str">
        <f>INFO!D15</f>
        <v>październik - listopad 2023r.</v>
      </c>
    </row>
    <row r="2" spans="1:9" ht="20.25" customHeight="1" thickBot="1" x14ac:dyDescent="0.4"/>
    <row r="3" spans="1:9" ht="21" customHeight="1" thickBot="1" x14ac:dyDescent="0.4">
      <c r="A3" s="532" t="s">
        <v>5</v>
      </c>
      <c r="B3" s="533"/>
      <c r="C3" s="533"/>
      <c r="D3" s="533"/>
      <c r="E3" s="533"/>
      <c r="F3" s="534"/>
    </row>
    <row r="4" spans="1:9" ht="16" thickBot="1" x14ac:dyDescent="0.4">
      <c r="A4" s="535" t="s">
        <v>6</v>
      </c>
      <c r="B4" s="126">
        <v>2023</v>
      </c>
      <c r="C4" s="146"/>
      <c r="D4" s="147"/>
      <c r="E4" s="126"/>
      <c r="F4" s="332"/>
    </row>
    <row r="5" spans="1:9" ht="22" customHeight="1" x14ac:dyDescent="0.35">
      <c r="A5" s="536"/>
      <c r="B5" s="127" t="s">
        <v>135</v>
      </c>
      <c r="C5" s="148"/>
      <c r="D5" s="149"/>
      <c r="E5" s="128" t="s">
        <v>137</v>
      </c>
      <c r="F5" s="149"/>
    </row>
    <row r="6" spans="1:9" ht="22" customHeight="1" thickBot="1" x14ac:dyDescent="0.4">
      <c r="A6" s="537"/>
      <c r="B6" s="156" t="s">
        <v>170</v>
      </c>
      <c r="C6" s="157" t="s">
        <v>166</v>
      </c>
      <c r="D6" s="158" t="s">
        <v>8</v>
      </c>
      <c r="E6" s="156" t="s">
        <v>170</v>
      </c>
      <c r="F6" s="333" t="s">
        <v>166</v>
      </c>
    </row>
    <row r="7" spans="1:9" ht="16" thickBot="1" x14ac:dyDescent="0.4">
      <c r="A7" s="129" t="s">
        <v>37</v>
      </c>
      <c r="B7" s="159">
        <v>1936.364</v>
      </c>
      <c r="C7" s="160">
        <v>1908.3610000000001</v>
      </c>
      <c r="D7" s="199">
        <v>1.467384839660836</v>
      </c>
      <c r="E7" s="200">
        <v>100</v>
      </c>
      <c r="F7" s="334">
        <v>100</v>
      </c>
    </row>
    <row r="8" spans="1:9" ht="16.5" customHeight="1" x14ac:dyDescent="0.35">
      <c r="A8" s="130" t="s">
        <v>11</v>
      </c>
      <c r="B8" s="161"/>
      <c r="C8" s="162"/>
      <c r="D8" s="163"/>
      <c r="E8" s="163"/>
      <c r="F8" s="164"/>
      <c r="I8" s="150"/>
    </row>
    <row r="9" spans="1:9" ht="16.5" customHeight="1" x14ac:dyDescent="0.35">
      <c r="A9" s="131" t="s">
        <v>9</v>
      </c>
      <c r="B9" s="165">
        <v>2087.377</v>
      </c>
      <c r="C9" s="166">
        <v>2100.877</v>
      </c>
      <c r="D9" s="167">
        <v>-0.6425887855405148</v>
      </c>
      <c r="E9" s="132">
        <v>2.1583391855335265</v>
      </c>
      <c r="F9" s="335">
        <v>2.0180555258405857</v>
      </c>
    </row>
    <row r="10" spans="1:9" x14ac:dyDescent="0.35">
      <c r="A10" s="131" t="s">
        <v>10</v>
      </c>
      <c r="B10" s="168">
        <v>1594.5730000000001</v>
      </c>
      <c r="C10" s="169">
        <v>1583.4839999999999</v>
      </c>
      <c r="D10" s="170">
        <v>0.7002912564951822</v>
      </c>
      <c r="E10" s="133">
        <v>88.499400361849183</v>
      </c>
      <c r="F10" s="155">
        <v>89.450457056373025</v>
      </c>
    </row>
    <row r="11" spans="1:9" x14ac:dyDescent="0.35">
      <c r="A11" s="131" t="s">
        <v>33</v>
      </c>
      <c r="B11" s="168">
        <v>4150.4489999999996</v>
      </c>
      <c r="C11" s="169">
        <v>4134.2020000000002</v>
      </c>
      <c r="D11" s="170">
        <v>0.39298998936189833</v>
      </c>
      <c r="E11" s="133">
        <v>3.9256255838998881</v>
      </c>
      <c r="F11" s="155">
        <v>3.6558258120499278</v>
      </c>
    </row>
    <row r="12" spans="1:9" x14ac:dyDescent="0.35">
      <c r="A12" s="131" t="s">
        <v>40</v>
      </c>
      <c r="B12" s="168">
        <v>2440.4450000000002</v>
      </c>
      <c r="C12" s="169">
        <v>3458.2020000000002</v>
      </c>
      <c r="D12" s="155">
        <v>-29.430235712083906</v>
      </c>
      <c r="E12" s="134">
        <v>1.0760563783839332</v>
      </c>
      <c r="F12" s="155">
        <v>0.87694973810846266</v>
      </c>
    </row>
    <row r="13" spans="1:9" ht="16" thickBot="1" x14ac:dyDescent="0.4">
      <c r="A13" s="135" t="s">
        <v>83</v>
      </c>
      <c r="B13" s="171">
        <v>6702.6189999999997</v>
      </c>
      <c r="C13" s="172">
        <v>6703.7759999999998</v>
      </c>
      <c r="D13" s="173">
        <v>-1.7258929892647858E-2</v>
      </c>
      <c r="E13" s="136">
        <v>4.3405784903334688</v>
      </c>
      <c r="F13" s="173">
        <v>3.998711867628006</v>
      </c>
    </row>
    <row r="14" spans="1:9" x14ac:dyDescent="0.35">
      <c r="A14" s="130" t="s">
        <v>12</v>
      </c>
      <c r="B14" s="161"/>
      <c r="C14" s="174"/>
      <c r="D14" s="163"/>
      <c r="E14" s="163"/>
      <c r="F14" s="164"/>
    </row>
    <row r="15" spans="1:9" ht="16" thickBot="1" x14ac:dyDescent="0.4">
      <c r="A15" s="137" t="s">
        <v>19</v>
      </c>
      <c r="B15" s="175">
        <v>2087.377</v>
      </c>
      <c r="C15" s="166">
        <v>2100.877</v>
      </c>
      <c r="D15" s="167">
        <v>-0.6425887855405148</v>
      </c>
      <c r="E15" s="132">
        <v>2.1583391855335265</v>
      </c>
      <c r="F15" s="335">
        <v>2.0180555258405857</v>
      </c>
      <c r="G15" s="151"/>
    </row>
    <row r="16" spans="1:9" x14ac:dyDescent="0.35">
      <c r="A16" s="130" t="s">
        <v>10</v>
      </c>
      <c r="B16" s="161"/>
      <c r="C16" s="174"/>
      <c r="D16" s="163"/>
      <c r="E16" s="163"/>
      <c r="F16" s="164"/>
      <c r="I16" s="150"/>
    </row>
    <row r="17" spans="1:6" x14ac:dyDescent="0.35">
      <c r="A17" s="138" t="s">
        <v>19</v>
      </c>
      <c r="B17" s="165">
        <v>2142.3159999999998</v>
      </c>
      <c r="C17" s="176">
        <v>2215.3910000000001</v>
      </c>
      <c r="D17" s="167">
        <v>-3.2985147994191664</v>
      </c>
      <c r="E17" s="132">
        <v>3.0737757422192367</v>
      </c>
      <c r="F17" s="335">
        <v>3.1460743776967495</v>
      </c>
    </row>
    <row r="18" spans="1:6" x14ac:dyDescent="0.35">
      <c r="A18" s="139" t="s">
        <v>20</v>
      </c>
      <c r="B18" s="168">
        <v>1539.8430000000001</v>
      </c>
      <c r="C18" s="177">
        <v>1528.3340000000001</v>
      </c>
      <c r="D18" s="155">
        <v>0.75304220150831003</v>
      </c>
      <c r="E18" s="133">
        <v>80.962377217442054</v>
      </c>
      <c r="F18" s="155">
        <v>81.985638268756773</v>
      </c>
    </row>
    <row r="19" spans="1:6" x14ac:dyDescent="0.35">
      <c r="A19" s="139" t="s">
        <v>21</v>
      </c>
      <c r="B19" s="168">
        <v>2085.5210000000002</v>
      </c>
      <c r="C19" s="177">
        <v>2046.8230000000001</v>
      </c>
      <c r="D19" s="170">
        <v>1.8906373438250443</v>
      </c>
      <c r="E19" s="133">
        <v>4.109291457201981</v>
      </c>
      <c r="F19" s="155">
        <v>3.9884034744008701</v>
      </c>
    </row>
    <row r="20" spans="1:6" ht="16" thickBot="1" x14ac:dyDescent="0.4">
      <c r="A20" s="140" t="s">
        <v>22</v>
      </c>
      <c r="B20" s="168">
        <v>3656.895</v>
      </c>
      <c r="C20" s="177">
        <v>3658.42</v>
      </c>
      <c r="D20" s="170">
        <v>-4.1684661684554834E-2</v>
      </c>
      <c r="E20" s="133">
        <v>0.35395594498592026</v>
      </c>
      <c r="F20" s="155">
        <v>0.33034093551863863</v>
      </c>
    </row>
    <row r="21" spans="1:6" x14ac:dyDescent="0.35">
      <c r="A21" s="130" t="s">
        <v>33</v>
      </c>
      <c r="B21" s="161"/>
      <c r="C21" s="174"/>
      <c r="D21" s="163"/>
      <c r="E21" s="163"/>
      <c r="F21" s="164"/>
    </row>
    <row r="22" spans="1:6" x14ac:dyDescent="0.35">
      <c r="A22" s="138" t="s">
        <v>19</v>
      </c>
      <c r="B22" s="165">
        <v>3915.3519999999999</v>
      </c>
      <c r="C22" s="166">
        <v>4281.3320000000003</v>
      </c>
      <c r="D22" s="167">
        <v>-8.5482742286746376</v>
      </c>
      <c r="E22" s="132">
        <v>9.4360701426485852E-2</v>
      </c>
      <c r="F22" s="335">
        <v>8.1980900853540525E-2</v>
      </c>
    </row>
    <row r="23" spans="1:6" x14ac:dyDescent="0.35">
      <c r="A23" s="139" t="s">
        <v>20</v>
      </c>
      <c r="B23" s="168">
        <v>3985.2910000000002</v>
      </c>
      <c r="C23" s="177">
        <v>3939.9360000000001</v>
      </c>
      <c r="D23" s="170">
        <v>1.1511608310388803</v>
      </c>
      <c r="E23" s="133">
        <v>3.2307864392789578</v>
      </c>
      <c r="F23" s="155">
        <v>2.9779308693031892</v>
      </c>
    </row>
    <row r="24" spans="1:6" x14ac:dyDescent="0.35">
      <c r="A24" s="139" t="s">
        <v>21</v>
      </c>
      <c r="B24" s="168">
        <v>3195.424</v>
      </c>
      <c r="C24" s="177">
        <v>2980.114</v>
      </c>
      <c r="D24" s="170">
        <v>7.224891396772068</v>
      </c>
      <c r="E24" s="133">
        <v>0.40652243208715683</v>
      </c>
      <c r="F24" s="155">
        <v>0.38764837765062549</v>
      </c>
    </row>
    <row r="25" spans="1:6" ht="16" thickBot="1" x14ac:dyDescent="0.4">
      <c r="A25" s="140" t="s">
        <v>22</v>
      </c>
      <c r="B25" s="168" t="s">
        <v>39</v>
      </c>
      <c r="C25" s="177" t="s">
        <v>39</v>
      </c>
      <c r="D25" s="178" t="s">
        <v>136</v>
      </c>
      <c r="E25" s="133">
        <v>0.19395601110728772</v>
      </c>
      <c r="F25" s="155">
        <v>0.20826566424257345</v>
      </c>
    </row>
    <row r="26" spans="1:6" x14ac:dyDescent="0.35">
      <c r="A26" s="130" t="s">
        <v>40</v>
      </c>
      <c r="B26" s="161"/>
      <c r="C26" s="174"/>
      <c r="D26" s="163"/>
      <c r="E26" s="163"/>
      <c r="F26" s="164"/>
    </row>
    <row r="27" spans="1:6" x14ac:dyDescent="0.35">
      <c r="A27" s="138" t="s">
        <v>19</v>
      </c>
      <c r="B27" s="165">
        <v>3256.4110000000001</v>
      </c>
      <c r="C27" s="176" t="s">
        <v>39</v>
      </c>
      <c r="D27" s="167" t="s">
        <v>136</v>
      </c>
      <c r="E27" s="132">
        <v>3.6780010629009811E-2</v>
      </c>
      <c r="F27" s="335">
        <v>4.7652006427324853E-2</v>
      </c>
    </row>
    <row r="28" spans="1:6" x14ac:dyDescent="0.35">
      <c r="A28" s="139" t="s">
        <v>20</v>
      </c>
      <c r="B28" s="168">
        <v>2912.17</v>
      </c>
      <c r="C28" s="177">
        <v>3291.1039999999998</v>
      </c>
      <c r="D28" s="170">
        <v>-11.513887133314528</v>
      </c>
      <c r="E28" s="133">
        <v>0.67753738681192799</v>
      </c>
      <c r="F28" s="155">
        <v>0.66955931480026876</v>
      </c>
    </row>
    <row r="29" spans="1:6" x14ac:dyDescent="0.35">
      <c r="A29" s="139" t="s">
        <v>21</v>
      </c>
      <c r="B29" s="179" t="s">
        <v>39</v>
      </c>
      <c r="C29" s="180">
        <v>3173.1219999999998</v>
      </c>
      <c r="D29" s="170" t="s">
        <v>136</v>
      </c>
      <c r="E29" s="133">
        <v>4.0981472517342396E-2</v>
      </c>
      <c r="F29" s="155">
        <v>6.1447470678734059E-2</v>
      </c>
    </row>
    <row r="30" spans="1:6" ht="16" thickBot="1" x14ac:dyDescent="0.4">
      <c r="A30" s="141" t="s">
        <v>22</v>
      </c>
      <c r="B30" s="171" t="s">
        <v>39</v>
      </c>
      <c r="C30" s="181">
        <v>4097.0870000000004</v>
      </c>
      <c r="D30" s="182" t="s">
        <v>136</v>
      </c>
      <c r="E30" s="142">
        <v>0.32075750842565298</v>
      </c>
      <c r="F30" s="336">
        <v>9.8290946202135104E-2</v>
      </c>
    </row>
    <row r="31" spans="1:6" x14ac:dyDescent="0.35">
      <c r="A31" s="331"/>
    </row>
    <row r="32" spans="1:6" x14ac:dyDescent="0.35">
      <c r="A32" s="143"/>
    </row>
    <row r="33" spans="1:5" x14ac:dyDescent="0.35">
      <c r="A33" s="143"/>
    </row>
    <row r="39" spans="1:5" ht="12.75" customHeight="1" x14ac:dyDescent="0.35">
      <c r="A39" s="152"/>
      <c r="B39" s="152"/>
      <c r="C39" s="152"/>
      <c r="D39" s="152"/>
      <c r="E39" s="152"/>
    </row>
    <row r="40" spans="1:5" ht="12.75" customHeight="1" x14ac:dyDescent="0.35">
      <c r="A40" s="152"/>
      <c r="B40" s="152"/>
      <c r="C40" s="152"/>
      <c r="D40" s="152"/>
      <c r="E40" s="152"/>
    </row>
    <row r="41" spans="1:5" ht="12.75" customHeight="1" x14ac:dyDescent="0.35">
      <c r="A41" s="152"/>
      <c r="B41" s="152"/>
      <c r="C41" s="152"/>
      <c r="D41" s="152"/>
      <c r="E41" s="152"/>
    </row>
    <row r="42" spans="1:5" ht="12.75" customHeight="1" x14ac:dyDescent="0.35">
      <c r="A42" s="152"/>
      <c r="B42" s="152"/>
      <c r="C42" s="152"/>
      <c r="D42" s="152"/>
      <c r="E42" s="152"/>
    </row>
    <row r="43" spans="1:5" ht="12.75" customHeight="1" x14ac:dyDescent="0.35">
      <c r="A43" s="152"/>
      <c r="B43" s="152"/>
      <c r="C43" s="152"/>
      <c r="D43" s="152"/>
      <c r="E43" s="152"/>
    </row>
    <row r="44" spans="1:5" ht="12.75" customHeight="1" x14ac:dyDescent="0.35">
      <c r="A44" s="152"/>
      <c r="B44" s="152"/>
      <c r="C44" s="152"/>
      <c r="D44" s="152"/>
      <c r="E44" s="152"/>
    </row>
    <row r="80" ht="28.5" customHeight="1" x14ac:dyDescent="0.35"/>
    <row r="140" ht="27.75" customHeight="1" x14ac:dyDescent="0.35"/>
  </sheetData>
  <mergeCells count="2">
    <mergeCell ref="A3:F3"/>
    <mergeCell ref="A4:A6"/>
  </mergeCells>
  <phoneticPr fontId="3" type="noConversion"/>
  <conditionalFormatting sqref="D7:D30">
    <cfRule type="beginsWith" dxfId="39" priority="1" operator="beginsWith" text="*">
      <formula>LEFT(D7,LEN("*"))="*"</formula>
    </cfRule>
    <cfRule type="cellIs" dxfId="38" priority="3" operator="lessThan">
      <formula>0</formula>
    </cfRule>
    <cfRule type="cellIs" dxfId="37" priority="4" operator="greaterThan">
      <formula>0</formula>
    </cfRule>
  </conditionalFormatting>
  <pageMargins left="0.41" right="0.1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F3CD6AE3-0F52-47FE-B74B-E47B57381483}">
            <xm:f>RIGHT(D7,LEN("-"))="-"</xm:f>
            <xm:f>"-"</xm:f>
            <x14:dxf>
              <font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D7:D30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M140"/>
  <sheetViews>
    <sheetView showGridLines="0" zoomScale="90" zoomScaleNormal="90" zoomScaleSheetLayoutView="75" workbookViewId="0">
      <selection activeCell="B12" sqref="B12"/>
    </sheetView>
  </sheetViews>
  <sheetFormatPr defaultColWidth="9.1796875" defaultRowHeight="15.5" x14ac:dyDescent="0.35"/>
  <cols>
    <col min="1" max="1" width="29.81640625" style="93" customWidth="1"/>
    <col min="2" max="3" width="13.7265625" style="93" customWidth="1"/>
    <col min="4" max="4" width="11.7265625" style="93" customWidth="1"/>
    <col min="5" max="6" width="12.453125" style="93" bestFit="1" customWidth="1"/>
    <col min="7" max="7" width="9.1796875" style="93"/>
    <col min="8" max="8" width="29.81640625" style="93" customWidth="1"/>
    <col min="9" max="10" width="13.7265625" style="93" customWidth="1"/>
    <col min="11" max="11" width="11.7265625" style="93" customWidth="1"/>
    <col min="12" max="13" width="13.7265625" style="93" customWidth="1"/>
    <col min="14" max="16384" width="9.1796875" style="93"/>
  </cols>
  <sheetData>
    <row r="1" spans="1:13" s="106" customFormat="1" ht="21" customHeight="1" x14ac:dyDescent="0.5">
      <c r="A1" s="125" t="s">
        <v>140</v>
      </c>
      <c r="B1" s="153"/>
      <c r="D1" s="154" t="str">
        <f>Bydło_PL!D1</f>
        <v>październik - listopad 2023r.</v>
      </c>
    </row>
    <row r="2" spans="1:13" ht="20.25" customHeight="1" thickBot="1" x14ac:dyDescent="0.4"/>
    <row r="3" spans="1:13" ht="21" customHeight="1" thickBot="1" x14ac:dyDescent="0.4">
      <c r="A3" s="532" t="s">
        <v>138</v>
      </c>
      <c r="B3" s="533"/>
      <c r="C3" s="533"/>
      <c r="D3" s="533"/>
      <c r="E3" s="533"/>
      <c r="F3" s="534"/>
      <c r="H3" s="532" t="s">
        <v>139</v>
      </c>
      <c r="I3" s="533"/>
      <c r="J3" s="533"/>
      <c r="K3" s="533"/>
      <c r="L3" s="533"/>
      <c r="M3" s="534"/>
    </row>
    <row r="4" spans="1:13" ht="16" thickBot="1" x14ac:dyDescent="0.4">
      <c r="A4" s="535" t="s">
        <v>6</v>
      </c>
      <c r="B4" s="126">
        <v>2023</v>
      </c>
      <c r="C4" s="146"/>
      <c r="D4" s="147"/>
      <c r="E4" s="126"/>
      <c r="F4" s="332"/>
      <c r="H4" s="535" t="s">
        <v>6</v>
      </c>
      <c r="I4" s="126">
        <v>2023</v>
      </c>
      <c r="J4" s="146"/>
      <c r="K4" s="147"/>
      <c r="L4" s="126"/>
      <c r="M4" s="332"/>
    </row>
    <row r="5" spans="1:13" ht="22" customHeight="1" x14ac:dyDescent="0.35">
      <c r="A5" s="536"/>
      <c r="B5" s="127" t="s">
        <v>135</v>
      </c>
      <c r="C5" s="148"/>
      <c r="D5" s="149"/>
      <c r="E5" s="128" t="s">
        <v>137</v>
      </c>
      <c r="F5" s="149"/>
      <c r="H5" s="536"/>
      <c r="I5" s="127" t="s">
        <v>135</v>
      </c>
      <c r="J5" s="148"/>
      <c r="K5" s="149"/>
      <c r="L5" s="128" t="s">
        <v>137</v>
      </c>
      <c r="M5" s="149"/>
    </row>
    <row r="6" spans="1:13" ht="22" customHeight="1" thickBot="1" x14ac:dyDescent="0.4">
      <c r="A6" s="537"/>
      <c r="B6" s="156" t="s">
        <v>170</v>
      </c>
      <c r="C6" s="157" t="s">
        <v>166</v>
      </c>
      <c r="D6" s="158" t="s">
        <v>8</v>
      </c>
      <c r="E6" s="156" t="s">
        <v>170</v>
      </c>
      <c r="F6" s="333" t="s">
        <v>166</v>
      </c>
      <c r="H6" s="537"/>
      <c r="I6" s="156" t="s">
        <v>170</v>
      </c>
      <c r="J6" s="157" t="s">
        <v>166</v>
      </c>
      <c r="K6" s="158" t="s">
        <v>8</v>
      </c>
      <c r="L6" s="156" t="s">
        <v>170</v>
      </c>
      <c r="M6" s="333" t="s">
        <v>166</v>
      </c>
    </row>
    <row r="7" spans="1:13" ht="16" thickBot="1" x14ac:dyDescent="0.4">
      <c r="A7" s="129" t="s">
        <v>37</v>
      </c>
      <c r="B7" s="159">
        <v>1796.79</v>
      </c>
      <c r="C7" s="160">
        <v>1770.2139999999999</v>
      </c>
      <c r="D7" s="199">
        <v>1.5012874149679092</v>
      </c>
      <c r="E7" s="200">
        <v>100</v>
      </c>
      <c r="F7" s="334">
        <v>100</v>
      </c>
      <c r="H7" s="129" t="s">
        <v>37</v>
      </c>
      <c r="I7" s="159">
        <v>2387.0219999999999</v>
      </c>
      <c r="J7" s="160">
        <v>2384.4319999999998</v>
      </c>
      <c r="K7" s="199">
        <v>0.10862125655083246</v>
      </c>
      <c r="L7" s="200">
        <v>100</v>
      </c>
      <c r="M7" s="334">
        <v>100</v>
      </c>
    </row>
    <row r="8" spans="1:13" ht="16.5" customHeight="1" x14ac:dyDescent="0.35">
      <c r="A8" s="130" t="s">
        <v>11</v>
      </c>
      <c r="B8" s="161"/>
      <c r="C8" s="162"/>
      <c r="D8" s="163"/>
      <c r="E8" s="163"/>
      <c r="F8" s="164"/>
      <c r="H8" s="130" t="s">
        <v>11</v>
      </c>
      <c r="I8" s="161"/>
      <c r="J8" s="162"/>
      <c r="K8" s="163"/>
      <c r="L8" s="163"/>
      <c r="M8" s="164"/>
    </row>
    <row r="9" spans="1:13" ht="16.5" customHeight="1" x14ac:dyDescent="0.35">
      <c r="A9" s="131" t="s">
        <v>9</v>
      </c>
      <c r="B9" s="165">
        <v>2164.1469999999999</v>
      </c>
      <c r="C9" s="166">
        <v>2174.4070000000002</v>
      </c>
      <c r="D9" s="167">
        <v>-0.47185278561006366</v>
      </c>
      <c r="E9" s="132">
        <v>2.1515056769028504</v>
      </c>
      <c r="F9" s="335">
        <v>1.996029807808642</v>
      </c>
      <c r="H9" s="131" t="s">
        <v>9</v>
      </c>
      <c r="I9" s="165">
        <v>1842.789</v>
      </c>
      <c r="J9" s="166">
        <v>1859.3340000000001</v>
      </c>
      <c r="K9" s="167">
        <v>-0.88983474728048173</v>
      </c>
      <c r="L9" s="132">
        <v>2.1804031677885192</v>
      </c>
      <c r="M9" s="335">
        <v>2.0939588361047918</v>
      </c>
    </row>
    <row r="10" spans="1:13" x14ac:dyDescent="0.35">
      <c r="A10" s="131" t="s">
        <v>10</v>
      </c>
      <c r="B10" s="168">
        <v>1491.509</v>
      </c>
      <c r="C10" s="169">
        <v>1489.72</v>
      </c>
      <c r="D10" s="170">
        <v>0.12008968128238778</v>
      </c>
      <c r="E10" s="133">
        <v>89.445332195023994</v>
      </c>
      <c r="F10" s="155">
        <v>90.648306394877281</v>
      </c>
      <c r="H10" s="131" t="s">
        <v>10</v>
      </c>
      <c r="I10" s="168">
        <v>1942.925</v>
      </c>
      <c r="J10" s="169">
        <v>1926.7719999999999</v>
      </c>
      <c r="K10" s="170">
        <v>0.83834517005644782</v>
      </c>
      <c r="L10" s="133">
        <v>85.445182637163555</v>
      </c>
      <c r="M10" s="155">
        <v>85.322522164152787</v>
      </c>
    </row>
    <row r="11" spans="1:13" x14ac:dyDescent="0.35">
      <c r="A11" s="131" t="s">
        <v>33</v>
      </c>
      <c r="B11" s="168">
        <v>4218.5060000000003</v>
      </c>
      <c r="C11" s="169">
        <v>4191.0450000000001</v>
      </c>
      <c r="D11" s="170">
        <v>0.65523037810379603</v>
      </c>
      <c r="E11" s="133">
        <v>3.8040327831645198</v>
      </c>
      <c r="F11" s="155">
        <v>3.3858480124393382</v>
      </c>
      <c r="H11" s="131" t="s">
        <v>33</v>
      </c>
      <c r="I11" s="168">
        <v>3956.8719999999998</v>
      </c>
      <c r="J11" s="169">
        <v>3989.585</v>
      </c>
      <c r="K11" s="170">
        <v>-0.81995997077390737</v>
      </c>
      <c r="L11" s="133">
        <v>4.3182235219074308</v>
      </c>
      <c r="M11" s="155">
        <v>4.5862022319501063</v>
      </c>
    </row>
    <row r="12" spans="1:13" x14ac:dyDescent="0.35">
      <c r="A12" s="131" t="s">
        <v>40</v>
      </c>
      <c r="B12" s="168">
        <v>2122.3440000000001</v>
      </c>
      <c r="C12" s="169">
        <v>3076.1</v>
      </c>
      <c r="D12" s="155">
        <v>-31.005363934852571</v>
      </c>
      <c r="E12" s="134">
        <v>1.3541358642674366</v>
      </c>
      <c r="F12" s="155">
        <v>1.0722566016768014</v>
      </c>
      <c r="H12" s="131" t="s">
        <v>40</v>
      </c>
      <c r="I12" s="168" t="s">
        <v>39</v>
      </c>
      <c r="J12" s="169" t="s">
        <v>39</v>
      </c>
      <c r="K12" s="155" t="s">
        <v>136</v>
      </c>
      <c r="L12" s="134">
        <v>0.17819538579388403</v>
      </c>
      <c r="M12" s="155">
        <v>0.2038984695569887</v>
      </c>
    </row>
    <row r="13" spans="1:13" ht="16" thickBot="1" x14ac:dyDescent="0.4">
      <c r="A13" s="135" t="s">
        <v>83</v>
      </c>
      <c r="B13" s="171">
        <v>6993.24</v>
      </c>
      <c r="C13" s="172">
        <v>6954.8149999999996</v>
      </c>
      <c r="D13" s="173">
        <v>0.55249492617704699</v>
      </c>
      <c r="E13" s="136">
        <v>3.2449934806411935</v>
      </c>
      <c r="F13" s="173">
        <v>2.8975591831979313</v>
      </c>
      <c r="H13" s="135" t="s">
        <v>83</v>
      </c>
      <c r="I13" s="171" t="s">
        <v>39</v>
      </c>
      <c r="J13" s="172">
        <v>6382.1319999999996</v>
      </c>
      <c r="K13" s="173" t="s">
        <v>136</v>
      </c>
      <c r="L13" s="136">
        <v>7.8779952873466144</v>
      </c>
      <c r="M13" s="173">
        <v>7.7934182982353297</v>
      </c>
    </row>
    <row r="14" spans="1:13" x14ac:dyDescent="0.35">
      <c r="A14" s="130" t="s">
        <v>12</v>
      </c>
      <c r="B14" s="161"/>
      <c r="C14" s="174"/>
      <c r="D14" s="163"/>
      <c r="E14" s="163"/>
      <c r="F14" s="164"/>
      <c r="H14" s="130" t="s">
        <v>12</v>
      </c>
      <c r="I14" s="161"/>
      <c r="J14" s="174"/>
      <c r="K14" s="163"/>
      <c r="L14" s="163"/>
      <c r="M14" s="164"/>
    </row>
    <row r="15" spans="1:13" ht="16" thickBot="1" x14ac:dyDescent="0.4">
      <c r="A15" s="137" t="s">
        <v>19</v>
      </c>
      <c r="B15" s="175">
        <v>2164.1469999999999</v>
      </c>
      <c r="C15" s="166">
        <v>2174.4070000000002</v>
      </c>
      <c r="D15" s="167">
        <v>-0.47185278561006366</v>
      </c>
      <c r="E15" s="132">
        <v>2.1515056769028504</v>
      </c>
      <c r="F15" s="335">
        <v>1.996029807808642</v>
      </c>
      <c r="G15" s="151"/>
      <c r="H15" s="137" t="s">
        <v>19</v>
      </c>
      <c r="I15" s="175">
        <v>1842.789</v>
      </c>
      <c r="J15" s="166">
        <v>1859.3340000000001</v>
      </c>
      <c r="K15" s="167">
        <v>-0.88983474728048173</v>
      </c>
      <c r="L15" s="132">
        <v>2.1804031677885192</v>
      </c>
      <c r="M15" s="335">
        <v>2.0939588361047918</v>
      </c>
    </row>
    <row r="16" spans="1:13" x14ac:dyDescent="0.35">
      <c r="A16" s="130" t="s">
        <v>10</v>
      </c>
      <c r="B16" s="161"/>
      <c r="C16" s="174"/>
      <c r="D16" s="163"/>
      <c r="E16" s="163"/>
      <c r="F16" s="164"/>
      <c r="H16" s="130" t="s">
        <v>10</v>
      </c>
      <c r="I16" s="161"/>
      <c r="J16" s="174"/>
      <c r="K16" s="163"/>
      <c r="L16" s="163"/>
      <c r="M16" s="164"/>
    </row>
    <row r="17" spans="1:13" x14ac:dyDescent="0.35">
      <c r="A17" s="138" t="s">
        <v>19</v>
      </c>
      <c r="B17" s="165">
        <v>2069.096</v>
      </c>
      <c r="C17" s="176">
        <v>2091.5639999999999</v>
      </c>
      <c r="D17" s="167">
        <v>-1.074220057335078</v>
      </c>
      <c r="E17" s="132">
        <v>2.5363706611353298</v>
      </c>
      <c r="F17" s="335">
        <v>2.3821511630512227</v>
      </c>
      <c r="H17" s="138" t="s">
        <v>19</v>
      </c>
      <c r="I17" s="165">
        <v>2267.0059999999999</v>
      </c>
      <c r="J17" s="176">
        <v>2391.3009999999999</v>
      </c>
      <c r="K17" s="167">
        <v>-5.1977981860083728</v>
      </c>
      <c r="L17" s="132">
        <v>4.8089453035117709</v>
      </c>
      <c r="M17" s="335">
        <v>5.7786469319796927</v>
      </c>
    </row>
    <row r="18" spans="1:13" x14ac:dyDescent="0.35">
      <c r="A18" s="139" t="s">
        <v>20</v>
      </c>
      <c r="B18" s="168">
        <v>1452.951</v>
      </c>
      <c r="C18" s="177">
        <v>1452.501</v>
      </c>
      <c r="D18" s="155">
        <v>3.098104579618503E-2</v>
      </c>
      <c r="E18" s="133">
        <v>84.939261803268892</v>
      </c>
      <c r="F18" s="155">
        <v>86.152059257134923</v>
      </c>
      <c r="H18" s="139" t="s">
        <v>20</v>
      </c>
      <c r="I18" s="168">
        <v>1889.66</v>
      </c>
      <c r="J18" s="177">
        <v>1861.2460000000001</v>
      </c>
      <c r="K18" s="155">
        <v>1.5266117428862165</v>
      </c>
      <c r="L18" s="133">
        <v>68.121841604748781</v>
      </c>
      <c r="M18" s="155">
        <v>67.627643468608838</v>
      </c>
    </row>
    <row r="19" spans="1:13" x14ac:dyDescent="0.35">
      <c r="A19" s="139" t="s">
        <v>21</v>
      </c>
      <c r="B19" s="168">
        <v>2156.2750000000001</v>
      </c>
      <c r="C19" s="177">
        <v>2093.8110000000001</v>
      </c>
      <c r="D19" s="170">
        <v>2.9832683083621174</v>
      </c>
      <c r="E19" s="133">
        <v>1.7645117751689916</v>
      </c>
      <c r="F19" s="155">
        <v>1.9211786900158179</v>
      </c>
      <c r="H19" s="139" t="s">
        <v>21</v>
      </c>
      <c r="I19" s="168">
        <v>2051.009</v>
      </c>
      <c r="J19" s="177">
        <v>2018.828</v>
      </c>
      <c r="K19" s="170">
        <v>1.5940436728636636</v>
      </c>
      <c r="L19" s="133">
        <v>11.68009879678794</v>
      </c>
      <c r="M19" s="155">
        <v>11.112312169112808</v>
      </c>
    </row>
    <row r="20" spans="1:13" ht="16" thickBot="1" x14ac:dyDescent="0.4">
      <c r="A20" s="140" t="s">
        <v>22</v>
      </c>
      <c r="B20" s="168" t="s">
        <v>39</v>
      </c>
      <c r="C20" s="177" t="s">
        <v>39</v>
      </c>
      <c r="D20" s="170" t="s">
        <v>136</v>
      </c>
      <c r="E20" s="133">
        <v>0.2051879554507775</v>
      </c>
      <c r="F20" s="155">
        <v>0.19291728467532701</v>
      </c>
      <c r="H20" s="140" t="s">
        <v>22</v>
      </c>
      <c r="I20" s="168" t="s">
        <v>39</v>
      </c>
      <c r="J20" s="177" t="s">
        <v>39</v>
      </c>
      <c r="K20" s="170" t="s">
        <v>136</v>
      </c>
      <c r="L20" s="133">
        <v>0.83429693211507261</v>
      </c>
      <c r="M20" s="155">
        <v>0.80391959445144157</v>
      </c>
    </row>
    <row r="21" spans="1:13" x14ac:dyDescent="0.35">
      <c r="A21" s="130" t="s">
        <v>33</v>
      </c>
      <c r="B21" s="161"/>
      <c r="C21" s="174"/>
      <c r="D21" s="163"/>
      <c r="E21" s="163"/>
      <c r="F21" s="164"/>
      <c r="H21" s="130" t="s">
        <v>33</v>
      </c>
      <c r="I21" s="161"/>
      <c r="J21" s="174"/>
      <c r="K21" s="163"/>
      <c r="L21" s="163"/>
      <c r="M21" s="164"/>
    </row>
    <row r="22" spans="1:13" x14ac:dyDescent="0.35">
      <c r="A22" s="138" t="s">
        <v>19</v>
      </c>
      <c r="B22" s="165">
        <v>3931.6439999999998</v>
      </c>
      <c r="C22" s="166" t="s">
        <v>39</v>
      </c>
      <c r="D22" s="167" t="s">
        <v>136</v>
      </c>
      <c r="E22" s="132">
        <v>6.350669156658198E-2</v>
      </c>
      <c r="F22" s="335">
        <v>6.1533497936485888E-2</v>
      </c>
      <c r="H22" s="138" t="s">
        <v>19</v>
      </c>
      <c r="I22" s="165" t="s">
        <v>39</v>
      </c>
      <c r="J22" s="166" t="s">
        <v>39</v>
      </c>
      <c r="K22" s="167" t="s">
        <v>136</v>
      </c>
      <c r="L22" s="132">
        <v>0.19398190084786984</v>
      </c>
      <c r="M22" s="335">
        <v>0.15244514476420726</v>
      </c>
    </row>
    <row r="23" spans="1:13" x14ac:dyDescent="0.35">
      <c r="A23" s="139" t="s">
        <v>20</v>
      </c>
      <c r="B23" s="168">
        <v>3928.4780000000001</v>
      </c>
      <c r="C23" s="177">
        <v>3843.8589999999999</v>
      </c>
      <c r="D23" s="170">
        <v>2.2014074917940576</v>
      </c>
      <c r="E23" s="133">
        <v>3.1200188066407066</v>
      </c>
      <c r="F23" s="155">
        <v>2.6953572052714829</v>
      </c>
      <c r="H23" s="139" t="s">
        <v>20</v>
      </c>
      <c r="I23" s="168" t="s">
        <v>39</v>
      </c>
      <c r="J23" s="177">
        <v>4165.7659999999996</v>
      </c>
      <c r="K23" s="170" t="s">
        <v>136</v>
      </c>
      <c r="L23" s="133">
        <v>3.5884321543932827</v>
      </c>
      <c r="M23" s="155">
        <v>3.951714174001185</v>
      </c>
    </row>
    <row r="24" spans="1:13" x14ac:dyDescent="0.35">
      <c r="A24" s="139" t="s">
        <v>21</v>
      </c>
      <c r="B24" s="168">
        <v>3410.8530000000001</v>
      </c>
      <c r="C24" s="177">
        <v>3103.1509999999998</v>
      </c>
      <c r="D24" s="170">
        <v>9.9157920449246664</v>
      </c>
      <c r="E24" s="133">
        <v>0.36648051869090337</v>
      </c>
      <c r="F24" s="155">
        <v>0.36025685261445672</v>
      </c>
      <c r="H24" s="139" t="s">
        <v>21</v>
      </c>
      <c r="I24" s="168" t="s">
        <v>39</v>
      </c>
      <c r="J24" s="177">
        <v>2663.2339999999999</v>
      </c>
      <c r="K24" s="170" t="s">
        <v>136</v>
      </c>
      <c r="L24" s="133">
        <v>0.53580946666627838</v>
      </c>
      <c r="M24" s="155">
        <v>0.48204291318471376</v>
      </c>
    </row>
    <row r="25" spans="1:13" ht="16" thickBot="1" x14ac:dyDescent="0.4">
      <c r="A25" s="140" t="s">
        <v>22</v>
      </c>
      <c r="B25" s="168" t="s">
        <v>39</v>
      </c>
      <c r="C25" s="177" t="s">
        <v>39</v>
      </c>
      <c r="D25" s="178" t="s">
        <v>136</v>
      </c>
      <c r="E25" s="133">
        <v>0.25402676626632792</v>
      </c>
      <c r="F25" s="155">
        <v>0.26870045661691233</v>
      </c>
      <c r="H25" s="140" t="s">
        <v>22</v>
      </c>
      <c r="I25" s="168" t="s">
        <v>31</v>
      </c>
      <c r="J25" s="177" t="s">
        <v>31</v>
      </c>
      <c r="K25" s="178" t="s">
        <v>31</v>
      </c>
      <c r="L25" s="133">
        <v>0</v>
      </c>
      <c r="M25" s="155">
        <v>0</v>
      </c>
    </row>
    <row r="26" spans="1:13" x14ac:dyDescent="0.35">
      <c r="A26" s="130" t="s">
        <v>40</v>
      </c>
      <c r="B26" s="161"/>
      <c r="C26" s="174"/>
      <c r="D26" s="163"/>
      <c r="E26" s="163"/>
      <c r="F26" s="164"/>
      <c r="H26" s="130" t="s">
        <v>40</v>
      </c>
      <c r="I26" s="161"/>
      <c r="J26" s="174"/>
      <c r="K26" s="163"/>
      <c r="L26" s="163"/>
      <c r="M26" s="164"/>
    </row>
    <row r="27" spans="1:13" x14ac:dyDescent="0.35">
      <c r="A27" s="138" t="s">
        <v>19</v>
      </c>
      <c r="B27" s="165">
        <v>3256.4110000000001</v>
      </c>
      <c r="C27" s="176" t="s">
        <v>39</v>
      </c>
      <c r="D27" s="167" t="s">
        <v>136</v>
      </c>
      <c r="E27" s="132">
        <v>4.8171268887151675E-2</v>
      </c>
      <c r="F27" s="335">
        <v>6.1479725581749654E-2</v>
      </c>
      <c r="H27" s="138" t="s">
        <v>19</v>
      </c>
      <c r="I27" s="165">
        <v>6316.1049999999996</v>
      </c>
      <c r="J27" s="176" t="s">
        <v>31</v>
      </c>
      <c r="K27" s="167" t="s">
        <v>31</v>
      </c>
      <c r="L27" s="132">
        <v>7.8779952873466144</v>
      </c>
      <c r="M27" s="335">
        <v>0</v>
      </c>
    </row>
    <row r="28" spans="1:13" x14ac:dyDescent="0.35">
      <c r="A28" s="139" t="s">
        <v>20</v>
      </c>
      <c r="B28" s="168">
        <v>2488.6289999999999</v>
      </c>
      <c r="C28" s="177">
        <v>2840.9340000000002</v>
      </c>
      <c r="D28" s="170">
        <v>-12.401027267792927</v>
      </c>
      <c r="E28" s="133">
        <v>0.84301524719889476</v>
      </c>
      <c r="F28" s="155">
        <v>0.81893503851444904</v>
      </c>
      <c r="H28" s="139" t="s">
        <v>20</v>
      </c>
      <c r="I28" s="168" t="s">
        <v>39</v>
      </c>
      <c r="J28" s="177" t="s">
        <v>39</v>
      </c>
      <c r="K28" s="170" t="s">
        <v>136</v>
      </c>
      <c r="L28" s="133">
        <v>0.14324369194742101</v>
      </c>
      <c r="M28" s="155">
        <v>0.15479235525895599</v>
      </c>
    </row>
    <row r="29" spans="1:13" x14ac:dyDescent="0.35">
      <c r="A29" s="139" t="s">
        <v>21</v>
      </c>
      <c r="B29" s="179" t="s">
        <v>39</v>
      </c>
      <c r="C29" s="180">
        <v>2363.9389999999999</v>
      </c>
      <c r="D29" s="170" t="s">
        <v>136</v>
      </c>
      <c r="E29" s="133">
        <v>4.2848975133702331E-2</v>
      </c>
      <c r="F29" s="155">
        <v>6.5028700994340466E-2</v>
      </c>
      <c r="H29" s="139" t="s">
        <v>21</v>
      </c>
      <c r="I29" s="179" t="s">
        <v>39</v>
      </c>
      <c r="J29" s="180" t="s">
        <v>39</v>
      </c>
      <c r="K29" s="170" t="s">
        <v>136</v>
      </c>
      <c r="L29" s="133">
        <v>3.4951693846463038E-2</v>
      </c>
      <c r="M29" s="155">
        <v>4.910611429803273E-2</v>
      </c>
    </row>
    <row r="30" spans="1:13" ht="16" thickBot="1" x14ac:dyDescent="0.4">
      <c r="A30" s="141" t="s">
        <v>22</v>
      </c>
      <c r="B30" s="171" t="s">
        <v>39</v>
      </c>
      <c r="C30" s="181">
        <v>4097.0870000000004</v>
      </c>
      <c r="D30" s="182" t="s">
        <v>136</v>
      </c>
      <c r="E30" s="142">
        <v>0.42010037304768788</v>
      </c>
      <c r="F30" s="336">
        <v>0.12681313658626206</v>
      </c>
      <c r="H30" s="141" t="s">
        <v>22</v>
      </c>
      <c r="I30" s="171" t="s">
        <v>31</v>
      </c>
      <c r="J30" s="181" t="s">
        <v>31</v>
      </c>
      <c r="K30" s="182" t="s">
        <v>31</v>
      </c>
      <c r="L30" s="142" t="s">
        <v>31</v>
      </c>
      <c r="M30" s="336" t="s">
        <v>31</v>
      </c>
    </row>
    <row r="31" spans="1:13" x14ac:dyDescent="0.35">
      <c r="A31" s="324"/>
      <c r="H31" s="331"/>
    </row>
    <row r="32" spans="1:13" x14ac:dyDescent="0.35">
      <c r="A32" s="143"/>
    </row>
    <row r="33" spans="1:5" x14ac:dyDescent="0.35">
      <c r="A33" s="143"/>
    </row>
    <row r="39" spans="1:5" ht="12.75" customHeight="1" x14ac:dyDescent="0.35">
      <c r="A39" s="152"/>
      <c r="B39" s="152"/>
      <c r="C39" s="152"/>
      <c r="D39" s="152"/>
      <c r="E39" s="152"/>
    </row>
    <row r="40" spans="1:5" ht="12.75" customHeight="1" x14ac:dyDescent="0.35">
      <c r="A40" s="152"/>
      <c r="B40" s="152"/>
      <c r="C40" s="152"/>
      <c r="D40" s="152"/>
      <c r="E40" s="152"/>
    </row>
    <row r="41" spans="1:5" ht="12.75" customHeight="1" x14ac:dyDescent="0.35">
      <c r="A41" s="152"/>
      <c r="B41" s="152"/>
      <c r="C41" s="152"/>
      <c r="D41" s="152"/>
      <c r="E41" s="152"/>
    </row>
    <row r="42" spans="1:5" ht="12.75" customHeight="1" x14ac:dyDescent="0.35">
      <c r="A42" s="152"/>
      <c r="B42" s="152"/>
      <c r="C42" s="152"/>
      <c r="D42" s="152"/>
      <c r="E42" s="152"/>
    </row>
    <row r="43" spans="1:5" ht="12.75" customHeight="1" x14ac:dyDescent="0.35">
      <c r="A43" s="152"/>
      <c r="B43" s="152"/>
      <c r="C43" s="152"/>
      <c r="D43" s="152"/>
      <c r="E43" s="152"/>
    </row>
    <row r="44" spans="1:5" ht="12.75" customHeight="1" x14ac:dyDescent="0.35">
      <c r="A44" s="152"/>
      <c r="B44" s="152"/>
      <c r="C44" s="152"/>
      <c r="D44" s="152"/>
      <c r="E44" s="152"/>
    </row>
    <row r="80" ht="28.5" customHeight="1" x14ac:dyDescent="0.35"/>
    <row r="140" ht="27.75" customHeight="1" x14ac:dyDescent="0.35"/>
  </sheetData>
  <mergeCells count="4">
    <mergeCell ref="A4:A6"/>
    <mergeCell ref="H4:H6"/>
    <mergeCell ref="A3:F3"/>
    <mergeCell ref="H3:M3"/>
  </mergeCells>
  <conditionalFormatting sqref="D7:D30">
    <cfRule type="beginsWith" dxfId="35" priority="9" operator="beginsWith" text="*">
      <formula>LEFT(D7,LEN("*"))="*"</formula>
    </cfRule>
    <cfRule type="cellIs" dxfId="34" priority="11" operator="lessThan">
      <formula>0</formula>
    </cfRule>
    <cfRule type="cellIs" dxfId="33" priority="12" operator="greaterThan">
      <formula>0</formula>
    </cfRule>
  </conditionalFormatting>
  <conditionalFormatting sqref="K7:K30">
    <cfRule type="beginsWith" dxfId="32" priority="1" operator="beginsWith" text="*">
      <formula>LEFT(K7,LEN("*"))="*"</formula>
    </cfRule>
    <cfRule type="cellIs" dxfId="31" priority="3" operator="lessThan">
      <formula>0</formula>
    </cfRule>
    <cfRule type="cellIs" dxfId="30" priority="4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0" operator="endsWith" id="{B8A48968-6E7D-4F8A-AA19-AA64729BDA43}">
            <xm:f>RIGHT(D7,LEN("-"))="-"</xm:f>
            <xm:f>"-"</xm:f>
            <x14:dxf>
              <font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D7:D30</xm:sqref>
        </x14:conditionalFormatting>
        <x14:conditionalFormatting xmlns:xm="http://schemas.microsoft.com/office/excel/2006/main">
          <x14:cfRule type="endsWith" priority="2" operator="endsWith" id="{99DE6A46-85CB-44E8-A3CF-3A0B6BB3856D}">
            <xm:f>RIGHT(K7,LEN("-"))="-"</xm:f>
            <xm:f>"-"</xm:f>
            <x14:dxf>
              <font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K7:K30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7"/>
  <sheetViews>
    <sheetView showGridLines="0" zoomScaleNormal="100" workbookViewId="0">
      <selection activeCell="B2" sqref="B2"/>
    </sheetView>
  </sheetViews>
  <sheetFormatPr defaultColWidth="9.1796875" defaultRowHeight="12.5" x14ac:dyDescent="0.25"/>
  <cols>
    <col min="1" max="1" width="2.453125" style="6" customWidth="1"/>
    <col min="2" max="11" width="9.1796875" style="6"/>
    <col min="12" max="12" width="3.453125" style="6" customWidth="1"/>
    <col min="13" max="16384" width="9.1796875" style="6"/>
  </cols>
  <sheetData>
    <row r="7" ht="17.25" customHeight="1" x14ac:dyDescent="0.25"/>
  </sheetData>
  <phoneticPr fontId="3" type="noConversion"/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I60"/>
  <sheetViews>
    <sheetView showGridLines="0" zoomScale="90" zoomScaleNormal="90" workbookViewId="0">
      <selection activeCell="B13" sqref="B13"/>
    </sheetView>
  </sheetViews>
  <sheetFormatPr defaultColWidth="9.1796875" defaultRowHeight="15.5" x14ac:dyDescent="0.35"/>
  <cols>
    <col min="1" max="1" width="45.7265625" style="93" customWidth="1"/>
    <col min="2" max="3" width="13.7265625" style="93" customWidth="1"/>
    <col min="4" max="4" width="11.7265625" style="93" customWidth="1"/>
    <col min="5" max="6" width="13.7265625" style="93" customWidth="1"/>
    <col min="7" max="16384" width="9.1796875" style="93"/>
  </cols>
  <sheetData>
    <row r="1" spans="1:9" s="106" customFormat="1" ht="20.25" customHeight="1" x14ac:dyDescent="0.5">
      <c r="A1" s="125" t="s">
        <v>141</v>
      </c>
      <c r="C1" s="154" t="str">
        <f>Bydło_PL!D1</f>
        <v>październik - listopad 2023r.</v>
      </c>
    </row>
    <row r="2" spans="1:9" ht="20.25" customHeight="1" thickBot="1" x14ac:dyDescent="0.4">
      <c r="A2" s="144"/>
      <c r="F2" s="145"/>
    </row>
    <row r="3" spans="1:9" s="183" customFormat="1" ht="21" customHeight="1" thickBot="1" x14ac:dyDescent="0.4">
      <c r="A3" s="532" t="s">
        <v>5</v>
      </c>
      <c r="B3" s="533"/>
      <c r="C3" s="533"/>
      <c r="D3" s="533"/>
      <c r="E3" s="533"/>
      <c r="F3" s="534"/>
      <c r="I3" s="152"/>
    </row>
    <row r="4" spans="1:9" s="183" customFormat="1" ht="16" thickBot="1" x14ac:dyDescent="0.4">
      <c r="A4" s="538" t="s">
        <v>6</v>
      </c>
      <c r="B4" s="126">
        <v>2023</v>
      </c>
      <c r="C4" s="189"/>
      <c r="D4" s="147"/>
      <c r="E4" s="188"/>
      <c r="F4" s="337"/>
      <c r="I4" s="152"/>
    </row>
    <row r="5" spans="1:9" s="183" customFormat="1" ht="22" customHeight="1" x14ac:dyDescent="0.35">
      <c r="A5" s="539"/>
      <c r="B5" s="190" t="s">
        <v>7</v>
      </c>
      <c r="C5" s="191"/>
      <c r="D5" s="149"/>
      <c r="E5" s="128" t="s">
        <v>137</v>
      </c>
      <c r="F5" s="149"/>
      <c r="I5" s="152"/>
    </row>
    <row r="6" spans="1:9" s="183" customFormat="1" ht="22" customHeight="1" thickBot="1" x14ac:dyDescent="0.4">
      <c r="A6" s="540"/>
      <c r="B6" s="156" t="s">
        <v>170</v>
      </c>
      <c r="C6" s="157" t="s">
        <v>166</v>
      </c>
      <c r="D6" s="158" t="s">
        <v>8</v>
      </c>
      <c r="E6" s="156" t="s">
        <v>170</v>
      </c>
      <c r="F6" s="333" t="s">
        <v>166</v>
      </c>
      <c r="I6" s="152"/>
    </row>
    <row r="7" spans="1:9" s="183" customFormat="1" ht="16" thickBot="1" x14ac:dyDescent="0.4">
      <c r="A7" s="357" t="s">
        <v>32</v>
      </c>
      <c r="B7" s="358">
        <v>1717.596</v>
      </c>
      <c r="C7" s="359">
        <v>1771.085</v>
      </c>
      <c r="D7" s="360">
        <v>-3.0201260809052095</v>
      </c>
      <c r="E7" s="361">
        <v>100</v>
      </c>
      <c r="F7" s="362">
        <v>100</v>
      </c>
      <c r="I7" s="152"/>
    </row>
    <row r="8" spans="1:9" s="183" customFormat="1" x14ac:dyDescent="0.35">
      <c r="A8" s="363" t="s">
        <v>9</v>
      </c>
      <c r="B8" s="364">
        <v>1666.787</v>
      </c>
      <c r="C8" s="365">
        <v>1726.8720000000001</v>
      </c>
      <c r="D8" s="366">
        <v>-3.4794124868548471</v>
      </c>
      <c r="E8" s="367">
        <v>97.551630991276497</v>
      </c>
      <c r="F8" s="352">
        <v>98.044093336266883</v>
      </c>
      <c r="I8" s="152"/>
    </row>
    <row r="9" spans="1:9" s="183" customFormat="1" x14ac:dyDescent="0.35">
      <c r="A9" s="368" t="s">
        <v>10</v>
      </c>
      <c r="B9" s="369">
        <v>2722.6469999999999</v>
      </c>
      <c r="C9" s="370">
        <v>2625.6329999999998</v>
      </c>
      <c r="D9" s="371">
        <v>3.6948804345466457</v>
      </c>
      <c r="E9" s="372">
        <v>0.51128259327456127</v>
      </c>
      <c r="F9" s="373">
        <v>0.62473756925228585</v>
      </c>
      <c r="I9" s="152"/>
    </row>
    <row r="10" spans="1:9" s="183" customFormat="1" x14ac:dyDescent="0.35">
      <c r="A10" s="368" t="s">
        <v>33</v>
      </c>
      <c r="B10" s="369">
        <v>5520.4719999999998</v>
      </c>
      <c r="C10" s="370">
        <v>5629.3729999999996</v>
      </c>
      <c r="D10" s="374">
        <v>-1.9345138437264657</v>
      </c>
      <c r="E10" s="372">
        <v>0.43103313067961074</v>
      </c>
      <c r="F10" s="373">
        <v>0.4656061041686233</v>
      </c>
      <c r="I10" s="152"/>
    </row>
    <row r="11" spans="1:9" s="183" customFormat="1" ht="16" thickBot="1" x14ac:dyDescent="0.4">
      <c r="A11" s="375" t="s">
        <v>40</v>
      </c>
      <c r="B11" s="376">
        <v>3579.1019999999999</v>
      </c>
      <c r="C11" s="377">
        <v>4086.8710000000001</v>
      </c>
      <c r="D11" s="378">
        <v>-12.424395093459035</v>
      </c>
      <c r="E11" s="379">
        <v>1.506053284769334</v>
      </c>
      <c r="F11" s="380">
        <v>0.8655629903122013</v>
      </c>
      <c r="I11" s="152"/>
    </row>
    <row r="12" spans="1:9" s="183" customFormat="1" x14ac:dyDescent="0.35">
      <c r="A12" s="381" t="s">
        <v>13</v>
      </c>
      <c r="B12" s="369">
        <v>1766.672</v>
      </c>
      <c r="C12" s="382">
        <v>1838.84</v>
      </c>
      <c r="D12" s="383">
        <v>-3.9246481477453119</v>
      </c>
      <c r="E12" s="384">
        <v>67.28974993692745</v>
      </c>
      <c r="F12" s="385">
        <v>68.305764097616262</v>
      </c>
    </row>
    <row r="13" spans="1:9" s="183" customFormat="1" x14ac:dyDescent="0.35">
      <c r="A13" s="368" t="s">
        <v>14</v>
      </c>
      <c r="B13" s="369">
        <v>1844.549</v>
      </c>
      <c r="C13" s="370">
        <v>1832.1880000000001</v>
      </c>
      <c r="D13" s="374">
        <v>0.67465784078925717</v>
      </c>
      <c r="E13" s="372">
        <v>10.771081021009099</v>
      </c>
      <c r="F13" s="373">
        <v>11.050944724530449</v>
      </c>
    </row>
    <row r="14" spans="1:9" s="183" customFormat="1" ht="16" thickBot="1" x14ac:dyDescent="0.4">
      <c r="A14" s="375" t="s">
        <v>26</v>
      </c>
      <c r="B14" s="376">
        <v>1501.3150000000001</v>
      </c>
      <c r="C14" s="377">
        <v>1512.4480000000001</v>
      </c>
      <c r="D14" s="378">
        <v>-0.73609142264726046</v>
      </c>
      <c r="E14" s="379">
        <v>21.561767187663143</v>
      </c>
      <c r="F14" s="380">
        <v>20.302948093062099</v>
      </c>
    </row>
    <row r="15" spans="1:9" s="183" customFormat="1" ht="16" thickBot="1" x14ac:dyDescent="0.4">
      <c r="A15" s="386" t="s">
        <v>27</v>
      </c>
      <c r="B15" s="376">
        <v>1700.809</v>
      </c>
      <c r="C15" s="377">
        <v>1617.7059999999999</v>
      </c>
      <c r="D15" s="387">
        <v>5.1370891867867261</v>
      </c>
      <c r="E15" s="388">
        <v>0.37740185440031332</v>
      </c>
      <c r="F15" s="389">
        <v>0.34034308479119474</v>
      </c>
    </row>
    <row r="16" spans="1:9" s="183" customFormat="1" ht="16" thickBot="1" x14ac:dyDescent="0.4">
      <c r="A16" s="343"/>
      <c r="B16" s="390"/>
      <c r="C16" s="391"/>
      <c r="D16" s="392"/>
      <c r="E16" s="392"/>
      <c r="F16" s="392"/>
    </row>
    <row r="17" spans="1:6" s="183" customFormat="1" ht="16" thickBot="1" x14ac:dyDescent="0.4">
      <c r="A17" s="532" t="s">
        <v>5</v>
      </c>
      <c r="B17" s="533"/>
      <c r="C17" s="533"/>
      <c r="D17" s="533"/>
      <c r="E17" s="533"/>
      <c r="F17" s="534"/>
    </row>
    <row r="18" spans="1:6" s="183" customFormat="1" ht="16" thickBot="1" x14ac:dyDescent="0.4">
      <c r="A18" s="341"/>
      <c r="B18" s="126">
        <v>2023</v>
      </c>
      <c r="C18" s="189"/>
      <c r="D18" s="147"/>
      <c r="E18" s="188"/>
      <c r="F18" s="337"/>
    </row>
    <row r="19" spans="1:6" s="183" customFormat="1" ht="22" customHeight="1" x14ac:dyDescent="0.35">
      <c r="A19" s="192" t="s">
        <v>6</v>
      </c>
      <c r="B19" s="193" t="s">
        <v>7</v>
      </c>
      <c r="C19" s="191"/>
      <c r="D19" s="149"/>
      <c r="E19" s="187" t="s">
        <v>137</v>
      </c>
      <c r="F19" s="149"/>
    </row>
    <row r="20" spans="1:6" s="183" customFormat="1" ht="22" customHeight="1" thickBot="1" x14ac:dyDescent="0.4">
      <c r="A20" s="194"/>
      <c r="B20" s="195" t="s">
        <v>170</v>
      </c>
      <c r="C20" s="196" t="s">
        <v>166</v>
      </c>
      <c r="D20" s="197" t="s">
        <v>8</v>
      </c>
      <c r="E20" s="198" t="s">
        <v>170</v>
      </c>
      <c r="F20" s="338" t="s">
        <v>166</v>
      </c>
    </row>
    <row r="21" spans="1:6" s="343" customFormat="1" x14ac:dyDescent="0.25">
      <c r="A21" s="349" t="s">
        <v>15</v>
      </c>
      <c r="B21" s="350">
        <v>1733.0229999999999</v>
      </c>
      <c r="C21" s="356">
        <v>1807.3620000000001</v>
      </c>
      <c r="D21" s="352">
        <v>-4.1131217763790628</v>
      </c>
      <c r="E21" s="353">
        <v>66.130234405843098</v>
      </c>
      <c r="F21" s="352">
        <v>67.413022111286594</v>
      </c>
    </row>
    <row r="22" spans="1:6" s="183" customFormat="1" x14ac:dyDescent="0.35">
      <c r="A22" s="393" t="s">
        <v>34</v>
      </c>
      <c r="B22" s="394">
        <v>1835.0050000000001</v>
      </c>
      <c r="C22" s="395">
        <v>1871.953</v>
      </c>
      <c r="D22" s="383">
        <v>-1.9737675037781326</v>
      </c>
      <c r="E22" s="396">
        <v>7.4580662739065149</v>
      </c>
      <c r="F22" s="385">
        <v>8.1060878177979117</v>
      </c>
    </row>
    <row r="23" spans="1:6" s="183" customFormat="1" ht="16" thickBot="1" x14ac:dyDescent="0.4">
      <c r="A23" s="393" t="s">
        <v>23</v>
      </c>
      <c r="B23" s="397">
        <v>1720.06</v>
      </c>
      <c r="C23" s="382">
        <v>1798.5340000000001</v>
      </c>
      <c r="D23" s="374">
        <v>-4.3632202671731619</v>
      </c>
      <c r="E23" s="398">
        <v>58.672168131936573</v>
      </c>
      <c r="F23" s="373">
        <v>59.306934293488681</v>
      </c>
    </row>
    <row r="24" spans="1:6" s="343" customFormat="1" x14ac:dyDescent="0.25">
      <c r="A24" s="349" t="s">
        <v>16</v>
      </c>
      <c r="B24" s="350">
        <v>3243.2890000000002</v>
      </c>
      <c r="C24" s="355">
        <v>2709.2649999999999</v>
      </c>
      <c r="D24" s="352">
        <v>19.711028636918144</v>
      </c>
      <c r="E24" s="353">
        <v>0.10075084346938036</v>
      </c>
      <c r="F24" s="352">
        <v>0.23089196761123862</v>
      </c>
    </row>
    <row r="25" spans="1:6" s="183" customFormat="1" x14ac:dyDescent="0.35">
      <c r="A25" s="393" t="s">
        <v>34</v>
      </c>
      <c r="B25" s="394" t="s">
        <v>39</v>
      </c>
      <c r="C25" s="395" t="s">
        <v>39</v>
      </c>
      <c r="D25" s="383" t="s">
        <v>136</v>
      </c>
      <c r="E25" s="396">
        <v>1.3919653407912054E-3</v>
      </c>
      <c r="F25" s="385">
        <v>1.7946665962055098E-3</v>
      </c>
    </row>
    <row r="26" spans="1:6" s="183" customFormat="1" ht="16" thickBot="1" x14ac:dyDescent="0.4">
      <c r="A26" s="393" t="s">
        <v>23</v>
      </c>
      <c r="B26" s="397">
        <v>3421.732</v>
      </c>
      <c r="C26" s="370">
        <v>2822.9580000000001</v>
      </c>
      <c r="D26" s="374">
        <v>21.210871716830358</v>
      </c>
      <c r="E26" s="398">
        <v>6.4764198270534881E-2</v>
      </c>
      <c r="F26" s="373">
        <v>0.16201444261867493</v>
      </c>
    </row>
    <row r="27" spans="1:6" s="343" customFormat="1" x14ac:dyDescent="0.25">
      <c r="A27" s="349" t="s">
        <v>35</v>
      </c>
      <c r="B27" s="350">
        <v>5498.2079999999996</v>
      </c>
      <c r="C27" s="355">
        <v>5569.98</v>
      </c>
      <c r="D27" s="352">
        <v>-1.2885504077213912</v>
      </c>
      <c r="E27" s="353">
        <v>0.12986448475212597</v>
      </c>
      <c r="F27" s="352">
        <v>0.15016336436676392</v>
      </c>
    </row>
    <row r="28" spans="1:6" s="183" customFormat="1" x14ac:dyDescent="0.35">
      <c r="A28" s="393" t="s">
        <v>34</v>
      </c>
      <c r="B28" s="394" t="s">
        <v>39</v>
      </c>
      <c r="C28" s="395" t="s">
        <v>39</v>
      </c>
      <c r="D28" s="399" t="s">
        <v>136</v>
      </c>
      <c r="E28" s="396">
        <v>1.120294036854089E-3</v>
      </c>
      <c r="F28" s="385">
        <v>1.0464528257758073E-3</v>
      </c>
    </row>
    <row r="29" spans="1:6" s="183" customFormat="1" ht="16" thickBot="1" x14ac:dyDescent="0.4">
      <c r="A29" s="393" t="s">
        <v>23</v>
      </c>
      <c r="B29" s="397">
        <v>5498.7219999999998</v>
      </c>
      <c r="C29" s="370">
        <v>5561.47</v>
      </c>
      <c r="D29" s="374">
        <v>-1.1282628513684421</v>
      </c>
      <c r="E29" s="398">
        <v>0.12790397018763133</v>
      </c>
      <c r="F29" s="373">
        <v>0.14885529833454417</v>
      </c>
    </row>
    <row r="30" spans="1:6" s="343" customFormat="1" x14ac:dyDescent="0.25">
      <c r="A30" s="349" t="s">
        <v>84</v>
      </c>
      <c r="B30" s="350">
        <v>3480.3580000000002</v>
      </c>
      <c r="C30" s="355">
        <v>4498.1850000000004</v>
      </c>
      <c r="D30" s="352">
        <v>-22.627504204473585</v>
      </c>
      <c r="E30" s="353">
        <v>0.92890020286284425</v>
      </c>
      <c r="F30" s="352">
        <v>0.51168665435166105</v>
      </c>
    </row>
    <row r="31" spans="1:6" s="183" customFormat="1" x14ac:dyDescent="0.35">
      <c r="A31" s="393" t="s">
        <v>34</v>
      </c>
      <c r="B31" s="394">
        <v>2941.1669999999999</v>
      </c>
      <c r="C31" s="395">
        <v>3708.5810000000001</v>
      </c>
      <c r="D31" s="399">
        <v>-20.692928103767997</v>
      </c>
      <c r="E31" s="396">
        <v>0.1537827624389608</v>
      </c>
      <c r="F31" s="385">
        <v>5.9668740125736537E-2</v>
      </c>
    </row>
    <row r="32" spans="1:6" s="183" customFormat="1" ht="16" thickBot="1" x14ac:dyDescent="0.4">
      <c r="A32" s="393" t="s">
        <v>23</v>
      </c>
      <c r="B32" s="397">
        <v>3867.386</v>
      </c>
      <c r="C32" s="370">
        <v>4471.18</v>
      </c>
      <c r="D32" s="374">
        <v>-13.504130900567644</v>
      </c>
      <c r="E32" s="398">
        <v>0.70416641833482185</v>
      </c>
      <c r="F32" s="373">
        <v>0.44851229725957553</v>
      </c>
    </row>
    <row r="33" spans="1:6" s="343" customFormat="1" x14ac:dyDescent="0.25">
      <c r="A33" s="349" t="s">
        <v>17</v>
      </c>
      <c r="B33" s="350">
        <v>1773.145</v>
      </c>
      <c r="C33" s="351">
        <v>1783.808</v>
      </c>
      <c r="D33" s="352">
        <v>-0.59776612729621181</v>
      </c>
      <c r="E33" s="353">
        <v>10.508075191447046</v>
      </c>
      <c r="F33" s="352">
        <v>10.753542831444966</v>
      </c>
    </row>
    <row r="34" spans="1:6" s="183" customFormat="1" x14ac:dyDescent="0.35">
      <c r="A34" s="393" t="s">
        <v>34</v>
      </c>
      <c r="B34" s="394">
        <v>2099.5639999999999</v>
      </c>
      <c r="C34" s="370">
        <v>2135.6439999999998</v>
      </c>
      <c r="D34" s="383">
        <v>-1.6894201468034904</v>
      </c>
      <c r="E34" s="396">
        <v>0.81040950331987927</v>
      </c>
      <c r="F34" s="385">
        <v>0.71518248698408893</v>
      </c>
    </row>
    <row r="35" spans="1:6" s="183" customFormat="1" ht="16" thickBot="1" x14ac:dyDescent="0.4">
      <c r="A35" s="393" t="s">
        <v>23</v>
      </c>
      <c r="B35" s="397">
        <v>1713.249</v>
      </c>
      <c r="C35" s="370">
        <v>1727.91</v>
      </c>
      <c r="D35" s="374">
        <v>-0.84848169175478216</v>
      </c>
      <c r="E35" s="398">
        <v>7.8121464071946187</v>
      </c>
      <c r="F35" s="373">
        <v>8.0667438076808065</v>
      </c>
    </row>
    <row r="36" spans="1:6" s="343" customFormat="1" x14ac:dyDescent="0.25">
      <c r="A36" s="349" t="s">
        <v>18</v>
      </c>
      <c r="B36" s="350">
        <v>1732.673</v>
      </c>
      <c r="C36" s="351">
        <v>1999.9860000000001</v>
      </c>
      <c r="D36" s="352">
        <v>-13.365743560204926</v>
      </c>
      <c r="E36" s="353">
        <v>6.8601205346760133E-2</v>
      </c>
      <c r="F36" s="352">
        <v>8.437025907817447E-2</v>
      </c>
    </row>
    <row r="37" spans="1:6" s="183" customFormat="1" x14ac:dyDescent="0.35">
      <c r="A37" s="393" t="s">
        <v>34</v>
      </c>
      <c r="B37" s="394" t="s">
        <v>39</v>
      </c>
      <c r="C37" s="370" t="s">
        <v>31</v>
      </c>
      <c r="D37" s="399" t="s">
        <v>31</v>
      </c>
      <c r="E37" s="396">
        <v>1.120294036854089E-5</v>
      </c>
      <c r="F37" s="385" t="s">
        <v>31</v>
      </c>
    </row>
    <row r="38" spans="1:6" s="183" customFormat="1" ht="16" thickBot="1" x14ac:dyDescent="0.4">
      <c r="A38" s="393" t="s">
        <v>23</v>
      </c>
      <c r="B38" s="397">
        <v>1731.864</v>
      </c>
      <c r="C38" s="370">
        <v>1999.9860000000001</v>
      </c>
      <c r="D38" s="374">
        <v>-13.406193843356906</v>
      </c>
      <c r="E38" s="398">
        <v>6.8590002406391598E-2</v>
      </c>
      <c r="F38" s="373">
        <v>8.437025907817447E-2</v>
      </c>
    </row>
    <row r="39" spans="1:6" s="343" customFormat="1" x14ac:dyDescent="0.25">
      <c r="A39" s="349" t="s">
        <v>36</v>
      </c>
      <c r="B39" s="350">
        <v>5966.0020000000004</v>
      </c>
      <c r="C39" s="351">
        <v>5735.2879999999996</v>
      </c>
      <c r="D39" s="354">
        <v>4.0227099319162507</v>
      </c>
      <c r="E39" s="353">
        <v>7.2174943324324684E-2</v>
      </c>
      <c r="F39" s="352">
        <v>0.10350203286542067</v>
      </c>
    </row>
    <row r="40" spans="1:6" s="183" customFormat="1" x14ac:dyDescent="0.35">
      <c r="A40" s="393" t="s">
        <v>34</v>
      </c>
      <c r="B40" s="394" t="s">
        <v>39</v>
      </c>
      <c r="C40" s="370" t="s">
        <v>39</v>
      </c>
      <c r="D40" s="383" t="s">
        <v>136</v>
      </c>
      <c r="E40" s="396">
        <v>3.6521585601443298E-3</v>
      </c>
      <c r="F40" s="385">
        <v>1.1647019950884737E-2</v>
      </c>
    </row>
    <row r="41" spans="1:6" s="183" customFormat="1" ht="16" thickBot="1" x14ac:dyDescent="0.4">
      <c r="A41" s="393" t="s">
        <v>23</v>
      </c>
      <c r="B41" s="397">
        <v>5959.393</v>
      </c>
      <c r="C41" s="370">
        <v>5700.1180000000004</v>
      </c>
      <c r="D41" s="400">
        <v>4.5485900467323592</v>
      </c>
      <c r="E41" s="398">
        <v>6.8522784764180347E-2</v>
      </c>
      <c r="F41" s="373">
        <v>9.1855012914535947E-2</v>
      </c>
    </row>
    <row r="42" spans="1:6" s="343" customFormat="1" x14ac:dyDescent="0.25">
      <c r="A42" s="349" t="s">
        <v>85</v>
      </c>
      <c r="B42" s="350" t="s">
        <v>39</v>
      </c>
      <c r="C42" s="351">
        <v>2764.4580000000001</v>
      </c>
      <c r="D42" s="352" t="s">
        <v>136</v>
      </c>
      <c r="E42" s="353">
        <v>0.12222968089096538</v>
      </c>
      <c r="F42" s="352">
        <v>0.10952960114188934</v>
      </c>
    </row>
    <row r="43" spans="1:6" s="183" customFormat="1" x14ac:dyDescent="0.35">
      <c r="A43" s="393" t="s">
        <v>34</v>
      </c>
      <c r="B43" s="394" t="s">
        <v>39</v>
      </c>
      <c r="C43" s="370" t="s">
        <v>39</v>
      </c>
      <c r="D43" s="399" t="s">
        <v>136</v>
      </c>
      <c r="E43" s="396">
        <v>1.4331361466455932E-2</v>
      </c>
      <c r="F43" s="385">
        <v>8.0105963813138052E-3</v>
      </c>
    </row>
    <row r="44" spans="1:6" s="183" customFormat="1" ht="16" thickBot="1" x14ac:dyDescent="0.4">
      <c r="A44" s="393" t="s">
        <v>23</v>
      </c>
      <c r="B44" s="401" t="s">
        <v>39</v>
      </c>
      <c r="C44" s="377">
        <v>2788.578</v>
      </c>
      <c r="D44" s="378" t="s">
        <v>136</v>
      </c>
      <c r="E44" s="398">
        <v>0.10789831942450943</v>
      </c>
      <c r="F44" s="373">
        <v>0.1015190047605755</v>
      </c>
    </row>
    <row r="45" spans="1:6" s="343" customFormat="1" ht="16.5" customHeight="1" thickBot="1" x14ac:dyDescent="0.3">
      <c r="A45" s="344" t="s">
        <v>28</v>
      </c>
      <c r="B45" s="345"/>
      <c r="C45" s="346"/>
      <c r="D45" s="347"/>
      <c r="E45" s="347"/>
      <c r="F45" s="348"/>
    </row>
    <row r="46" spans="1:6" s="183" customFormat="1" x14ac:dyDescent="0.35">
      <c r="A46" s="363" t="s">
        <v>9</v>
      </c>
      <c r="B46" s="364">
        <v>1375.0239999999999</v>
      </c>
      <c r="C46" s="351">
        <v>1384.4839999999999</v>
      </c>
      <c r="D46" s="366">
        <v>-0.68328705857200489</v>
      </c>
      <c r="E46" s="367">
        <v>14.409137879964526</v>
      </c>
      <c r="F46" s="352">
        <v>13.208735683544292</v>
      </c>
    </row>
    <row r="47" spans="1:6" s="183" customFormat="1" x14ac:dyDescent="0.35">
      <c r="A47" s="368" t="s">
        <v>10</v>
      </c>
      <c r="B47" s="369">
        <v>2505.2080000000001</v>
      </c>
      <c r="C47" s="370">
        <v>2464.7510000000002</v>
      </c>
      <c r="D47" s="371">
        <v>1.6414234135618515</v>
      </c>
      <c r="E47" s="372">
        <v>0.29929775488593841</v>
      </c>
      <c r="F47" s="373">
        <v>0.26380552511395217</v>
      </c>
    </row>
    <row r="48" spans="1:6" s="183" customFormat="1" x14ac:dyDescent="0.35">
      <c r="A48" s="402" t="s">
        <v>33</v>
      </c>
      <c r="B48" s="369">
        <v>5460.3969999999999</v>
      </c>
      <c r="C48" s="370">
        <v>5761.0039999999999</v>
      </c>
      <c r="D48" s="374">
        <v>-5.2179620080111029</v>
      </c>
      <c r="E48" s="372">
        <v>0.18974140028688491</v>
      </c>
      <c r="F48" s="373">
        <v>0.17834433896490642</v>
      </c>
    </row>
    <row r="49" spans="1:6" s="183" customFormat="1" ht="16" thickBot="1" x14ac:dyDescent="0.4">
      <c r="A49" s="375" t="s">
        <v>40</v>
      </c>
      <c r="B49" s="376">
        <v>3116.1610000000001</v>
      </c>
      <c r="C49" s="377">
        <v>4139.8</v>
      </c>
      <c r="D49" s="378">
        <v>-24.726774240301467</v>
      </c>
      <c r="E49" s="379">
        <v>0.3223926164556854</v>
      </c>
      <c r="F49" s="380">
        <v>0.16093921234019029</v>
      </c>
    </row>
    <row r="50" spans="1:6" s="343" customFormat="1" ht="16" thickBot="1" x14ac:dyDescent="0.3">
      <c r="A50" s="344" t="s">
        <v>29</v>
      </c>
      <c r="B50" s="345"/>
      <c r="C50" s="346"/>
      <c r="D50" s="347"/>
      <c r="E50" s="347"/>
      <c r="F50" s="348"/>
    </row>
    <row r="51" spans="1:6" s="183" customFormat="1" x14ac:dyDescent="0.35">
      <c r="A51" s="363" t="s">
        <v>9</v>
      </c>
      <c r="B51" s="364">
        <v>1386.5029999999999</v>
      </c>
      <c r="C51" s="351">
        <v>1429.6669999999999</v>
      </c>
      <c r="D51" s="366">
        <v>-3.0191646026662147</v>
      </c>
      <c r="E51" s="367">
        <v>3.8039023874362159</v>
      </c>
      <c r="F51" s="352">
        <v>3.8790802830759539</v>
      </c>
    </row>
    <row r="52" spans="1:6" s="183" customFormat="1" x14ac:dyDescent="0.35">
      <c r="A52" s="368" t="s">
        <v>10</v>
      </c>
      <c r="B52" s="369" t="s">
        <v>39</v>
      </c>
      <c r="C52" s="370" t="s">
        <v>39</v>
      </c>
      <c r="D52" s="403" t="s">
        <v>136</v>
      </c>
      <c r="E52" s="372">
        <v>4.7612496566298779E-5</v>
      </c>
      <c r="F52" s="373">
        <v>2.124299236324889E-3</v>
      </c>
    </row>
    <row r="53" spans="1:6" s="183" customFormat="1" x14ac:dyDescent="0.35">
      <c r="A53" s="402" t="s">
        <v>33</v>
      </c>
      <c r="B53" s="369" t="s">
        <v>39</v>
      </c>
      <c r="C53" s="370" t="s">
        <v>39</v>
      </c>
      <c r="D53" s="400" t="s">
        <v>136</v>
      </c>
      <c r="E53" s="372">
        <v>1.9456706685063389E-2</v>
      </c>
      <c r="F53" s="373">
        <v>1.7318794266589613E-2</v>
      </c>
    </row>
    <row r="54" spans="1:6" s="183" customFormat="1" ht="16" thickBot="1" x14ac:dyDescent="0.4">
      <c r="A54" s="375" t="s">
        <v>40</v>
      </c>
      <c r="B54" s="376">
        <v>3995.6129999999998</v>
      </c>
      <c r="C54" s="377">
        <v>3879.7310000000002</v>
      </c>
      <c r="D54" s="378">
        <v>2.9868565629936614</v>
      </c>
      <c r="E54" s="379">
        <v>6.7774988494580246E-2</v>
      </c>
      <c r="F54" s="380">
        <v>4.608316631510212E-2</v>
      </c>
    </row>
    <row r="55" spans="1:6" s="183" customFormat="1" ht="16" thickBot="1" x14ac:dyDescent="0.4">
      <c r="A55" s="344" t="s">
        <v>30</v>
      </c>
      <c r="B55" s="345"/>
      <c r="C55" s="346"/>
      <c r="D55" s="347"/>
      <c r="E55" s="347"/>
      <c r="F55" s="348"/>
    </row>
    <row r="56" spans="1:6" s="183" customFormat="1" x14ac:dyDescent="0.35">
      <c r="A56" s="363" t="s">
        <v>9</v>
      </c>
      <c r="B56" s="364" t="s">
        <v>39</v>
      </c>
      <c r="C56" s="351">
        <v>1625.9449999999999</v>
      </c>
      <c r="D56" s="366" t="s">
        <v>136</v>
      </c>
      <c r="E56" s="367">
        <v>2.3881924145338882</v>
      </c>
      <c r="F56" s="352">
        <v>2.5015480961491319</v>
      </c>
    </row>
    <row r="57" spans="1:6" s="183" customFormat="1" x14ac:dyDescent="0.35">
      <c r="A57" s="368" t="s">
        <v>10</v>
      </c>
      <c r="B57" s="369" t="s">
        <v>39</v>
      </c>
      <c r="C57" s="370" t="s">
        <v>39</v>
      </c>
      <c r="D57" s="374" t="s">
        <v>136</v>
      </c>
      <c r="E57" s="372">
        <v>3.0063090478979475E-2</v>
      </c>
      <c r="F57" s="373">
        <v>2.6197946493297337E-2</v>
      </c>
    </row>
    <row r="58" spans="1:6" s="183" customFormat="1" ht="16.5" customHeight="1" x14ac:dyDescent="0.35">
      <c r="A58" s="402" t="s">
        <v>33</v>
      </c>
      <c r="B58" s="369" t="s">
        <v>39</v>
      </c>
      <c r="C58" s="370" t="s">
        <v>39</v>
      </c>
      <c r="D58" s="400" t="s">
        <v>136</v>
      </c>
      <c r="E58" s="372">
        <v>1.076882642925993E-2</v>
      </c>
      <c r="F58" s="373">
        <v>9.0230394902518999E-3</v>
      </c>
    </row>
    <row r="59" spans="1:6" s="183" customFormat="1" ht="16" thickBot="1" x14ac:dyDescent="0.4">
      <c r="A59" s="375" t="s">
        <v>40</v>
      </c>
      <c r="B59" s="376" t="s">
        <v>39</v>
      </c>
      <c r="C59" s="377" t="s">
        <v>39</v>
      </c>
      <c r="D59" s="404" t="s">
        <v>136</v>
      </c>
      <c r="E59" s="379">
        <v>2.0991509515553494E-2</v>
      </c>
      <c r="F59" s="380">
        <v>9.7477080721016449E-3</v>
      </c>
    </row>
    <row r="60" spans="1:6" s="183" customFormat="1" x14ac:dyDescent="0.35">
      <c r="B60" s="184"/>
      <c r="C60" s="185"/>
      <c r="D60" s="186"/>
      <c r="E60" s="186"/>
      <c r="F60" s="186"/>
    </row>
  </sheetData>
  <mergeCells count="3">
    <mergeCell ref="A4:A6"/>
    <mergeCell ref="A3:F3"/>
    <mergeCell ref="A17:F17"/>
  </mergeCells>
  <phoneticPr fontId="3" type="noConversion"/>
  <conditionalFormatting sqref="D7:D15 D21:D59">
    <cfRule type="beginsWith" dxfId="27" priority="1" operator="beginsWith" text="*">
      <formula>LEFT(D7,LEN("*"))="*"</formula>
    </cfRule>
    <cfRule type="cellIs" dxfId="26" priority="3" operator="lessThan">
      <formula>0</formula>
    </cfRule>
    <cfRule type="cellIs" dxfId="25" priority="4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FCAD97E8-641D-4448-9859-FA32B669F916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D7:D15 D21:D59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M38"/>
  <sheetViews>
    <sheetView showGridLines="0" zoomScale="90" zoomScaleNormal="90" workbookViewId="0">
      <selection activeCell="H1" sqref="H1"/>
    </sheetView>
  </sheetViews>
  <sheetFormatPr defaultColWidth="9.1796875" defaultRowHeight="15.5" x14ac:dyDescent="0.35"/>
  <cols>
    <col min="1" max="1" width="45.7265625" style="93" customWidth="1"/>
    <col min="2" max="3" width="13.7265625" style="93" customWidth="1"/>
    <col min="4" max="4" width="11.7265625" style="93" customWidth="1"/>
    <col min="5" max="6" width="13.7265625" style="93" customWidth="1"/>
    <col min="7" max="7" width="9.1796875" style="93"/>
    <col min="8" max="8" width="45.7265625" style="93" customWidth="1"/>
    <col min="9" max="10" width="13.7265625" style="93" customWidth="1"/>
    <col min="11" max="11" width="11.7265625" style="93" customWidth="1"/>
    <col min="12" max="13" width="13.7265625" style="93" customWidth="1"/>
    <col min="14" max="16384" width="9.1796875" style="93"/>
  </cols>
  <sheetData>
    <row r="1" spans="1:13" s="106" customFormat="1" ht="20.25" customHeight="1" x14ac:dyDescent="0.5">
      <c r="A1" s="125" t="s">
        <v>141</v>
      </c>
      <c r="C1" s="154" t="str">
        <f>Bydło_PL!D1</f>
        <v>październik - listopad 2023r.</v>
      </c>
    </row>
    <row r="2" spans="1:13" ht="20.25" customHeight="1" thickBot="1" x14ac:dyDescent="0.4">
      <c r="A2" s="144"/>
      <c r="F2" s="145"/>
    </row>
    <row r="3" spans="1:13" s="183" customFormat="1" ht="21" customHeight="1" thickBot="1" x14ac:dyDescent="0.4">
      <c r="A3" s="405" t="s">
        <v>138</v>
      </c>
      <c r="B3" s="406"/>
      <c r="C3" s="406"/>
      <c r="D3" s="406"/>
      <c r="E3" s="406"/>
      <c r="F3" s="407"/>
      <c r="G3" s="343"/>
      <c r="H3" s="405" t="s">
        <v>139</v>
      </c>
      <c r="I3" s="406"/>
      <c r="J3" s="406"/>
      <c r="K3" s="406"/>
      <c r="L3" s="406"/>
      <c r="M3" s="407"/>
    </row>
    <row r="4" spans="1:13" s="183" customFormat="1" ht="22" customHeight="1" thickBot="1" x14ac:dyDescent="0.4">
      <c r="A4" s="538" t="s">
        <v>6</v>
      </c>
      <c r="B4" s="126">
        <v>2023</v>
      </c>
      <c r="C4" s="189"/>
      <c r="D4" s="147"/>
      <c r="E4" s="188"/>
      <c r="F4" s="337"/>
      <c r="G4" s="343"/>
      <c r="H4" s="538" t="s">
        <v>6</v>
      </c>
      <c r="I4" s="126">
        <v>2023</v>
      </c>
      <c r="J4" s="189"/>
      <c r="K4" s="147"/>
      <c r="L4" s="188"/>
      <c r="M4" s="337"/>
    </row>
    <row r="5" spans="1:13" s="183" customFormat="1" ht="22" customHeight="1" x14ac:dyDescent="0.35">
      <c r="A5" s="539"/>
      <c r="B5" s="190" t="s">
        <v>7</v>
      </c>
      <c r="C5" s="191"/>
      <c r="D5" s="149"/>
      <c r="E5" s="128" t="s">
        <v>137</v>
      </c>
      <c r="F5" s="149"/>
      <c r="G5" s="343"/>
      <c r="H5" s="539"/>
      <c r="I5" s="190" t="s">
        <v>7</v>
      </c>
      <c r="J5" s="191"/>
      <c r="K5" s="149"/>
      <c r="L5" s="128" t="s">
        <v>137</v>
      </c>
      <c r="M5" s="149"/>
    </row>
    <row r="6" spans="1:13" s="183" customFormat="1" ht="22" customHeight="1" thickBot="1" x14ac:dyDescent="0.4">
      <c r="A6" s="540"/>
      <c r="B6" s="156" t="s">
        <v>170</v>
      </c>
      <c r="C6" s="157" t="s">
        <v>166</v>
      </c>
      <c r="D6" s="158" t="s">
        <v>8</v>
      </c>
      <c r="E6" s="156" t="s">
        <v>170</v>
      </c>
      <c r="F6" s="333" t="s">
        <v>166</v>
      </c>
      <c r="G6" s="343"/>
      <c r="H6" s="540"/>
      <c r="I6" s="156" t="s">
        <v>170</v>
      </c>
      <c r="J6" s="157" t="s">
        <v>166</v>
      </c>
      <c r="K6" s="158" t="s">
        <v>8</v>
      </c>
      <c r="L6" s="156" t="s">
        <v>170</v>
      </c>
      <c r="M6" s="333" t="s">
        <v>166</v>
      </c>
    </row>
    <row r="7" spans="1:13" s="183" customFormat="1" ht="16" thickBot="1" x14ac:dyDescent="0.4">
      <c r="A7" s="357" t="s">
        <v>32</v>
      </c>
      <c r="B7" s="358">
        <v>1739.4749999999999</v>
      </c>
      <c r="C7" s="359">
        <v>1767.9549999999999</v>
      </c>
      <c r="D7" s="360">
        <v>-1.6109007299393943</v>
      </c>
      <c r="E7" s="361">
        <v>100</v>
      </c>
      <c r="F7" s="362">
        <v>100</v>
      </c>
      <c r="G7" s="343"/>
      <c r="H7" s="357" t="s">
        <v>32</v>
      </c>
      <c r="I7" s="358">
        <v>1641.0309999999999</v>
      </c>
      <c r="J7" s="359">
        <v>1781.2</v>
      </c>
      <c r="K7" s="360">
        <v>-7.8693577363575171</v>
      </c>
      <c r="L7" s="361">
        <v>100</v>
      </c>
      <c r="M7" s="362">
        <v>100</v>
      </c>
    </row>
    <row r="8" spans="1:13" s="183" customFormat="1" x14ac:dyDescent="0.35">
      <c r="A8" s="363" t="s">
        <v>9</v>
      </c>
      <c r="B8" s="364">
        <v>1676.8219999999999</v>
      </c>
      <c r="C8" s="365">
        <v>1712.56</v>
      </c>
      <c r="D8" s="366">
        <v>-2.0868173961788234</v>
      </c>
      <c r="E8" s="367">
        <v>97.206110018812268</v>
      </c>
      <c r="F8" s="352">
        <v>97.95291143422223</v>
      </c>
      <c r="G8" s="343"/>
      <c r="H8" s="363" t="s">
        <v>9</v>
      </c>
      <c r="I8" s="364">
        <v>1632.2190000000001</v>
      </c>
      <c r="J8" s="365">
        <v>1772.952</v>
      </c>
      <c r="K8" s="366">
        <v>-7.9377783493292515</v>
      </c>
      <c r="L8" s="367">
        <v>98.760794092884112</v>
      </c>
      <c r="M8" s="352">
        <v>98.338820183770466</v>
      </c>
    </row>
    <row r="9" spans="1:13" s="183" customFormat="1" x14ac:dyDescent="0.35">
      <c r="A9" s="368" t="s">
        <v>10</v>
      </c>
      <c r="B9" s="369">
        <v>3214.5129999999999</v>
      </c>
      <c r="C9" s="370">
        <v>3282.0360000000001</v>
      </c>
      <c r="D9" s="371">
        <v>-2.0573509857905314</v>
      </c>
      <c r="E9" s="372">
        <v>0.3069860141293006</v>
      </c>
      <c r="F9" s="373">
        <v>0.30788095288091294</v>
      </c>
      <c r="G9" s="343"/>
      <c r="H9" s="368" t="s">
        <v>10</v>
      </c>
      <c r="I9" s="369">
        <v>2291.7190000000001</v>
      </c>
      <c r="J9" s="370">
        <v>2229.4769999999999</v>
      </c>
      <c r="K9" s="371">
        <v>2.7917758290397341</v>
      </c>
      <c r="L9" s="372">
        <v>1.2262258383265643</v>
      </c>
      <c r="M9" s="373">
        <v>1.6489117700498683</v>
      </c>
    </row>
    <row r="10" spans="1:13" s="183" customFormat="1" x14ac:dyDescent="0.35">
      <c r="A10" s="368" t="s">
        <v>33</v>
      </c>
      <c r="B10" s="369">
        <v>5515.33</v>
      </c>
      <c r="C10" s="370">
        <v>5626.1670000000004</v>
      </c>
      <c r="D10" s="374">
        <v>-1.9700268406536892</v>
      </c>
      <c r="E10" s="372">
        <v>0.55168104452379318</v>
      </c>
      <c r="F10" s="373">
        <v>0.60759892763884704</v>
      </c>
      <c r="G10" s="343"/>
      <c r="H10" s="368" t="s">
        <v>33</v>
      </c>
      <c r="I10" s="369" t="s">
        <v>39</v>
      </c>
      <c r="J10" s="370" t="s">
        <v>39</v>
      </c>
      <c r="K10" s="374" t="s">
        <v>136</v>
      </c>
      <c r="L10" s="372">
        <v>8.8214059733268419E-3</v>
      </c>
      <c r="M10" s="373">
        <v>6.6433463066814455E-3</v>
      </c>
    </row>
    <row r="11" spans="1:13" s="183" customFormat="1" ht="16" thickBot="1" x14ac:dyDescent="0.4">
      <c r="A11" s="375" t="s">
        <v>40</v>
      </c>
      <c r="B11" s="376">
        <v>3576.1190000000001</v>
      </c>
      <c r="C11" s="377">
        <v>4079.4679999999998</v>
      </c>
      <c r="D11" s="378">
        <v>-12.338594150021516</v>
      </c>
      <c r="E11" s="379">
        <v>1.9352229225346544</v>
      </c>
      <c r="F11" s="380">
        <v>1.1316086852580005</v>
      </c>
      <c r="G11" s="343"/>
      <c r="H11" s="375" t="s">
        <v>40</v>
      </c>
      <c r="I11" s="376" t="s">
        <v>39</v>
      </c>
      <c r="J11" s="377" t="s">
        <v>39</v>
      </c>
      <c r="K11" s="378" t="s">
        <v>136</v>
      </c>
      <c r="L11" s="379">
        <v>4.1586628159969389E-3</v>
      </c>
      <c r="M11" s="380">
        <v>5.6246998729902915E-3</v>
      </c>
    </row>
    <row r="12" spans="1:13" s="183" customFormat="1" x14ac:dyDescent="0.35">
      <c r="A12" s="381" t="s">
        <v>13</v>
      </c>
      <c r="B12" s="369">
        <v>1773.3810000000001</v>
      </c>
      <c r="C12" s="382">
        <v>1812.366</v>
      </c>
      <c r="D12" s="383">
        <v>-2.1510555814885017</v>
      </c>
      <c r="E12" s="384">
        <v>71.360789356185691</v>
      </c>
      <c r="F12" s="385">
        <v>71.83928065493734</v>
      </c>
      <c r="G12" s="343"/>
      <c r="H12" s="381" t="s">
        <v>13</v>
      </c>
      <c r="I12" s="369">
        <v>1735.088</v>
      </c>
      <c r="J12" s="382">
        <v>1946.9059999999999</v>
      </c>
      <c r="K12" s="383">
        <v>-10.879724033928705</v>
      </c>
      <c r="L12" s="384">
        <v>53.043000699537501</v>
      </c>
      <c r="M12" s="385">
        <v>56.884394591297458</v>
      </c>
    </row>
    <row r="13" spans="1:13" s="183" customFormat="1" x14ac:dyDescent="0.35">
      <c r="A13" s="368" t="s">
        <v>14</v>
      </c>
      <c r="B13" s="369">
        <v>1842.1410000000001</v>
      </c>
      <c r="C13" s="370">
        <v>1821.2180000000001</v>
      </c>
      <c r="D13" s="374">
        <v>1.1488465411609154</v>
      </c>
      <c r="E13" s="372">
        <v>10.490661591969282</v>
      </c>
      <c r="F13" s="373">
        <v>10.820621827104699</v>
      </c>
      <c r="G13" s="343"/>
      <c r="H13" s="368" t="s">
        <v>14</v>
      </c>
      <c r="I13" s="369">
        <v>1852.0709999999999</v>
      </c>
      <c r="J13" s="370">
        <v>1864.7139999999999</v>
      </c>
      <c r="K13" s="374">
        <v>-0.67801282126910778</v>
      </c>
      <c r="L13" s="372">
        <v>11.75241892403295</v>
      </c>
      <c r="M13" s="373">
        <v>11.795416378926731</v>
      </c>
    </row>
    <row r="14" spans="1:13" s="183" customFormat="1" ht="16" thickBot="1" x14ac:dyDescent="0.4">
      <c r="A14" s="375" t="s">
        <v>26</v>
      </c>
      <c r="B14" s="376">
        <v>1537.8510000000001</v>
      </c>
      <c r="C14" s="377">
        <v>1545.4849999999999</v>
      </c>
      <c r="D14" s="378">
        <v>-0.49395497206377209</v>
      </c>
      <c r="E14" s="379">
        <v>18.060114436365804</v>
      </c>
      <c r="F14" s="380">
        <v>17.270333685623672</v>
      </c>
      <c r="G14" s="343"/>
      <c r="H14" s="375" t="s">
        <v>26</v>
      </c>
      <c r="I14" s="376">
        <v>1433.028</v>
      </c>
      <c r="J14" s="377">
        <v>1451.1890000000001</v>
      </c>
      <c r="K14" s="378">
        <v>-1.2514565642380184</v>
      </c>
      <c r="L14" s="379">
        <v>33.815927250116978</v>
      </c>
      <c r="M14" s="380">
        <v>30.105253857209913</v>
      </c>
    </row>
    <row r="15" spans="1:13" s="183" customFormat="1" ht="16" thickBot="1" x14ac:dyDescent="0.4">
      <c r="A15" s="386" t="s">
        <v>27</v>
      </c>
      <c r="B15" s="376">
        <v>3376.1959999999999</v>
      </c>
      <c r="C15" s="377">
        <v>2848.1979999999999</v>
      </c>
      <c r="D15" s="387">
        <v>18.537966812700525</v>
      </c>
      <c r="E15" s="388">
        <v>8.8434615479212234E-2</v>
      </c>
      <c r="F15" s="389">
        <v>6.9763832334279116E-2</v>
      </c>
      <c r="G15" s="343"/>
      <c r="H15" s="386" t="s">
        <v>27</v>
      </c>
      <c r="I15" s="376">
        <v>1327.4269999999999</v>
      </c>
      <c r="J15" s="377">
        <v>1389.3219999999999</v>
      </c>
      <c r="K15" s="387">
        <v>-4.4550507369781798</v>
      </c>
      <c r="L15" s="388">
        <v>1.3886531263125783</v>
      </c>
      <c r="M15" s="389">
        <v>1.2149351725659028</v>
      </c>
    </row>
    <row r="16" spans="1:13" s="183" customFormat="1" ht="16" thickBot="1" x14ac:dyDescent="0.4">
      <c r="A16" s="343"/>
      <c r="B16" s="390"/>
      <c r="C16" s="391"/>
      <c r="D16" s="392"/>
      <c r="E16" s="392"/>
      <c r="F16" s="392"/>
      <c r="G16" s="343"/>
      <c r="H16" s="343"/>
      <c r="I16" s="390"/>
      <c r="J16" s="391"/>
      <c r="K16" s="392"/>
      <c r="L16" s="392"/>
      <c r="M16" s="392"/>
    </row>
    <row r="17" spans="1:13" s="183" customFormat="1" ht="16" thickBot="1" x14ac:dyDescent="0.4">
      <c r="A17" s="405" t="s">
        <v>138</v>
      </c>
      <c r="B17" s="406"/>
      <c r="C17" s="406"/>
      <c r="D17" s="406"/>
      <c r="E17" s="406"/>
      <c r="F17" s="407"/>
      <c r="G17" s="343"/>
      <c r="H17" s="405" t="s">
        <v>139</v>
      </c>
      <c r="I17" s="406"/>
      <c r="J17" s="406"/>
      <c r="K17" s="406"/>
      <c r="L17" s="406"/>
      <c r="M17" s="407"/>
    </row>
    <row r="18" spans="1:13" s="183" customFormat="1" ht="16" thickBot="1" x14ac:dyDescent="0.4">
      <c r="A18" s="341"/>
      <c r="B18" s="126">
        <v>2023</v>
      </c>
      <c r="C18" s="189"/>
      <c r="D18" s="147"/>
      <c r="E18" s="188"/>
      <c r="F18" s="337"/>
      <c r="G18" s="343"/>
      <c r="H18" s="341"/>
      <c r="I18" s="126">
        <v>2023</v>
      </c>
      <c r="J18" s="189"/>
      <c r="K18" s="147"/>
      <c r="L18" s="188"/>
      <c r="M18" s="337"/>
    </row>
    <row r="19" spans="1:13" s="183" customFormat="1" ht="15.75" customHeight="1" x14ac:dyDescent="0.35">
      <c r="A19" s="192" t="s">
        <v>6</v>
      </c>
      <c r="B19" s="193" t="s">
        <v>7</v>
      </c>
      <c r="C19" s="191"/>
      <c r="D19" s="149"/>
      <c r="E19" s="187" t="s">
        <v>137</v>
      </c>
      <c r="F19" s="149"/>
      <c r="G19" s="343"/>
      <c r="H19" s="192" t="s">
        <v>6</v>
      </c>
      <c r="I19" s="193" t="s">
        <v>7</v>
      </c>
      <c r="J19" s="191"/>
      <c r="K19" s="149"/>
      <c r="L19" s="187" t="s">
        <v>137</v>
      </c>
      <c r="M19" s="149"/>
    </row>
    <row r="20" spans="1:13" s="183" customFormat="1" ht="22" customHeight="1" thickBot="1" x14ac:dyDescent="0.4">
      <c r="A20" s="194"/>
      <c r="B20" s="195" t="s">
        <v>170</v>
      </c>
      <c r="C20" s="196" t="s">
        <v>166</v>
      </c>
      <c r="D20" s="197" t="s">
        <v>8</v>
      </c>
      <c r="E20" s="198" t="s">
        <v>170</v>
      </c>
      <c r="F20" s="338" t="s">
        <v>166</v>
      </c>
      <c r="G20" s="343"/>
      <c r="H20" s="194"/>
      <c r="I20" s="195" t="s">
        <v>170</v>
      </c>
      <c r="J20" s="196" t="s">
        <v>166</v>
      </c>
      <c r="K20" s="197" t="s">
        <v>8</v>
      </c>
      <c r="L20" s="198" t="s">
        <v>170</v>
      </c>
      <c r="M20" s="338" t="s">
        <v>166</v>
      </c>
    </row>
    <row r="21" spans="1:13" s="183" customFormat="1" x14ac:dyDescent="0.35">
      <c r="A21" s="349" t="s">
        <v>15</v>
      </c>
      <c r="B21" s="350">
        <v>1733.5239999999999</v>
      </c>
      <c r="C21" s="356">
        <v>1774.25</v>
      </c>
      <c r="D21" s="352">
        <v>-2.2953924193321185</v>
      </c>
      <c r="E21" s="353">
        <v>69.932749288441272</v>
      </c>
      <c r="F21" s="352">
        <v>70.881804084619972</v>
      </c>
      <c r="G21" s="343"/>
      <c r="H21" s="349" t="s">
        <v>15</v>
      </c>
      <c r="I21" s="350">
        <v>1730.703</v>
      </c>
      <c r="J21" s="356">
        <v>1942.346</v>
      </c>
      <c r="K21" s="352">
        <v>-10.896256382745403</v>
      </c>
      <c r="L21" s="353">
        <v>52.823196466699265</v>
      </c>
      <c r="M21" s="352">
        <v>56.200893906534546</v>
      </c>
    </row>
    <row r="22" spans="1:13" s="183" customFormat="1" x14ac:dyDescent="0.35">
      <c r="A22" s="393" t="s">
        <v>34</v>
      </c>
      <c r="B22" s="394">
        <v>1833.3340000000001</v>
      </c>
      <c r="C22" s="395">
        <v>1872.18</v>
      </c>
      <c r="D22" s="383">
        <v>-2.0749073272869065</v>
      </c>
      <c r="E22" s="396">
        <v>7.7920518246004304</v>
      </c>
      <c r="F22" s="385">
        <v>8.833753637072622</v>
      </c>
      <c r="G22" s="343"/>
      <c r="H22" s="393" t="s">
        <v>34</v>
      </c>
      <c r="I22" s="394">
        <v>1842.25</v>
      </c>
      <c r="J22" s="395">
        <v>1870.828</v>
      </c>
      <c r="K22" s="383">
        <v>-1.5275589204352285</v>
      </c>
      <c r="L22" s="396">
        <v>6.2892717967175047</v>
      </c>
      <c r="M22" s="385">
        <v>5.7540568978252233</v>
      </c>
    </row>
    <row r="23" spans="1:13" s="183" customFormat="1" ht="16" thickBot="1" x14ac:dyDescent="0.4">
      <c r="A23" s="393" t="s">
        <v>23</v>
      </c>
      <c r="B23" s="397">
        <v>1721.009</v>
      </c>
      <c r="C23" s="382">
        <v>1760.308</v>
      </c>
      <c r="D23" s="374">
        <v>-2.2325070385409815</v>
      </c>
      <c r="E23" s="398">
        <v>62.140697463840851</v>
      </c>
      <c r="F23" s="373">
        <v>62.04805044754734</v>
      </c>
      <c r="G23" s="343"/>
      <c r="H23" s="393" t="s">
        <v>23</v>
      </c>
      <c r="I23" s="397">
        <v>1715.627</v>
      </c>
      <c r="J23" s="382">
        <v>1950.5039999999999</v>
      </c>
      <c r="K23" s="374">
        <v>-12.041862000795691</v>
      </c>
      <c r="L23" s="398">
        <v>46.533924669981758</v>
      </c>
      <c r="M23" s="373">
        <v>50.446837008709323</v>
      </c>
    </row>
    <row r="24" spans="1:13" s="183" customFormat="1" x14ac:dyDescent="0.35">
      <c r="A24" s="349" t="s">
        <v>17</v>
      </c>
      <c r="B24" s="350">
        <v>1746.0060000000001</v>
      </c>
      <c r="C24" s="351">
        <v>1756.18</v>
      </c>
      <c r="D24" s="352">
        <v>-0.57932558166019299</v>
      </c>
      <c r="E24" s="353">
        <v>10.238278317253259</v>
      </c>
      <c r="F24" s="352">
        <v>10.533564518373844</v>
      </c>
      <c r="G24" s="343"/>
      <c r="H24" s="349" t="s">
        <v>17</v>
      </c>
      <c r="I24" s="350">
        <v>1858.05</v>
      </c>
      <c r="J24" s="351">
        <v>1865.86</v>
      </c>
      <c r="K24" s="352">
        <v>-0.41857374079512638</v>
      </c>
      <c r="L24" s="353">
        <v>11.452239080769171</v>
      </c>
      <c r="M24" s="352">
        <v>11.464577732853995</v>
      </c>
    </row>
    <row r="25" spans="1:13" s="183" customFormat="1" x14ac:dyDescent="0.35">
      <c r="A25" s="393" t="s">
        <v>34</v>
      </c>
      <c r="B25" s="394">
        <v>2104.085</v>
      </c>
      <c r="C25" s="370">
        <v>2120.6759999999999</v>
      </c>
      <c r="D25" s="383">
        <v>-0.78234487493610039</v>
      </c>
      <c r="E25" s="396">
        <v>0.89102610477640198</v>
      </c>
      <c r="F25" s="385">
        <v>0.75554990880107087</v>
      </c>
      <c r="G25" s="343"/>
      <c r="H25" s="393" t="s">
        <v>34</v>
      </c>
      <c r="I25" s="394" t="s">
        <v>39</v>
      </c>
      <c r="J25" s="370">
        <v>2198.1610000000001</v>
      </c>
      <c r="K25" s="383" t="s">
        <v>136</v>
      </c>
      <c r="L25" s="396">
        <v>0.52828879972547793</v>
      </c>
      <c r="M25" s="385">
        <v>0.58470305293872304</v>
      </c>
    </row>
    <row r="26" spans="1:13" s="183" customFormat="1" ht="16" thickBot="1" x14ac:dyDescent="0.4">
      <c r="A26" s="393" t="s">
        <v>23</v>
      </c>
      <c r="B26" s="397">
        <v>1711.873</v>
      </c>
      <c r="C26" s="370">
        <v>1728.0150000000001</v>
      </c>
      <c r="D26" s="374">
        <v>-0.93413540970420117</v>
      </c>
      <c r="E26" s="398">
        <v>9.3472522124768567</v>
      </c>
      <c r="F26" s="373">
        <v>9.7780146095727716</v>
      </c>
      <c r="G26" s="343"/>
      <c r="H26" s="393" t="s">
        <v>23</v>
      </c>
      <c r="I26" s="397" t="s">
        <v>39</v>
      </c>
      <c r="J26" s="370">
        <v>1726.595</v>
      </c>
      <c r="K26" s="374" t="s">
        <v>136</v>
      </c>
      <c r="L26" s="398">
        <v>2.4399882902136709</v>
      </c>
      <c r="M26" s="373">
        <v>2.5354109734572852</v>
      </c>
    </row>
    <row r="27" spans="1:13" s="183" customFormat="1" ht="16.5" customHeight="1" thickBot="1" x14ac:dyDescent="0.4">
      <c r="A27" s="344" t="s">
        <v>28</v>
      </c>
      <c r="B27" s="345"/>
      <c r="C27" s="346"/>
      <c r="D27" s="347"/>
      <c r="E27" s="347"/>
      <c r="F27" s="348"/>
      <c r="G27" s="343"/>
      <c r="H27" s="344" t="s">
        <v>28</v>
      </c>
      <c r="I27" s="345"/>
      <c r="J27" s="346"/>
      <c r="K27" s="347"/>
      <c r="L27" s="347"/>
      <c r="M27" s="348"/>
    </row>
    <row r="28" spans="1:13" s="183" customFormat="1" x14ac:dyDescent="0.35">
      <c r="A28" s="363" t="s">
        <v>9</v>
      </c>
      <c r="B28" s="364">
        <v>1393.646</v>
      </c>
      <c r="C28" s="351">
        <v>1409.2809999999999</v>
      </c>
      <c r="D28" s="366">
        <v>-1.1094309793433665</v>
      </c>
      <c r="E28" s="367">
        <v>13.640987222426022</v>
      </c>
      <c r="F28" s="352">
        <v>13.009265956438471</v>
      </c>
      <c r="G28" s="343"/>
      <c r="H28" s="363" t="s">
        <v>9</v>
      </c>
      <c r="I28" s="364">
        <v>1323.029</v>
      </c>
      <c r="J28" s="351">
        <v>1309.2139999999999</v>
      </c>
      <c r="K28" s="366">
        <v>1.0552132806401442</v>
      </c>
      <c r="L28" s="367">
        <v>17.097308803271684</v>
      </c>
      <c r="M28" s="352">
        <v>13.853480775761264</v>
      </c>
    </row>
    <row r="29" spans="1:13" s="183" customFormat="1" ht="16" thickBot="1" x14ac:dyDescent="0.4">
      <c r="A29" s="368" t="s">
        <v>10</v>
      </c>
      <c r="B29" s="369">
        <v>2616.569</v>
      </c>
      <c r="C29" s="370">
        <v>2632.7179999999998</v>
      </c>
      <c r="D29" s="371">
        <v>-0.61339649746003511</v>
      </c>
      <c r="E29" s="372">
        <v>0.19165514720395119</v>
      </c>
      <c r="F29" s="373">
        <v>0.16656860017119987</v>
      </c>
      <c r="G29" s="343"/>
      <c r="H29" s="368" t="s">
        <v>10</v>
      </c>
      <c r="I29" s="369">
        <v>2394.7179999999998</v>
      </c>
      <c r="J29" s="370">
        <v>2308.3209999999999</v>
      </c>
      <c r="K29" s="371">
        <v>3.7428503228103862</v>
      </c>
      <c r="L29" s="372">
        <v>0.67599694174456915</v>
      </c>
      <c r="M29" s="373">
        <v>0.57810399560741943</v>
      </c>
    </row>
    <row r="30" spans="1:13" s="183" customFormat="1" ht="16" thickBot="1" x14ac:dyDescent="0.4">
      <c r="A30" s="344" t="s">
        <v>29</v>
      </c>
      <c r="B30" s="345"/>
      <c r="C30" s="346"/>
      <c r="D30" s="347"/>
      <c r="E30" s="347"/>
      <c r="F30" s="348"/>
      <c r="G30" s="343"/>
      <c r="H30" s="344" t="s">
        <v>29</v>
      </c>
      <c r="I30" s="345"/>
      <c r="J30" s="346"/>
      <c r="K30" s="347"/>
      <c r="L30" s="347"/>
      <c r="M30" s="348"/>
    </row>
    <row r="31" spans="1:13" s="183" customFormat="1" ht="16" thickBot="1" x14ac:dyDescent="0.4">
      <c r="A31" s="408" t="s">
        <v>9</v>
      </c>
      <c r="B31" s="358">
        <v>1386.019</v>
      </c>
      <c r="C31" s="409">
        <v>1415.59</v>
      </c>
      <c r="D31" s="360">
        <v>-2.0889523096376714</v>
      </c>
      <c r="E31" s="361">
        <v>3.2635930950419318</v>
      </c>
      <c r="F31" s="362">
        <v>3.4035131361432311</v>
      </c>
      <c r="G31" s="343"/>
      <c r="H31" s="408" t="s">
        <v>9</v>
      </c>
      <c r="I31" s="358">
        <v>1387.4739999999999</v>
      </c>
      <c r="J31" s="409">
        <v>1458.258</v>
      </c>
      <c r="K31" s="360">
        <v>-4.8540107443264571</v>
      </c>
      <c r="L31" s="361">
        <v>5.6947342381323418</v>
      </c>
      <c r="M31" s="362">
        <v>5.4162538103743163</v>
      </c>
    </row>
    <row r="32" spans="1:13" s="183" customFormat="1" x14ac:dyDescent="0.35">
      <c r="B32" s="184"/>
      <c r="C32" s="185"/>
      <c r="D32" s="186"/>
      <c r="E32" s="186"/>
      <c r="F32" s="186"/>
    </row>
    <row r="38" spans="1:13" ht="115.5" customHeight="1" x14ac:dyDescent="0.35">
      <c r="A38" s="4"/>
      <c r="B38" s="5"/>
      <c r="C38" s="1"/>
      <c r="D38" s="3"/>
      <c r="E38" s="3"/>
      <c r="F38" s="3"/>
      <c r="G38" s="2"/>
      <c r="H38" s="4"/>
      <c r="I38" s="5"/>
      <c r="J38" s="1"/>
      <c r="K38" s="3"/>
      <c r="L38" s="3"/>
      <c r="M38" s="3"/>
    </row>
  </sheetData>
  <mergeCells count="2">
    <mergeCell ref="A4:A6"/>
    <mergeCell ref="H4:H6"/>
  </mergeCells>
  <conditionalFormatting sqref="D7:D15 D21:D31 K21:K31">
    <cfRule type="beginsWith" dxfId="23" priority="5" operator="beginsWith" text="*">
      <formula>LEFT(D7,LEN("*"))="*"</formula>
    </cfRule>
    <cfRule type="cellIs" dxfId="22" priority="7" operator="lessThan">
      <formula>0</formula>
    </cfRule>
    <cfRule type="cellIs" dxfId="21" priority="8" operator="greaterThan">
      <formula>0</formula>
    </cfRule>
  </conditionalFormatting>
  <conditionalFormatting sqref="K7:K15">
    <cfRule type="beginsWith" dxfId="20" priority="1" operator="beginsWith" text="*">
      <formula>LEFT(K7,LEN("*"))="*"</formula>
    </cfRule>
    <cfRule type="cellIs" dxfId="19" priority="3" operator="lessThan">
      <formula>0</formula>
    </cfRule>
    <cfRule type="cellIs" dxfId="18" priority="4" operator="greaterThan">
      <formula>0</formula>
    </cfRule>
  </conditionalFormatting>
  <pageMargins left="0.3" right="0.24" top="1" bottom="1" header="0.5" footer="0.5"/>
  <pageSetup paperSize="9" scale="95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6" operator="endsWith" id="{A8BA480D-D7CB-41D6-83CD-B36D9772FA00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D7:D15 D21:D31 K21:K31</xm:sqref>
        </x14:conditionalFormatting>
        <x14:conditionalFormatting xmlns:xm="http://schemas.microsoft.com/office/excel/2006/main">
          <x14:cfRule type="endsWith" priority="2" operator="endsWith" id="{2562E6F6-E255-406C-88B7-ED74AAB3895F}">
            <xm:f>RIGHT(K7,LEN("-"))="-"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K7:K15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M2:V31"/>
  <sheetViews>
    <sheetView showGridLines="0" zoomScaleNormal="100" workbookViewId="0">
      <selection activeCell="N2" sqref="N2"/>
    </sheetView>
  </sheetViews>
  <sheetFormatPr defaultRowHeight="12.5" x14ac:dyDescent="0.25"/>
  <cols>
    <col min="1" max="1" width="4.1796875" customWidth="1"/>
    <col min="12" max="12" width="3.54296875" customWidth="1"/>
    <col min="22" max="22" width="9.1796875" style="6"/>
  </cols>
  <sheetData>
    <row r="2" ht="12.75" customHeight="1" x14ac:dyDescent="0.25"/>
    <row r="4" ht="12.75" customHeight="1" x14ac:dyDescent="0.25"/>
    <row r="24" spans="13:22" x14ac:dyDescent="0.25">
      <c r="M24" s="541" t="s">
        <v>109</v>
      </c>
      <c r="N24" s="541"/>
      <c r="O24" s="541"/>
      <c r="P24" s="541"/>
      <c r="Q24" s="541"/>
      <c r="R24" s="541"/>
      <c r="S24" s="541"/>
      <c r="T24" s="541"/>
      <c r="U24" s="541"/>
      <c r="V24" s="541"/>
    </row>
    <row r="25" spans="13:22" x14ac:dyDescent="0.25">
      <c r="M25" s="541"/>
      <c r="N25" s="541"/>
      <c r="O25" s="541"/>
      <c r="P25" s="541"/>
      <c r="Q25" s="541"/>
      <c r="R25" s="541"/>
      <c r="S25" s="541"/>
      <c r="T25" s="541"/>
      <c r="U25" s="541"/>
      <c r="V25" s="541"/>
    </row>
    <row r="26" spans="13:22" x14ac:dyDescent="0.25">
      <c r="M26" s="541"/>
      <c r="N26" s="541"/>
      <c r="O26" s="541"/>
      <c r="P26" s="541"/>
      <c r="Q26" s="541"/>
      <c r="R26" s="541"/>
      <c r="S26" s="541"/>
      <c r="T26" s="541"/>
      <c r="U26" s="541"/>
      <c r="V26" s="541"/>
    </row>
    <row r="27" spans="13:22" x14ac:dyDescent="0.25">
      <c r="M27" s="541"/>
      <c r="N27" s="541"/>
      <c r="O27" s="541"/>
      <c r="P27" s="541"/>
      <c r="Q27" s="541"/>
      <c r="R27" s="541"/>
      <c r="S27" s="541"/>
      <c r="T27" s="541"/>
      <c r="U27" s="541"/>
      <c r="V27" s="541"/>
    </row>
    <row r="28" spans="13:22" x14ac:dyDescent="0.25">
      <c r="M28" s="541"/>
      <c r="N28" s="541"/>
      <c r="O28" s="541"/>
      <c r="P28" s="541"/>
      <c r="Q28" s="541"/>
      <c r="R28" s="541"/>
      <c r="S28" s="541"/>
      <c r="T28" s="541"/>
      <c r="U28" s="541"/>
      <c r="V28" s="541"/>
    </row>
    <row r="29" spans="13:22" x14ac:dyDescent="0.25">
      <c r="M29" s="541"/>
      <c r="N29" s="541"/>
      <c r="O29" s="541"/>
      <c r="P29" s="541"/>
      <c r="Q29" s="541"/>
      <c r="R29" s="541"/>
      <c r="S29" s="541"/>
      <c r="T29" s="541"/>
      <c r="U29" s="541"/>
      <c r="V29" s="541"/>
    </row>
    <row r="30" spans="13:22" x14ac:dyDescent="0.25">
      <c r="M30" s="541"/>
      <c r="N30" s="541"/>
      <c r="O30" s="541"/>
      <c r="P30" s="541"/>
      <c r="Q30" s="541"/>
      <c r="R30" s="541"/>
      <c r="S30" s="541"/>
      <c r="T30" s="541"/>
      <c r="U30" s="541"/>
      <c r="V30" s="541"/>
    </row>
    <row r="31" spans="13:22" x14ac:dyDescent="0.25">
      <c r="M31" s="541"/>
      <c r="N31" s="541"/>
      <c r="O31" s="541"/>
      <c r="P31" s="541"/>
      <c r="Q31" s="541"/>
      <c r="R31" s="541"/>
      <c r="S31" s="541"/>
      <c r="T31" s="541"/>
      <c r="U31" s="541"/>
      <c r="V31" s="541"/>
    </row>
  </sheetData>
  <mergeCells count="1">
    <mergeCell ref="M24:V31"/>
  </mergeCells>
  <phoneticPr fontId="3" type="noConversion"/>
  <pageMargins left="0.75" right="0.75" top="1" bottom="1" header="0.5" footer="0.5"/>
  <pageSetup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1</vt:i4>
      </vt:variant>
    </vt:vector>
  </HeadingPairs>
  <TitlesOfParts>
    <vt:vector size="18" baseType="lpstr">
      <vt:lpstr>INFO</vt:lpstr>
      <vt:lpstr>Dodatkowe inf.</vt:lpstr>
      <vt:lpstr>Zmiana Roczna</vt:lpstr>
      <vt:lpstr>Bydło_PL</vt:lpstr>
      <vt:lpstr>Bydło_makroregiony</vt:lpstr>
      <vt:lpstr>Wykresy_bydło</vt:lpstr>
      <vt:lpstr>Drób_PL</vt:lpstr>
      <vt:lpstr>Drób_makroregiony</vt:lpstr>
      <vt:lpstr>Wykresy_drób</vt:lpstr>
      <vt:lpstr>Trzoda_PL</vt:lpstr>
      <vt:lpstr>Trzoda_makroregiony</vt:lpstr>
      <vt:lpstr>Wykresy_trzoda</vt:lpstr>
      <vt:lpstr>Relacje cen</vt:lpstr>
      <vt:lpstr>Handel zagr.-ogółem</vt:lpstr>
      <vt:lpstr>Handel zagr. wg krajów </vt:lpstr>
      <vt:lpstr>HZ - ogółem ostateczne</vt:lpstr>
      <vt:lpstr>Arkusz2</vt:lpstr>
      <vt:lpstr>INFO!OLE_LINK4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Olechowicz</dc:creator>
  <cp:lastModifiedBy>Olechowicz Magdalena</cp:lastModifiedBy>
  <cp:lastPrinted>2014-04-17T08:46:23Z</cp:lastPrinted>
  <dcterms:created xsi:type="dcterms:W3CDTF">2005-04-26T13:27:29Z</dcterms:created>
  <dcterms:modified xsi:type="dcterms:W3CDTF">2023-12-18T13:53:18Z</dcterms:modified>
</cp:coreProperties>
</file>