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2992" windowHeight="9288" firstSheet="1" activeTab="1"/>
  </bookViews>
  <sheets>
    <sheet name="szacunek brakarski" sheetId="1" state="hidden" r:id="rId1"/>
    <sheet name="kosztorys" sheetId="2" r:id="rId2"/>
    <sheet name="OPZ" sheetId="4" r:id="rId3"/>
  </sheets>
  <calcPr calcId="144525"/>
</workbook>
</file>

<file path=xl/calcChain.xml><?xml version="1.0" encoding="utf-8"?>
<calcChain xmlns="http://schemas.openxmlformats.org/spreadsheetml/2006/main">
  <c r="G22" i="4" l="1"/>
  <c r="G6" i="2" l="1"/>
  <c r="I6" i="2" s="1"/>
  <c r="G7" i="2" l="1"/>
  <c r="I7" i="2"/>
</calcChain>
</file>

<file path=xl/sharedStrings.xml><?xml version="1.0" encoding="utf-8"?>
<sst xmlns="http://schemas.openxmlformats.org/spreadsheetml/2006/main" count="148" uniqueCount="48">
  <si>
    <t>m3</t>
  </si>
  <si>
    <t>IBS</t>
  </si>
  <si>
    <t>Lp</t>
  </si>
  <si>
    <t>Rodzaj prac</t>
  </si>
  <si>
    <t>Jedn.</t>
  </si>
  <si>
    <t>Ilość jm</t>
  </si>
  <si>
    <t>Stawka jednostkowa netto w PLN</t>
  </si>
  <si>
    <t>Wartość całkowita netto w PLN</t>
  </si>
  <si>
    <t>Stawka VAT</t>
  </si>
  <si>
    <t>Wartość całkowita brutto w PLN</t>
  </si>
  <si>
    <t>Kod rodzaju prac</t>
  </si>
  <si>
    <t>Opis rodzaju prac</t>
  </si>
  <si>
    <t>CWD-D</t>
  </si>
  <si>
    <t>Razem:</t>
  </si>
  <si>
    <t>Leśnictwo</t>
  </si>
  <si>
    <t>Adres leśny</t>
  </si>
  <si>
    <t>Czynność</t>
  </si>
  <si>
    <t>Czynność - nazwa</t>
  </si>
  <si>
    <t>J.M.</t>
  </si>
  <si>
    <t>Cena jednostkowa netto</t>
  </si>
  <si>
    <t>Wartość całkowita neto w PLN</t>
  </si>
  <si>
    <t>Stawka podatku VAT %</t>
  </si>
  <si>
    <t>Wartość VAT w PLN</t>
  </si>
  <si>
    <t>całkowity wyrób drewna</t>
  </si>
  <si>
    <t>razem</t>
  </si>
  <si>
    <t>Grupa czynności</t>
  </si>
  <si>
    <t xml:space="preserve">Całkowity wyrób drewna technologią dowolną w rębniach zupełnych
</t>
  </si>
  <si>
    <t>Wielka Wieś</t>
  </si>
  <si>
    <t>131a</t>
  </si>
  <si>
    <t>132d</t>
  </si>
  <si>
    <t>132h</t>
  </si>
  <si>
    <t>133d</t>
  </si>
  <si>
    <t>132i</t>
  </si>
  <si>
    <t>202f</t>
  </si>
  <si>
    <t>202h</t>
  </si>
  <si>
    <t>IAS</t>
  </si>
  <si>
    <t>202g</t>
  </si>
  <si>
    <t>203a</t>
  </si>
  <si>
    <t>203b</t>
  </si>
  <si>
    <t>203d</t>
  </si>
  <si>
    <t>203f</t>
  </si>
  <si>
    <t>203i99</t>
  </si>
  <si>
    <t>203j</t>
  </si>
  <si>
    <t>203k</t>
  </si>
  <si>
    <t>203l</t>
  </si>
  <si>
    <t>218c</t>
  </si>
  <si>
    <t xml:space="preserve">CZYN - ilość </t>
  </si>
  <si>
    <t>Kosztorys inwestorski Wielka Wieś sanitarne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</si>
</sst>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i/>
      <sz val="8"/>
      <color theme="1"/>
      <name val="Cambria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8"/>
      <color rgb="FF000000"/>
      <name val="Cambria"/>
      <family val="2"/>
      <charset val="238"/>
      <scheme val="major"/>
    </font>
    <font>
      <b/>
      <sz val="8"/>
      <color rgb="FF000000"/>
      <name val="Cambria"/>
      <family val="2"/>
      <charset val="238"/>
      <scheme val="major"/>
    </font>
    <font>
      <b/>
      <sz val="8"/>
      <color theme="1"/>
      <name val="Cambria"/>
      <family val="2"/>
      <charset val="238"/>
      <scheme val="major"/>
    </font>
    <font>
      <b/>
      <sz val="9"/>
      <color rgb="FFFFFF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 wrapText="1"/>
    </xf>
    <xf numFmtId="2" fontId="6" fillId="0" borderId="1" xfId="1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</xf>
    <xf numFmtId="9" fontId="4" fillId="0" borderId="1" xfId="1" applyNumberFormat="1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2" fontId="0" fillId="3" borderId="1" xfId="0" applyNumberFormat="1" applyFill="1" applyBorder="1"/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3" borderId="1" xfId="0" applyNumberFormat="1" applyFont="1" applyFill="1" applyBorder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" xfId="1" applyFont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164" fontId="8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7" sqref="F27"/>
    </sheetView>
  </sheetViews>
  <sheetFormatPr defaultRowHeight="14.4" x14ac:dyDescent="0.3"/>
  <cols>
    <col min="6" max="6" width="89.109375" bestFit="1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110" zoomScaleNormal="110" workbookViewId="0">
      <selection sqref="A1:I1"/>
    </sheetView>
  </sheetViews>
  <sheetFormatPr defaultRowHeight="14.4" x14ac:dyDescent="0.3"/>
  <cols>
    <col min="1" max="1" width="6.33203125" customWidth="1"/>
    <col min="2" max="2" width="9.5546875" bestFit="1" customWidth="1"/>
    <col min="3" max="3" width="45.33203125" bestFit="1" customWidth="1"/>
    <col min="7" max="7" width="14.5546875" customWidth="1"/>
    <col min="9" max="9" width="14.33203125" customWidth="1"/>
  </cols>
  <sheetData>
    <row r="1" spans="1:9" x14ac:dyDescent="0.3">
      <c r="A1" s="30" t="s">
        <v>47</v>
      </c>
      <c r="B1" s="30"/>
      <c r="C1" s="30"/>
      <c r="D1" s="30"/>
      <c r="E1" s="30"/>
      <c r="F1" s="30"/>
      <c r="G1" s="30"/>
      <c r="H1" s="30"/>
      <c r="I1" s="30"/>
    </row>
    <row r="2" spans="1:9" ht="15" x14ac:dyDescent="0.25">
      <c r="A2" s="1"/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32" t="s">
        <v>2</v>
      </c>
      <c r="B3" s="32" t="s">
        <v>3</v>
      </c>
      <c r="C3" s="32"/>
      <c r="D3" s="32" t="s">
        <v>4</v>
      </c>
      <c r="E3" s="32" t="s">
        <v>5</v>
      </c>
      <c r="F3" s="33" t="s">
        <v>6</v>
      </c>
      <c r="G3" s="32" t="s">
        <v>7</v>
      </c>
      <c r="H3" s="32" t="s">
        <v>8</v>
      </c>
      <c r="I3" s="32" t="s">
        <v>9</v>
      </c>
    </row>
    <row r="4" spans="1:9" ht="20.399999999999999" x14ac:dyDescent="0.3">
      <c r="A4" s="32"/>
      <c r="B4" s="2" t="s">
        <v>10</v>
      </c>
      <c r="C4" s="2" t="s">
        <v>11</v>
      </c>
      <c r="D4" s="32"/>
      <c r="E4" s="32"/>
      <c r="F4" s="33"/>
      <c r="G4" s="32"/>
      <c r="H4" s="32"/>
      <c r="I4" s="32"/>
    </row>
    <row r="5" spans="1:9" ht="1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3">
        <v>6</v>
      </c>
      <c r="G5" s="2">
        <v>7</v>
      </c>
      <c r="H5" s="2">
        <v>8</v>
      </c>
      <c r="I5" s="2">
        <v>9</v>
      </c>
    </row>
    <row r="6" spans="1:9" ht="20.399999999999999" x14ac:dyDescent="0.3">
      <c r="A6" s="4">
        <v>1</v>
      </c>
      <c r="B6" s="5" t="s">
        <v>12</v>
      </c>
      <c r="C6" s="5" t="s">
        <v>26</v>
      </c>
      <c r="D6" s="24" t="s">
        <v>0</v>
      </c>
      <c r="E6" s="6">
        <v>3910</v>
      </c>
      <c r="F6" s="7"/>
      <c r="G6" s="8">
        <f>E6*F6</f>
        <v>0</v>
      </c>
      <c r="H6" s="9">
        <v>0.08</v>
      </c>
      <c r="I6" s="10">
        <f>G6*1.08</f>
        <v>0</v>
      </c>
    </row>
    <row r="7" spans="1:9" ht="15" x14ac:dyDescent="0.25">
      <c r="A7" s="25"/>
      <c r="B7" s="25"/>
      <c r="C7" s="29" t="s">
        <v>13</v>
      </c>
      <c r="D7" s="29"/>
      <c r="E7" s="29"/>
      <c r="F7" s="29"/>
      <c r="G7" s="26">
        <f>SUM(G6:G6)</f>
        <v>0</v>
      </c>
      <c r="H7" s="27"/>
      <c r="I7" s="28">
        <f>SUM(I6:I6)</f>
        <v>0</v>
      </c>
    </row>
  </sheetData>
  <mergeCells count="11">
    <mergeCell ref="C7:F7"/>
    <mergeCell ref="A1:I1"/>
    <mergeCell ref="B2:I2"/>
    <mergeCell ref="A3:A4"/>
    <mergeCell ref="B3:C3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9" sqref="P9"/>
    </sheetView>
  </sheetViews>
  <sheetFormatPr defaultRowHeight="14.4" x14ac:dyDescent="0.3"/>
  <cols>
    <col min="1" max="1" width="14.44140625" customWidth="1"/>
    <col min="2" max="2" width="17.5546875" bestFit="1" customWidth="1"/>
    <col min="4" max="4" width="21.109375" bestFit="1" customWidth="1"/>
    <col min="9" max="9" width="9.5546875" bestFit="1" customWidth="1"/>
    <col min="12" max="12" width="9.5546875" bestFit="1" customWidth="1"/>
  </cols>
  <sheetData>
    <row r="1" spans="1:12" ht="48" x14ac:dyDescent="0.3">
      <c r="A1" s="16" t="s">
        <v>14</v>
      </c>
      <c r="B1" s="16" t="s">
        <v>15</v>
      </c>
      <c r="C1" s="16" t="s">
        <v>25</v>
      </c>
      <c r="D1" s="17" t="s">
        <v>16</v>
      </c>
      <c r="E1" s="17" t="s">
        <v>17</v>
      </c>
      <c r="F1" s="16" t="s">
        <v>18</v>
      </c>
      <c r="G1" s="16" t="s">
        <v>46</v>
      </c>
      <c r="H1" s="16" t="s">
        <v>19</v>
      </c>
      <c r="I1" s="16" t="s">
        <v>20</v>
      </c>
      <c r="J1" s="16" t="s">
        <v>21</v>
      </c>
      <c r="K1" s="16" t="s">
        <v>22</v>
      </c>
      <c r="L1" s="16" t="s">
        <v>9</v>
      </c>
    </row>
    <row r="2" spans="1:12" x14ac:dyDescent="0.3">
      <c r="A2" s="11" t="s">
        <v>27</v>
      </c>
      <c r="B2" s="18" t="s">
        <v>28</v>
      </c>
      <c r="C2" s="19" t="s">
        <v>1</v>
      </c>
      <c r="D2" s="11" t="s">
        <v>23</v>
      </c>
      <c r="E2" s="11" t="s">
        <v>12</v>
      </c>
      <c r="F2" s="20" t="s">
        <v>0</v>
      </c>
      <c r="G2" s="19">
        <v>100.8186168224299</v>
      </c>
      <c r="H2" s="22"/>
      <c r="I2" s="22"/>
      <c r="J2" s="23"/>
      <c r="K2" s="22"/>
      <c r="L2" s="22"/>
    </row>
    <row r="3" spans="1:12" x14ac:dyDescent="0.3">
      <c r="A3" s="11" t="s">
        <v>27</v>
      </c>
      <c r="B3" s="18" t="s">
        <v>29</v>
      </c>
      <c r="C3" s="19" t="s">
        <v>1</v>
      </c>
      <c r="D3" s="11" t="s">
        <v>23</v>
      </c>
      <c r="E3" s="11" t="s">
        <v>12</v>
      </c>
      <c r="F3" s="20" t="s">
        <v>0</v>
      </c>
      <c r="G3" s="19">
        <v>164.20800000000003</v>
      </c>
      <c r="H3" s="22"/>
      <c r="I3" s="22"/>
      <c r="J3" s="23"/>
      <c r="K3" s="22"/>
      <c r="L3" s="22"/>
    </row>
    <row r="4" spans="1:12" x14ac:dyDescent="0.3">
      <c r="A4" s="11" t="s">
        <v>27</v>
      </c>
      <c r="B4" s="18" t="s">
        <v>30</v>
      </c>
      <c r="C4" s="19" t="s">
        <v>1</v>
      </c>
      <c r="D4" s="11" t="s">
        <v>23</v>
      </c>
      <c r="E4" s="11" t="s">
        <v>12</v>
      </c>
      <c r="F4" s="20" t="s">
        <v>0</v>
      </c>
      <c r="G4" s="19">
        <v>187.96800000000002</v>
      </c>
      <c r="H4" s="22"/>
      <c r="I4" s="22"/>
      <c r="J4" s="23"/>
      <c r="K4" s="22"/>
      <c r="L4" s="22"/>
    </row>
    <row r="5" spans="1:12" x14ac:dyDescent="0.3">
      <c r="A5" s="11" t="s">
        <v>27</v>
      </c>
      <c r="B5" s="18" t="s">
        <v>31</v>
      </c>
      <c r="C5" s="19" t="s">
        <v>1</v>
      </c>
      <c r="D5" s="11" t="s">
        <v>23</v>
      </c>
      <c r="E5" s="11" t="s">
        <v>12</v>
      </c>
      <c r="F5" s="20" t="s">
        <v>0</v>
      </c>
      <c r="G5" s="19">
        <v>53.872000000000007</v>
      </c>
      <c r="H5" s="22"/>
      <c r="I5" s="22"/>
      <c r="J5" s="23"/>
      <c r="K5" s="22"/>
      <c r="L5" s="22"/>
    </row>
    <row r="6" spans="1:12" x14ac:dyDescent="0.3">
      <c r="A6" s="11" t="s">
        <v>27</v>
      </c>
      <c r="B6" s="18" t="s">
        <v>32</v>
      </c>
      <c r="C6" s="19" t="s">
        <v>1</v>
      </c>
      <c r="D6" s="11" t="s">
        <v>23</v>
      </c>
      <c r="E6" s="11" t="s">
        <v>12</v>
      </c>
      <c r="F6" s="20" t="s">
        <v>0</v>
      </c>
      <c r="G6" s="19">
        <v>157.24800000000002</v>
      </c>
      <c r="H6" s="22"/>
      <c r="I6" s="22"/>
      <c r="J6" s="23"/>
      <c r="K6" s="22"/>
      <c r="L6" s="22"/>
    </row>
    <row r="7" spans="1:12" x14ac:dyDescent="0.3">
      <c r="A7" s="11" t="s">
        <v>27</v>
      </c>
      <c r="B7" s="18" t="s">
        <v>30</v>
      </c>
      <c r="C7" s="19" t="s">
        <v>1</v>
      </c>
      <c r="D7" s="11" t="s">
        <v>23</v>
      </c>
      <c r="E7" s="11" t="s">
        <v>12</v>
      </c>
      <c r="F7" s="20" t="s">
        <v>0</v>
      </c>
      <c r="G7" s="19">
        <v>14.240000000000002</v>
      </c>
      <c r="H7" s="22"/>
      <c r="I7" s="22"/>
      <c r="J7" s="23"/>
      <c r="K7" s="22"/>
      <c r="L7" s="22"/>
    </row>
    <row r="8" spans="1:12" x14ac:dyDescent="0.3">
      <c r="A8" s="11" t="s">
        <v>27</v>
      </c>
      <c r="B8" s="18" t="s">
        <v>33</v>
      </c>
      <c r="C8" s="19" t="s">
        <v>1</v>
      </c>
      <c r="D8" s="11" t="s">
        <v>23</v>
      </c>
      <c r="E8" s="11" t="s">
        <v>12</v>
      </c>
      <c r="F8" s="20" t="s">
        <v>0</v>
      </c>
      <c r="G8" s="19">
        <v>250.36799999999999</v>
      </c>
      <c r="H8" s="22"/>
      <c r="I8" s="22"/>
      <c r="J8" s="23"/>
      <c r="K8" s="22"/>
      <c r="L8" s="22"/>
    </row>
    <row r="9" spans="1:12" x14ac:dyDescent="0.3">
      <c r="A9" s="11" t="s">
        <v>27</v>
      </c>
      <c r="B9" s="18" t="s">
        <v>34</v>
      </c>
      <c r="C9" s="19" t="s">
        <v>35</v>
      </c>
      <c r="D9" s="11" t="s">
        <v>23</v>
      </c>
      <c r="E9" s="11" t="s">
        <v>12</v>
      </c>
      <c r="F9" s="20" t="s">
        <v>0</v>
      </c>
      <c r="G9" s="19">
        <v>792.44800000000009</v>
      </c>
      <c r="H9" s="22"/>
      <c r="I9" s="22"/>
      <c r="J9" s="23"/>
      <c r="K9" s="22"/>
      <c r="L9" s="22"/>
    </row>
    <row r="10" spans="1:12" x14ac:dyDescent="0.3">
      <c r="A10" s="11" t="s">
        <v>27</v>
      </c>
      <c r="B10" s="18" t="s">
        <v>36</v>
      </c>
      <c r="C10" s="19" t="s">
        <v>35</v>
      </c>
      <c r="D10" s="11" t="s">
        <v>23</v>
      </c>
      <c r="E10" s="11" t="s">
        <v>12</v>
      </c>
      <c r="F10" s="20" t="s">
        <v>0</v>
      </c>
      <c r="G10" s="19">
        <v>43.199999999999996</v>
      </c>
      <c r="H10" s="22"/>
      <c r="I10" s="22"/>
      <c r="J10" s="23"/>
      <c r="K10" s="22"/>
      <c r="L10" s="22"/>
    </row>
    <row r="11" spans="1:12" x14ac:dyDescent="0.3">
      <c r="A11" s="11" t="s">
        <v>27</v>
      </c>
      <c r="B11" s="18" t="s">
        <v>37</v>
      </c>
      <c r="C11" s="19" t="s">
        <v>35</v>
      </c>
      <c r="D11" s="11" t="s">
        <v>23</v>
      </c>
      <c r="E11" s="11" t="s">
        <v>12</v>
      </c>
      <c r="F11" s="20" t="s">
        <v>0</v>
      </c>
      <c r="G11" s="19">
        <v>310.41600000000005</v>
      </c>
      <c r="H11" s="22"/>
      <c r="I11" s="22"/>
      <c r="J11" s="23"/>
      <c r="K11" s="22"/>
      <c r="L11" s="22"/>
    </row>
    <row r="12" spans="1:12" x14ac:dyDescent="0.3">
      <c r="A12" s="11" t="s">
        <v>27</v>
      </c>
      <c r="B12" s="18" t="s">
        <v>38</v>
      </c>
      <c r="C12" s="19" t="s">
        <v>35</v>
      </c>
      <c r="D12" s="11" t="s">
        <v>23</v>
      </c>
      <c r="E12" s="11" t="s">
        <v>12</v>
      </c>
      <c r="F12" s="20" t="s">
        <v>0</v>
      </c>
      <c r="G12" s="19">
        <v>33.783999999999999</v>
      </c>
      <c r="H12" s="22"/>
      <c r="I12" s="22"/>
      <c r="J12" s="23"/>
      <c r="K12" s="22"/>
      <c r="L12" s="22"/>
    </row>
    <row r="13" spans="1:12" x14ac:dyDescent="0.3">
      <c r="A13" s="11" t="s">
        <v>27</v>
      </c>
      <c r="B13" s="18" t="s">
        <v>39</v>
      </c>
      <c r="C13" s="19" t="s">
        <v>35</v>
      </c>
      <c r="D13" s="11" t="s">
        <v>23</v>
      </c>
      <c r="E13" s="11" t="s">
        <v>12</v>
      </c>
      <c r="F13" s="20" t="s">
        <v>0</v>
      </c>
      <c r="G13" s="19">
        <v>177.60000000000002</v>
      </c>
      <c r="H13" s="22"/>
      <c r="I13" s="22"/>
      <c r="J13" s="23"/>
      <c r="K13" s="22"/>
      <c r="L13" s="22"/>
    </row>
    <row r="14" spans="1:12" x14ac:dyDescent="0.3">
      <c r="A14" s="11" t="s">
        <v>27</v>
      </c>
      <c r="B14" s="18" t="s">
        <v>40</v>
      </c>
      <c r="C14" s="19" t="s">
        <v>35</v>
      </c>
      <c r="D14" s="11" t="s">
        <v>23</v>
      </c>
      <c r="E14" s="11" t="s">
        <v>12</v>
      </c>
      <c r="F14" s="20" t="s">
        <v>0</v>
      </c>
      <c r="G14" s="19">
        <v>205.82400000000004</v>
      </c>
      <c r="H14" s="22"/>
      <c r="I14" s="22"/>
      <c r="J14" s="23"/>
      <c r="K14" s="22"/>
      <c r="L14" s="22"/>
    </row>
    <row r="15" spans="1:12" x14ac:dyDescent="0.3">
      <c r="A15" s="11" t="s">
        <v>27</v>
      </c>
      <c r="B15" s="18" t="s">
        <v>41</v>
      </c>
      <c r="C15" s="19" t="s">
        <v>35</v>
      </c>
      <c r="D15" s="11" t="s">
        <v>23</v>
      </c>
      <c r="E15" s="11" t="s">
        <v>12</v>
      </c>
      <c r="F15" s="20" t="s">
        <v>0</v>
      </c>
      <c r="G15" s="19">
        <v>171.36</v>
      </c>
      <c r="H15" s="22"/>
      <c r="I15" s="22"/>
      <c r="J15" s="23"/>
      <c r="K15" s="22"/>
      <c r="L15" s="22"/>
    </row>
    <row r="16" spans="1:12" x14ac:dyDescent="0.3">
      <c r="A16" s="11" t="s">
        <v>27</v>
      </c>
      <c r="B16" s="18" t="s">
        <v>41</v>
      </c>
      <c r="C16" s="19" t="s">
        <v>1</v>
      </c>
      <c r="D16" s="11" t="s">
        <v>23</v>
      </c>
      <c r="E16" s="11" t="s">
        <v>12</v>
      </c>
      <c r="F16" s="20" t="s">
        <v>0</v>
      </c>
      <c r="G16" s="19">
        <v>317.01600000000008</v>
      </c>
      <c r="H16" s="22"/>
      <c r="I16" s="22"/>
      <c r="J16" s="23"/>
      <c r="K16" s="22"/>
      <c r="L16" s="22"/>
    </row>
    <row r="17" spans="1:12" x14ac:dyDescent="0.3">
      <c r="A17" s="11" t="s">
        <v>27</v>
      </c>
      <c r="B17" s="18" t="s">
        <v>42</v>
      </c>
      <c r="C17" s="19" t="s">
        <v>1</v>
      </c>
      <c r="D17" s="11" t="s">
        <v>23</v>
      </c>
      <c r="E17" s="11" t="s">
        <v>12</v>
      </c>
      <c r="F17" s="20" t="s">
        <v>0</v>
      </c>
      <c r="G17" s="19">
        <v>167.96799999999999</v>
      </c>
      <c r="H17" s="22"/>
      <c r="I17" s="22"/>
      <c r="J17" s="23"/>
      <c r="K17" s="22"/>
      <c r="L17" s="22"/>
    </row>
    <row r="18" spans="1:12" x14ac:dyDescent="0.3">
      <c r="A18" s="11" t="s">
        <v>27</v>
      </c>
      <c r="B18" s="18" t="s">
        <v>43</v>
      </c>
      <c r="C18" s="19" t="s">
        <v>1</v>
      </c>
      <c r="D18" s="11" t="s">
        <v>23</v>
      </c>
      <c r="E18" s="11" t="s">
        <v>12</v>
      </c>
      <c r="F18" s="20" t="s">
        <v>0</v>
      </c>
      <c r="G18" s="19">
        <v>92.232000000000014</v>
      </c>
      <c r="H18" s="22"/>
      <c r="I18" s="22"/>
      <c r="J18" s="23"/>
      <c r="K18" s="22"/>
      <c r="L18" s="22"/>
    </row>
    <row r="19" spans="1:12" x14ac:dyDescent="0.3">
      <c r="A19" s="11" t="s">
        <v>27</v>
      </c>
      <c r="B19" s="18" t="s">
        <v>44</v>
      </c>
      <c r="C19" s="19" t="s">
        <v>1</v>
      </c>
      <c r="D19" s="11" t="s">
        <v>23</v>
      </c>
      <c r="E19" s="11" t="s">
        <v>12</v>
      </c>
      <c r="F19" s="20" t="s">
        <v>0</v>
      </c>
      <c r="G19" s="19">
        <v>8.7899999999999991</v>
      </c>
      <c r="H19" s="22"/>
      <c r="I19" s="22"/>
      <c r="J19" s="23"/>
      <c r="K19" s="22"/>
      <c r="L19" s="22"/>
    </row>
    <row r="20" spans="1:12" x14ac:dyDescent="0.3">
      <c r="A20" s="11" t="s">
        <v>27</v>
      </c>
      <c r="B20" s="18" t="s">
        <v>44</v>
      </c>
      <c r="C20" s="19" t="s">
        <v>1</v>
      </c>
      <c r="D20" s="11" t="s">
        <v>23</v>
      </c>
      <c r="E20" s="11" t="s">
        <v>12</v>
      </c>
      <c r="F20" s="20" t="s">
        <v>0</v>
      </c>
      <c r="G20" s="19">
        <v>406.99199999999996</v>
      </c>
      <c r="H20" s="22"/>
      <c r="I20" s="22"/>
      <c r="J20" s="23"/>
      <c r="K20" s="22"/>
      <c r="L20" s="22"/>
    </row>
    <row r="21" spans="1:12" x14ac:dyDescent="0.3">
      <c r="A21" s="11" t="s">
        <v>27</v>
      </c>
      <c r="B21" s="18" t="s">
        <v>45</v>
      </c>
      <c r="C21" s="19" t="s">
        <v>1</v>
      </c>
      <c r="D21" s="11" t="s">
        <v>23</v>
      </c>
      <c r="E21" s="11" t="s">
        <v>12</v>
      </c>
      <c r="F21" s="20" t="s">
        <v>0</v>
      </c>
      <c r="G21" s="19">
        <v>253.60000000000002</v>
      </c>
      <c r="H21" s="22"/>
      <c r="I21" s="22"/>
      <c r="J21" s="23"/>
      <c r="K21" s="22"/>
      <c r="L21" s="22"/>
    </row>
    <row r="22" spans="1:12" x14ac:dyDescent="0.3">
      <c r="A22" s="12"/>
      <c r="B22" s="12"/>
      <c r="C22" s="12"/>
      <c r="D22" s="13" t="s">
        <v>24</v>
      </c>
      <c r="E22" s="12"/>
      <c r="F22" s="12"/>
      <c r="G22" s="21">
        <f>SUM(G2:G21)</f>
        <v>3909.9526168224297</v>
      </c>
      <c r="H22" s="15"/>
      <c r="I22" s="14"/>
      <c r="J22" s="14"/>
      <c r="K22" s="14"/>
      <c r="L22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szacunek brakarski</vt:lpstr>
      <vt:lpstr>kosztorys</vt:lpstr>
      <vt:lpstr>OPZ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Fabisiak Wojciech</dc:creator>
  <cp:lastModifiedBy>Fabisiak Wojciech</cp:lastModifiedBy>
  <dcterms:created xsi:type="dcterms:W3CDTF">2023-02-15T09:34:51Z</dcterms:created>
  <dcterms:modified xsi:type="dcterms:W3CDTF">2025-07-08T11:34:23Z</dcterms:modified>
</cp:coreProperties>
</file>