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riusz.olbrys\Desktop\"/>
    </mc:Choice>
  </mc:AlternateContent>
  <xr:revisionPtr revIDLastSave="0" documentId="13_ncr:1_{755C195D-48CA-45BB-AC71-BC80BCD0729C}" xr6:coauthVersionLast="36" xr6:coauthVersionMax="36" xr10:uidLastSave="{00000000-0000-0000-0000-000000000000}"/>
  <bookViews>
    <workbookView xWindow="28680" yWindow="-120" windowWidth="29040" windowHeight="15840" tabRatio="904" firstSheet="10" activeTab="20" xr2:uid="{00000000-000D-0000-FFFF-FFFF00000000}"/>
  </bookViews>
  <sheets>
    <sheet name="WNIOSKI_OCHRONA" sheetId="40" r:id="rId1"/>
    <sheet name="DECYZJE-OCHR" sheetId="41" r:id="rId2"/>
    <sheet name="ODWOŁANIA" sheetId="42" r:id="rId3"/>
    <sheet name="DECYZJE-RADA" sheetId="43" r:id="rId4"/>
    <sheet name="AZYL" sheetId="39" r:id="rId5"/>
    <sheet name="WIZY" sheetId="3" r:id="rId6"/>
    <sheet name="ZAPROSZENIA" sheetId="5" r:id="rId7"/>
    <sheet name="POB.STAŁY-WNIOSKI" sheetId="6" r:id="rId8"/>
    <sheet name="POB.STAŁY-DECYZJE" sheetId="7" r:id="rId9"/>
    <sheet name="REZYDENT-WNI" sheetId="13" r:id="rId10"/>
    <sheet name="REZYDENT-DEC" sheetId="14" r:id="rId11"/>
    <sheet name="POB.CZASOWY-WNIOSKI" sheetId="8" r:id="rId12"/>
    <sheet name="POB.CZASOWY-DECYZJE" sheetId="9" r:id="rId13"/>
    <sheet name="UNIA EUROPEJSKA" sheetId="10" r:id="rId14"/>
    <sheet name="RODZINY UE" sheetId="12" r:id="rId15"/>
    <sheet name="WIELKA BRYTANIA" sheetId="44" r:id="rId16"/>
    <sheet name="RODZINY WB" sheetId="45" r:id="rId17"/>
    <sheet name="ZOBOWIĄZANIA" sheetId="16" r:id="rId18"/>
    <sheet name="ODMOWA" sheetId="20" r:id="rId19"/>
    <sheet name="POBYT TOLEROWANY" sheetId="18" r:id="rId20"/>
    <sheet name="POBYT HUMANITARNY" sheetId="35" r:id="rId21"/>
    <sheet name="ODWOŁANIA - LEGALIZACJA" sheetId="36" r:id="rId22"/>
    <sheet name="KARTY POBYTU" sheetId="24" r:id="rId23"/>
  </sheets>
  <definedNames>
    <definedName name="_xlnm._FilterDatabase" localSheetId="22" hidden="1">'KARTY POBYTU'!#REF!</definedName>
    <definedName name="_xlnm.Print_Area" localSheetId="19">'POBYT TOLEROWANY'!#REF!</definedName>
    <definedName name="_xlnm.Print_Titles" localSheetId="1">'DECYZJE-OCHR'!$3:$4</definedName>
    <definedName name="_xlnm.Print_Titles" localSheetId="3">'DECYZJE-RADA'!$3:$4</definedName>
    <definedName name="_xlnm.Print_Titles" localSheetId="22">'KARTY POBYTU'!$3:$3</definedName>
    <definedName name="_xlnm.Print_Titles" localSheetId="18">ODMOWA!$4:$4</definedName>
    <definedName name="_xlnm.Print_Titles" localSheetId="2">ODWOŁANIA!$4:$4</definedName>
    <definedName name="_xlnm.Print_Titles" localSheetId="12">'POB.CZASOWY-DECYZJE'!$3:$4</definedName>
    <definedName name="_xlnm.Print_Titles" localSheetId="11">'POB.CZASOWY-WNIOSKI'!$3:$3</definedName>
    <definedName name="_xlnm.Print_Titles" localSheetId="8">'POB.STAŁY-DECYZJE'!$3:$4</definedName>
    <definedName name="_xlnm.Print_Titles" localSheetId="7">'POB.STAŁY-WNIOSKI'!$3:$3</definedName>
    <definedName name="_xlnm.Print_Titles" localSheetId="10">'REZYDENT-DEC'!$4:$4</definedName>
    <definedName name="_xlnm.Print_Titles" localSheetId="9">'REZYDENT-WNI'!$4:$4</definedName>
    <definedName name="_xlnm.Print_Titles" localSheetId="14">'RODZINY UE'!$5:$5</definedName>
    <definedName name="_xlnm.Print_Titles" localSheetId="13">'UNIA EUROPEJSKA'!#REF!</definedName>
    <definedName name="_xlnm.Print_Titles" localSheetId="5">WIZY!$2:$2</definedName>
    <definedName name="_xlnm.Print_Titles" localSheetId="0">WNIOSKI_OCHRONA!$4:$4</definedName>
    <definedName name="_xlnm.Print_Titles" localSheetId="6">ZAPROSZENIA!$3:$3</definedName>
    <definedName name="_xlnm.Print_Titles" localSheetId="17">ZOBOWIĄZANIA!$4:$4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45" l="1"/>
  <c r="I9" i="45"/>
  <c r="I6" i="45"/>
  <c r="I10" i="45" s="1"/>
  <c r="G10" i="45"/>
  <c r="H10" i="45"/>
  <c r="D9" i="45"/>
  <c r="D10" i="45"/>
  <c r="D11" i="45"/>
  <c r="F4" i="5" l="1"/>
  <c r="F5" i="5"/>
  <c r="F6" i="5"/>
  <c r="F7" i="5"/>
  <c r="F8" i="5"/>
  <c r="F9" i="5"/>
  <c r="F10" i="5"/>
  <c r="F11" i="5"/>
  <c r="F12" i="5"/>
  <c r="F68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9" i="5"/>
  <c r="F70" i="5"/>
  <c r="F71" i="5"/>
  <c r="F72" i="5"/>
  <c r="F73" i="5"/>
  <c r="F74" i="5"/>
  <c r="F76" i="5"/>
  <c r="F77" i="5"/>
  <c r="F78" i="5"/>
  <c r="F75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D90" i="40"/>
  <c r="C64" i="43" l="1"/>
  <c r="E64" i="43"/>
  <c r="F64" i="43"/>
  <c r="H64" i="43"/>
  <c r="I64" i="43"/>
  <c r="K64" i="43"/>
  <c r="L64" i="43"/>
  <c r="N64" i="43"/>
  <c r="O64" i="43"/>
  <c r="Q64" i="43"/>
  <c r="R64" i="43"/>
  <c r="B64" i="43"/>
  <c r="S63" i="43"/>
  <c r="S62" i="43"/>
  <c r="S61" i="43"/>
  <c r="S60" i="43"/>
  <c r="S59" i="43"/>
  <c r="S58" i="43"/>
  <c r="S57" i="43"/>
  <c r="S56" i="43"/>
  <c r="S55" i="43"/>
  <c r="S54" i="43"/>
  <c r="S53" i="43"/>
  <c r="S52" i="43"/>
  <c r="S51" i="43"/>
  <c r="S50" i="43"/>
  <c r="S49" i="43"/>
  <c r="S48" i="43"/>
  <c r="S47" i="43"/>
  <c r="S46" i="43"/>
  <c r="S45" i="43"/>
  <c r="S44" i="43"/>
  <c r="S43" i="43"/>
  <c r="S42" i="43"/>
  <c r="S41" i="43"/>
  <c r="S40" i="43"/>
  <c r="S39" i="43"/>
  <c r="S38" i="43"/>
  <c r="S37" i="43"/>
  <c r="S36" i="43"/>
  <c r="S35" i="43"/>
  <c r="S34" i="43"/>
  <c r="S33" i="43"/>
  <c r="S32" i="43"/>
  <c r="S31" i="43"/>
  <c r="S30" i="43"/>
  <c r="S29" i="43"/>
  <c r="S28" i="43"/>
  <c r="S27" i="43"/>
  <c r="S26" i="43"/>
  <c r="S25" i="43"/>
  <c r="S24" i="43"/>
  <c r="S23" i="43"/>
  <c r="S22" i="43"/>
  <c r="S21" i="43"/>
  <c r="S20" i="43"/>
  <c r="S19" i="43"/>
  <c r="S18" i="43"/>
  <c r="S17" i="43"/>
  <c r="S16" i="43"/>
  <c r="S15" i="43"/>
  <c r="S14" i="43"/>
  <c r="S13" i="43"/>
  <c r="S12" i="43"/>
  <c r="S11" i="43"/>
  <c r="S10" i="43"/>
  <c r="S9" i="43"/>
  <c r="S64" i="43" s="1"/>
  <c r="S8" i="43"/>
  <c r="S7" i="43"/>
  <c r="S6" i="43"/>
  <c r="S5" i="43"/>
  <c r="P63" i="43"/>
  <c r="P62" i="43"/>
  <c r="P61" i="43"/>
  <c r="P60" i="43"/>
  <c r="P59" i="43"/>
  <c r="P58" i="43"/>
  <c r="P57" i="43"/>
  <c r="P56" i="43"/>
  <c r="P55" i="43"/>
  <c r="P54" i="43"/>
  <c r="P53" i="43"/>
  <c r="P52" i="43"/>
  <c r="P51" i="43"/>
  <c r="P50" i="43"/>
  <c r="P49" i="43"/>
  <c r="P48" i="43"/>
  <c r="P47" i="43"/>
  <c r="P46" i="43"/>
  <c r="P45" i="43"/>
  <c r="P44" i="43"/>
  <c r="P43" i="43"/>
  <c r="P42" i="43"/>
  <c r="P41" i="43"/>
  <c r="P40" i="43"/>
  <c r="P39" i="43"/>
  <c r="P38" i="43"/>
  <c r="P37" i="43"/>
  <c r="P36" i="43"/>
  <c r="P35" i="43"/>
  <c r="P34" i="43"/>
  <c r="P33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11" i="43"/>
  <c r="P10" i="43"/>
  <c r="P9" i="43"/>
  <c r="P8" i="43"/>
  <c r="P7" i="43"/>
  <c r="P6" i="43"/>
  <c r="P5" i="43"/>
  <c r="P64" i="43" s="1"/>
  <c r="M63" i="43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64" i="43" s="1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J7" i="43"/>
  <c r="J6" i="43"/>
  <c r="J64" i="43" s="1"/>
  <c r="J5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D6" i="43"/>
  <c r="D7" i="43"/>
  <c r="D8" i="43"/>
  <c r="D9" i="43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53" i="43"/>
  <c r="D54" i="43"/>
  <c r="D55" i="43"/>
  <c r="D56" i="43"/>
  <c r="D57" i="43"/>
  <c r="D58" i="43"/>
  <c r="D59" i="43"/>
  <c r="D60" i="43"/>
  <c r="D61" i="43"/>
  <c r="D62" i="43"/>
  <c r="D63" i="43"/>
  <c r="D5" i="43"/>
  <c r="D64" i="43" s="1"/>
  <c r="C64" i="42"/>
  <c r="B64" i="42"/>
  <c r="D5" i="42"/>
  <c r="D6" i="42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D53" i="42"/>
  <c r="D54" i="42"/>
  <c r="D55" i="42"/>
  <c r="D56" i="42"/>
  <c r="D57" i="42"/>
  <c r="D58" i="42"/>
  <c r="D59" i="42"/>
  <c r="D60" i="42"/>
  <c r="D61" i="42"/>
  <c r="D62" i="42"/>
  <c r="D63" i="42"/>
  <c r="C88" i="41"/>
  <c r="E88" i="41"/>
  <c r="F88" i="41"/>
  <c r="K88" i="41"/>
  <c r="L88" i="41"/>
  <c r="N88" i="41"/>
  <c r="O88" i="41"/>
  <c r="B88" i="41"/>
  <c r="P87" i="41"/>
  <c r="P86" i="41"/>
  <c r="P85" i="41"/>
  <c r="P84" i="41"/>
  <c r="P83" i="41"/>
  <c r="P82" i="41"/>
  <c r="P81" i="41"/>
  <c r="P80" i="41"/>
  <c r="P79" i="41"/>
  <c r="P78" i="41"/>
  <c r="P77" i="41"/>
  <c r="P76" i="41"/>
  <c r="P75" i="41"/>
  <c r="P74" i="41"/>
  <c r="P73" i="41"/>
  <c r="P72" i="41"/>
  <c r="P71" i="41"/>
  <c r="P70" i="41"/>
  <c r="P69" i="41"/>
  <c r="P68" i="41"/>
  <c r="P67" i="41"/>
  <c r="P66" i="41"/>
  <c r="P65" i="41"/>
  <c r="P64" i="41"/>
  <c r="P63" i="41"/>
  <c r="P62" i="41"/>
  <c r="P61" i="41"/>
  <c r="P60" i="41"/>
  <c r="P59" i="41"/>
  <c r="P58" i="41"/>
  <c r="P55" i="41"/>
  <c r="P57" i="41"/>
  <c r="P56" i="41"/>
  <c r="P54" i="41"/>
  <c r="P53" i="41"/>
  <c r="P52" i="41"/>
  <c r="P51" i="41"/>
  <c r="P50" i="41"/>
  <c r="P49" i="41"/>
  <c r="P48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P6" i="41"/>
  <c r="P5" i="41"/>
  <c r="M87" i="41"/>
  <c r="M86" i="41"/>
  <c r="M85" i="41"/>
  <c r="M84" i="41"/>
  <c r="M83" i="41"/>
  <c r="M82" i="41"/>
  <c r="M81" i="41"/>
  <c r="M80" i="41"/>
  <c r="M79" i="41"/>
  <c r="M78" i="41"/>
  <c r="M77" i="41"/>
  <c r="M76" i="41"/>
  <c r="M75" i="41"/>
  <c r="M74" i="41"/>
  <c r="M73" i="41"/>
  <c r="M72" i="41"/>
  <c r="M71" i="41"/>
  <c r="M70" i="41"/>
  <c r="M69" i="41"/>
  <c r="M68" i="41"/>
  <c r="M67" i="41"/>
  <c r="M66" i="41"/>
  <c r="M65" i="41"/>
  <c r="M64" i="41"/>
  <c r="M63" i="41"/>
  <c r="M62" i="41"/>
  <c r="M61" i="41"/>
  <c r="M60" i="41"/>
  <c r="M59" i="41"/>
  <c r="M58" i="41"/>
  <c r="M55" i="41"/>
  <c r="M57" i="41"/>
  <c r="M56" i="41"/>
  <c r="M54" i="41"/>
  <c r="M53" i="41"/>
  <c r="M52" i="41"/>
  <c r="M51" i="41"/>
  <c r="M50" i="41"/>
  <c r="M49" i="41"/>
  <c r="M48" i="41"/>
  <c r="M47" i="41"/>
  <c r="M46" i="41"/>
  <c r="M45" i="41"/>
  <c r="M44" i="41"/>
  <c r="M43" i="41"/>
  <c r="M42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J87" i="41"/>
  <c r="J86" i="41"/>
  <c r="J85" i="41"/>
  <c r="J84" i="41"/>
  <c r="J83" i="41"/>
  <c r="J82" i="41"/>
  <c r="J81" i="41"/>
  <c r="J80" i="41"/>
  <c r="J78" i="41"/>
  <c r="J77" i="41"/>
  <c r="J76" i="41"/>
  <c r="J75" i="41"/>
  <c r="J74" i="41"/>
  <c r="J73" i="41"/>
  <c r="J72" i="41"/>
  <c r="J71" i="41"/>
  <c r="J70" i="41"/>
  <c r="J69" i="41"/>
  <c r="J68" i="41"/>
  <c r="J67" i="41"/>
  <c r="J66" i="41"/>
  <c r="J65" i="41"/>
  <c r="J64" i="41"/>
  <c r="J63" i="41"/>
  <c r="J62" i="41"/>
  <c r="J61" i="41"/>
  <c r="J60" i="41"/>
  <c r="J59" i="41"/>
  <c r="J58" i="41"/>
  <c r="J55" i="41"/>
  <c r="J57" i="41"/>
  <c r="J56" i="41"/>
  <c r="J54" i="41"/>
  <c r="J53" i="41"/>
  <c r="J52" i="41"/>
  <c r="J51" i="41"/>
  <c r="J50" i="41"/>
  <c r="J49" i="41"/>
  <c r="J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21" i="41"/>
  <c r="J20" i="41"/>
  <c r="J19" i="41"/>
  <c r="J18" i="41"/>
  <c r="J17" i="41"/>
  <c r="J16" i="41"/>
  <c r="J15" i="41"/>
  <c r="J14" i="41"/>
  <c r="J13" i="41"/>
  <c r="J12" i="41"/>
  <c r="J11" i="41"/>
  <c r="J10" i="41"/>
  <c r="J9" i="41"/>
  <c r="J8" i="41"/>
  <c r="J7" i="41"/>
  <c r="J6" i="41"/>
  <c r="J5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1" i="41"/>
  <c r="G60" i="41"/>
  <c r="G59" i="41"/>
  <c r="G58" i="41"/>
  <c r="G55" i="41"/>
  <c r="G57" i="41"/>
  <c r="G56" i="41"/>
  <c r="G54" i="41"/>
  <c r="G53" i="41"/>
  <c r="G52" i="41"/>
  <c r="G51" i="41"/>
  <c r="G50" i="41"/>
  <c r="G49" i="41"/>
  <c r="G48" i="41"/>
  <c r="G47" i="41"/>
  <c r="G46" i="41"/>
  <c r="G45" i="41"/>
  <c r="G44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5" i="41"/>
  <c r="D6" i="41"/>
  <c r="D7" i="41"/>
  <c r="D8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54" i="41"/>
  <c r="D56" i="41"/>
  <c r="D57" i="41"/>
  <c r="D55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D73" i="41"/>
  <c r="D74" i="41"/>
  <c r="D75" i="41"/>
  <c r="D76" i="41"/>
  <c r="D77" i="41"/>
  <c r="D78" i="41"/>
  <c r="D79" i="41"/>
  <c r="D80" i="41"/>
  <c r="D81" i="41"/>
  <c r="D82" i="41"/>
  <c r="D83" i="41"/>
  <c r="D84" i="41"/>
  <c r="D85" i="41"/>
  <c r="D86" i="41"/>
  <c r="D87" i="41"/>
  <c r="D5" i="41"/>
  <c r="B94" i="40"/>
  <c r="C94" i="40"/>
  <c r="D15" i="40"/>
  <c r="D67" i="40"/>
  <c r="D79" i="40"/>
  <c r="D5" i="40"/>
  <c r="D73" i="40"/>
  <c r="D26" i="40"/>
  <c r="D25" i="40"/>
  <c r="D30" i="40"/>
  <c r="D63" i="40"/>
  <c r="D76" i="40"/>
  <c r="D78" i="40"/>
  <c r="D57" i="40"/>
  <c r="D46" i="40"/>
  <c r="D23" i="40"/>
  <c r="D85" i="40"/>
  <c r="D41" i="40"/>
  <c r="D88" i="40"/>
  <c r="D84" i="40"/>
  <c r="D10" i="40"/>
  <c r="D33" i="40"/>
  <c r="D36" i="40"/>
  <c r="D31" i="40"/>
  <c r="D35" i="40"/>
  <c r="D39" i="40"/>
  <c r="D61" i="40"/>
  <c r="D7" i="40"/>
  <c r="D22" i="40"/>
  <c r="D55" i="40"/>
  <c r="D45" i="40"/>
  <c r="D9" i="40"/>
  <c r="D58" i="40"/>
  <c r="D93" i="40"/>
  <c r="D43" i="40"/>
  <c r="D19" i="40"/>
  <c r="D89" i="40"/>
  <c r="D13" i="40"/>
  <c r="D74" i="40"/>
  <c r="D47" i="40"/>
  <c r="D86" i="40"/>
  <c r="D64" i="40"/>
  <c r="D91" i="40"/>
  <c r="D48" i="40"/>
  <c r="D83" i="40"/>
  <c r="D50" i="40"/>
  <c r="D60" i="40"/>
  <c r="D29" i="40"/>
  <c r="D11" i="40"/>
  <c r="D81" i="40"/>
  <c r="D27" i="40"/>
  <c r="D44" i="40"/>
  <c r="D92" i="40"/>
  <c r="D69" i="40"/>
  <c r="D75" i="40"/>
  <c r="D20" i="40"/>
  <c r="D21" i="40"/>
  <c r="D52" i="40"/>
  <c r="D54" i="40"/>
  <c r="D40" i="40"/>
  <c r="D17" i="40"/>
  <c r="D6" i="40"/>
  <c r="D18" i="40"/>
  <c r="D28" i="40"/>
  <c r="D51" i="40"/>
  <c r="D42" i="40"/>
  <c r="D70" i="40"/>
  <c r="D80" i="40"/>
  <c r="D59" i="40"/>
  <c r="D8" i="40"/>
  <c r="D66" i="40"/>
  <c r="D37" i="40"/>
  <c r="D12" i="40"/>
  <c r="D71" i="40"/>
  <c r="D72" i="40"/>
  <c r="D77" i="40"/>
  <c r="D82" i="40"/>
  <c r="D16" i="40"/>
  <c r="D24" i="40"/>
  <c r="D32" i="40"/>
  <c r="D38" i="40"/>
  <c r="D62" i="40"/>
  <c r="D65" i="40"/>
  <c r="D14" i="40"/>
  <c r="D34" i="40"/>
  <c r="D49" i="40"/>
  <c r="D56" i="40"/>
  <c r="D53" i="40"/>
  <c r="D68" i="40"/>
  <c r="D87" i="40"/>
  <c r="G64" i="43" l="1"/>
  <c r="D64" i="42"/>
  <c r="P88" i="41"/>
  <c r="M88" i="41"/>
  <c r="D88" i="41"/>
  <c r="G88" i="41"/>
  <c r="D94" i="40"/>
  <c r="E23" i="40" l="1"/>
  <c r="E90" i="40"/>
  <c r="E40" i="40"/>
  <c r="E21" i="40"/>
  <c r="E6" i="40"/>
  <c r="E89" i="40"/>
  <c r="E58" i="40"/>
  <c r="E91" i="40"/>
  <c r="E51" i="40"/>
  <c r="E94" i="40"/>
  <c r="E72" i="40"/>
  <c r="E13" i="40"/>
  <c r="E22" i="40"/>
  <c r="E24" i="40"/>
  <c r="E81" i="40"/>
  <c r="E8" i="40"/>
  <c r="E78" i="40"/>
  <c r="E70" i="40"/>
  <c r="E18" i="40"/>
  <c r="E37" i="40"/>
  <c r="E74" i="40"/>
  <c r="E61" i="40"/>
  <c r="E46" i="40"/>
  <c r="E63" i="40"/>
  <c r="E88" i="40"/>
  <c r="E83" i="40"/>
  <c r="E47" i="40"/>
  <c r="E7" i="40"/>
  <c r="E28" i="40"/>
  <c r="E75" i="40"/>
  <c r="E64" i="40"/>
  <c r="E10" i="40"/>
  <c r="E26" i="40"/>
  <c r="E69" i="40"/>
  <c r="E84" i="40"/>
  <c r="E36" i="40"/>
  <c r="E80" i="40"/>
  <c r="E71" i="40"/>
  <c r="E11" i="40"/>
  <c r="E60" i="40"/>
  <c r="E14" i="40"/>
  <c r="E62" i="40"/>
  <c r="E20" i="40"/>
  <c r="E50" i="40"/>
  <c r="E76" i="40"/>
  <c r="E49" i="40"/>
  <c r="E65" i="40"/>
  <c r="E52" i="40"/>
  <c r="E86" i="40"/>
  <c r="E45" i="40"/>
  <c r="E77" i="40"/>
  <c r="E42" i="40"/>
  <c r="E29" i="40"/>
  <c r="E55" i="40"/>
  <c r="E30" i="40"/>
  <c r="E82" i="40"/>
  <c r="E54" i="40"/>
  <c r="E41" i="40"/>
  <c r="E35" i="40"/>
  <c r="E16" i="40"/>
  <c r="E44" i="40"/>
  <c r="E68" i="40"/>
  <c r="E17" i="40"/>
  <c r="E27" i="40"/>
  <c r="E38" i="40"/>
  <c r="E85" i="40"/>
  <c r="E34" i="40"/>
  <c r="E48" i="40"/>
  <c r="E39" i="40"/>
  <c r="E31" i="40"/>
  <c r="E93" i="40"/>
  <c r="E9" i="40"/>
  <c r="E33" i="40"/>
  <c r="E57" i="40"/>
  <c r="E66" i="40"/>
  <c r="E92" i="40"/>
  <c r="E43" i="40"/>
  <c r="E12" i="40"/>
  <c r="E25" i="40"/>
  <c r="E59" i="40"/>
  <c r="E19" i="40"/>
  <c r="E32" i="40"/>
  <c r="Q195" i="24" l="1"/>
  <c r="P195" i="24"/>
  <c r="O195" i="24"/>
  <c r="N195" i="24"/>
  <c r="M195" i="24"/>
  <c r="L195" i="24"/>
  <c r="K195" i="24"/>
  <c r="J195" i="24"/>
  <c r="I195" i="24"/>
  <c r="H195" i="24"/>
  <c r="G195" i="24"/>
  <c r="F195" i="24"/>
  <c r="E195" i="24"/>
  <c r="D195" i="24"/>
  <c r="C195" i="24"/>
  <c r="B195" i="24"/>
  <c r="R194" i="24"/>
  <c r="R193" i="24"/>
  <c r="R192" i="24"/>
  <c r="R191" i="24"/>
  <c r="R190" i="24"/>
  <c r="R189" i="24"/>
  <c r="R188" i="24"/>
  <c r="R187" i="24"/>
  <c r="R186" i="24"/>
  <c r="R185" i="24"/>
  <c r="R184" i="24"/>
  <c r="R183" i="24"/>
  <c r="R182" i="24"/>
  <c r="R181" i="24"/>
  <c r="R180" i="24"/>
  <c r="R179" i="24"/>
  <c r="R178" i="24"/>
  <c r="R177" i="24"/>
  <c r="R176" i="24"/>
  <c r="R175" i="24"/>
  <c r="R174" i="24"/>
  <c r="R173" i="24"/>
  <c r="R172" i="24"/>
  <c r="R171" i="24"/>
  <c r="R170" i="24"/>
  <c r="R169" i="24"/>
  <c r="R168" i="24"/>
  <c r="R167" i="24"/>
  <c r="R166" i="24"/>
  <c r="R165" i="24"/>
  <c r="R164" i="24"/>
  <c r="R163" i="24"/>
  <c r="R162" i="24"/>
  <c r="R161" i="24"/>
  <c r="R160" i="24"/>
  <c r="R159" i="24"/>
  <c r="R158" i="24"/>
  <c r="R157" i="24"/>
  <c r="R156" i="24"/>
  <c r="R155" i="24"/>
  <c r="R154" i="24"/>
  <c r="R153" i="24"/>
  <c r="R152" i="24"/>
  <c r="R151" i="24"/>
  <c r="R150" i="24"/>
  <c r="R149" i="24"/>
  <c r="R148" i="24"/>
  <c r="R147" i="24"/>
  <c r="R146" i="24"/>
  <c r="R145" i="24"/>
  <c r="R144" i="24"/>
  <c r="R143" i="24"/>
  <c r="R142" i="24"/>
  <c r="R141" i="24"/>
  <c r="R140" i="24"/>
  <c r="R139" i="24"/>
  <c r="R138" i="24"/>
  <c r="R137" i="24"/>
  <c r="R136" i="24"/>
  <c r="R135" i="24"/>
  <c r="R134" i="24"/>
  <c r="R133" i="24"/>
  <c r="R132" i="24"/>
  <c r="R131" i="24"/>
  <c r="R130" i="24"/>
  <c r="R129" i="24"/>
  <c r="R128" i="24"/>
  <c r="R127" i="24"/>
  <c r="R126" i="24"/>
  <c r="R125" i="24"/>
  <c r="R124" i="24"/>
  <c r="R123" i="24"/>
  <c r="R122" i="24"/>
  <c r="R121" i="24"/>
  <c r="R120" i="24"/>
  <c r="R119" i="24"/>
  <c r="R118" i="24"/>
  <c r="R117" i="24"/>
  <c r="R116" i="24"/>
  <c r="R115" i="24"/>
  <c r="R114" i="24"/>
  <c r="R113" i="24"/>
  <c r="R112" i="24"/>
  <c r="R111" i="24"/>
  <c r="R110" i="24"/>
  <c r="R109" i="24"/>
  <c r="R108" i="24"/>
  <c r="R107" i="24"/>
  <c r="R106" i="24"/>
  <c r="R105" i="24"/>
  <c r="R104" i="24"/>
  <c r="R103" i="24"/>
  <c r="R102" i="24"/>
  <c r="R101" i="24"/>
  <c r="R100" i="24"/>
  <c r="R99" i="24"/>
  <c r="R98" i="24"/>
  <c r="R97" i="24"/>
  <c r="R96" i="24"/>
  <c r="R95" i="24"/>
  <c r="R94" i="24"/>
  <c r="R93" i="24"/>
  <c r="R92" i="24"/>
  <c r="R91" i="24"/>
  <c r="R90" i="24"/>
  <c r="R89" i="24"/>
  <c r="R88" i="24"/>
  <c r="R87" i="24"/>
  <c r="R86" i="24"/>
  <c r="R85" i="24"/>
  <c r="R84" i="24"/>
  <c r="R83" i="24"/>
  <c r="R82" i="24"/>
  <c r="R81" i="24"/>
  <c r="R80" i="24"/>
  <c r="R79" i="24"/>
  <c r="R78" i="24"/>
  <c r="R77" i="24"/>
  <c r="R76" i="24"/>
  <c r="R75" i="24"/>
  <c r="R74" i="24"/>
  <c r="R73" i="24"/>
  <c r="R72" i="24"/>
  <c r="R71" i="24"/>
  <c r="R70" i="24"/>
  <c r="R69" i="24"/>
  <c r="R68" i="24"/>
  <c r="R67" i="24"/>
  <c r="R66" i="24"/>
  <c r="R65" i="24"/>
  <c r="R64" i="24"/>
  <c r="R63" i="24"/>
  <c r="R62" i="24"/>
  <c r="R61" i="24"/>
  <c r="R60" i="24"/>
  <c r="R59" i="24"/>
  <c r="R58" i="24"/>
  <c r="R57" i="24"/>
  <c r="R56" i="24"/>
  <c r="R55" i="24"/>
  <c r="R54" i="24"/>
  <c r="R53" i="24"/>
  <c r="R52" i="24"/>
  <c r="R51" i="24"/>
  <c r="R50" i="24"/>
  <c r="R49" i="24"/>
  <c r="R48" i="24"/>
  <c r="R47" i="24"/>
  <c r="R46" i="24"/>
  <c r="R45" i="24"/>
  <c r="R44" i="24"/>
  <c r="R43" i="24"/>
  <c r="R42" i="24"/>
  <c r="R41" i="24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21" i="24"/>
  <c r="R20" i="24"/>
  <c r="R19" i="24"/>
  <c r="R18" i="24"/>
  <c r="R17" i="24"/>
  <c r="R16" i="24"/>
  <c r="R15" i="24"/>
  <c r="R14" i="24"/>
  <c r="R13" i="24"/>
  <c r="R12" i="24"/>
  <c r="R11" i="24"/>
  <c r="R10" i="24"/>
  <c r="R9" i="24"/>
  <c r="R8" i="24"/>
  <c r="R7" i="24"/>
  <c r="R6" i="24"/>
  <c r="R5" i="24"/>
  <c r="R4" i="24"/>
  <c r="R195" i="24" l="1"/>
  <c r="D5" i="18"/>
  <c r="D6" i="18"/>
  <c r="D4" i="18"/>
  <c r="B112" i="20"/>
  <c r="C6" i="20" s="1"/>
  <c r="B124" i="16"/>
  <c r="C124" i="16"/>
  <c r="D6" i="16"/>
  <c r="D7" i="16"/>
  <c r="D8" i="16"/>
  <c r="D9" i="16"/>
  <c r="D10" i="16"/>
  <c r="D11" i="16"/>
  <c r="D12" i="16"/>
  <c r="D13" i="16"/>
  <c r="D67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33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5" i="16"/>
  <c r="C20" i="20" l="1"/>
  <c r="C60" i="20"/>
  <c r="C28" i="20"/>
  <c r="C52" i="20"/>
  <c r="C77" i="20"/>
  <c r="C44" i="20"/>
  <c r="C13" i="20"/>
  <c r="C85" i="20"/>
  <c r="C69" i="20"/>
  <c r="C36" i="20"/>
  <c r="C5" i="20"/>
  <c r="D124" i="16"/>
  <c r="C83" i="20"/>
  <c r="C75" i="20"/>
  <c r="C67" i="20"/>
  <c r="C58" i="20"/>
  <c r="C50" i="20"/>
  <c r="C42" i="20"/>
  <c r="C34" i="20"/>
  <c r="C26" i="20"/>
  <c r="C18" i="20"/>
  <c r="C11" i="20"/>
  <c r="C82" i="20"/>
  <c r="C74" i="20"/>
  <c r="C66" i="20"/>
  <c r="C57" i="20"/>
  <c r="C49" i="20"/>
  <c r="C41" i="20"/>
  <c r="C33" i="20"/>
  <c r="C25" i="20"/>
  <c r="C17" i="20"/>
  <c r="C10" i="20"/>
  <c r="C84" i="20"/>
  <c r="C68" i="20"/>
  <c r="C43" i="20"/>
  <c r="C19" i="20"/>
  <c r="C81" i="20"/>
  <c r="C65" i="20"/>
  <c r="C40" i="20"/>
  <c r="C16" i="20"/>
  <c r="C72" i="20"/>
  <c r="C47" i="20"/>
  <c r="C15" i="20"/>
  <c r="C79" i="20"/>
  <c r="C71" i="20"/>
  <c r="C62" i="20"/>
  <c r="C54" i="20"/>
  <c r="C46" i="20"/>
  <c r="C38" i="20"/>
  <c r="C30" i="20"/>
  <c r="C22" i="20"/>
  <c r="C14" i="20"/>
  <c r="C7" i="20"/>
  <c r="C76" i="20"/>
  <c r="C59" i="20"/>
  <c r="C51" i="20"/>
  <c r="C35" i="20"/>
  <c r="C27" i="20"/>
  <c r="C12" i="20"/>
  <c r="C73" i="20"/>
  <c r="C56" i="20"/>
  <c r="C48" i="20"/>
  <c r="C32" i="20"/>
  <c r="C24" i="20"/>
  <c r="C9" i="20"/>
  <c r="C80" i="20"/>
  <c r="C63" i="20"/>
  <c r="C55" i="20"/>
  <c r="C39" i="20"/>
  <c r="C31" i="20"/>
  <c r="C23" i="20"/>
  <c r="C8" i="20"/>
  <c r="C86" i="20"/>
  <c r="C78" i="20"/>
  <c r="C70" i="20"/>
  <c r="C61" i="20"/>
  <c r="C53" i="20"/>
  <c r="C45" i="20"/>
  <c r="C37" i="20"/>
  <c r="C29" i="20"/>
  <c r="C21" i="20"/>
  <c r="C64" i="20"/>
  <c r="B107" i="12" l="1"/>
  <c r="C107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78" i="12"/>
  <c r="D7" i="12"/>
  <c r="D8" i="12"/>
  <c r="D9" i="12"/>
  <c r="D10" i="12"/>
  <c r="D11" i="12"/>
  <c r="D12" i="12"/>
  <c r="D41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6" i="12"/>
  <c r="H33" i="10"/>
  <c r="I33" i="10"/>
  <c r="J27" i="10"/>
  <c r="J28" i="10"/>
  <c r="J29" i="10"/>
  <c r="J30" i="10"/>
  <c r="J31" i="10"/>
  <c r="J32" i="10"/>
  <c r="B36" i="10"/>
  <c r="C3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E162" i="9"/>
  <c r="F162" i="9"/>
  <c r="H162" i="9"/>
  <c r="I162" i="9"/>
  <c r="K162" i="9"/>
  <c r="L162" i="9"/>
  <c r="B162" i="9"/>
  <c r="C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41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1" i="9"/>
  <c r="M104" i="9"/>
  <c r="M103" i="9"/>
  <c r="M102" i="9"/>
  <c r="M100" i="9"/>
  <c r="M99" i="9"/>
  <c r="M98" i="9"/>
  <c r="M97" i="9"/>
  <c r="M96" i="9"/>
  <c r="M95" i="9"/>
  <c r="M94" i="9"/>
  <c r="M93" i="9"/>
  <c r="M92" i="9"/>
  <c r="M91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90" i="9"/>
  <c r="M13" i="9"/>
  <c r="M12" i="9"/>
  <c r="M11" i="9"/>
  <c r="M10" i="9"/>
  <c r="M9" i="9"/>
  <c r="M8" i="9"/>
  <c r="M7" i="9"/>
  <c r="M6" i="9"/>
  <c r="M5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41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1" i="9"/>
  <c r="J104" i="9"/>
  <c r="J103" i="9"/>
  <c r="J102" i="9"/>
  <c r="J100" i="9"/>
  <c r="J99" i="9"/>
  <c r="J98" i="9"/>
  <c r="J97" i="9"/>
  <c r="J96" i="9"/>
  <c r="J95" i="9"/>
  <c r="J94" i="9"/>
  <c r="J93" i="9"/>
  <c r="J92" i="9"/>
  <c r="J91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90" i="9"/>
  <c r="J13" i="9"/>
  <c r="J12" i="9"/>
  <c r="J11" i="9"/>
  <c r="J10" i="9"/>
  <c r="J9" i="9"/>
  <c r="J8" i="9"/>
  <c r="J7" i="9"/>
  <c r="J6" i="9"/>
  <c r="J5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41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1" i="9"/>
  <c r="G104" i="9"/>
  <c r="G103" i="9"/>
  <c r="G102" i="9"/>
  <c r="G100" i="9"/>
  <c r="G99" i="9"/>
  <c r="G98" i="9"/>
  <c r="G97" i="9"/>
  <c r="G96" i="9"/>
  <c r="G95" i="9"/>
  <c r="G94" i="9"/>
  <c r="G93" i="9"/>
  <c r="G92" i="9"/>
  <c r="G91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90" i="9"/>
  <c r="G13" i="9"/>
  <c r="G12" i="9"/>
  <c r="G11" i="9"/>
  <c r="G10" i="9"/>
  <c r="G9" i="9"/>
  <c r="G8" i="9"/>
  <c r="G7" i="9"/>
  <c r="G6" i="9"/>
  <c r="G5" i="9"/>
  <c r="D13" i="9"/>
  <c r="D90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1" i="9"/>
  <c r="D92" i="9"/>
  <c r="D93" i="9"/>
  <c r="D94" i="9"/>
  <c r="D95" i="9"/>
  <c r="D96" i="9"/>
  <c r="D97" i="9"/>
  <c r="D98" i="9"/>
  <c r="D99" i="9"/>
  <c r="D100" i="9"/>
  <c r="D102" i="9"/>
  <c r="D103" i="9"/>
  <c r="D104" i="9"/>
  <c r="D101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41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6" i="9"/>
  <c r="D7" i="9"/>
  <c r="D8" i="9"/>
  <c r="D9" i="9"/>
  <c r="D10" i="9"/>
  <c r="D11" i="9"/>
  <c r="D12" i="9"/>
  <c r="D5" i="9"/>
  <c r="B161" i="8"/>
  <c r="C161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5" i="8"/>
  <c r="D6" i="8"/>
  <c r="D7" i="8"/>
  <c r="D8" i="8"/>
  <c r="D9" i="8"/>
  <c r="D10" i="8"/>
  <c r="D11" i="8"/>
  <c r="D12" i="8"/>
  <c r="D13" i="8"/>
  <c r="D87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8" i="8"/>
  <c r="D89" i="8"/>
  <c r="D90" i="8"/>
  <c r="D91" i="8"/>
  <c r="D92" i="8"/>
  <c r="D93" i="8"/>
  <c r="D94" i="8"/>
  <c r="D95" i="8"/>
  <c r="D96" i="8"/>
  <c r="D98" i="8"/>
  <c r="D99" i="8"/>
  <c r="D100" i="8"/>
  <c r="D97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39" i="8"/>
  <c r="D133" i="8"/>
  <c r="D134" i="8"/>
  <c r="D135" i="8"/>
  <c r="D136" i="8"/>
  <c r="D137" i="8"/>
  <c r="C88" i="14"/>
  <c r="E88" i="14"/>
  <c r="F88" i="14"/>
  <c r="H88" i="14"/>
  <c r="I88" i="14"/>
  <c r="K88" i="14"/>
  <c r="L88" i="14"/>
  <c r="B88" i="14"/>
  <c r="M87" i="14"/>
  <c r="M86" i="14"/>
  <c r="M85" i="14"/>
  <c r="M84" i="14"/>
  <c r="M83" i="14"/>
  <c r="M82" i="14"/>
  <c r="M81" i="14"/>
  <c r="M80" i="14"/>
  <c r="M79" i="14"/>
  <c r="M78" i="14"/>
  <c r="M77" i="14"/>
  <c r="M76" i="14"/>
  <c r="M75" i="14"/>
  <c r="M74" i="14"/>
  <c r="M73" i="14"/>
  <c r="M72" i="14"/>
  <c r="M71" i="14"/>
  <c r="M70" i="14"/>
  <c r="M69" i="14"/>
  <c r="M68" i="14"/>
  <c r="M67" i="14"/>
  <c r="M66" i="14"/>
  <c r="M65" i="14"/>
  <c r="M64" i="14"/>
  <c r="M63" i="14"/>
  <c r="M62" i="14"/>
  <c r="M61" i="14"/>
  <c r="M60" i="14"/>
  <c r="M59" i="14"/>
  <c r="M58" i="14"/>
  <c r="M57" i="14"/>
  <c r="M56" i="14"/>
  <c r="M55" i="14"/>
  <c r="M54" i="14"/>
  <c r="M53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52" i="14"/>
  <c r="M13" i="14"/>
  <c r="M12" i="14"/>
  <c r="M11" i="14"/>
  <c r="M10" i="14"/>
  <c r="M9" i="14"/>
  <c r="M8" i="14"/>
  <c r="M7" i="14"/>
  <c r="M6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52" i="14"/>
  <c r="J13" i="14"/>
  <c r="J12" i="14"/>
  <c r="J11" i="14"/>
  <c r="J10" i="14"/>
  <c r="J9" i="14"/>
  <c r="J8" i="14"/>
  <c r="J7" i="14"/>
  <c r="J6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52" i="14"/>
  <c r="G13" i="14"/>
  <c r="G12" i="14"/>
  <c r="G11" i="14"/>
  <c r="G10" i="14"/>
  <c r="G9" i="14"/>
  <c r="G8" i="14"/>
  <c r="G7" i="14"/>
  <c r="G6" i="14"/>
  <c r="D6" i="14"/>
  <c r="D7" i="14"/>
  <c r="D8" i="14"/>
  <c r="D9" i="14"/>
  <c r="D10" i="14"/>
  <c r="D11" i="14"/>
  <c r="D12" i="14"/>
  <c r="D13" i="14"/>
  <c r="D52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5" i="13"/>
  <c r="B99" i="13"/>
  <c r="C99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E113" i="7"/>
  <c r="F113" i="7"/>
  <c r="H113" i="7"/>
  <c r="I113" i="7"/>
  <c r="K113" i="7"/>
  <c r="L113" i="7"/>
  <c r="B113" i="7"/>
  <c r="C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69" i="7"/>
  <c r="M71" i="7"/>
  <c r="M70" i="7"/>
  <c r="M68" i="7"/>
  <c r="M67" i="7"/>
  <c r="M66" i="7"/>
  <c r="M65" i="7"/>
  <c r="M64" i="7"/>
  <c r="M63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62" i="7"/>
  <c r="M13" i="7"/>
  <c r="M12" i="7"/>
  <c r="M11" i="7"/>
  <c r="M10" i="7"/>
  <c r="M9" i="7"/>
  <c r="M8" i="7"/>
  <c r="M7" i="7"/>
  <c r="M6" i="7"/>
  <c r="M5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69" i="7"/>
  <c r="J71" i="7"/>
  <c r="J70" i="7"/>
  <c r="J68" i="7"/>
  <c r="J67" i="7"/>
  <c r="J66" i="7"/>
  <c r="J65" i="7"/>
  <c r="J64" i="7"/>
  <c r="J63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62" i="7"/>
  <c r="J13" i="7"/>
  <c r="J12" i="7"/>
  <c r="J11" i="7"/>
  <c r="J10" i="7"/>
  <c r="J9" i="7"/>
  <c r="J8" i="7"/>
  <c r="J7" i="7"/>
  <c r="J6" i="7"/>
  <c r="J5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69" i="7"/>
  <c r="G71" i="7"/>
  <c r="G70" i="7"/>
  <c r="G68" i="7"/>
  <c r="G67" i="7"/>
  <c r="G66" i="7"/>
  <c r="G65" i="7"/>
  <c r="G64" i="7"/>
  <c r="G63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62" i="7"/>
  <c r="G13" i="7"/>
  <c r="G12" i="7"/>
  <c r="G11" i="7"/>
  <c r="G10" i="7"/>
  <c r="G9" i="7"/>
  <c r="G8" i="7"/>
  <c r="G7" i="7"/>
  <c r="G6" i="7"/>
  <c r="G5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3" i="7"/>
  <c r="D64" i="7"/>
  <c r="D65" i="7"/>
  <c r="D66" i="7"/>
  <c r="D67" i="7"/>
  <c r="D68" i="7"/>
  <c r="D70" i="7"/>
  <c r="D71" i="7"/>
  <c r="D69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6" i="7"/>
  <c r="D7" i="7"/>
  <c r="D8" i="7"/>
  <c r="D9" i="7"/>
  <c r="D10" i="7"/>
  <c r="D11" i="7"/>
  <c r="D12" i="7"/>
  <c r="D13" i="7"/>
  <c r="D62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5" i="7"/>
  <c r="C112" i="6"/>
  <c r="B112" i="6"/>
  <c r="D5" i="6"/>
  <c r="D6" i="6"/>
  <c r="D7" i="6"/>
  <c r="D8" i="6"/>
  <c r="D9" i="6"/>
  <c r="D10" i="6"/>
  <c r="D11" i="6"/>
  <c r="D12" i="6"/>
  <c r="D59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60" i="6"/>
  <c r="D61" i="6"/>
  <c r="D62" i="6"/>
  <c r="D63" i="6"/>
  <c r="D64" i="6"/>
  <c r="D65" i="6"/>
  <c r="D66" i="6"/>
  <c r="D68" i="6"/>
  <c r="D69" i="6"/>
  <c r="D70" i="6"/>
  <c r="D67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4" i="6"/>
  <c r="C48" i="3"/>
  <c r="E48" i="3"/>
  <c r="F48" i="3"/>
  <c r="B48" i="3"/>
  <c r="H22" i="3"/>
  <c r="G6" i="3"/>
  <c r="H6" i="3" s="1"/>
  <c r="G7" i="3"/>
  <c r="H7" i="3" s="1"/>
  <c r="G8" i="3"/>
  <c r="G9" i="3"/>
  <c r="G10" i="3"/>
  <c r="H10" i="3" s="1"/>
  <c r="G11" i="3"/>
  <c r="G12" i="3"/>
  <c r="H12" i="3" s="1"/>
  <c r="G13" i="3"/>
  <c r="G14" i="3"/>
  <c r="H14" i="3" s="1"/>
  <c r="G15" i="3"/>
  <c r="G16" i="3"/>
  <c r="G17" i="3"/>
  <c r="G18" i="3"/>
  <c r="G19" i="3"/>
  <c r="G20" i="3"/>
  <c r="G21" i="3"/>
  <c r="G22" i="3"/>
  <c r="G23" i="3"/>
  <c r="H23" i="3" s="1"/>
  <c r="G24" i="3"/>
  <c r="G25" i="3"/>
  <c r="G26" i="3"/>
  <c r="G27" i="3"/>
  <c r="G28" i="3"/>
  <c r="G29" i="3"/>
  <c r="G30" i="3"/>
  <c r="H30" i="3" s="1"/>
  <c r="G31" i="3"/>
  <c r="H31" i="3" s="1"/>
  <c r="G32" i="3"/>
  <c r="G33" i="3"/>
  <c r="G34" i="3"/>
  <c r="G35" i="3"/>
  <c r="G36" i="3"/>
  <c r="H36" i="3" s="1"/>
  <c r="G37" i="3"/>
  <c r="G38" i="3"/>
  <c r="H38" i="3" s="1"/>
  <c r="G39" i="3"/>
  <c r="H39" i="3" s="1"/>
  <c r="G40" i="3"/>
  <c r="G41" i="3"/>
  <c r="G42" i="3"/>
  <c r="G43" i="3"/>
  <c r="H43" i="3" s="1"/>
  <c r="G44" i="3"/>
  <c r="H44" i="3" s="1"/>
  <c r="G45" i="3"/>
  <c r="G46" i="3"/>
  <c r="H46" i="3" s="1"/>
  <c r="G47" i="3"/>
  <c r="H47" i="3" s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H18" i="3" s="1"/>
  <c r="D19" i="3"/>
  <c r="D20" i="3"/>
  <c r="H20" i="3" s="1"/>
  <c r="D21" i="3"/>
  <c r="D22" i="3"/>
  <c r="D23" i="3"/>
  <c r="D24" i="3"/>
  <c r="H24" i="3" s="1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H40" i="3" s="1"/>
  <c r="D41" i="3"/>
  <c r="D42" i="3"/>
  <c r="H42" i="3" s="1"/>
  <c r="D43" i="3"/>
  <c r="D44" i="3"/>
  <c r="D45" i="3"/>
  <c r="D46" i="3"/>
  <c r="D47" i="3"/>
  <c r="G5" i="3"/>
  <c r="D5" i="3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D43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26" i="39"/>
  <c r="C44" i="39"/>
  <c r="E44" i="39"/>
  <c r="F44" i="39"/>
  <c r="H44" i="39"/>
  <c r="I44" i="39"/>
  <c r="B44" i="39"/>
  <c r="H45" i="3" l="1"/>
  <c r="H37" i="3"/>
  <c r="H29" i="3"/>
  <c r="H21" i="3"/>
  <c r="H13" i="3"/>
  <c r="H28" i="3"/>
  <c r="D48" i="3"/>
  <c r="H35" i="3"/>
  <c r="H27" i="3"/>
  <c r="H19" i="3"/>
  <c r="H11" i="3"/>
  <c r="G48" i="3"/>
  <c r="H34" i="3"/>
  <c r="H26" i="3"/>
  <c r="H15" i="3"/>
  <c r="H41" i="3"/>
  <c r="H33" i="3"/>
  <c r="H25" i="3"/>
  <c r="H17" i="3"/>
  <c r="H9" i="3"/>
  <c r="H32" i="3"/>
  <c r="H16" i="3"/>
  <c r="H8" i="3"/>
  <c r="G44" i="39"/>
  <c r="J113" i="7"/>
  <c r="J162" i="9"/>
  <c r="D162" i="9"/>
  <c r="G162" i="9"/>
  <c r="M162" i="9"/>
  <c r="J88" i="14"/>
  <c r="M88" i="14"/>
  <c r="G88" i="14"/>
  <c r="D88" i="14"/>
  <c r="D107" i="12"/>
  <c r="E95" i="12" s="1"/>
  <c r="G113" i="7"/>
  <c r="M113" i="7"/>
  <c r="D113" i="7"/>
  <c r="D112" i="6"/>
  <c r="H5" i="3"/>
  <c r="H48" i="3" s="1"/>
  <c r="D44" i="39"/>
  <c r="J44" i="39"/>
  <c r="E82" i="12" l="1"/>
  <c r="E103" i="12"/>
  <c r="E80" i="12"/>
  <c r="E98" i="12"/>
  <c r="E81" i="12"/>
  <c r="E89" i="12"/>
  <c r="E102" i="12"/>
  <c r="E92" i="12"/>
  <c r="E86" i="12"/>
  <c r="E106" i="12"/>
  <c r="E99" i="12"/>
  <c r="E97" i="12"/>
  <c r="E93" i="12"/>
  <c r="E87" i="12"/>
  <c r="E104" i="12"/>
  <c r="E90" i="12"/>
  <c r="E83" i="12"/>
  <c r="E79" i="12"/>
  <c r="E105" i="12"/>
  <c r="E94" i="12"/>
  <c r="E100" i="12"/>
  <c r="E88" i="12"/>
  <c r="E91" i="12"/>
  <c r="E85" i="12"/>
  <c r="E101" i="12"/>
  <c r="E84" i="12"/>
  <c r="E96" i="12"/>
  <c r="E101" i="6"/>
  <c r="E102" i="6"/>
  <c r="E110" i="6"/>
  <c r="E108" i="6"/>
  <c r="E103" i="6"/>
  <c r="E107" i="6"/>
  <c r="E105" i="6"/>
  <c r="E111" i="6"/>
  <c r="E106" i="6"/>
  <c r="E99" i="6"/>
  <c r="E100" i="6"/>
  <c r="E104" i="6"/>
  <c r="E109" i="6"/>
  <c r="D4" i="39" l="1"/>
  <c r="D5" i="39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19" i="39"/>
  <c r="D8" i="35" l="1"/>
  <c r="D10" i="35"/>
  <c r="D11" i="35"/>
  <c r="D12" i="35"/>
  <c r="D13" i="35"/>
  <c r="D14" i="35"/>
  <c r="D15" i="35"/>
  <c r="D16" i="35"/>
  <c r="D17" i="35"/>
  <c r="D18" i="35"/>
  <c r="D19" i="35"/>
  <c r="D20" i="35"/>
  <c r="D21" i="35"/>
  <c r="B22" i="35"/>
  <c r="C22" i="35"/>
  <c r="E22" i="35"/>
  <c r="F22" i="35"/>
  <c r="G19" i="35"/>
  <c r="G20" i="35"/>
  <c r="G16" i="35"/>
  <c r="G17" i="35"/>
  <c r="H17" i="35" s="1"/>
  <c r="G14" i="35"/>
  <c r="G15" i="35"/>
  <c r="G13" i="35"/>
  <c r="G8" i="35"/>
  <c r="G9" i="35"/>
  <c r="G10" i="35"/>
  <c r="G11" i="35"/>
  <c r="G12" i="35"/>
  <c r="G18" i="35"/>
  <c r="G21" i="35"/>
  <c r="D9" i="35"/>
  <c r="H21" i="35" l="1"/>
  <c r="H18" i="35"/>
  <c r="H13" i="35"/>
  <c r="H12" i="35"/>
  <c r="H9" i="35"/>
  <c r="H15" i="35"/>
  <c r="H10" i="35"/>
  <c r="H14" i="35"/>
  <c r="H11" i="35"/>
  <c r="H16" i="35"/>
  <c r="H8" i="35"/>
  <c r="G22" i="35"/>
  <c r="H20" i="35"/>
  <c r="H19" i="35"/>
  <c r="D22" i="35"/>
  <c r="D16" i="18" l="1"/>
  <c r="D17" i="18" s="1"/>
  <c r="B17" i="18"/>
  <c r="C17" i="18"/>
  <c r="J6" i="10" l="1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D6" i="10"/>
  <c r="D36" i="10" s="1"/>
  <c r="E29" i="10" l="1"/>
  <c r="E28" i="10"/>
  <c r="E33" i="10"/>
  <c r="E27" i="10"/>
  <c r="E32" i="10"/>
  <c r="E30" i="10"/>
  <c r="E35" i="10"/>
  <c r="E34" i="10"/>
  <c r="E31" i="10"/>
  <c r="J33" i="10"/>
  <c r="H79" i="41"/>
  <c r="I79" i="41"/>
  <c r="I88" i="41" s="1"/>
  <c r="H88" i="41" l="1"/>
  <c r="J79" i="41"/>
  <c r="C108" i="20"/>
  <c r="C96" i="20"/>
  <c r="C107" i="20"/>
  <c r="C95" i="20"/>
  <c r="C106" i="20"/>
  <c r="C94" i="20"/>
  <c r="C105" i="20"/>
  <c r="C93" i="20"/>
  <c r="C104" i="20"/>
  <c r="C92" i="20"/>
  <c r="C103" i="20"/>
  <c r="C91" i="20"/>
  <c r="C102" i="20"/>
  <c r="C90" i="20"/>
  <c r="C101" i="20"/>
  <c r="C89" i="20"/>
  <c r="C100" i="20"/>
  <c r="C88" i="20"/>
  <c r="C111" i="20"/>
  <c r="C99" i="20"/>
  <c r="C87" i="20"/>
  <c r="C110" i="20"/>
  <c r="C98" i="20"/>
  <c r="C109" i="20"/>
  <c r="C97" i="20"/>
  <c r="J88" i="41" l="1"/>
  <c r="E88" i="16"/>
  <c r="E120" i="16"/>
  <c r="E113" i="16"/>
  <c r="E114" i="16"/>
  <c r="E115" i="16"/>
  <c r="E116" i="16"/>
  <c r="E117" i="16"/>
  <c r="E119" i="16"/>
  <c r="E121" i="16"/>
  <c r="E122" i="16"/>
  <c r="E123" i="16"/>
  <c r="E118" i="16"/>
  <c r="E48" i="16"/>
  <c r="E69" i="16"/>
  <c r="E8" i="16"/>
  <c r="E47" i="16"/>
  <c r="E37" i="16"/>
  <c r="E93" i="16"/>
  <c r="E28" i="16"/>
  <c r="E55" i="16"/>
  <c r="E35" i="16"/>
  <c r="E74" i="16"/>
  <c r="E34" i="16"/>
  <c r="E86" i="16"/>
  <c r="E30" i="16"/>
  <c r="E54" i="16"/>
  <c r="E18" i="16"/>
  <c r="E61" i="16"/>
  <c r="E13" i="16"/>
  <c r="E41" i="16"/>
  <c r="E42" i="16"/>
  <c r="E53" i="16"/>
  <c r="E71" i="16"/>
  <c r="E95" i="16"/>
  <c r="E67" i="16"/>
  <c r="E81" i="16"/>
  <c r="E80" i="16"/>
  <c r="E31" i="16"/>
  <c r="E108" i="16"/>
  <c r="E50" i="16"/>
  <c r="E17" i="16"/>
  <c r="E38" i="16"/>
  <c r="E14" i="16"/>
  <c r="E39" i="16"/>
  <c r="E111" i="16"/>
  <c r="E91" i="16"/>
  <c r="E44" i="16"/>
  <c r="E104" i="16"/>
  <c r="E62" i="16"/>
  <c r="E96" i="16"/>
  <c r="E27" i="16"/>
  <c r="E99" i="16"/>
  <c r="E56" i="16"/>
  <c r="E73" i="16"/>
  <c r="E87" i="16"/>
  <c r="E85" i="16"/>
  <c r="E24" i="16"/>
  <c r="E33" i="16"/>
  <c r="E26" i="16"/>
  <c r="E46" i="16"/>
  <c r="E110" i="16"/>
  <c r="E66" i="16"/>
  <c r="E23" i="16"/>
  <c r="E82" i="16"/>
  <c r="E83" i="16"/>
  <c r="E109" i="16"/>
  <c r="E43" i="16"/>
  <c r="E59" i="16"/>
  <c r="E70" i="16"/>
  <c r="E63" i="16"/>
  <c r="E15" i="16"/>
  <c r="E68" i="16"/>
  <c r="E45" i="16"/>
  <c r="E60" i="16"/>
  <c r="E9" i="16"/>
  <c r="E79" i="16"/>
  <c r="E51" i="16"/>
  <c r="E103" i="16"/>
  <c r="E94" i="16"/>
  <c r="E97" i="16"/>
  <c r="E89" i="16"/>
  <c r="E21" i="16"/>
  <c r="E32" i="16"/>
  <c r="E58" i="16"/>
  <c r="E90" i="16"/>
  <c r="E98" i="16"/>
  <c r="E19" i="16"/>
  <c r="E105" i="16"/>
  <c r="E25" i="16"/>
  <c r="E16" i="16"/>
  <c r="E84" i="16"/>
  <c r="E5" i="16"/>
  <c r="E40" i="16"/>
  <c r="E20" i="16"/>
  <c r="E10" i="16"/>
  <c r="E76" i="16"/>
  <c r="E29" i="16"/>
  <c r="E65" i="16"/>
  <c r="E112" i="16"/>
  <c r="E75" i="16"/>
  <c r="E57" i="16"/>
  <c r="E49" i="16"/>
  <c r="E64" i="16"/>
  <c r="E52" i="16"/>
  <c r="E106" i="16"/>
  <c r="E102" i="16"/>
  <c r="E100" i="16"/>
  <c r="E11" i="16"/>
  <c r="E101" i="16"/>
  <c r="E77" i="16"/>
  <c r="E36" i="16"/>
  <c r="E22" i="16"/>
  <c r="E92" i="16"/>
  <c r="E107" i="16"/>
  <c r="E78" i="16"/>
  <c r="E6" i="16"/>
  <c r="E7" i="16"/>
  <c r="E72" i="16"/>
  <c r="E12" i="16"/>
  <c r="C7" i="18" l="1"/>
  <c r="D7" i="18"/>
  <c r="B7" i="18"/>
  <c r="C13" i="45"/>
  <c r="B13" i="45"/>
  <c r="D7" i="45"/>
  <c r="D8" i="45"/>
  <c r="D6" i="45"/>
  <c r="B20" i="44"/>
  <c r="C20" i="44"/>
  <c r="D18" i="44"/>
  <c r="D19" i="44"/>
  <c r="D17" i="44"/>
  <c r="C9" i="44"/>
  <c r="D7" i="44"/>
  <c r="D8" i="44"/>
  <c r="D6" i="44"/>
  <c r="C70" i="12"/>
  <c r="D70" i="12"/>
  <c r="B70" i="12"/>
  <c r="D4" i="8"/>
  <c r="D161" i="8" s="1"/>
  <c r="D6" i="13"/>
  <c r="D7" i="13"/>
  <c r="D8" i="13"/>
  <c r="D9" i="13"/>
  <c r="D10" i="13"/>
  <c r="D11" i="13"/>
  <c r="D12" i="13"/>
  <c r="D13" i="13"/>
  <c r="D56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E112" i="6"/>
  <c r="C20" i="39"/>
  <c r="D20" i="39"/>
  <c r="B20" i="39"/>
  <c r="C121" i="5"/>
  <c r="D121" i="5"/>
  <c r="E121" i="5"/>
  <c r="B121" i="5"/>
  <c r="D9" i="44" l="1"/>
  <c r="D13" i="45"/>
  <c r="F121" i="5"/>
  <c r="D99" i="13"/>
  <c r="E90" i="8"/>
  <c r="E92" i="8"/>
  <c r="E39" i="8"/>
  <c r="E91" i="8"/>
  <c r="E60" i="8"/>
  <c r="E87" i="8"/>
  <c r="E152" i="8"/>
  <c r="E7" i="8"/>
  <c r="E89" i="8"/>
  <c r="E135" i="8"/>
  <c r="E81" i="8"/>
  <c r="E26" i="8"/>
  <c r="E129" i="8"/>
  <c r="E72" i="8"/>
  <c r="E17" i="8"/>
  <c r="E107" i="8"/>
  <c r="E51" i="8"/>
  <c r="E23" i="8"/>
  <c r="E77" i="8"/>
  <c r="E22" i="8"/>
  <c r="E106" i="8"/>
  <c r="E47" i="8"/>
  <c r="E144" i="8"/>
  <c r="E84" i="8"/>
  <c r="E41" i="8"/>
  <c r="E14" i="8"/>
  <c r="E136" i="8"/>
  <c r="E82" i="8"/>
  <c r="E73" i="8"/>
  <c r="E18" i="8"/>
  <c r="E121" i="8"/>
  <c r="E64" i="8"/>
  <c r="E12" i="8"/>
  <c r="E101" i="8"/>
  <c r="E140" i="8"/>
  <c r="E16" i="8"/>
  <c r="E69" i="8"/>
  <c r="E15" i="8"/>
  <c r="E58" i="8"/>
  <c r="E155" i="8"/>
  <c r="E93" i="8"/>
  <c r="E36" i="8"/>
  <c r="E62" i="8"/>
  <c r="E10" i="8"/>
  <c r="E61" i="8"/>
  <c r="E9" i="8"/>
  <c r="E43" i="8"/>
  <c r="E124" i="8"/>
  <c r="E68" i="8"/>
  <c r="E119" i="8"/>
  <c r="E28" i="8"/>
  <c r="E99" i="8"/>
  <c r="E100" i="8"/>
  <c r="E67" i="8"/>
  <c r="E104" i="8"/>
  <c r="E74" i="8"/>
  <c r="E19" i="8"/>
  <c r="E122" i="8"/>
  <c r="E65" i="8"/>
  <c r="E20" i="8"/>
  <c r="E48" i="8"/>
  <c r="E132" i="8"/>
  <c r="E55" i="8"/>
  <c r="E112" i="8"/>
  <c r="E113" i="8"/>
  <c r="E86" i="8"/>
  <c r="E117" i="8"/>
  <c r="E123" i="8"/>
  <c r="E66" i="8"/>
  <c r="E13" i="8"/>
  <c r="E115" i="8"/>
  <c r="E59" i="8"/>
  <c r="E5" i="8"/>
  <c r="E108" i="8"/>
  <c r="E52" i="8"/>
  <c r="E148" i="8"/>
  <c r="E56" i="8"/>
  <c r="E160" i="8"/>
  <c r="E159" i="8"/>
  <c r="E27" i="8"/>
  <c r="E138" i="8"/>
  <c r="E54" i="8"/>
  <c r="E78" i="8"/>
  <c r="E125" i="8"/>
  <c r="E126" i="8"/>
  <c r="E97" i="8"/>
  <c r="E130" i="8"/>
  <c r="E116" i="8"/>
  <c r="E6" i="8"/>
  <c r="E109" i="8"/>
  <c r="E53" i="8"/>
  <c r="E102" i="8"/>
  <c r="E44" i="8"/>
  <c r="E141" i="8"/>
  <c r="E79" i="8"/>
  <c r="E50" i="8"/>
  <c r="E49" i="8"/>
  <c r="E153" i="8"/>
  <c r="E157" i="8"/>
  <c r="E88" i="8"/>
  <c r="E80" i="8"/>
  <c r="E57" i="8"/>
  <c r="E85" i="8"/>
  <c r="E24" i="8"/>
  <c r="E158" i="8"/>
  <c r="E76" i="8"/>
  <c r="E98" i="8"/>
  <c r="E145" i="8"/>
  <c r="E137" i="8"/>
  <c r="E114" i="8"/>
  <c r="E131" i="8"/>
  <c r="E110" i="8"/>
  <c r="E156" i="8"/>
  <c r="E45" i="8"/>
  <c r="E149" i="8"/>
  <c r="E94" i="8"/>
  <c r="E37" i="8"/>
  <c r="E133" i="8"/>
  <c r="E71" i="8"/>
  <c r="E42" i="8"/>
  <c r="E147" i="8"/>
  <c r="E146" i="8"/>
  <c r="E34" i="8"/>
  <c r="E70" i="8"/>
  <c r="E151" i="8"/>
  <c r="E96" i="8"/>
  <c r="E143" i="8"/>
  <c r="E32" i="8"/>
  <c r="E25" i="8"/>
  <c r="E154" i="8"/>
  <c r="E29" i="8"/>
  <c r="E83" i="8"/>
  <c r="E21" i="8"/>
  <c r="E111" i="8"/>
  <c r="E8" i="8"/>
  <c r="E105" i="8"/>
  <c r="E127" i="8"/>
  <c r="E103" i="8"/>
  <c r="E46" i="8"/>
  <c r="E150" i="8"/>
  <c r="E95" i="8"/>
  <c r="E38" i="8"/>
  <c r="E142" i="8"/>
  <c r="E31" i="8"/>
  <c r="E128" i="8"/>
  <c r="E63" i="8"/>
  <c r="E11" i="8"/>
  <c r="E35" i="8"/>
  <c r="E139" i="8"/>
  <c r="E75" i="8"/>
  <c r="E33" i="8"/>
  <c r="E118" i="8"/>
  <c r="E40" i="8"/>
  <c r="E134" i="8"/>
  <c r="E120" i="8"/>
  <c r="E30" i="8"/>
  <c r="E11" i="12"/>
  <c r="E61" i="12"/>
  <c r="E69" i="12"/>
  <c r="E62" i="12"/>
  <c r="E63" i="12"/>
  <c r="E64" i="12"/>
  <c r="E65" i="12"/>
  <c r="E66" i="12"/>
  <c r="E67" i="12"/>
  <c r="E68" i="12"/>
  <c r="E60" i="12"/>
  <c r="K27" i="10"/>
  <c r="K28" i="10"/>
  <c r="K29" i="10"/>
  <c r="K30" i="10"/>
  <c r="K31" i="10"/>
  <c r="K32" i="10"/>
  <c r="D20" i="44"/>
  <c r="E15" i="10"/>
  <c r="E49" i="12"/>
  <c r="E6" i="12"/>
  <c r="E42" i="12"/>
  <c r="E78" i="12"/>
  <c r="E107" i="12" s="1"/>
  <c r="E40" i="12"/>
  <c r="E55" i="12"/>
  <c r="E54" i="12"/>
  <c r="E53" i="12"/>
  <c r="E52" i="12"/>
  <c r="E51" i="12"/>
  <c r="E33" i="12"/>
  <c r="E48" i="12"/>
  <c r="E46" i="12"/>
  <c r="E32" i="12"/>
  <c r="E26" i="12"/>
  <c r="E39" i="12"/>
  <c r="E35" i="12"/>
  <c r="E24" i="12"/>
  <c r="E36" i="12"/>
  <c r="E18" i="12"/>
  <c r="E31" i="12"/>
  <c r="E27" i="12"/>
  <c r="K6" i="10"/>
  <c r="K24" i="10"/>
  <c r="K18" i="10"/>
  <c r="K17" i="10"/>
  <c r="K15" i="10"/>
  <c r="E21" i="12"/>
  <c r="E20" i="12"/>
  <c r="E19" i="12"/>
  <c r="E38" i="12"/>
  <c r="E23" i="12"/>
  <c r="E17" i="12"/>
  <c r="E59" i="12"/>
  <c r="E45" i="12"/>
  <c r="E30" i="12"/>
  <c r="E16" i="12"/>
  <c r="E57" i="12"/>
  <c r="E44" i="12"/>
  <c r="E29" i="12"/>
  <c r="E15" i="12"/>
  <c r="E56" i="12"/>
  <c r="E43" i="12"/>
  <c r="E28" i="12"/>
  <c r="E14" i="12"/>
  <c r="E41" i="12"/>
  <c r="E12" i="12"/>
  <c r="E10" i="12"/>
  <c r="E9" i="12"/>
  <c r="E8" i="12"/>
  <c r="E7" i="12"/>
  <c r="E50" i="12"/>
  <c r="E37" i="12"/>
  <c r="E25" i="12"/>
  <c r="E13" i="12"/>
  <c r="E58" i="12"/>
  <c r="E47" i="12"/>
  <c r="E34" i="12"/>
  <c r="E22" i="12"/>
  <c r="K16" i="10"/>
  <c r="K10" i="10"/>
  <c r="K7" i="10"/>
  <c r="K13" i="10"/>
  <c r="K12" i="10"/>
  <c r="K23" i="10"/>
  <c r="K14" i="10"/>
  <c r="K22" i="10"/>
  <c r="K21" i="10"/>
  <c r="K11" i="10"/>
  <c r="K26" i="10"/>
  <c r="K9" i="10"/>
  <c r="K20" i="10"/>
  <c r="K8" i="10"/>
  <c r="K25" i="10"/>
  <c r="K19" i="10"/>
  <c r="E74" i="6"/>
  <c r="E65" i="6"/>
  <c r="E54" i="6"/>
  <c r="E42" i="6"/>
  <c r="E32" i="6"/>
  <c r="E23" i="6"/>
  <c r="E59" i="6"/>
  <c r="E93" i="6"/>
  <c r="E82" i="6"/>
  <c r="E73" i="6"/>
  <c r="E64" i="6"/>
  <c r="E53" i="6"/>
  <c r="E41" i="6"/>
  <c r="E31" i="6"/>
  <c r="E22" i="6"/>
  <c r="E92" i="6"/>
  <c r="E81" i="6"/>
  <c r="E63" i="6"/>
  <c r="E52" i="6"/>
  <c r="E40" i="6"/>
  <c r="E30" i="6"/>
  <c r="E21" i="6"/>
  <c r="E12" i="6"/>
  <c r="E91" i="6"/>
  <c r="E62" i="6"/>
  <c r="E51" i="6"/>
  <c r="E39" i="6"/>
  <c r="E29" i="6"/>
  <c r="E20" i="6"/>
  <c r="E11" i="6"/>
  <c r="E4" i="6"/>
  <c r="E90" i="6"/>
  <c r="E72" i="6"/>
  <c r="E61" i="6"/>
  <c r="E50" i="6"/>
  <c r="E38" i="6"/>
  <c r="E19" i="6"/>
  <c r="E10" i="6"/>
  <c r="E98" i="6"/>
  <c r="E89" i="6"/>
  <c r="E80" i="6"/>
  <c r="E71" i="6"/>
  <c r="E60" i="6"/>
  <c r="E49" i="6"/>
  <c r="E37" i="6"/>
  <c r="E28" i="6"/>
  <c r="E18" i="6"/>
  <c r="E9" i="6"/>
  <c r="E97" i="6"/>
  <c r="E88" i="6"/>
  <c r="E79" i="6"/>
  <c r="E67" i="6"/>
  <c r="E48" i="6"/>
  <c r="E36" i="6"/>
  <c r="E8" i="6"/>
  <c r="E96" i="6"/>
  <c r="E87" i="6"/>
  <c r="E78" i="6"/>
  <c r="E70" i="6"/>
  <c r="E47" i="6"/>
  <c r="E35" i="6"/>
  <c r="E27" i="6"/>
  <c r="E17" i="6"/>
  <c r="E7" i="6"/>
  <c r="E95" i="6"/>
  <c r="E86" i="6"/>
  <c r="E77" i="6"/>
  <c r="E69" i="6"/>
  <c r="E58" i="6"/>
  <c r="E46" i="6"/>
  <c r="E34" i="6"/>
  <c r="E16" i="6"/>
  <c r="E6" i="6"/>
  <c r="E94" i="6"/>
  <c r="E85" i="6"/>
  <c r="E57" i="6"/>
  <c r="E45" i="6"/>
  <c r="E26" i="6"/>
  <c r="E15" i="6"/>
  <c r="E5" i="6"/>
  <c r="E84" i="6"/>
  <c r="E76" i="6"/>
  <c r="E68" i="6"/>
  <c r="E56" i="6"/>
  <c r="E44" i="6"/>
  <c r="E25" i="6"/>
  <c r="E14" i="6"/>
  <c r="E83" i="6"/>
  <c r="E75" i="6"/>
  <c r="E66" i="6"/>
  <c r="E55" i="6"/>
  <c r="E43" i="6"/>
  <c r="E33" i="6"/>
  <c r="E24" i="6"/>
  <c r="E13" i="6"/>
  <c r="K33" i="10" l="1"/>
  <c r="E19" i="10"/>
  <c r="E7" i="10"/>
  <c r="E20" i="10"/>
  <c r="E22" i="10"/>
  <c r="E18" i="10"/>
  <c r="E11" i="10"/>
  <c r="E84" i="13"/>
  <c r="E92" i="13"/>
  <c r="E93" i="13"/>
  <c r="E97" i="13"/>
  <c r="E78" i="13"/>
  <c r="E94" i="13"/>
  <c r="E87" i="13"/>
  <c r="E89" i="13"/>
  <c r="E88" i="13"/>
  <c r="E96" i="13"/>
  <c r="E81" i="13"/>
  <c r="E82" i="13"/>
  <c r="E90" i="13"/>
  <c r="E98" i="13"/>
  <c r="E83" i="13"/>
  <c r="E91" i="13"/>
  <c r="E95" i="13"/>
  <c r="E86" i="13"/>
  <c r="E79" i="13"/>
  <c r="E85" i="13"/>
  <c r="E80" i="13"/>
  <c r="E65" i="13"/>
  <c r="E10" i="10"/>
  <c r="E12" i="10"/>
  <c r="E6" i="10"/>
  <c r="E13" i="10"/>
  <c r="E21" i="10"/>
  <c r="E25" i="10"/>
  <c r="E9" i="10"/>
  <c r="E16" i="10"/>
  <c r="E14" i="10"/>
  <c r="E8" i="10"/>
  <c r="E36" i="10"/>
  <c r="E26" i="10"/>
  <c r="E17" i="10"/>
  <c r="E23" i="10"/>
  <c r="E24" i="10"/>
  <c r="E4" i="8"/>
  <c r="E68" i="13"/>
  <c r="E52" i="13"/>
  <c r="E64" i="13"/>
  <c r="E57" i="13"/>
  <c r="E14" i="13"/>
  <c r="E12" i="13"/>
  <c r="E62" i="13"/>
  <c r="E29" i="13"/>
  <c r="E72" i="13"/>
  <c r="E34" i="13"/>
  <c r="E67" i="13"/>
  <c r="E43" i="13"/>
  <c r="E9" i="13"/>
  <c r="E39" i="13"/>
  <c r="E8" i="13"/>
  <c r="E76" i="13"/>
  <c r="E5" i="13"/>
  <c r="E19" i="13"/>
  <c r="E71" i="13"/>
  <c r="E53" i="13"/>
  <c r="E56" i="13"/>
  <c r="E11" i="13"/>
  <c r="E63" i="13"/>
  <c r="E24" i="13"/>
  <c r="E27" i="13"/>
  <c r="E7" i="13"/>
  <c r="E30" i="13"/>
  <c r="E73" i="13"/>
  <c r="E35" i="13"/>
  <c r="E48" i="13"/>
  <c r="E40" i="13"/>
  <c r="E42" i="13"/>
  <c r="E46" i="13"/>
  <c r="E70" i="13"/>
  <c r="E70" i="12"/>
  <c r="E161" i="8"/>
  <c r="E16" i="13"/>
  <c r="E22" i="13"/>
  <c r="E32" i="13"/>
  <c r="E51" i="13"/>
  <c r="E21" i="13"/>
  <c r="E13" i="13"/>
  <c r="E66" i="13"/>
  <c r="E59" i="13"/>
  <c r="E55" i="13"/>
  <c r="E17" i="13"/>
  <c r="E61" i="13"/>
  <c r="E54" i="13"/>
  <c r="E23" i="13"/>
  <c r="E77" i="13"/>
  <c r="E69" i="13"/>
  <c r="E15" i="13"/>
  <c r="E99" i="13"/>
  <c r="E75" i="13"/>
  <c r="E25" i="13"/>
  <c r="E49" i="13"/>
  <c r="E74" i="13"/>
  <c r="E50" i="13"/>
  <c r="E18" i="13"/>
  <c r="E33" i="13"/>
  <c r="E10" i="13"/>
  <c r="E31" i="13"/>
  <c r="E20" i="13"/>
  <c r="E45" i="13"/>
  <c r="E36" i="13"/>
  <c r="E28" i="13"/>
  <c r="E44" i="13"/>
  <c r="E26" i="13"/>
  <c r="E47" i="13"/>
  <c r="E38" i="13"/>
  <c r="E37" i="13"/>
  <c r="E6" i="13"/>
  <c r="E41" i="13"/>
  <c r="E58" i="13"/>
  <c r="E60" i="13"/>
  <c r="E15" i="40" l="1"/>
  <c r="E87" i="40" l="1"/>
  <c r="E73" i="40"/>
  <c r="E5" i="40"/>
  <c r="E79" i="40"/>
  <c r="E53" i="40"/>
  <c r="E56" i="40"/>
  <c r="E67" i="40"/>
  <c r="H22" i="35" l="1"/>
  <c r="B9" i="44"/>
</calcChain>
</file>

<file path=xl/sharedStrings.xml><?xml version="1.0" encoding="utf-8"?>
<sst xmlns="http://schemas.openxmlformats.org/spreadsheetml/2006/main" count="2163" uniqueCount="441">
  <si>
    <t>OBYWATELSTWO</t>
  </si>
  <si>
    <t>RAZEM</t>
  </si>
  <si>
    <t>Razem</t>
  </si>
  <si>
    <t>% w ogółem</t>
  </si>
  <si>
    <t>AFGANISTAN</t>
  </si>
  <si>
    <t>ALGIERIA</t>
  </si>
  <si>
    <t>ARMENIA</t>
  </si>
  <si>
    <t>AZERBEJDŻAN</t>
  </si>
  <si>
    <t>BANGLADESZ</t>
  </si>
  <si>
    <t>BEZ OBYWATELSTWA</t>
  </si>
  <si>
    <t>BIAŁORUŚ</t>
  </si>
  <si>
    <t>BUŁGARIA</t>
  </si>
  <si>
    <t>BURUNDI</t>
  </si>
  <si>
    <t>CHINY</t>
  </si>
  <si>
    <t>EGIPT</t>
  </si>
  <si>
    <t>ERYTREA</t>
  </si>
  <si>
    <t>ETIOPIA</t>
  </si>
  <si>
    <t>GHANA</t>
  </si>
  <si>
    <t>GRUZJA</t>
  </si>
  <si>
    <t>INDIE</t>
  </si>
  <si>
    <t>IRAK</t>
  </si>
  <si>
    <t>IRAN</t>
  </si>
  <si>
    <t>JORDANIA</t>
  </si>
  <si>
    <t>KAMERUN</t>
  </si>
  <si>
    <t>KAZACHSTAN</t>
  </si>
  <si>
    <t>KIRGISTAN</t>
  </si>
  <si>
    <t>KOMORY</t>
  </si>
  <si>
    <t>KONGO</t>
  </si>
  <si>
    <t>KUBA</t>
  </si>
  <si>
    <t>LIBIA</t>
  </si>
  <si>
    <t>MAROKO</t>
  </si>
  <si>
    <t>MONGOLIA</t>
  </si>
  <si>
    <t>NEPAL</t>
  </si>
  <si>
    <t>PAKISTAN</t>
  </si>
  <si>
    <t>ROSJA</t>
  </si>
  <si>
    <t>SOMALIA</t>
  </si>
  <si>
    <t>SRI LANKA</t>
  </si>
  <si>
    <t>SUDAN</t>
  </si>
  <si>
    <t>SYRIA</t>
  </si>
  <si>
    <t>TADŻYKISTAN</t>
  </si>
  <si>
    <t>TUNEZJA</t>
  </si>
  <si>
    <t>TURCJA</t>
  </si>
  <si>
    <t>TURKMENISTAN</t>
  </si>
  <si>
    <t>UGANDA</t>
  </si>
  <si>
    <t>UKRAINA</t>
  </si>
  <si>
    <t>UZBEKISTAN</t>
  </si>
  <si>
    <t>WENEZUELA</t>
  </si>
  <si>
    <t>WIETNAM</t>
  </si>
  <si>
    <t>WYBRZEŻE KOŚCI SŁONIOWEJ</t>
  </si>
  <si>
    <t>NIGERIA</t>
  </si>
  <si>
    <t>TANZANIA</t>
  </si>
  <si>
    <t>Status nadany zgodnie z Konwencją Genewską</t>
  </si>
  <si>
    <t>Zgoda na pobyt tolerowany</t>
  </si>
  <si>
    <t>Negatywna</t>
  </si>
  <si>
    <t>Ochrona uzupełniająca</t>
  </si>
  <si>
    <t>FILIPINY</t>
  </si>
  <si>
    <t>ZIMBABWE</t>
  </si>
  <si>
    <t>BRAZYLIA</t>
  </si>
  <si>
    <t>JEMEN</t>
  </si>
  <si>
    <t>KANADA</t>
  </si>
  <si>
    <t>LIBAN</t>
  </si>
  <si>
    <t>STANY ZJEDNOCZONE AMERYKI</t>
  </si>
  <si>
    <t xml:space="preserve">      2)  Dane dotyczą wyłącznie pozytywnych decyzji wizowych i nie wskazują ogólnej liczby </t>
  </si>
  <si>
    <t xml:space="preserve">           złożonych wniosków o wydanie wizy.</t>
  </si>
  <si>
    <t>FINLANDIA</t>
  </si>
  <si>
    <t>NIEMCY</t>
  </si>
  <si>
    <t>POZYTYWNE</t>
  </si>
  <si>
    <t>NEGATYWNE</t>
  </si>
  <si>
    <t>UMORZENIA</t>
  </si>
  <si>
    <t>KUWEJT</t>
  </si>
  <si>
    <t>Obywatelstwo</t>
  </si>
  <si>
    <t>pobyt tolerowany</t>
  </si>
  <si>
    <t>POBYT TOLEROWANY</t>
  </si>
  <si>
    <t>STATUS UCHODŹCY</t>
  </si>
  <si>
    <t>Suma</t>
  </si>
  <si>
    <t xml:space="preserve">          lub urzędy konsularne poza granicami kraju </t>
  </si>
  <si>
    <t>Umorzenie</t>
  </si>
  <si>
    <t>DEMOKRATYCZNA REPUBLIKA KONGA</t>
  </si>
  <si>
    <t>PALESTYNA</t>
  </si>
  <si>
    <t>Ogółem</t>
  </si>
  <si>
    <t>K</t>
  </si>
  <si>
    <t>M</t>
  </si>
  <si>
    <t>Utrzymujące</t>
  </si>
  <si>
    <t>MOŁDAWIA</t>
  </si>
  <si>
    <t xml:space="preserve">Suma </t>
  </si>
  <si>
    <t>Przekazanie do ponownego rozpatrzenia</t>
  </si>
  <si>
    <t>Cudzoziemiec</t>
  </si>
  <si>
    <t>Osoba fizyczna</t>
  </si>
  <si>
    <t>Osoba prawna</t>
  </si>
  <si>
    <t>ZOBOWIĄZANIE CUDZOZIEMCA DO POWROTU</t>
  </si>
  <si>
    <t>POBYT ZE WZGLĘDÓW HUMANITARNYCH</t>
  </si>
  <si>
    <t>Sprawa</t>
  </si>
  <si>
    <t>odwołania</t>
  </si>
  <si>
    <t>utrzymanie</t>
  </si>
  <si>
    <t>decyzje pozytywne</t>
  </si>
  <si>
    <t>uchylenie i przekazanie do ponownego rozp.</t>
  </si>
  <si>
    <t>uchylenie 
i umorzenie</t>
  </si>
  <si>
    <t>pobyt humanitarny</t>
  </si>
  <si>
    <t>inne</t>
  </si>
  <si>
    <t>Suma decyzji</t>
  </si>
  <si>
    <t>cofnięcie zakazu wjazdu</t>
  </si>
  <si>
    <t>SUMA</t>
  </si>
  <si>
    <t>POZYTYWNA</t>
  </si>
  <si>
    <t>NEGATYWNA</t>
  </si>
  <si>
    <t>Etykiety wierszy</t>
  </si>
  <si>
    <t>UMORZENIE</t>
  </si>
  <si>
    <t>POZYTYWNA Suma</t>
  </si>
  <si>
    <t>NEGATYWNA Suma</t>
  </si>
  <si>
    <t>UMORZENIE Suma</t>
  </si>
  <si>
    <t>POBYT ZE WZGLĘDÓW HUMANITARNYCH Suma</t>
  </si>
  <si>
    <t>ZOBOWIĄZANIE CUDZOZIEMCA DO POWROTU Suma</t>
  </si>
  <si>
    <t>WIZA SCHENGEN</t>
  </si>
  <si>
    <t>WIZA KRAJOWA</t>
  </si>
  <si>
    <t>NIEOKREŚLONE</t>
  </si>
  <si>
    <t>NIDERLANDY</t>
  </si>
  <si>
    <t>OCHRONA UZUPEŁNIAJĄCA</t>
  </si>
  <si>
    <t>POBYT STAŁY</t>
  </si>
  <si>
    <t>MACEDONIA PÓŁNOCNA</t>
  </si>
  <si>
    <t>GWINEA</t>
  </si>
  <si>
    <t>TAJLANDIA</t>
  </si>
  <si>
    <t>NORWEGIA</t>
  </si>
  <si>
    <t>INDONEZJA</t>
  </si>
  <si>
    <t>REPUBLIKA POŁUDNIOWEJ AFRYKI</t>
  </si>
  <si>
    <t>ALBANIA</t>
  </si>
  <si>
    <t>ARABIA SAUDYJSKA</t>
  </si>
  <si>
    <t>ARGENTYNA</t>
  </si>
  <si>
    <t>AUSTRALIA</t>
  </si>
  <si>
    <t>BOLIWIA</t>
  </si>
  <si>
    <t>BOŚNIA I HERCEGOWINA</t>
  </si>
  <si>
    <t>CHILE</t>
  </si>
  <si>
    <t>DOMINIKANA</t>
  </si>
  <si>
    <t>EKWADOR</t>
  </si>
  <si>
    <t>GAMBIA</t>
  </si>
  <si>
    <t>HAITI</t>
  </si>
  <si>
    <t>JAMAJKA</t>
  </si>
  <si>
    <t>JAPONIA</t>
  </si>
  <si>
    <t>KAMBODŻA</t>
  </si>
  <si>
    <t>KENIA</t>
  </si>
  <si>
    <t>KOLUMBIA</t>
  </si>
  <si>
    <t>KOSOWO</t>
  </si>
  <si>
    <t>LAOS</t>
  </si>
  <si>
    <t>MADAGASKAR</t>
  </si>
  <si>
    <t>MALAWI</t>
  </si>
  <si>
    <t>MALI</t>
  </si>
  <si>
    <t>MAURITIUS</t>
  </si>
  <si>
    <t>MEKSYK</t>
  </si>
  <si>
    <t>NAMIBIA</t>
  </si>
  <si>
    <t>PERU</t>
  </si>
  <si>
    <t>RWANDA</t>
  </si>
  <si>
    <t>SENEGAL</t>
  </si>
  <si>
    <t>SERBIA</t>
  </si>
  <si>
    <t>TAJWAN</t>
  </si>
  <si>
    <t>TOGO</t>
  </si>
  <si>
    <t>ZJEDNOCZONE EMIRATY ARABSKIE</t>
  </si>
  <si>
    <t>ANGOLA</t>
  </si>
  <si>
    <t>AUSTRIA</t>
  </si>
  <si>
    <t>BAHRAJN</t>
  </si>
  <si>
    <t>CYPR</t>
  </si>
  <si>
    <t>CZARNOGÓRA</t>
  </si>
  <si>
    <t>GWATEMALA</t>
  </si>
  <si>
    <t>GWINEA BISSAU</t>
  </si>
  <si>
    <t>HISZPANIA</t>
  </si>
  <si>
    <t>HONDURAS</t>
  </si>
  <si>
    <t>IZRAEL</t>
  </si>
  <si>
    <t>KOREA POŁUDNIOWA</t>
  </si>
  <si>
    <t>KOSTARYKA</t>
  </si>
  <si>
    <t>LIBERIA</t>
  </si>
  <si>
    <t>LITWA</t>
  </si>
  <si>
    <t>LUKSEMBURG</t>
  </si>
  <si>
    <t>MAURETANIA</t>
  </si>
  <si>
    <t>NOWA ZELANDIA</t>
  </si>
  <si>
    <t>PORTUGALIA</t>
  </si>
  <si>
    <t>REPUBLIKA ZIELONEGO PRZYLĄDKA</t>
  </si>
  <si>
    <t>RUMUNIA</t>
  </si>
  <si>
    <t>SINGAPUR</t>
  </si>
  <si>
    <t>SZWECJA</t>
  </si>
  <si>
    <t>URUGWAJ</t>
  </si>
  <si>
    <t>WIELKA BRYTANIA</t>
  </si>
  <si>
    <t>WŁOCHY</t>
  </si>
  <si>
    <t>LESOTHO</t>
  </si>
  <si>
    <t>MALEZJA</t>
  </si>
  <si>
    <t>POZOSTAWIENIE BEZ ROZPOZNANIA</t>
  </si>
  <si>
    <t>zrobione</t>
  </si>
  <si>
    <t>ANTIGUA I BARBUDA</t>
  </si>
  <si>
    <t>BELIZE</t>
  </si>
  <si>
    <t>BENIN</t>
  </si>
  <si>
    <t>BRUNEI</t>
  </si>
  <si>
    <t>BRYTYJSKIE TERYTORIUM OCEANU INDYJSKIEGO</t>
  </si>
  <si>
    <t>CZAD</t>
  </si>
  <si>
    <t>CZECHY</t>
  </si>
  <si>
    <t>DOMINIKA</t>
  </si>
  <si>
    <t>FRANCJA</t>
  </si>
  <si>
    <t>GABON</t>
  </si>
  <si>
    <t>GEORGIA POŁUDNIOWA I SANDWICH POŁUDNIOWY</t>
  </si>
  <si>
    <t>GRECJA</t>
  </si>
  <si>
    <t>GRENADA</t>
  </si>
  <si>
    <t>GUJANA</t>
  </si>
  <si>
    <t>HONGKONG</t>
  </si>
  <si>
    <t>IRLANDIA</t>
  </si>
  <si>
    <t>KOREA PÓŁNOCNA</t>
  </si>
  <si>
    <t>MALEDIWY</t>
  </si>
  <si>
    <t>MOZAMBIK</t>
  </si>
  <si>
    <t>NIGER</t>
  </si>
  <si>
    <t>NIKARAGUA</t>
  </si>
  <si>
    <t>OMAN</t>
  </si>
  <si>
    <t>PANAMA</t>
  </si>
  <si>
    <t>PARAGWAJ</t>
  </si>
  <si>
    <t>SALWADOR</t>
  </si>
  <si>
    <t>SAMOA AMERYKAŃSKIE</t>
  </si>
  <si>
    <t>SESZELE</t>
  </si>
  <si>
    <t>SIERRA LEONE</t>
  </si>
  <si>
    <t>SŁOWACJA</t>
  </si>
  <si>
    <t>SUDAN POŁUDNIOWY</t>
  </si>
  <si>
    <t>SURINAM</t>
  </si>
  <si>
    <t>TONGA</t>
  </si>
  <si>
    <t>TRYNIDAD I TOBAGO</t>
  </si>
  <si>
    <t>ZAMBIA</t>
  </si>
  <si>
    <t>BHUTAN</t>
  </si>
  <si>
    <t>BOTSWANA</t>
  </si>
  <si>
    <t>KATAR</t>
  </si>
  <si>
    <t>MAKAU</t>
  </si>
  <si>
    <t>PAPUA - NOWA GWINEA</t>
  </si>
  <si>
    <t>REPUBLIKA ŚRODKOWOAFRYKAŃSKA</t>
  </si>
  <si>
    <t>BELGIA</t>
  </si>
  <si>
    <t>CHORWACJA</t>
  </si>
  <si>
    <t>DANIA</t>
  </si>
  <si>
    <t>ESTONIA</t>
  </si>
  <si>
    <t>ISLANDIA</t>
  </si>
  <si>
    <t>LIECHTENSTEIN</t>
  </si>
  <si>
    <t>ŁOTWA</t>
  </si>
  <si>
    <t>MALTA</t>
  </si>
  <si>
    <t>SŁOWENIA</t>
  </si>
  <si>
    <t>SZWAJCARIA</t>
  </si>
  <si>
    <t>WĘGRY</t>
  </si>
  <si>
    <t>pobyt czasowy</t>
  </si>
  <si>
    <t>pobyt stały</t>
  </si>
  <si>
    <t>pobyt rezydenta długoterminowego UE</t>
  </si>
  <si>
    <t>prawo pobytu ob. UE</t>
  </si>
  <si>
    <t>prawo stałego pobytu obywatela UE</t>
  </si>
  <si>
    <t>prawo pobytu członka rodziny ob. UE</t>
  </si>
  <si>
    <t>prawo stałego pobytu członka rodziny ob.. UE</t>
  </si>
  <si>
    <t>wydalenie</t>
  </si>
  <si>
    <t>zobowiązanie do powrotu</t>
  </si>
  <si>
    <t>zaproszenie</t>
  </si>
  <si>
    <t>polski dokument podróży</t>
  </si>
  <si>
    <t>polski dokument tożsamości cudzoziemca</t>
  </si>
  <si>
    <t>wiza (nowa + Schengen)</t>
  </si>
  <si>
    <t xml:space="preserve">POBYT CZASOWY </t>
  </si>
  <si>
    <t>PRAWO POBYTU OBYWATELA WB</t>
  </si>
  <si>
    <t>PRAWO STAŁEGO POBYTU OBYWATELA WB</t>
  </si>
  <si>
    <t>FIDŻI</t>
  </si>
  <si>
    <t>GWINEA RÓWNIKOWA</t>
  </si>
  <si>
    <t>SAINT VINCENT I GRENADYNY</t>
  </si>
  <si>
    <t>TIMOR WSCHODNI</t>
  </si>
  <si>
    <t>VANUATU</t>
  </si>
  <si>
    <t>DŻIBUTI</t>
  </si>
  <si>
    <t>BURKINA FASO</t>
  </si>
  <si>
    <t>MJANMA</t>
  </si>
  <si>
    <t>SAINT CHRISTOPHER I NEWIS</t>
  </si>
  <si>
    <t xml:space="preserve">             </t>
  </si>
  <si>
    <t xml:space="preserve">                      o wydanie lub wymianę dokumentów potwierdzających prawo pobytu</t>
  </si>
  <si>
    <t xml:space="preserve">                      (wg obywatelstwa).</t>
  </si>
  <si>
    <t xml:space="preserve">                      o wydanie lub wymianę dokumentów potwierdzających prawo stałego pobytu.</t>
  </si>
  <si>
    <t>SPRAWA</t>
  </si>
  <si>
    <t>Wniosek o wydanie nowego zaświadczenia o zarejestrowaniu pobytu</t>
  </si>
  <si>
    <t>Wniosek o wymianę zaświadczenia o zarejestrowaniu pobytu</t>
  </si>
  <si>
    <t>Wniosek o zarejestrowanie pobytu</t>
  </si>
  <si>
    <t>Wniosek o wydanie dokumentu potwierdzającego prawo stałego pobytu</t>
  </si>
  <si>
    <t>Wniosek o wydanie nowego dokumentu potwierdzającego prawo stałego pobytu</t>
  </si>
  <si>
    <t>Wniosek o wymianę dokumentu potwierdzającego prawo stałego pobytu</t>
  </si>
  <si>
    <t xml:space="preserve">                    (wg rodzaju zezwolenia).</t>
  </si>
  <si>
    <t xml:space="preserve">              </t>
  </si>
  <si>
    <t xml:space="preserve">                   o wydanie dokumentów potwierdzających prawo pobytu (wg obywatelstwa).</t>
  </si>
  <si>
    <t xml:space="preserve">                  </t>
  </si>
  <si>
    <t>Jednostka organizacyjna nieposiadająca osobowości prawnej</t>
  </si>
  <si>
    <t xml:space="preserve">               </t>
  </si>
  <si>
    <t>na pobyt rezydenta długoterminowego UE</t>
  </si>
  <si>
    <t xml:space="preserve">    </t>
  </si>
  <si>
    <t xml:space="preserve">                </t>
  </si>
  <si>
    <t>WYSPY ŚWIĘTEGO TOMASZA I KSIĄŻĘCA</t>
  </si>
  <si>
    <t>KIRIBATI</t>
  </si>
  <si>
    <t>BAHAMY</t>
  </si>
  <si>
    <t>SAINT LUCIA</t>
  </si>
  <si>
    <t xml:space="preserve">                 o udzieleniu zgody na pobyt tolerowany (wg obywatelstwa).</t>
  </si>
  <si>
    <t>Białoruś</t>
  </si>
  <si>
    <t>Ukraina</t>
  </si>
  <si>
    <t>Rosja</t>
  </si>
  <si>
    <t>Turcja</t>
  </si>
  <si>
    <t>Egipt</t>
  </si>
  <si>
    <t>Afganistan</t>
  </si>
  <si>
    <t>Tadżykistan</t>
  </si>
  <si>
    <t>Indie</t>
  </si>
  <si>
    <t>Syria</t>
  </si>
  <si>
    <t>Irak</t>
  </si>
  <si>
    <t>Iran</t>
  </si>
  <si>
    <t>Armenia</t>
  </si>
  <si>
    <t>Gruzja</t>
  </si>
  <si>
    <t>Somalia</t>
  </si>
  <si>
    <t>Turkmenistan</t>
  </si>
  <si>
    <t>Azerbejdżan</t>
  </si>
  <si>
    <t>Etiopia</t>
  </si>
  <si>
    <t>Jemen</t>
  </si>
  <si>
    <t>Erytrea</t>
  </si>
  <si>
    <t>Mołdawia</t>
  </si>
  <si>
    <t>Kirgistan</t>
  </si>
  <si>
    <t>Uzbekistan</t>
  </si>
  <si>
    <t>Kazachstan</t>
  </si>
  <si>
    <t>Bangladesz</t>
  </si>
  <si>
    <t>Nigeria</t>
  </si>
  <si>
    <t>Maroko</t>
  </si>
  <si>
    <t>Pakistan</t>
  </si>
  <si>
    <t>Algieria</t>
  </si>
  <si>
    <t>Sudan</t>
  </si>
  <si>
    <t>Palestyna</t>
  </si>
  <si>
    <t>Kamerun</t>
  </si>
  <si>
    <t>Nieokreślone</t>
  </si>
  <si>
    <t>Kolumbia</t>
  </si>
  <si>
    <t>Demokratyczna Republika Konga</t>
  </si>
  <si>
    <t>Zimbabwe</t>
  </si>
  <si>
    <t>Tunezja</t>
  </si>
  <si>
    <t>Sri Lanka</t>
  </si>
  <si>
    <t>Nepal</t>
  </si>
  <si>
    <t>Niemcy</t>
  </si>
  <si>
    <t>Tanzania</t>
  </si>
  <si>
    <t>Kuba</t>
  </si>
  <si>
    <t>Wietnam</t>
  </si>
  <si>
    <t>Gwinea</t>
  </si>
  <si>
    <t>Libia</t>
  </si>
  <si>
    <t>Chiny</t>
  </si>
  <si>
    <t>Izrael</t>
  </si>
  <si>
    <t>Jordania</t>
  </si>
  <si>
    <t>Kongo</t>
  </si>
  <si>
    <t>Ghana</t>
  </si>
  <si>
    <t>Uganda</t>
  </si>
  <si>
    <t>Angola</t>
  </si>
  <si>
    <t>Gambia</t>
  </si>
  <si>
    <t>Rwanda</t>
  </si>
  <si>
    <t>Rumunia</t>
  </si>
  <si>
    <t>Mali</t>
  </si>
  <si>
    <t>Wenezuela</t>
  </si>
  <si>
    <t>Bułgaria</t>
  </si>
  <si>
    <t>Wybrzeże Kości Słoniowej</t>
  </si>
  <si>
    <t>Kenia</t>
  </si>
  <si>
    <t>Sierra Leone</t>
  </si>
  <si>
    <t>Burkina Faso</t>
  </si>
  <si>
    <t>Burundi</t>
  </si>
  <si>
    <t>Korea Południowa</t>
  </si>
  <si>
    <t>Mjanma</t>
  </si>
  <si>
    <t>BARBADOS</t>
  </si>
  <si>
    <t>MIKRONEZJA</t>
  </si>
  <si>
    <t xml:space="preserve">POBYT TOLEROWANY </t>
  </si>
  <si>
    <t>POBYT REZYDENTA DŁUGOTERMINOWEGO UE</t>
  </si>
  <si>
    <t>POBYT HUMANITARNY</t>
  </si>
  <si>
    <t>OCHRONA CZASOWA</t>
  </si>
  <si>
    <t xml:space="preserve">      *  UWAGI:</t>
  </si>
  <si>
    <t xml:space="preserve">      1) Dane dotyczą liczby wiz wydanych cudzoziemcom przez wojewodów oraz komendantów placówek </t>
  </si>
  <si>
    <t xml:space="preserve">          Straży Granicznej i nie uwzględniają liczby wiz wydanych przez polskie przedstawicielstwa dyplomatyczne </t>
  </si>
  <si>
    <t xml:space="preserve">         </t>
  </si>
  <si>
    <t>POZOSTAWIENIE WNIOSKU BEZ ROZPOZNANIA</t>
  </si>
  <si>
    <t>Albania</t>
  </si>
  <si>
    <t>Benin</t>
  </si>
  <si>
    <t>Czad</t>
  </si>
  <si>
    <t>Ekwador</t>
  </si>
  <si>
    <t>Filipiny</t>
  </si>
  <si>
    <t>Komory</t>
  </si>
  <si>
    <t>Senegal</t>
  </si>
  <si>
    <t>Togo</t>
  </si>
  <si>
    <t>POBYT STAŁY OBYWATELA UE</t>
  </si>
  <si>
    <t>POBYT CZŁONKA RODZINY OBYWATELA UE</t>
  </si>
  <si>
    <t>POBYT STAŁY CZŁONKA RODZINY OBYWATELA UE</t>
  </si>
  <si>
    <t>ESWATINI</t>
  </si>
  <si>
    <t xml:space="preserve">na pobyt rezydenta długoterminowego Unii Europejskiej </t>
  </si>
  <si>
    <t>WYSPY SALOMONA</t>
  </si>
  <si>
    <t>PUERTO RICO</t>
  </si>
  <si>
    <t>Bez obywatelstwa</t>
  </si>
  <si>
    <r>
      <rPr>
        <b/>
        <sz val="10"/>
        <rFont val="Roboto"/>
        <charset val="238"/>
      </rPr>
      <t>Tabela 3:</t>
    </r>
    <r>
      <rPr>
        <sz val="10"/>
        <rFont val="Roboto"/>
        <charset val="238"/>
      </rPr>
      <t xml:space="preserve"> Liczba odwołań do Rady do Spraw Uchodźców w sprawie o udzielenie </t>
    </r>
  </si>
  <si>
    <t xml:space="preserve">                    lub wymianę zaświadczenia o zarejestrowaniu pobytu (wg obywatelstwa)</t>
  </si>
  <si>
    <t xml:space="preserve">                   lub wymianę dokumentu potwierdzającego prawo stałego pobytu </t>
  </si>
  <si>
    <t>(wg obywatelstwa)</t>
  </si>
  <si>
    <t xml:space="preserve">                   złożyli wniosek o wydanie dokumentów potwierdzających </t>
  </si>
  <si>
    <t xml:space="preserve">                   prawo stałego pobytu (wg obywatelstwa).</t>
  </si>
  <si>
    <t>cudzoziemca do powrotu</t>
  </si>
  <si>
    <r>
      <t xml:space="preserve">Tabela 24. </t>
    </r>
    <r>
      <rPr>
        <sz val="10"/>
        <rFont val="Roboto"/>
        <charset val="238"/>
      </rPr>
      <t>Liczba osób, w stosunku do których komendant placówki Straży Granicznej wydał</t>
    </r>
  </si>
  <si>
    <t xml:space="preserve">                   humanitarnych w poszczególnych sprawach (wg typu sprawy i obywatelstwa).</t>
  </si>
  <si>
    <r>
      <rPr>
        <b/>
        <sz val="10"/>
        <rFont val="Roboto"/>
        <charset val="238"/>
      </rPr>
      <t xml:space="preserve">Tabela 28: </t>
    </r>
    <r>
      <rPr>
        <sz val="10"/>
        <rFont val="Roboto"/>
        <charset val="238"/>
      </rPr>
      <t xml:space="preserve">Liczba osób, które złożyły odwołania od decyzji w sprawach legalizacyjnych do Szefa UdSC </t>
    </r>
  </si>
  <si>
    <t>Stany Zjednoczone Ameryki</t>
  </si>
  <si>
    <r>
      <rPr>
        <b/>
        <sz val="10"/>
        <rFont val="Roboto"/>
        <charset val="238"/>
      </rPr>
      <t xml:space="preserve">Tabela. 6: </t>
    </r>
    <r>
      <rPr>
        <sz val="10"/>
        <rFont val="Roboto"/>
        <charset val="238"/>
      </rPr>
      <t>Liczba osób, którym wydano decyzje w sprawach o udzielenie azylu w 2025 r.</t>
    </r>
  </si>
  <si>
    <r>
      <t>Tabela 7:</t>
    </r>
    <r>
      <rPr>
        <sz val="10"/>
        <color theme="1"/>
        <rFont val="Roboto"/>
        <charset val="238"/>
      </rPr>
      <t xml:space="preserve"> Liczba wiz wydanych cudzoziemcom w 2025 r. na terytorium RP</t>
    </r>
  </si>
  <si>
    <r>
      <t>Tabela 8:</t>
    </r>
    <r>
      <rPr>
        <sz val="10"/>
        <rFont val="Roboto"/>
        <charset val="238"/>
      </rPr>
      <t xml:space="preserve"> Liczba zaproszeń wydanych cudzoziemcom w 2025 r. </t>
    </r>
  </si>
  <si>
    <r>
      <rPr>
        <b/>
        <sz val="10"/>
        <rFont val="Roboto"/>
        <charset val="238"/>
      </rPr>
      <t>Tabela 10:</t>
    </r>
    <r>
      <rPr>
        <sz val="10"/>
        <rFont val="Roboto"/>
        <charset val="238"/>
      </rPr>
      <t xml:space="preserve"> Liczba osób, w stosunku do których w 2025 r. wojewodowie wydali decyzje w sprawie o udzielenie zezwolenia na pobyt stały</t>
    </r>
  </si>
  <si>
    <r>
      <rPr>
        <b/>
        <sz val="10"/>
        <rFont val="Roboto"/>
        <charset val="238"/>
      </rPr>
      <t>Tabela 11:</t>
    </r>
    <r>
      <rPr>
        <sz val="10"/>
        <rFont val="Roboto"/>
        <charset val="238"/>
      </rPr>
      <t xml:space="preserve"> Liczba osób, które w 2025 r. ubiegały się o udzielenie zezwolenia </t>
    </r>
  </si>
  <si>
    <t>SERBIA I CZARNOGÓRA</t>
  </si>
  <si>
    <r>
      <rPr>
        <b/>
        <sz val="10"/>
        <rFont val="Roboto"/>
        <charset val="238"/>
      </rPr>
      <t>Tabela 12:</t>
    </r>
    <r>
      <rPr>
        <sz val="10"/>
        <rFont val="Roboto"/>
        <charset val="238"/>
      </rPr>
      <t xml:space="preserve"> Liczba osób, w stosunku do których wojewodowie wydali w 2025 r. decyzje w sprawie zezwolenia </t>
    </r>
  </si>
  <si>
    <t>ANDORA</t>
  </si>
  <si>
    <t>SAMOA ZACHODNIE</t>
  </si>
  <si>
    <t>UCHODŹCA (KONWENCJA z 1951 ROKU)</t>
  </si>
  <si>
    <t>WYSPA MAN</t>
  </si>
  <si>
    <r>
      <rPr>
        <b/>
        <sz val="10"/>
        <rFont val="Roboto"/>
        <charset val="238"/>
      </rPr>
      <t>Tabela 13:</t>
    </r>
    <r>
      <rPr>
        <sz val="10"/>
        <rFont val="Roboto"/>
        <charset val="238"/>
      </rPr>
      <t xml:space="preserve"> Liczba osób, które w 2025 r. ubiegały się o udzielenie zezwolenia na pobyt czasowy</t>
    </r>
  </si>
  <si>
    <t>JERSEY</t>
  </si>
  <si>
    <r>
      <rPr>
        <b/>
        <sz val="10"/>
        <rFont val="Roboto"/>
        <charset val="238"/>
      </rPr>
      <t>Tabela 17:</t>
    </r>
    <r>
      <rPr>
        <sz val="10"/>
        <rFont val="Roboto"/>
        <charset val="238"/>
      </rPr>
      <t xml:space="preserve"> Liczba członków rodzin obywateli UE, którzy w 2025 r. złożyli wniosek </t>
    </r>
  </si>
  <si>
    <r>
      <t>Tabela 18:</t>
    </r>
    <r>
      <rPr>
        <sz val="10"/>
        <rFont val="Roboto"/>
        <charset val="238"/>
      </rPr>
      <t xml:space="preserve"> Liczba członków rodzin obywateli UE, którzy w 2025 r. złożyli wniosek</t>
    </r>
  </si>
  <si>
    <r>
      <rPr>
        <b/>
        <sz val="10"/>
        <rFont val="Roboto"/>
        <charset val="238"/>
      </rPr>
      <t>Tabela 15:</t>
    </r>
    <r>
      <rPr>
        <sz val="10"/>
        <rFont val="Roboto"/>
        <charset val="238"/>
      </rPr>
      <t xml:space="preserve"> Liczba obywateli UE, którzy w 2025 r. złożyli wniosek o zarejestrowanie pobytu </t>
    </r>
  </si>
  <si>
    <r>
      <rPr>
        <b/>
        <sz val="10"/>
        <rFont val="Roboto"/>
        <charset val="238"/>
      </rPr>
      <t>Tabela 16:</t>
    </r>
    <r>
      <rPr>
        <sz val="10"/>
        <rFont val="Roboto"/>
        <charset val="238"/>
      </rPr>
      <t xml:space="preserve"> Liczba obywateli UE, którzy w 2025 r. złożyli wniosek o wydanie </t>
    </r>
  </si>
  <si>
    <r>
      <t>Tabela 19</t>
    </r>
    <r>
      <rPr>
        <sz val="10"/>
        <rFont val="Roboto"/>
        <charset val="238"/>
      </rPr>
      <t>: Liczba obywateli Wielkiej Brytanii, którzy w 2025 r. złożyli wniosek o zarejestrowanie pobytu</t>
    </r>
  </si>
  <si>
    <r>
      <t>Tabela 20:</t>
    </r>
    <r>
      <rPr>
        <sz val="10"/>
        <rFont val="Roboto"/>
        <charset val="238"/>
      </rPr>
      <t xml:space="preserve"> Liczba obywateli Wielkiej Brytanii, którzy w 2025 r. złożyli wniosek o wydanie dokumentu potwierdzającego prawo stałego pobytu. </t>
    </r>
  </si>
  <si>
    <r>
      <rPr>
        <b/>
        <sz val="10"/>
        <rFont val="Roboto"/>
        <charset val="238"/>
      </rPr>
      <t>Tabela 25:</t>
    </r>
    <r>
      <rPr>
        <sz val="10"/>
        <rFont val="Roboto"/>
        <charset val="238"/>
      </rPr>
      <t xml:space="preserve"> Liczba osób, które w 2025 r. złożyły wniosek o udzielenie zgody na pobyt tolerowany</t>
    </r>
  </si>
  <si>
    <r>
      <rPr>
        <b/>
        <sz val="10"/>
        <rFont val="Roboto"/>
        <charset val="238"/>
      </rPr>
      <t>Tabela 26:</t>
    </r>
    <r>
      <rPr>
        <sz val="10"/>
        <rFont val="Roboto"/>
        <charset val="238"/>
      </rPr>
      <t xml:space="preserve"> Liczba osób, wobec których w 2025 r. komendanci Placówek/Oddziałów SG wydali decyzje</t>
    </r>
  </si>
  <si>
    <r>
      <rPr>
        <b/>
        <sz val="10"/>
        <rFont val="Roboto"/>
        <charset val="238"/>
      </rPr>
      <t>Tabela 27:</t>
    </r>
    <r>
      <rPr>
        <sz val="10"/>
        <rFont val="Roboto"/>
        <charset val="238"/>
      </rPr>
      <t xml:space="preserve"> Liczba osób, które w 2025 r. otrzymały w I lub II instancji zgodę na pobyt ze względów </t>
    </r>
  </si>
  <si>
    <t>oraz decyzje wydane w tych sprawach w 2025 r.</t>
  </si>
  <si>
    <t>POBYT OBYWATELA UE</t>
  </si>
  <si>
    <t>POBYT OBYWATELA WB</t>
  </si>
  <si>
    <t>POBYT STALŁY OBYWATELA WB</t>
  </si>
  <si>
    <t>POBYT CZŁONKA RODZINY OBYWATELA WB</t>
  </si>
  <si>
    <t>POBYT STAŁY CZŁONKA RODZINY OBYWATELA WB</t>
  </si>
  <si>
    <r>
      <rPr>
        <b/>
        <sz val="10"/>
        <rFont val="Arial"/>
        <family val="2"/>
        <charset val="238"/>
      </rPr>
      <t>Tabela 29:</t>
    </r>
    <r>
      <rPr>
        <sz val="10"/>
        <rFont val="Arial"/>
        <family val="2"/>
        <charset val="238"/>
      </rPr>
      <t xml:space="preserve"> Liczba cudzoziemców posiadających ważny dokument uprawniający do pobytu na terytorium RP (stan na dzień 01.01.2026)</t>
    </r>
  </si>
  <si>
    <t>Liberia</t>
  </si>
  <si>
    <t>Kanada</t>
  </si>
  <si>
    <t>Salwador</t>
  </si>
  <si>
    <t>Tajlandia</t>
  </si>
  <si>
    <t>Peru</t>
  </si>
  <si>
    <t>Sudan Południowy</t>
  </si>
  <si>
    <t>Brazylia</t>
  </si>
  <si>
    <t>Honduras</t>
  </si>
  <si>
    <t>Jamajka</t>
  </si>
  <si>
    <t>Nikaragua</t>
  </si>
  <si>
    <t>Panama</t>
  </si>
  <si>
    <t>Bhutan</t>
  </si>
  <si>
    <t>Indonezja</t>
  </si>
  <si>
    <t>Litwa</t>
  </si>
  <si>
    <r>
      <t>Tabela 1:</t>
    </r>
    <r>
      <rPr>
        <sz val="10"/>
        <rFont val="Roboto"/>
        <charset val="238"/>
      </rPr>
      <t xml:space="preserve"> Liczba osób, które w 2025 r. ubiegały się o udzielenie ochrony międzynarodowej w RP.</t>
    </r>
  </si>
  <si>
    <t>ochrony międzynarodowej złożonych w 2025 r. (wg obywatelstwa).</t>
  </si>
  <si>
    <r>
      <t>Tabela 2:</t>
    </r>
    <r>
      <rPr>
        <sz val="10"/>
        <rFont val="Roboto"/>
        <charset val="238"/>
      </rPr>
      <t xml:space="preserve"> Liczba osób, wobec których w 2025 r. Szef Urzędu do Spraw Cudzoziemców wydał decyzje w sprawie o udzielenie ochrony międzynarodowej w RP</t>
    </r>
  </si>
  <si>
    <r>
      <t>Tabela 4:</t>
    </r>
    <r>
      <rPr>
        <sz val="10"/>
        <rFont val="Roboto"/>
        <charset val="238"/>
      </rPr>
      <t xml:space="preserve"> Liczba osób, wobec których w 2025 r. Rada do Spraw Uchodźców wydała decyzje w sprawie o udzielenie ochrony międzynarodowej w RP </t>
    </r>
  </si>
  <si>
    <r>
      <t>Tabela 9:</t>
    </r>
    <r>
      <rPr>
        <sz val="10"/>
        <rFont val="Roboto"/>
        <charset val="238"/>
      </rPr>
      <t xml:space="preserve"> Liczba osób, które w 2025 r. ubiegały się o udzielenie zezwolenia na pobyt stały</t>
    </r>
  </si>
  <si>
    <r>
      <rPr>
        <b/>
        <sz val="10"/>
        <rFont val="Roboto"/>
        <charset val="238"/>
      </rPr>
      <t>Tabela 14:</t>
    </r>
    <r>
      <rPr>
        <sz val="10"/>
        <rFont val="Roboto"/>
        <charset val="238"/>
      </rPr>
      <t xml:space="preserve"> Liczba osób, w stosunku do których w 2025 r. wojewodowie wydali decyzje w sprawie o udzielenie zezwolenia na pobyt czasowy </t>
    </r>
  </si>
  <si>
    <r>
      <rPr>
        <b/>
        <sz val="10"/>
        <rFont val="Roboto"/>
        <charset val="238"/>
      </rPr>
      <t xml:space="preserve">Tabela 23: </t>
    </r>
    <r>
      <rPr>
        <sz val="10"/>
        <rFont val="Roboto"/>
        <charset val="238"/>
      </rPr>
      <t xml:space="preserve">Liczba osób, w stosunku do których wydano w 2025 r. decyzje o zobowiązaniu </t>
    </r>
  </si>
  <si>
    <t>w 2025 r. decyzje o odmowie wjazdu na terytorium RP (wg obywatelstwa).</t>
  </si>
  <si>
    <t>Wielka Brytania</t>
  </si>
  <si>
    <r>
      <rPr>
        <b/>
        <sz val="10"/>
        <rFont val="Roboto"/>
        <charset val="238"/>
      </rPr>
      <t>Tabela 5:</t>
    </r>
    <r>
      <rPr>
        <sz val="10"/>
        <rFont val="Roboto"/>
        <charset val="238"/>
      </rPr>
      <t xml:space="preserve"> Liczba osób, które złożyły wnioski o udzielenie azylu w 2025 r.</t>
    </r>
  </si>
  <si>
    <r>
      <t>Tabela 21:</t>
    </r>
    <r>
      <rPr>
        <sz val="10"/>
        <rFont val="Roboto"/>
        <charset val="238"/>
      </rPr>
      <t xml:space="preserve"> Liczba członków rodzin obywateli WB, którzy w 2025 r. złożyli wniosek </t>
    </r>
  </si>
  <si>
    <r>
      <rPr>
        <b/>
        <sz val="10"/>
        <rFont val="Roboto"/>
        <charset val="238"/>
      </rPr>
      <t>Tabela 22:</t>
    </r>
    <r>
      <rPr>
        <sz val="10"/>
        <rFont val="Roboto"/>
        <charset val="238"/>
      </rPr>
      <t xml:space="preserve"> Liczba członków rodzin obywateli WB, którzy w 2025 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</si>
</sst>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"/>
    <numFmt numFmtId="166" formatCode="_-* #,##0.0_-;\-* #,##0.0_-;_-* &quot;-&quot;??_-;_-@_-"/>
  </numFmts>
  <fonts count="4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u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9"/>
      <color theme="1"/>
      <name val="Arial"/>
      <family val="2"/>
      <charset val="238"/>
    </font>
    <font>
      <b/>
      <u/>
      <sz val="9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i/>
      <sz val="9"/>
      <name val="Roboto"/>
      <charset val="238"/>
    </font>
    <font>
      <sz val="9"/>
      <color theme="1"/>
      <name val="Roboto"/>
      <charset val="238"/>
    </font>
    <font>
      <b/>
      <sz val="8"/>
      <name val="Roboto"/>
      <charset val="238"/>
    </font>
    <font>
      <b/>
      <sz val="9"/>
      <color theme="1"/>
      <name val="Roboto"/>
      <charset val="238"/>
    </font>
    <font>
      <sz val="11"/>
      <color theme="1"/>
      <name val="Roboto"/>
      <charset val="238"/>
    </font>
    <font>
      <b/>
      <i/>
      <sz val="9"/>
      <name val="Roboto"/>
      <charset val="238"/>
    </font>
    <font>
      <sz val="10"/>
      <name val="Roboto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Arial"/>
      <family val="2"/>
    </font>
    <font>
      <b/>
      <sz val="9"/>
      <color rgb="FFFF0000"/>
      <name val="Roboto"/>
      <charset val="238"/>
    </font>
    <font>
      <sz val="11"/>
      <color rgb="FF000000"/>
      <name val="Calibri"/>
      <family val="2"/>
      <scheme val="minor"/>
    </font>
    <font>
      <i/>
      <sz val="8"/>
      <name val="Roboto"/>
      <charset val="238"/>
    </font>
    <font>
      <b/>
      <i/>
      <sz val="8"/>
      <name val="Roboto"/>
      <charset val="238"/>
    </font>
    <font>
      <b/>
      <sz val="10"/>
      <name val="Arial"/>
      <family val="2"/>
      <charset val="238"/>
    </font>
    <font>
      <b/>
      <sz val="10"/>
      <name val="Roboto"/>
      <charset val="238"/>
    </font>
    <font>
      <b/>
      <sz val="10"/>
      <color theme="1"/>
      <name val="Roboto"/>
      <charset val="238"/>
    </font>
    <font>
      <sz val="10"/>
      <color theme="1"/>
      <name val="Roboto"/>
      <charset val="238"/>
    </font>
    <font>
      <b/>
      <sz val="11"/>
      <name val="Calibri"/>
    </font>
    <font>
      <b/>
      <sz val="11"/>
      <color theme="1"/>
      <name val="Calibri"/>
    </font>
    <font>
      <sz val="11"/>
      <name val="Calibri"/>
    </font>
    <font>
      <sz val="8"/>
      <name val="Roboto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theme="0" tint="-0.14999847407452621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theme="0" tint="-0.14999847407452621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9">
    <xf numFmtId="0" fontId="0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51" applyNumberFormat="0" applyAlignment="0" applyProtection="0"/>
    <xf numFmtId="0" fontId="10" fillId="17" borderId="52" applyNumberFormat="0" applyAlignment="0" applyProtection="0"/>
    <xf numFmtId="0" fontId="11" fillId="0" borderId="53" applyNumberFormat="0" applyFill="0" applyAlignment="0" applyProtection="0"/>
    <xf numFmtId="0" fontId="12" fillId="18" borderId="54" applyNumberFormat="0" applyAlignment="0" applyProtection="0"/>
    <xf numFmtId="0" fontId="13" fillId="0" borderId="55" applyNumberFormat="0" applyFill="0" applyAlignment="0" applyProtection="0"/>
    <xf numFmtId="0" fontId="14" fillId="0" borderId="56" applyNumberFormat="0" applyFill="0" applyAlignment="0" applyProtection="0"/>
    <xf numFmtId="0" fontId="15" fillId="0" borderId="57" applyNumberFormat="0" applyFill="0" applyAlignment="0" applyProtection="0"/>
    <xf numFmtId="0" fontId="15" fillId="0" borderId="0" applyNumberForma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6" fillId="17" borderId="51" applyNumberFormat="0" applyAlignment="0" applyProtection="0"/>
    <xf numFmtId="9" fontId="1" fillId="0" borderId="0" applyFont="0" applyFill="0" applyBorder="0" applyAlignment="0" applyProtection="0"/>
    <xf numFmtId="0" fontId="17" fillId="0" borderId="5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19" borderId="59" applyNumberFormat="0" applyFont="0" applyAlignment="0" applyProtection="0"/>
    <xf numFmtId="164" fontId="32" fillId="0" borderId="0" applyFont="0" applyFill="0" applyBorder="0" applyAlignment="0" applyProtection="0"/>
    <xf numFmtId="0" fontId="38" fillId="0" borderId="0"/>
  </cellStyleXfs>
  <cellXfs count="37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17"/>
    <xf numFmtId="0" fontId="4" fillId="0" borderId="0" xfId="18" applyFont="1" applyAlignment="1">
      <alignment vertical="center"/>
    </xf>
    <xf numFmtId="0" fontId="4" fillId="0" borderId="0" xfId="18" applyFont="1"/>
    <xf numFmtId="0" fontId="6" fillId="0" borderId="0" xfId="18" applyFont="1"/>
    <xf numFmtId="0" fontId="21" fillId="0" borderId="0" xfId="17" applyFont="1"/>
    <xf numFmtId="0" fontId="22" fillId="0" borderId="0" xfId="18" applyFont="1" applyAlignment="1">
      <alignment vertical="center"/>
    </xf>
    <xf numFmtId="0" fontId="23" fillId="9" borderId="11" xfId="18" applyFont="1" applyFill="1" applyBorder="1" applyAlignment="1">
      <alignment horizontal="center" vertical="center"/>
    </xf>
    <xf numFmtId="0" fontId="23" fillId="9" borderId="10" xfId="18" applyFont="1" applyFill="1" applyBorder="1" applyAlignment="1">
      <alignment horizontal="center" vertical="center" wrapText="1"/>
    </xf>
    <xf numFmtId="0" fontId="23" fillId="9" borderId="28" xfId="18" applyFont="1" applyFill="1" applyBorder="1" applyAlignment="1">
      <alignment horizontal="center" vertical="center" wrapText="1"/>
    </xf>
    <xf numFmtId="0" fontId="24" fillId="28" borderId="31" xfId="18" applyFont="1" applyFill="1" applyBorder="1" applyAlignment="1">
      <alignment vertical="center"/>
    </xf>
    <xf numFmtId="165" fontId="25" fillId="0" borderId="36" xfId="18" applyNumberFormat="1" applyFont="1" applyFill="1" applyBorder="1" applyAlignment="1">
      <alignment vertical="center"/>
    </xf>
    <xf numFmtId="0" fontId="24" fillId="28" borderId="30" xfId="18" applyFont="1" applyFill="1" applyBorder="1" applyAlignment="1">
      <alignment vertical="center"/>
    </xf>
    <xf numFmtId="3" fontId="24" fillId="0" borderId="7" xfId="18" applyNumberFormat="1" applyFont="1" applyFill="1" applyBorder="1" applyAlignment="1">
      <alignment horizontal="right" vertical="center"/>
    </xf>
    <xf numFmtId="0" fontId="24" fillId="28" borderId="30" xfId="18" applyFont="1" applyFill="1" applyBorder="1" applyAlignment="1">
      <alignment horizontal="left" vertical="center"/>
    </xf>
    <xf numFmtId="0" fontId="23" fillId="9" borderId="11" xfId="18" applyFont="1" applyFill="1" applyBorder="1" applyAlignment="1">
      <alignment horizontal="center"/>
    </xf>
    <xf numFmtId="0" fontId="24" fillId="0" borderId="0" xfId="18" applyFont="1"/>
    <xf numFmtId="0" fontId="26" fillId="0" borderId="31" xfId="0" applyFont="1" applyBorder="1" applyAlignment="1">
      <alignment horizontal="left"/>
    </xf>
    <xf numFmtId="0" fontId="27" fillId="9" borderId="9" xfId="18" applyFont="1" applyFill="1" applyBorder="1" applyAlignment="1">
      <alignment horizontal="center" vertical="center" wrapText="1"/>
    </xf>
    <xf numFmtId="0" fontId="27" fillId="9" borderId="12" xfId="18" applyFont="1" applyFill="1" applyBorder="1" applyAlignment="1">
      <alignment horizontal="center" vertical="center" wrapText="1"/>
    </xf>
    <xf numFmtId="0" fontId="27" fillId="9" borderId="13" xfId="18" applyFont="1" applyFill="1" applyBorder="1" applyAlignment="1">
      <alignment horizontal="center" vertical="center" wrapText="1"/>
    </xf>
    <xf numFmtId="0" fontId="28" fillId="31" borderId="27" xfId="17" applyFont="1" applyFill="1" applyBorder="1" applyAlignment="1">
      <alignment horizontal="center" vertical="center"/>
    </xf>
    <xf numFmtId="0" fontId="28" fillId="31" borderId="26" xfId="17" applyFont="1" applyFill="1" applyBorder="1" applyAlignment="1">
      <alignment horizontal="center" vertical="center"/>
    </xf>
    <xf numFmtId="0" fontId="28" fillId="31" borderId="25" xfId="17" applyFont="1" applyFill="1" applyBorder="1" applyAlignment="1">
      <alignment horizontal="center" vertical="center"/>
    </xf>
    <xf numFmtId="0" fontId="26" fillId="28" borderId="32" xfId="17" applyFont="1" applyFill="1" applyBorder="1"/>
    <xf numFmtId="0" fontId="23" fillId="9" borderId="27" xfId="18" applyFont="1" applyFill="1" applyBorder="1" applyAlignment="1">
      <alignment horizontal="center" vertical="center" wrapText="1"/>
    </xf>
    <xf numFmtId="0" fontId="24" fillId="28" borderId="30" xfId="18" applyFont="1" applyFill="1" applyBorder="1"/>
    <xf numFmtId="0" fontId="24" fillId="0" borderId="0" xfId="0" applyFont="1"/>
    <xf numFmtId="0" fontId="26" fillId="0" borderId="0" xfId="17" applyFont="1"/>
    <xf numFmtId="0" fontId="28" fillId="32" borderId="11" xfId="17" applyFont="1" applyFill="1" applyBorder="1" applyAlignment="1">
      <alignment horizontal="center" vertical="center"/>
    </xf>
    <xf numFmtId="0" fontId="28" fillId="32" borderId="10" xfId="17" applyFont="1" applyFill="1" applyBorder="1" applyAlignment="1">
      <alignment horizontal="center" vertical="center"/>
    </xf>
    <xf numFmtId="0" fontId="28" fillId="32" borderId="18" xfId="17" applyFont="1" applyFill="1" applyBorder="1" applyAlignment="1">
      <alignment horizontal="center" vertical="center"/>
    </xf>
    <xf numFmtId="0" fontId="28" fillId="32" borderId="27" xfId="17" applyFont="1" applyFill="1" applyBorder="1" applyAlignment="1">
      <alignment horizontal="center" vertical="center"/>
    </xf>
    <xf numFmtId="0" fontId="29" fillId="0" borderId="0" xfId="17" applyFont="1"/>
    <xf numFmtId="0" fontId="26" fillId="28" borderId="31" xfId="17" applyFont="1" applyFill="1" applyBorder="1"/>
    <xf numFmtId="0" fontId="24" fillId="0" borderId="8" xfId="17" quotePrefix="1" applyFont="1" applyBorder="1" applyAlignment="1">
      <alignment horizontal="right" vertical="center"/>
    </xf>
    <xf numFmtId="0" fontId="24" fillId="0" borderId="29" xfId="17" applyFont="1" applyBorder="1" applyAlignment="1">
      <alignment horizontal="right"/>
    </xf>
    <xf numFmtId="0" fontId="23" fillId="28" borderId="32" xfId="17" applyFont="1" applyFill="1" applyBorder="1"/>
    <xf numFmtId="0" fontId="28" fillId="32" borderId="9" xfId="17" applyFont="1" applyFill="1" applyBorder="1" applyAlignment="1">
      <alignment horizontal="center" vertical="center"/>
    </xf>
    <xf numFmtId="0" fontId="28" fillId="32" borderId="12" xfId="17" applyFont="1" applyFill="1" applyBorder="1" applyAlignment="1">
      <alignment horizontal="center" vertical="center"/>
    </xf>
    <xf numFmtId="0" fontId="28" fillId="32" borderId="13" xfId="17" applyFont="1" applyFill="1" applyBorder="1" applyAlignment="1">
      <alignment horizontal="center" vertical="center"/>
    </xf>
    <xf numFmtId="0" fontId="24" fillId="0" borderId="0" xfId="18" applyFont="1" applyAlignment="1">
      <alignment vertical="center"/>
    </xf>
    <xf numFmtId="0" fontId="24" fillId="28" borderId="31" xfId="18" applyFont="1" applyFill="1" applyBorder="1"/>
    <xf numFmtId="0" fontId="24" fillId="0" borderId="8" xfId="18" applyFont="1" applyBorder="1" applyAlignment="1">
      <alignment horizontal="right"/>
    </xf>
    <xf numFmtId="0" fontId="24" fillId="0" borderId="6" xfId="18" applyFont="1" applyBorder="1" applyAlignment="1">
      <alignment horizontal="right"/>
    </xf>
    <xf numFmtId="0" fontId="23" fillId="28" borderId="29" xfId="18" applyFont="1" applyFill="1" applyBorder="1"/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3" fontId="23" fillId="5" borderId="21" xfId="0" applyNumberFormat="1" applyFont="1" applyFill="1" applyBorder="1" applyAlignment="1">
      <alignment horizontal="center" vertical="center"/>
    </xf>
    <xf numFmtId="3" fontId="23" fillId="5" borderId="19" xfId="0" applyNumberFormat="1" applyFont="1" applyFill="1" applyBorder="1" applyAlignment="1">
      <alignment horizontal="center" vertical="center"/>
    </xf>
    <xf numFmtId="3" fontId="23" fillId="5" borderId="10" xfId="0" applyNumberFormat="1" applyFont="1" applyFill="1" applyBorder="1" applyAlignment="1">
      <alignment horizontal="center" vertical="center"/>
    </xf>
    <xf numFmtId="3" fontId="23" fillId="5" borderId="16" xfId="0" applyNumberFormat="1" applyFont="1" applyFill="1" applyBorder="1" applyAlignment="1">
      <alignment horizontal="center" vertical="center"/>
    </xf>
    <xf numFmtId="3" fontId="23" fillId="5" borderId="27" xfId="0" applyNumberFormat="1" applyFont="1" applyFill="1" applyBorder="1" applyAlignment="1">
      <alignment horizontal="center" vertical="center"/>
    </xf>
    <xf numFmtId="0" fontId="24" fillId="28" borderId="39" xfId="0" applyFont="1" applyFill="1" applyBorder="1"/>
    <xf numFmtId="0" fontId="24" fillId="28" borderId="30" xfId="0" applyFont="1" applyFill="1" applyBorder="1"/>
    <xf numFmtId="0" fontId="23" fillId="5" borderId="11" xfId="0" applyFont="1" applyFill="1" applyBorder="1" applyAlignment="1">
      <alignment horizontal="center" vertical="center"/>
    </xf>
    <xf numFmtId="0" fontId="23" fillId="27" borderId="1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9" fontId="23" fillId="2" borderId="28" xfId="21" applyFont="1" applyFill="1" applyBorder="1" applyAlignment="1">
      <alignment horizontal="center" vertical="center" wrapText="1"/>
    </xf>
    <xf numFmtId="0" fontId="24" fillId="28" borderId="31" xfId="0" applyFont="1" applyFill="1" applyBorder="1"/>
    <xf numFmtId="0" fontId="24" fillId="0" borderId="8" xfId="0" applyFont="1" applyFill="1" applyBorder="1" applyAlignment="1">
      <alignment horizontal="right"/>
    </xf>
    <xf numFmtId="0" fontId="23" fillId="28" borderId="32" xfId="0" applyFont="1" applyFill="1" applyBorder="1"/>
    <xf numFmtId="0" fontId="24" fillId="0" borderId="7" xfId="0" applyFont="1" applyFill="1" applyBorder="1" applyAlignment="1">
      <alignment horizontal="right"/>
    </xf>
    <xf numFmtId="0" fontId="24" fillId="0" borderId="5" xfId="0" applyFont="1" applyFill="1" applyBorder="1" applyAlignment="1">
      <alignment horizontal="right"/>
    </xf>
    <xf numFmtId="0" fontId="23" fillId="2" borderId="11" xfId="0" applyFont="1" applyFill="1" applyBorder="1" applyAlignment="1">
      <alignment horizontal="center" vertical="center"/>
    </xf>
    <xf numFmtId="3" fontId="23" fillId="2" borderId="10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/>
    </xf>
    <xf numFmtId="0" fontId="24" fillId="28" borderId="32" xfId="0" applyFont="1" applyFill="1" applyBorder="1"/>
    <xf numFmtId="0" fontId="23" fillId="3" borderId="11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23" fillId="3" borderId="27" xfId="0" applyFont="1" applyFill="1" applyBorder="1" applyAlignment="1">
      <alignment horizontal="center" vertical="center" wrapText="1"/>
    </xf>
    <xf numFmtId="0" fontId="23" fillId="3" borderId="28" xfId="0" applyFont="1" applyFill="1" applyBorder="1" applyAlignment="1">
      <alignment horizontal="center" vertical="center" wrapText="1"/>
    </xf>
    <xf numFmtId="165" fontId="25" fillId="7" borderId="36" xfId="0" applyNumberFormat="1" applyFont="1" applyFill="1" applyBorder="1" applyAlignment="1">
      <alignment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2" fillId="0" borderId="0" xfId="0" applyFont="1"/>
    <xf numFmtId="0" fontId="23" fillId="6" borderId="11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6" borderId="27" xfId="0" applyFont="1" applyFill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/>
    </xf>
    <xf numFmtId="165" fontId="25" fillId="7" borderId="29" xfId="0" applyNumberFormat="1" applyFont="1" applyFill="1" applyBorder="1" applyAlignment="1">
      <alignment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23" fillId="6" borderId="18" xfId="0" applyNumberFormat="1" applyFont="1" applyFill="1" applyBorder="1" applyAlignment="1">
      <alignment horizontal="center" vertical="center"/>
    </xf>
    <xf numFmtId="165" fontId="25" fillId="6" borderId="18" xfId="0" applyNumberFormat="1" applyFont="1" applyFill="1" applyBorder="1" applyAlignment="1">
      <alignment horizontal="center" vertical="center"/>
    </xf>
    <xf numFmtId="0" fontId="23" fillId="26" borderId="11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right"/>
    </xf>
    <xf numFmtId="0" fontId="23" fillId="0" borderId="0" xfId="0" applyFont="1" applyAlignment="1">
      <alignment vertical="center"/>
    </xf>
    <xf numFmtId="0" fontId="23" fillId="26" borderId="9" xfId="0" applyFont="1" applyFill="1" applyBorder="1" applyAlignment="1">
      <alignment horizontal="center" vertical="center"/>
    </xf>
    <xf numFmtId="0" fontId="23" fillId="26" borderId="12" xfId="0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center" vertical="center"/>
    </xf>
    <xf numFmtId="0" fontId="23" fillId="26" borderId="14" xfId="0" applyFont="1" applyFill="1" applyBorder="1" applyAlignment="1">
      <alignment horizontal="center" vertical="center"/>
    </xf>
    <xf numFmtId="0" fontId="31" fillId="0" borderId="0" xfId="0" applyFont="1"/>
    <xf numFmtId="49" fontId="23" fillId="8" borderId="11" xfId="19" applyNumberFormat="1" applyFont="1" applyFill="1" applyBorder="1" applyAlignment="1">
      <alignment horizontal="center" vertical="center" wrapText="1"/>
    </xf>
    <xf numFmtId="49" fontId="23" fillId="25" borderId="10" xfId="19" applyNumberFormat="1" applyFont="1" applyFill="1" applyBorder="1" applyAlignment="1">
      <alignment horizontal="center" vertical="center" wrapText="1"/>
    </xf>
    <xf numFmtId="49" fontId="23" fillId="8" borderId="25" xfId="19" applyNumberFormat="1" applyFont="1" applyFill="1" applyBorder="1" applyAlignment="1">
      <alignment horizontal="center" vertical="center" wrapText="1"/>
    </xf>
    <xf numFmtId="49" fontId="23" fillId="8" borderId="27" xfId="19" applyNumberFormat="1" applyFont="1" applyFill="1" applyBorder="1" applyAlignment="1">
      <alignment horizontal="center" vertical="center" wrapText="1"/>
    </xf>
    <xf numFmtId="49" fontId="23" fillId="8" borderId="28" xfId="19" applyNumberFormat="1" applyFont="1" applyFill="1" applyBorder="1" applyAlignment="1">
      <alignment horizontal="center" vertical="center" wrapText="1"/>
    </xf>
    <xf numFmtId="0" fontId="24" fillId="20" borderId="30" xfId="19" applyFont="1" applyFill="1" applyBorder="1"/>
    <xf numFmtId="165" fontId="25" fillId="7" borderId="36" xfId="21" applyNumberFormat="1" applyFont="1" applyFill="1" applyBorder="1" applyAlignment="1">
      <alignment vertical="center"/>
    </xf>
    <xf numFmtId="49" fontId="23" fillId="24" borderId="11" xfId="0" applyNumberFormat="1" applyFont="1" applyFill="1" applyBorder="1" applyAlignment="1">
      <alignment horizontal="center" vertical="center" wrapText="1"/>
    </xf>
    <xf numFmtId="0" fontId="24" fillId="20" borderId="31" xfId="0" applyFont="1" applyFill="1" applyBorder="1"/>
    <xf numFmtId="0" fontId="24" fillId="20" borderId="30" xfId="0" applyFont="1" applyFill="1" applyBorder="1"/>
    <xf numFmtId="0" fontId="23" fillId="22" borderId="37" xfId="0" applyFont="1" applyFill="1" applyBorder="1" applyAlignment="1">
      <alignment horizontal="center" vertical="center"/>
    </xf>
    <xf numFmtId="0" fontId="23" fillId="22" borderId="38" xfId="0" applyFont="1" applyFill="1" applyBorder="1" applyAlignment="1">
      <alignment horizontal="center" vertical="center"/>
    </xf>
    <xf numFmtId="0" fontId="23" fillId="23" borderId="27" xfId="0" applyFont="1" applyFill="1" applyBorder="1" applyAlignment="1">
      <alignment horizontal="center" vertical="center"/>
    </xf>
    <xf numFmtId="0" fontId="24" fillId="29" borderId="32" xfId="0" applyNumberFormat="1" applyFont="1" applyFill="1" applyBorder="1" applyAlignment="1">
      <alignment horizontal="right"/>
    </xf>
    <xf numFmtId="0" fontId="23" fillId="20" borderId="24" xfId="0" applyNumberFormat="1" applyFont="1" applyFill="1" applyBorder="1"/>
    <xf numFmtId="0" fontId="24" fillId="20" borderId="24" xfId="0" applyFont="1" applyFill="1" applyBorder="1" applyAlignment="1">
      <alignment horizontal="left"/>
    </xf>
    <xf numFmtId="0" fontId="24" fillId="0" borderId="7" xfId="0" applyNumberFormat="1" applyFont="1" applyBorder="1" applyAlignment="1">
      <alignment horizontal="right"/>
    </xf>
    <xf numFmtId="0" fontId="24" fillId="0" borderId="5" xfId="0" applyNumberFormat="1" applyFont="1" applyBorder="1" applyAlignment="1">
      <alignment horizontal="right"/>
    </xf>
    <xf numFmtId="0" fontId="24" fillId="0" borderId="4" xfId="0" applyNumberFormat="1" applyFont="1" applyBorder="1" applyAlignment="1">
      <alignment horizontal="right"/>
    </xf>
    <xf numFmtId="0" fontId="23" fillId="22" borderId="27" xfId="0" applyFont="1" applyFill="1" applyBorder="1" applyAlignment="1">
      <alignment horizontal="center"/>
    </xf>
    <xf numFmtId="0" fontId="23" fillId="22" borderId="27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23" fillId="30" borderId="11" xfId="0" applyFont="1" applyFill="1" applyBorder="1" applyAlignment="1" applyProtection="1">
      <alignment horizontal="center" vertical="center" wrapText="1"/>
      <protection locked="0"/>
    </xf>
    <xf numFmtId="0" fontId="23" fillId="30" borderId="10" xfId="0" applyFont="1" applyFill="1" applyBorder="1" applyAlignment="1" applyProtection="1">
      <alignment horizontal="center" vertical="center" textRotation="90" wrapText="1"/>
      <protection locked="0"/>
    </xf>
    <xf numFmtId="0" fontId="23" fillId="30" borderId="16" xfId="0" applyFont="1" applyFill="1" applyBorder="1" applyAlignment="1" applyProtection="1">
      <alignment horizontal="center" vertical="center" textRotation="90" wrapText="1"/>
      <protection locked="0"/>
    </xf>
    <xf numFmtId="0" fontId="23" fillId="30" borderId="18" xfId="0" applyFont="1" applyFill="1" applyBorder="1" applyAlignment="1" applyProtection="1">
      <alignment horizontal="center" vertical="center" textRotation="90" wrapText="1"/>
      <protection locked="0"/>
    </xf>
    <xf numFmtId="0" fontId="23" fillId="30" borderId="27" xfId="0" applyFont="1" applyFill="1" applyBorder="1" applyAlignment="1" applyProtection="1">
      <alignment horizontal="center" vertical="center" textRotation="90" wrapText="1"/>
      <protection locked="0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3" fontId="24" fillId="0" borderId="7" xfId="0" applyNumberFormat="1" applyFont="1" applyBorder="1" applyAlignment="1" applyProtection="1">
      <alignment horizontal="right" vertical="center" wrapText="1"/>
    </xf>
    <xf numFmtId="3" fontId="24" fillId="0" borderId="1" xfId="0" applyNumberFormat="1" applyFont="1" applyBorder="1" applyAlignment="1" applyProtection="1">
      <alignment horizontal="right" vertical="center"/>
    </xf>
    <xf numFmtId="3" fontId="24" fillId="0" borderId="17" xfId="0" applyNumberFormat="1" applyFont="1" applyBorder="1" applyAlignment="1" applyProtection="1">
      <alignment horizontal="right" vertical="center"/>
    </xf>
    <xf numFmtId="3" fontId="24" fillId="0" borderId="24" xfId="0" applyNumberFormat="1" applyFont="1" applyBorder="1" applyAlignment="1" applyProtection="1">
      <alignment horizontal="right" vertical="center"/>
    </xf>
    <xf numFmtId="3" fontId="24" fillId="20" borderId="32" xfId="0" applyNumberFormat="1" applyFont="1" applyFill="1" applyBorder="1" applyAlignment="1" applyProtection="1">
      <alignment vertical="center"/>
    </xf>
    <xf numFmtId="0" fontId="23" fillId="30" borderId="11" xfId="8" applyFont="1" applyFill="1" applyBorder="1" applyAlignment="1" applyProtection="1">
      <alignment horizontal="center" vertical="center" wrapText="1"/>
      <protection locked="0"/>
    </xf>
    <xf numFmtId="3" fontId="23" fillId="30" borderId="10" xfId="8" applyNumberFormat="1" applyFont="1" applyFill="1" applyBorder="1" applyAlignment="1" applyProtection="1">
      <alignment vertical="center"/>
    </xf>
    <xf numFmtId="3" fontId="23" fillId="30" borderId="16" xfId="8" applyNumberFormat="1" applyFont="1" applyFill="1" applyBorder="1" applyAlignment="1" applyProtection="1">
      <alignment horizontal="center" vertical="center"/>
    </xf>
    <xf numFmtId="3" fontId="23" fillId="30" borderId="18" xfId="8" applyNumberFormat="1" applyFont="1" applyFill="1" applyBorder="1" applyAlignment="1" applyProtection="1">
      <alignment horizontal="center" vertical="center"/>
    </xf>
    <xf numFmtId="3" fontId="23" fillId="30" borderId="27" xfId="8" applyNumberFormat="1" applyFont="1" applyFill="1" applyBorder="1" applyAlignment="1" applyProtection="1">
      <alignment vertical="center"/>
    </xf>
    <xf numFmtId="0" fontId="23" fillId="9" borderId="10" xfId="18" applyFont="1" applyFill="1" applyBorder="1" applyAlignment="1">
      <alignment horizontal="center" vertical="center" wrapText="1"/>
    </xf>
    <xf numFmtId="0" fontId="23" fillId="9" borderId="18" xfId="18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23" fillId="24" borderId="28" xfId="0" applyNumberFormat="1" applyFont="1" applyFill="1" applyBorder="1" applyAlignment="1">
      <alignment horizontal="center" vertical="center" wrapText="1"/>
    </xf>
    <xf numFmtId="49" fontId="23" fillId="24" borderId="27" xfId="0" applyNumberFormat="1" applyFont="1" applyFill="1" applyBorder="1" applyAlignment="1">
      <alignment horizontal="center" vertical="center" wrapText="1"/>
    </xf>
    <xf numFmtId="0" fontId="23" fillId="9" borderId="10" xfId="18" applyFont="1" applyFill="1" applyBorder="1" applyAlignment="1">
      <alignment horizontal="center" vertical="center" wrapText="1"/>
    </xf>
    <xf numFmtId="0" fontId="23" fillId="9" borderId="34" xfId="18" applyFont="1" applyFill="1" applyBorder="1" applyAlignment="1">
      <alignment horizontal="center" vertical="center" wrapText="1"/>
    </xf>
    <xf numFmtId="165" fontId="25" fillId="31" borderId="28" xfId="18" applyNumberFormat="1" applyFont="1" applyFill="1" applyBorder="1" applyAlignment="1">
      <alignment vertical="center"/>
    </xf>
    <xf numFmtId="166" fontId="25" fillId="0" borderId="36" xfId="27" applyNumberFormat="1" applyFont="1" applyFill="1" applyBorder="1" applyAlignment="1">
      <alignment vertical="center"/>
    </xf>
    <xf numFmtId="3" fontId="23" fillId="3" borderId="34" xfId="0" applyNumberFormat="1" applyFont="1" applyFill="1" applyBorder="1" applyAlignment="1">
      <alignment horizontal="center" vertical="center"/>
    </xf>
    <xf numFmtId="3" fontId="24" fillId="0" borderId="8" xfId="0" applyNumberFormat="1" applyFont="1" applyBorder="1" applyAlignment="1">
      <alignment horizontal="right"/>
    </xf>
    <xf numFmtId="3" fontId="24" fillId="0" borderId="6" xfId="0" applyNumberFormat="1" applyFont="1" applyBorder="1" applyAlignment="1">
      <alignment horizontal="right"/>
    </xf>
    <xf numFmtId="3" fontId="23" fillId="28" borderId="29" xfId="0" applyNumberFormat="1" applyFont="1" applyFill="1" applyBorder="1" applyAlignment="1">
      <alignment horizontal="right"/>
    </xf>
    <xf numFmtId="3" fontId="24" fillId="0" borderId="2" xfId="0" applyNumberFormat="1" applyFont="1" applyBorder="1" applyAlignment="1">
      <alignment horizontal="right"/>
    </xf>
    <xf numFmtId="3" fontId="24" fillId="0" borderId="7" xfId="0" applyNumberFormat="1" applyFont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3" fontId="24" fillId="0" borderId="33" xfId="0" applyNumberFormat="1" applyFont="1" applyBorder="1" applyAlignment="1">
      <alignment horizontal="right"/>
    </xf>
    <xf numFmtId="3" fontId="23" fillId="28" borderId="32" xfId="0" applyNumberFormat="1" applyFont="1" applyFill="1" applyBorder="1" applyAlignment="1">
      <alignment horizontal="right"/>
    </xf>
    <xf numFmtId="0" fontId="23" fillId="28" borderId="31" xfId="0" applyFont="1" applyFill="1" applyBorder="1"/>
    <xf numFmtId="165" fontId="25" fillId="7" borderId="32" xfId="0" applyNumberFormat="1" applyFont="1" applyFill="1" applyBorder="1" applyAlignment="1">
      <alignment vertical="center"/>
    </xf>
    <xf numFmtId="3" fontId="23" fillId="26" borderId="10" xfId="0" applyNumberFormat="1" applyFont="1" applyFill="1" applyBorder="1" applyAlignment="1">
      <alignment horizontal="center" vertical="center"/>
    </xf>
    <xf numFmtId="3" fontId="23" fillId="26" borderId="10" xfId="0" applyNumberFormat="1" applyFont="1" applyFill="1" applyBorder="1" applyAlignment="1">
      <alignment horizontal="center" vertical="center" wrapText="1"/>
    </xf>
    <xf numFmtId="3" fontId="23" fillId="26" borderId="18" xfId="0" applyNumberFormat="1" applyFont="1" applyFill="1" applyBorder="1" applyAlignment="1">
      <alignment horizontal="center" vertical="center" wrapText="1"/>
    </xf>
    <xf numFmtId="3" fontId="24" fillId="0" borderId="8" xfId="0" applyNumberFormat="1" applyFont="1" applyFill="1" applyBorder="1" applyAlignment="1">
      <alignment horizontal="right"/>
    </xf>
    <xf numFmtId="3" fontId="24" fillId="0" borderId="29" xfId="0" applyNumberFormat="1" applyFont="1" applyFill="1" applyBorder="1" applyAlignment="1">
      <alignment horizontal="right"/>
    </xf>
    <xf numFmtId="3" fontId="23" fillId="20" borderId="32" xfId="0" applyNumberFormat="1" applyFont="1" applyFill="1" applyBorder="1" applyAlignment="1">
      <alignment horizontal="right"/>
    </xf>
    <xf numFmtId="3" fontId="23" fillId="24" borderId="27" xfId="0" applyNumberFormat="1" applyFont="1" applyFill="1" applyBorder="1" applyAlignment="1">
      <alignment horizontal="center" vertical="center"/>
    </xf>
    <xf numFmtId="3" fontId="24" fillId="0" borderId="32" xfId="0" applyNumberFormat="1" applyFont="1" applyBorder="1" applyAlignment="1">
      <alignment horizontal="right"/>
    </xf>
    <xf numFmtId="3" fontId="23" fillId="28" borderId="24" xfId="0" applyNumberFormat="1" applyFont="1" applyFill="1" applyBorder="1"/>
    <xf numFmtId="3" fontId="24" fillId="0" borderId="8" xfId="18" applyNumberFormat="1" applyFont="1" applyFill="1" applyBorder="1" applyAlignment="1">
      <alignment horizontal="right" vertical="center"/>
    </xf>
    <xf numFmtId="3" fontId="24" fillId="0" borderId="29" xfId="18" applyNumberFormat="1" applyFont="1" applyFill="1" applyBorder="1" applyAlignment="1">
      <alignment horizontal="right" vertical="center"/>
    </xf>
    <xf numFmtId="3" fontId="23" fillId="28" borderId="36" xfId="18" applyNumberFormat="1" applyFont="1" applyFill="1" applyBorder="1" applyAlignment="1">
      <alignment vertical="center"/>
    </xf>
    <xf numFmtId="3" fontId="23" fillId="9" borderId="27" xfId="18" applyNumberFormat="1" applyFont="1" applyFill="1" applyBorder="1" applyAlignment="1">
      <alignment horizontal="center" vertical="center" wrapText="1"/>
    </xf>
    <xf numFmtId="3" fontId="24" fillId="0" borderId="3" xfId="0" applyNumberFormat="1" applyFont="1" applyFill="1" applyBorder="1" applyAlignment="1">
      <alignment horizontal="right"/>
    </xf>
    <xf numFmtId="3" fontId="23" fillId="28" borderId="32" xfId="0" applyNumberFormat="1" applyFont="1" applyFill="1" applyBorder="1"/>
    <xf numFmtId="3" fontId="24" fillId="0" borderId="7" xfId="19" applyNumberFormat="1" applyFont="1" applyFill="1" applyBorder="1" applyAlignment="1">
      <alignment horizontal="right"/>
    </xf>
    <xf numFmtId="3" fontId="24" fillId="0" borderId="5" xfId="19" applyNumberFormat="1" applyFont="1" applyFill="1" applyBorder="1" applyAlignment="1">
      <alignment horizontal="right"/>
    </xf>
    <xf numFmtId="3" fontId="23" fillId="20" borderId="24" xfId="19" applyNumberFormat="1" applyFont="1" applyFill="1" applyBorder="1"/>
    <xf numFmtId="3" fontId="23" fillId="8" borderId="10" xfId="19" applyNumberFormat="1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24" fillId="0" borderId="3" xfId="0" applyFont="1" applyFill="1" applyBorder="1" applyAlignment="1">
      <alignment horizontal="right"/>
    </xf>
    <xf numFmtId="0" fontId="23" fillId="39" borderId="11" xfId="0" applyFont="1" applyFill="1" applyBorder="1"/>
    <xf numFmtId="0" fontId="23" fillId="39" borderId="10" xfId="0" applyFont="1" applyFill="1" applyBorder="1" applyAlignment="1">
      <alignment horizontal="center"/>
    </xf>
    <xf numFmtId="0" fontId="23" fillId="39" borderId="25" xfId="0" applyFont="1" applyFill="1" applyBorder="1" applyAlignment="1">
      <alignment horizontal="center"/>
    </xf>
    <xf numFmtId="0" fontId="23" fillId="39" borderId="27" xfId="0" applyFont="1" applyFill="1" applyBorder="1" applyAlignment="1">
      <alignment horizontal="center"/>
    </xf>
    <xf numFmtId="0" fontId="33" fillId="38" borderId="11" xfId="0" applyFont="1" applyFill="1" applyBorder="1" applyAlignment="1">
      <alignment horizontal="center"/>
    </xf>
    <xf numFmtId="0" fontId="33" fillId="38" borderId="10" xfId="0" applyFont="1" applyFill="1" applyBorder="1" applyAlignment="1">
      <alignment horizontal="center"/>
    </xf>
    <xf numFmtId="0" fontId="4" fillId="28" borderId="32" xfId="0" applyFont="1" applyFill="1" applyBorder="1" applyAlignment="1">
      <alignment horizontal="left"/>
    </xf>
    <xf numFmtId="0" fontId="4" fillId="0" borderId="2" xfId="0" applyNumberFormat="1" applyFont="1" applyBorder="1"/>
    <xf numFmtId="0" fontId="4" fillId="0" borderId="3" xfId="0" applyNumberFormat="1" applyFont="1" applyBorder="1"/>
    <xf numFmtId="0" fontId="33" fillId="28" borderId="32" xfId="0" applyFont="1" applyFill="1" applyBorder="1" applyAlignment="1">
      <alignment horizontal="center"/>
    </xf>
    <xf numFmtId="3" fontId="26" fillId="0" borderId="8" xfId="0" applyNumberFormat="1" applyFont="1" applyBorder="1" applyAlignment="1">
      <alignment horizontal="right"/>
    </xf>
    <xf numFmtId="3" fontId="26" fillId="0" borderId="6" xfId="0" applyNumberFormat="1" applyFont="1" applyBorder="1" applyAlignment="1">
      <alignment horizontal="right"/>
    </xf>
    <xf numFmtId="3" fontId="23" fillId="28" borderId="3" xfId="18" applyNumberFormat="1" applyFont="1" applyFill="1" applyBorder="1" applyAlignment="1">
      <alignment horizontal="right" vertical="center" wrapText="1"/>
    </xf>
    <xf numFmtId="3" fontId="23" fillId="28" borderId="29" xfId="18" applyNumberFormat="1" applyFont="1" applyFill="1" applyBorder="1" applyAlignment="1">
      <alignment horizontal="right" vertical="center" wrapText="1"/>
    </xf>
    <xf numFmtId="3" fontId="23" fillId="9" borderId="16" xfId="18" applyNumberFormat="1" applyFont="1" applyFill="1" applyBorder="1" applyAlignment="1">
      <alignment horizontal="center" vertical="center" wrapText="1"/>
    </xf>
    <xf numFmtId="3" fontId="24" fillId="0" borderId="20" xfId="0" applyNumberFormat="1" applyFont="1" applyBorder="1" applyAlignment="1">
      <alignment horizontal="right"/>
    </xf>
    <xf numFmtId="3" fontId="24" fillId="0" borderId="22" xfId="0" applyNumberFormat="1" applyFont="1" applyBorder="1" applyAlignment="1">
      <alignment horizontal="right"/>
    </xf>
    <xf numFmtId="3" fontId="24" fillId="0" borderId="3" xfId="0" applyNumberFormat="1" applyFont="1" applyBorder="1" applyAlignment="1">
      <alignment horizontal="right"/>
    </xf>
    <xf numFmtId="3" fontId="23" fillId="0" borderId="32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3" fontId="23" fillId="28" borderId="24" xfId="18" applyNumberFormat="1" applyFont="1" applyFill="1" applyBorder="1" applyAlignment="1">
      <alignment horizontal="right"/>
    </xf>
    <xf numFmtId="3" fontId="24" fillId="21" borderId="7" xfId="0" applyNumberFormat="1" applyFont="1" applyFill="1" applyBorder="1" applyAlignment="1">
      <alignment horizontal="right" vertical="center" wrapText="1" readingOrder="1"/>
    </xf>
    <xf numFmtId="3" fontId="24" fillId="21" borderId="35" xfId="0" applyNumberFormat="1" applyFont="1" applyFill="1" applyBorder="1" applyAlignment="1">
      <alignment horizontal="right" vertical="center" wrapText="1" readingOrder="1"/>
    </xf>
    <xf numFmtId="3" fontId="26" fillId="0" borderId="2" xfId="17" applyNumberFormat="1" applyFont="1" applyBorder="1" applyAlignment="1">
      <alignment horizontal="right"/>
    </xf>
    <xf numFmtId="3" fontId="26" fillId="21" borderId="3" xfId="17" applyNumberFormat="1" applyFont="1" applyFill="1" applyBorder="1" applyAlignment="1">
      <alignment horizontal="right"/>
    </xf>
    <xf numFmtId="3" fontId="28" fillId="28" borderId="32" xfId="17" applyNumberFormat="1" applyFont="1" applyFill="1" applyBorder="1"/>
    <xf numFmtId="3" fontId="28" fillId="31" borderId="26" xfId="17" applyNumberFormat="1" applyFont="1" applyFill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3" fillId="38" borderId="25" xfId="0" applyFont="1" applyFill="1" applyBorder="1" applyAlignment="1">
      <alignment horizontal="center"/>
    </xf>
    <xf numFmtId="0" fontId="33" fillId="38" borderId="27" xfId="0" applyFont="1" applyFill="1" applyBorder="1" applyAlignment="1">
      <alignment horizontal="center"/>
    </xf>
    <xf numFmtId="0" fontId="4" fillId="0" borderId="0" xfId="0" applyFont="1" applyFill="1" applyBorder="1"/>
    <xf numFmtId="0" fontId="34" fillId="2" borderId="27" xfId="0" applyFont="1" applyFill="1" applyBorder="1" applyAlignment="1">
      <alignment horizontal="center" vertical="center"/>
    </xf>
    <xf numFmtId="0" fontId="33" fillId="40" borderId="11" xfId="0" applyFont="1" applyFill="1" applyBorder="1" applyAlignment="1"/>
    <xf numFmtId="0" fontId="33" fillId="40" borderId="34" xfId="0" applyFont="1" applyFill="1" applyBorder="1" applyAlignment="1"/>
    <xf numFmtId="0" fontId="33" fillId="40" borderId="28" xfId="0" applyFont="1" applyFill="1" applyBorder="1" applyAlignment="1"/>
    <xf numFmtId="0" fontId="33" fillId="20" borderId="27" xfId="0" applyFont="1" applyFill="1" applyBorder="1" applyAlignment="1">
      <alignment horizontal="left"/>
    </xf>
    <xf numFmtId="0" fontId="33" fillId="20" borderId="34" xfId="0" applyNumberFormat="1" applyFont="1" applyFill="1" applyBorder="1"/>
    <xf numFmtId="3" fontId="33" fillId="20" borderId="25" xfId="0" applyNumberFormat="1" applyFont="1" applyFill="1" applyBorder="1" applyAlignment="1">
      <alignment horizontal="center"/>
    </xf>
    <xf numFmtId="3" fontId="33" fillId="20" borderId="27" xfId="0" applyNumberFormat="1" applyFont="1" applyFill="1" applyBorder="1" applyAlignment="1">
      <alignment horizontal="center"/>
    </xf>
    <xf numFmtId="3" fontId="4" fillId="0" borderId="2" xfId="0" applyNumberFormat="1" applyFont="1" applyBorder="1"/>
    <xf numFmtId="3" fontId="4" fillId="0" borderId="3" xfId="0" applyNumberFormat="1" applyFont="1" applyBorder="1"/>
    <xf numFmtId="3" fontId="33" fillId="28" borderId="32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0" fontId="37" fillId="0" borderId="0" xfId="0" applyFont="1" applyAlignment="1"/>
    <xf numFmtId="0" fontId="24" fillId="0" borderId="0" xfId="17" applyFont="1"/>
    <xf numFmtId="3" fontId="23" fillId="0" borderId="31" xfId="0" applyNumberFormat="1" applyFont="1" applyBorder="1" applyAlignment="1">
      <alignment horizontal="right"/>
    </xf>
    <xf numFmtId="3" fontId="23" fillId="3" borderId="9" xfId="0" applyNumberFormat="1" applyFont="1" applyFill="1" applyBorder="1" applyAlignment="1">
      <alignment horizontal="center" vertical="center"/>
    </xf>
    <xf numFmtId="3" fontId="25" fillId="8" borderId="10" xfId="19" applyNumberFormat="1" applyFont="1" applyFill="1" applyBorder="1" applyAlignment="1">
      <alignment horizontal="center" vertical="center" wrapText="1"/>
    </xf>
    <xf numFmtId="3" fontId="33" fillId="20" borderId="25" xfId="0" applyNumberFormat="1" applyFont="1" applyFill="1" applyBorder="1" applyAlignment="1">
      <alignment horizontal="center" vertical="center"/>
    </xf>
    <xf numFmtId="3" fontId="33" fillId="20" borderId="27" xfId="0" applyNumberFormat="1" applyFont="1" applyFill="1" applyBorder="1" applyAlignment="1">
      <alignment horizontal="center" vertical="center"/>
    </xf>
    <xf numFmtId="0" fontId="33" fillId="20" borderId="27" xfId="0" applyFont="1" applyFill="1" applyBorder="1" applyAlignment="1">
      <alignment horizontal="center" vertical="center"/>
    </xf>
    <xf numFmtId="0" fontId="33" fillId="20" borderId="34" xfId="0" applyNumberFormat="1" applyFont="1" applyFill="1" applyBorder="1" applyAlignment="1">
      <alignment horizontal="center" vertical="center"/>
    </xf>
    <xf numFmtId="0" fontId="23" fillId="38" borderId="11" xfId="0" applyFont="1" applyFill="1" applyBorder="1" applyAlignment="1">
      <alignment horizontal="center" vertical="center"/>
    </xf>
    <xf numFmtId="0" fontId="23" fillId="38" borderId="10" xfId="0" applyFont="1" applyFill="1" applyBorder="1" applyAlignment="1">
      <alignment horizontal="center" vertical="center" wrapText="1"/>
    </xf>
    <xf numFmtId="0" fontId="23" fillId="38" borderId="16" xfId="0" applyFont="1" applyFill="1" applyBorder="1" applyAlignment="1">
      <alignment horizontal="center" vertical="center" wrapText="1"/>
    </xf>
    <xf numFmtId="0" fontId="23" fillId="38" borderId="18" xfId="0" applyFont="1" applyFill="1" applyBorder="1" applyAlignment="1">
      <alignment horizontal="center" vertical="center" wrapText="1"/>
    </xf>
    <xf numFmtId="0" fontId="23" fillId="38" borderId="10" xfId="0" applyFont="1" applyFill="1" applyBorder="1" applyAlignment="1">
      <alignment horizontal="center"/>
    </xf>
    <xf numFmtId="0" fontId="23" fillId="41" borderId="37" xfId="0" applyFont="1" applyFill="1" applyBorder="1" applyAlignment="1">
      <alignment horizontal="center" vertical="center"/>
    </xf>
    <xf numFmtId="0" fontId="23" fillId="41" borderId="38" xfId="0" applyFont="1" applyFill="1" applyBorder="1" applyAlignment="1">
      <alignment horizontal="center" vertical="center"/>
    </xf>
    <xf numFmtId="0" fontId="23" fillId="42" borderId="27" xfId="0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3" fontId="23" fillId="9" borderId="26" xfId="18" applyNumberFormat="1" applyFont="1" applyFill="1" applyBorder="1" applyAlignment="1">
      <alignment horizontal="center" vertical="center" wrapText="1"/>
    </xf>
    <xf numFmtId="0" fontId="23" fillId="9" borderId="27" xfId="18" applyFont="1" applyFill="1" applyBorder="1" applyAlignment="1">
      <alignment horizontal="center"/>
    </xf>
    <xf numFmtId="165" fontId="23" fillId="26" borderId="28" xfId="0" applyNumberFormat="1" applyFont="1" applyFill="1" applyBorder="1" applyAlignment="1">
      <alignment vertical="center"/>
    </xf>
    <xf numFmtId="165" fontId="25" fillId="7" borderId="36" xfId="0" applyNumberFormat="1" applyFont="1" applyFill="1" applyBorder="1" applyAlignment="1">
      <alignment horizontal="right" vertical="center"/>
    </xf>
    <xf numFmtId="3" fontId="23" fillId="26" borderId="27" xfId="0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vertical="center"/>
    </xf>
    <xf numFmtId="165" fontId="25" fillId="24" borderId="27" xfId="0" applyNumberFormat="1" applyFont="1" applyFill="1" applyBorder="1" applyAlignment="1">
      <alignment horizontal="center" vertical="center"/>
    </xf>
    <xf numFmtId="0" fontId="33" fillId="37" borderId="26" xfId="0" applyFont="1" applyFill="1" applyBorder="1" applyAlignment="1">
      <alignment horizontal="center"/>
    </xf>
    <xf numFmtId="0" fontId="33" fillId="37" borderId="25" xfId="0" applyFont="1" applyFill="1" applyBorder="1" applyAlignment="1">
      <alignment horizontal="center"/>
    </xf>
    <xf numFmtId="0" fontId="33" fillId="37" borderId="27" xfId="0" applyFont="1" applyFill="1" applyBorder="1" applyAlignment="1">
      <alignment horizontal="center"/>
    </xf>
    <xf numFmtId="0" fontId="23" fillId="39" borderId="11" xfId="0" applyFont="1" applyFill="1" applyBorder="1" applyAlignment="1">
      <alignment horizontal="center"/>
    </xf>
    <xf numFmtId="2" fontId="39" fillId="7" borderId="36" xfId="0" applyNumberFormat="1" applyFont="1" applyFill="1" applyBorder="1" applyAlignment="1">
      <alignment vertical="center"/>
    </xf>
    <xf numFmtId="3" fontId="40" fillId="3" borderId="27" xfId="0" applyNumberFormat="1" applyFont="1" applyFill="1" applyBorder="1" applyAlignment="1">
      <alignment horizontal="center" vertical="center"/>
    </xf>
    <xf numFmtId="0" fontId="23" fillId="9" borderId="10" xfId="18" applyFont="1" applyFill="1" applyBorder="1" applyAlignment="1">
      <alignment horizontal="center" vertical="center" wrapText="1"/>
    </xf>
    <xf numFmtId="0" fontId="23" fillId="9" borderId="18" xfId="18" applyFont="1" applyFill="1" applyBorder="1" applyAlignment="1">
      <alignment horizontal="center" vertical="center" wrapText="1"/>
    </xf>
    <xf numFmtId="3" fontId="23" fillId="5" borderId="11" xfId="0" applyNumberFormat="1" applyFont="1" applyFill="1" applyBorder="1" applyAlignment="1">
      <alignment horizontal="center" vertical="center"/>
    </xf>
    <xf numFmtId="3" fontId="23" fillId="5" borderId="11" xfId="0" applyNumberFormat="1" applyFont="1" applyFill="1" applyBorder="1" applyAlignment="1">
      <alignment horizontal="center" vertical="center"/>
    </xf>
    <xf numFmtId="3" fontId="23" fillId="9" borderId="10" xfId="18" applyNumberFormat="1" applyFont="1" applyFill="1" applyBorder="1" applyAlignment="1">
      <alignment horizontal="center" vertical="center" wrapText="1"/>
    </xf>
    <xf numFmtId="0" fontId="1" fillId="0" borderId="0" xfId="0" applyFont="1"/>
    <xf numFmtId="0" fontId="28" fillId="0" borderId="0" xfId="17" applyFont="1" applyFill="1" applyBorder="1" applyAlignment="1">
      <alignment horizontal="center" vertical="center"/>
    </xf>
    <xf numFmtId="3" fontId="30" fillId="2" borderId="10" xfId="0" applyNumberFormat="1" applyFont="1" applyFill="1" applyBorder="1" applyAlignment="1">
      <alignment horizontal="center" vertical="center"/>
    </xf>
    <xf numFmtId="3" fontId="23" fillId="9" borderId="34" xfId="18" applyNumberFormat="1" applyFont="1" applyFill="1" applyBorder="1" applyAlignment="1">
      <alignment horizontal="center" vertical="center" wrapText="1"/>
    </xf>
    <xf numFmtId="0" fontId="42" fillId="0" borderId="0" xfId="18" applyFont="1" applyAlignment="1">
      <alignment vertical="center"/>
    </xf>
    <xf numFmtId="0" fontId="42" fillId="0" borderId="0" xfId="18" applyFont="1"/>
    <xf numFmtId="0" fontId="31" fillId="0" borderId="0" xfId="18" applyFont="1"/>
    <xf numFmtId="0" fontId="31" fillId="0" borderId="0" xfId="17" applyFont="1"/>
    <xf numFmtId="0" fontId="43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42" fillId="0" borderId="0" xfId="0" applyFont="1"/>
    <xf numFmtId="0" fontId="23" fillId="38" borderId="27" xfId="0" applyFont="1" applyFill="1" applyBorder="1" applyAlignment="1">
      <alignment horizontal="center"/>
    </xf>
    <xf numFmtId="0" fontId="31" fillId="21" borderId="0" xfId="0" applyFont="1" applyFill="1" applyBorder="1"/>
    <xf numFmtId="0" fontId="47" fillId="0" borderId="0" xfId="0" applyFont="1" applyFill="1" applyBorder="1" applyAlignment="1">
      <alignment horizontal="left"/>
    </xf>
    <xf numFmtId="0" fontId="47" fillId="0" borderId="0" xfId="0" applyNumberFormat="1" applyFont="1" applyFill="1" applyBorder="1"/>
    <xf numFmtId="0" fontId="26" fillId="0" borderId="0" xfId="17" applyFont="1" applyFill="1"/>
    <xf numFmtId="0" fontId="26" fillId="0" borderId="0" xfId="17" applyFont="1" applyFill="1" applyBorder="1"/>
    <xf numFmtId="0" fontId="29" fillId="0" borderId="0" xfId="17" applyFont="1" applyFill="1" applyBorder="1"/>
    <xf numFmtId="0" fontId="45" fillId="0" borderId="0" xfId="0" applyFont="1" applyFill="1" applyBorder="1"/>
    <xf numFmtId="0" fontId="46" fillId="0" borderId="0" xfId="0" applyFont="1" applyFill="1" applyBorder="1"/>
    <xf numFmtId="0" fontId="7" fillId="0" borderId="0" xfId="17" applyFill="1" applyBorder="1"/>
    <xf numFmtId="0" fontId="45" fillId="0" borderId="0" xfId="0" applyFont="1" applyFill="1" applyBorder="1" applyAlignment="1">
      <alignment horizontal="left"/>
    </xf>
    <xf numFmtId="0" fontId="45" fillId="0" borderId="0" xfId="0" applyNumberFormat="1" applyFont="1" applyFill="1" applyBorder="1"/>
    <xf numFmtId="3" fontId="23" fillId="2" borderId="27" xfId="0" applyNumberFormat="1" applyFont="1" applyFill="1" applyBorder="1" applyAlignment="1">
      <alignment horizontal="center" vertical="center"/>
    </xf>
    <xf numFmtId="3" fontId="23" fillId="3" borderId="27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31" fillId="0" borderId="0" xfId="0" applyFont="1" applyFill="1" applyAlignment="1">
      <alignment vertical="center"/>
    </xf>
    <xf numFmtId="0" fontId="31" fillId="0" borderId="0" xfId="0" applyFont="1" applyFill="1"/>
    <xf numFmtId="0" fontId="24" fillId="0" borderId="0" xfId="0" applyFont="1" applyFill="1"/>
    <xf numFmtId="0" fontId="31" fillId="0" borderId="0" xfId="0" applyFont="1" applyBorder="1"/>
    <xf numFmtId="0" fontId="27" fillId="36" borderId="27" xfId="15" applyFont="1" applyFill="1" applyBorder="1" applyAlignment="1">
      <alignment horizontal="center" vertical="center"/>
    </xf>
    <xf numFmtId="0" fontId="27" fillId="4" borderId="16" xfId="15" applyFont="1" applyFill="1" applyBorder="1" applyAlignment="1">
      <alignment horizontal="center" vertical="center" textRotation="90" wrapText="1"/>
    </xf>
    <xf numFmtId="0" fontId="27" fillId="4" borderId="26" xfId="15" applyFont="1" applyFill="1" applyBorder="1" applyAlignment="1">
      <alignment horizontal="center" vertical="center" textRotation="90" wrapText="1"/>
    </xf>
    <xf numFmtId="0" fontId="27" fillId="4" borderId="25" xfId="15" applyFont="1" applyFill="1" applyBorder="1" applyAlignment="1">
      <alignment horizontal="center" vertical="center" textRotation="90" wrapText="1"/>
    </xf>
    <xf numFmtId="0" fontId="27" fillId="4" borderId="27" xfId="15" applyFont="1" applyFill="1" applyBorder="1" applyAlignment="1">
      <alignment horizontal="center" vertical="center" textRotation="90" wrapText="1"/>
    </xf>
    <xf numFmtId="0" fontId="48" fillId="28" borderId="24" xfId="15" applyFont="1" applyFill="1" applyBorder="1" applyAlignment="1">
      <alignment horizontal="left"/>
    </xf>
    <xf numFmtId="3" fontId="48" fillId="0" borderId="1" xfId="15" applyNumberFormat="1" applyFont="1" applyFill="1" applyBorder="1" applyAlignment="1">
      <alignment horizontal="right"/>
    </xf>
    <xf numFmtId="3" fontId="27" fillId="28" borderId="24" xfId="15" applyNumberFormat="1" applyFont="1" applyFill="1" applyBorder="1"/>
    <xf numFmtId="3" fontId="27" fillId="4" borderId="27" xfId="15" applyNumberFormat="1" applyFont="1" applyFill="1" applyBorder="1" applyAlignment="1">
      <alignment horizontal="center"/>
    </xf>
    <xf numFmtId="3" fontId="27" fillId="4" borderId="16" xfId="15" applyNumberFormat="1" applyFont="1" applyFill="1" applyBorder="1" applyAlignment="1">
      <alignment horizontal="center"/>
    </xf>
    <xf numFmtId="3" fontId="23" fillId="9" borderId="18" xfId="18" applyNumberFormat="1" applyFont="1" applyFill="1" applyBorder="1" applyAlignment="1">
      <alignment horizontal="center" vertical="center" wrapText="1"/>
    </xf>
    <xf numFmtId="3" fontId="4" fillId="0" borderId="0" xfId="18" applyNumberFormat="1" applyFont="1"/>
    <xf numFmtId="0" fontId="23" fillId="5" borderId="27" xfId="0" applyFont="1" applyFill="1" applyBorder="1" applyAlignment="1">
      <alignment horizontal="center" vertical="center" textRotation="90" wrapText="1"/>
    </xf>
    <xf numFmtId="0" fontId="23" fillId="5" borderId="34" xfId="0" applyFont="1" applyFill="1" applyBorder="1" applyAlignment="1">
      <alignment horizontal="center" vertical="center" textRotation="90" wrapText="1"/>
    </xf>
    <xf numFmtId="0" fontId="23" fillId="9" borderId="39" xfId="18" applyFont="1" applyFill="1" applyBorder="1" applyAlignment="1">
      <alignment horizontal="center" vertical="center" wrapText="1"/>
    </xf>
    <xf numFmtId="0" fontId="23" fillId="9" borderId="41" xfId="18" applyFont="1" applyFill="1" applyBorder="1" applyAlignment="1">
      <alignment horizontal="center" vertical="center" wrapText="1"/>
    </xf>
    <xf numFmtId="0" fontId="23" fillId="9" borderId="42" xfId="18" applyFont="1" applyFill="1" applyBorder="1" applyAlignment="1">
      <alignment horizontal="center" vertical="center" wrapText="1"/>
    </xf>
    <xf numFmtId="0" fontId="23" fillId="9" borderId="40" xfId="18" applyFont="1" applyFill="1" applyBorder="1" applyAlignment="1">
      <alignment horizontal="center" vertical="center" wrapText="1"/>
    </xf>
    <xf numFmtId="0" fontId="23" fillId="9" borderId="43" xfId="18" applyFont="1" applyFill="1" applyBorder="1" applyAlignment="1">
      <alignment horizontal="center" vertical="center" wrapText="1"/>
    </xf>
    <xf numFmtId="0" fontId="23" fillId="9" borderId="10" xfId="18" applyFont="1" applyFill="1" applyBorder="1" applyAlignment="1">
      <alignment horizontal="center" vertical="center" wrapText="1"/>
    </xf>
    <xf numFmtId="0" fontId="23" fillId="9" borderId="16" xfId="18" applyFont="1" applyFill="1" applyBorder="1" applyAlignment="1">
      <alignment horizontal="center" vertical="center" wrapText="1"/>
    </xf>
    <xf numFmtId="0" fontId="23" fillId="9" borderId="18" xfId="18" applyFont="1" applyFill="1" applyBorder="1" applyAlignment="1">
      <alignment horizontal="center" vertical="center" wrapText="1"/>
    </xf>
    <xf numFmtId="0" fontId="23" fillId="9" borderId="26" xfId="18" applyFont="1" applyFill="1" applyBorder="1" applyAlignment="1">
      <alignment horizontal="center" vertical="center"/>
    </xf>
    <xf numFmtId="0" fontId="23" fillId="9" borderId="16" xfId="18" applyFont="1" applyFill="1" applyBorder="1" applyAlignment="1">
      <alignment horizontal="center" vertical="center"/>
    </xf>
    <xf numFmtId="0" fontId="23" fillId="9" borderId="25" xfId="18" applyFont="1" applyFill="1" applyBorder="1" applyAlignment="1">
      <alignment horizontal="center" vertical="center"/>
    </xf>
    <xf numFmtId="0" fontId="23" fillId="9" borderId="44" xfId="18" applyFont="1" applyFill="1" applyBorder="1" applyAlignment="1">
      <alignment horizontal="center" vertical="center" wrapText="1"/>
    </xf>
    <xf numFmtId="0" fontId="28" fillId="32" borderId="20" xfId="17" applyFont="1" applyFill="1" applyBorder="1" applyAlignment="1">
      <alignment horizontal="center" vertical="center" wrapText="1"/>
    </xf>
    <xf numFmtId="0" fontId="28" fillId="32" borderId="46" xfId="17" applyFont="1" applyFill="1" applyBorder="1" applyAlignment="1">
      <alignment horizontal="center" vertical="center" wrapText="1"/>
    </xf>
    <xf numFmtId="0" fontId="28" fillId="32" borderId="47" xfId="17" applyFont="1" applyFill="1" applyBorder="1" applyAlignment="1">
      <alignment horizontal="center" vertical="center" wrapText="1"/>
    </xf>
    <xf numFmtId="0" fontId="28" fillId="32" borderId="23" xfId="17" applyFont="1" applyFill="1" applyBorder="1" applyAlignment="1">
      <alignment horizontal="center" vertical="center"/>
    </xf>
    <xf numFmtId="0" fontId="28" fillId="32" borderId="45" xfId="17" applyFont="1" applyFill="1" applyBorder="1" applyAlignment="1">
      <alignment horizontal="center" vertical="center"/>
    </xf>
    <xf numFmtId="0" fontId="28" fillId="32" borderId="20" xfId="17" applyFont="1" applyFill="1" applyBorder="1" applyAlignment="1">
      <alignment horizontal="center" vertical="center"/>
    </xf>
    <xf numFmtId="0" fontId="28" fillId="32" borderId="46" xfId="17" applyFont="1" applyFill="1" applyBorder="1" applyAlignment="1">
      <alignment horizontal="center" vertical="center"/>
    </xf>
    <xf numFmtId="0" fontId="28" fillId="32" borderId="47" xfId="17" applyFont="1" applyFill="1" applyBorder="1" applyAlignment="1">
      <alignment horizontal="center" vertical="center"/>
    </xf>
    <xf numFmtId="3" fontId="23" fillId="5" borderId="11" xfId="0" applyNumberFormat="1" applyFont="1" applyFill="1" applyBorder="1" applyAlignment="1">
      <alignment horizontal="center" vertical="center"/>
    </xf>
    <xf numFmtId="3" fontId="23" fillId="5" borderId="34" xfId="0" applyNumberFormat="1" applyFont="1" applyFill="1" applyBorder="1" applyAlignment="1">
      <alignment horizontal="center" vertical="center"/>
    </xf>
    <xf numFmtId="3" fontId="23" fillId="5" borderId="28" xfId="0" applyNumberFormat="1" applyFont="1" applyFill="1" applyBorder="1" applyAlignment="1">
      <alignment horizontal="center" vertical="center"/>
    </xf>
    <xf numFmtId="3" fontId="23" fillId="5" borderId="48" xfId="0" applyNumberFormat="1" applyFont="1" applyFill="1" applyBorder="1" applyAlignment="1">
      <alignment horizontal="center" vertical="center"/>
    </xf>
    <xf numFmtId="3" fontId="23" fillId="5" borderId="49" xfId="0" applyNumberFormat="1" applyFont="1" applyFill="1" applyBorder="1" applyAlignment="1">
      <alignment horizontal="center" vertical="center"/>
    </xf>
    <xf numFmtId="0" fontId="23" fillId="5" borderId="48" xfId="0" applyFont="1" applyFill="1" applyBorder="1" applyAlignment="1">
      <alignment horizontal="center" vertical="center"/>
    </xf>
    <xf numFmtId="0" fontId="23" fillId="5" borderId="4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horizontal="center" vertical="center"/>
    </xf>
    <xf numFmtId="0" fontId="23" fillId="2" borderId="47" xfId="0" applyFont="1" applyFill="1" applyBorder="1" applyAlignment="1">
      <alignment horizontal="center" vertical="center"/>
    </xf>
    <xf numFmtId="0" fontId="23" fillId="33" borderId="23" xfId="0" applyFont="1" applyFill="1" applyBorder="1" applyAlignment="1">
      <alignment horizontal="center" vertical="center"/>
    </xf>
    <xf numFmtId="0" fontId="23" fillId="33" borderId="45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3" fillId="26" borderId="50" xfId="0" applyFont="1" applyFill="1" applyBorder="1" applyAlignment="1">
      <alignment horizontal="center" vertical="center"/>
    </xf>
    <xf numFmtId="0" fontId="23" fillId="26" borderId="46" xfId="0" applyFont="1" applyFill="1" applyBorder="1" applyAlignment="1">
      <alignment horizontal="center" vertical="center"/>
    </xf>
    <xf numFmtId="0" fontId="23" fillId="26" borderId="22" xfId="0" applyFont="1" applyFill="1" applyBorder="1" applyAlignment="1">
      <alignment horizontal="center" vertical="center"/>
    </xf>
    <xf numFmtId="0" fontId="23" fillId="26" borderId="39" xfId="0" applyFont="1" applyFill="1" applyBorder="1" applyAlignment="1">
      <alignment horizontal="center" vertical="center"/>
    </xf>
    <xf numFmtId="0" fontId="23" fillId="26" borderId="44" xfId="0" applyFont="1" applyFill="1" applyBorder="1" applyAlignment="1">
      <alignment horizontal="center" vertical="center"/>
    </xf>
    <xf numFmtId="0" fontId="23" fillId="26" borderId="20" xfId="0" applyFont="1" applyFill="1" applyBorder="1" applyAlignment="1">
      <alignment horizontal="center" vertical="center"/>
    </xf>
    <xf numFmtId="0" fontId="23" fillId="26" borderId="47" xfId="0" applyFont="1" applyFill="1" applyBorder="1" applyAlignment="1">
      <alignment horizontal="center" vertical="center"/>
    </xf>
    <xf numFmtId="0" fontId="23" fillId="26" borderId="20" xfId="0" applyFont="1" applyFill="1" applyBorder="1" applyAlignment="1">
      <alignment horizontal="center" vertical="center" wrapText="1"/>
    </xf>
    <xf numFmtId="0" fontId="23" fillId="26" borderId="46" xfId="0" applyFont="1" applyFill="1" applyBorder="1" applyAlignment="1">
      <alignment horizontal="center" vertical="center" wrapText="1"/>
    </xf>
    <xf numFmtId="0" fontId="23" fillId="26" borderId="47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/>
    </xf>
    <xf numFmtId="0" fontId="23" fillId="3" borderId="46" xfId="0" applyFont="1" applyFill="1" applyBorder="1" applyAlignment="1">
      <alignment horizontal="center" vertical="center"/>
    </xf>
    <xf numFmtId="0" fontId="23" fillId="3" borderId="47" xfId="0" applyFont="1" applyFill="1" applyBorder="1" applyAlignment="1">
      <alignment horizontal="center" vertical="center"/>
    </xf>
    <xf numFmtId="0" fontId="23" fillId="34" borderId="39" xfId="0" applyFont="1" applyFill="1" applyBorder="1" applyAlignment="1">
      <alignment horizontal="center" vertical="center" wrapText="1"/>
    </xf>
    <xf numFmtId="0" fontId="23" fillId="34" borderId="44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46" xfId="0" applyFont="1" applyFill="1" applyBorder="1" applyAlignment="1">
      <alignment horizontal="center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3" fillId="38" borderId="48" xfId="0" applyFont="1" applyFill="1" applyBorder="1" applyAlignment="1">
      <alignment horizontal="center" vertical="center"/>
    </xf>
    <xf numFmtId="0" fontId="23" fillId="38" borderId="49" xfId="0" applyFont="1" applyFill="1" applyBorder="1" applyAlignment="1">
      <alignment horizontal="center" vertical="center"/>
    </xf>
    <xf numFmtId="0" fontId="23" fillId="41" borderId="10" xfId="0" applyFont="1" applyFill="1" applyBorder="1" applyAlignment="1">
      <alignment horizontal="center" vertical="center" wrapText="1"/>
    </xf>
    <xf numFmtId="0" fontId="23" fillId="41" borderId="16" xfId="0" applyFont="1" applyFill="1" applyBorder="1" applyAlignment="1">
      <alignment horizontal="center" vertical="center" wrapText="1"/>
    </xf>
    <xf numFmtId="0" fontId="23" fillId="41" borderId="18" xfId="0" applyFont="1" applyFill="1" applyBorder="1" applyAlignment="1">
      <alignment horizontal="center" vertical="center" wrapText="1"/>
    </xf>
    <xf numFmtId="0" fontId="23" fillId="35" borderId="23" xfId="0" applyFont="1" applyFill="1" applyBorder="1" applyAlignment="1">
      <alignment horizontal="center" vertical="center"/>
    </xf>
    <xf numFmtId="0" fontId="23" fillId="35" borderId="45" xfId="0" applyFont="1" applyFill="1" applyBorder="1" applyAlignment="1">
      <alignment horizontal="center" vertical="center"/>
    </xf>
    <xf numFmtId="0" fontId="23" fillId="22" borderId="10" xfId="0" applyFont="1" applyFill="1" applyBorder="1" applyAlignment="1">
      <alignment horizontal="center" vertical="center" wrapText="1"/>
    </xf>
    <xf numFmtId="0" fontId="23" fillId="22" borderId="16" xfId="0" applyFont="1" applyFill="1" applyBorder="1" applyAlignment="1">
      <alignment horizontal="center" vertical="center" wrapText="1"/>
    </xf>
    <xf numFmtId="0" fontId="23" fillId="22" borderId="18" xfId="0" applyFont="1" applyFill="1" applyBorder="1" applyAlignment="1">
      <alignment horizontal="center" vertical="center" wrapText="1"/>
    </xf>
    <xf numFmtId="0" fontId="23" fillId="22" borderId="48" xfId="0" applyFont="1" applyFill="1" applyBorder="1" applyAlignment="1">
      <alignment horizontal="center" vertical="center"/>
    </xf>
    <xf numFmtId="0" fontId="23" fillId="22" borderId="49" xfId="0" applyFont="1" applyFill="1" applyBorder="1" applyAlignment="1">
      <alignment horizontal="center" vertical="center"/>
    </xf>
  </cellXfs>
  <cellStyles count="29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" xfId="27" builtinId="3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" xfId="28" xr:uid="{00000000-0005-0000-0000-00000F000000}"/>
    <cellStyle name="Normalny" xfId="0" builtinId="0"/>
    <cellStyle name="Normalny 2" xfId="15" xr:uid="{00000000-0005-0000-0000-000011000000}"/>
    <cellStyle name="Normalny 2 2" xfId="16" xr:uid="{00000000-0005-0000-0000-000012000000}"/>
    <cellStyle name="Normalny 3" xfId="17" xr:uid="{00000000-0005-0000-0000-000013000000}"/>
    <cellStyle name="Normalny 4" xfId="18" xr:uid="{00000000-0005-0000-0000-000014000000}"/>
    <cellStyle name="Normalny_2011" xfId="19" xr:uid="{00000000-0005-0000-0000-000015000000}"/>
    <cellStyle name="Obliczenia" xfId="20" builtinId="22" customBuiltin="1"/>
    <cellStyle name="Procentowy" xfId="21" builtinId="5"/>
    <cellStyle name="Suma" xfId="22" builtinId="25" customBuiltin="1"/>
    <cellStyle name="Tekst objaśnienia" xfId="23" builtinId="53" customBuiltin="1"/>
    <cellStyle name="Tekst ostrzeżenia" xfId="24" builtinId="11" customBuiltin="1"/>
    <cellStyle name="Tytuł" xfId="25" builtinId="15" customBuiltin="1"/>
    <cellStyle name="Uwaga 2" xfId="26" xr:uid="{00000000-0005-0000-0000-00001C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>
    <tabColor rgb="FFFFFF00"/>
  </sheetPr>
  <dimension ref="A1:E94"/>
  <sheetViews>
    <sheetView workbookViewId="0">
      <selection activeCell="K11" sqref="K11"/>
    </sheetView>
  </sheetViews>
  <sheetFormatPr defaultColWidth="9.26953125" defaultRowHeight="11.5" x14ac:dyDescent="0.25"/>
  <cols>
    <col min="1" max="1" width="26.7265625" style="4" customWidth="1"/>
    <col min="2" max="3" width="9.26953125" style="4"/>
    <col min="4" max="4" width="8.54296875" style="4" customWidth="1"/>
    <col min="5" max="5" width="7.26953125" style="4" bestFit="1" customWidth="1"/>
    <col min="6" max="16384" width="9.26953125" style="4"/>
  </cols>
  <sheetData>
    <row r="1" spans="1:5" ht="13" x14ac:dyDescent="0.25">
      <c r="A1" s="267" t="s">
        <v>429</v>
      </c>
    </row>
    <row r="3" spans="1:5" ht="12" thickBot="1" x14ac:dyDescent="0.3"/>
    <row r="4" spans="1:5" ht="26.25" customHeight="1" thickBot="1" x14ac:dyDescent="0.3">
      <c r="A4" s="9" t="s">
        <v>70</v>
      </c>
      <c r="B4" s="258" t="s">
        <v>80</v>
      </c>
      <c r="C4" s="259" t="s">
        <v>81</v>
      </c>
      <c r="D4" s="11" t="s">
        <v>79</v>
      </c>
      <c r="E4" s="11" t="s">
        <v>3</v>
      </c>
    </row>
    <row r="5" spans="1:5" ht="13.15" customHeight="1" x14ac:dyDescent="0.25">
      <c r="A5" s="12" t="s">
        <v>289</v>
      </c>
      <c r="B5" s="171">
        <v>52</v>
      </c>
      <c r="C5" s="172">
        <v>185</v>
      </c>
      <c r="D5" s="173">
        <f t="shared" ref="D5:D36" si="0">SUM(B5:C5)</f>
        <v>237</v>
      </c>
      <c r="E5" s="13">
        <f t="shared" ref="E5:E36" si="1">D5*100/$D$94</f>
        <v>1.7911124546553809</v>
      </c>
    </row>
    <row r="6" spans="1:5" ht="13.15" customHeight="1" x14ac:dyDescent="0.25">
      <c r="A6" s="14" t="s">
        <v>359</v>
      </c>
      <c r="B6" s="15">
        <v>0</v>
      </c>
      <c r="C6" s="172">
        <v>3</v>
      </c>
      <c r="D6" s="173">
        <f t="shared" si="0"/>
        <v>3</v>
      </c>
      <c r="E6" s="13">
        <f t="shared" si="1"/>
        <v>2.2672309552599759E-2</v>
      </c>
    </row>
    <row r="7" spans="1:5" ht="13.15" customHeight="1" x14ac:dyDescent="0.25">
      <c r="A7" s="14" t="s">
        <v>311</v>
      </c>
      <c r="B7" s="15">
        <v>0</v>
      </c>
      <c r="C7" s="172">
        <v>35</v>
      </c>
      <c r="D7" s="173">
        <f t="shared" si="0"/>
        <v>35</v>
      </c>
      <c r="E7" s="13">
        <f t="shared" si="1"/>
        <v>0.26451027811366384</v>
      </c>
    </row>
    <row r="8" spans="1:5" ht="13.15" customHeight="1" x14ac:dyDescent="0.25">
      <c r="A8" s="14" t="s">
        <v>334</v>
      </c>
      <c r="B8" s="15">
        <v>0</v>
      </c>
      <c r="C8" s="172">
        <v>2</v>
      </c>
      <c r="D8" s="173">
        <f t="shared" si="0"/>
        <v>2</v>
      </c>
      <c r="E8" s="13">
        <f t="shared" si="1"/>
        <v>1.5114873035066506E-2</v>
      </c>
    </row>
    <row r="9" spans="1:5" ht="13.15" customHeight="1" x14ac:dyDescent="0.25">
      <c r="A9" s="14" t="s">
        <v>295</v>
      </c>
      <c r="B9" s="15">
        <v>9</v>
      </c>
      <c r="C9" s="172">
        <v>20</v>
      </c>
      <c r="D9" s="173">
        <f t="shared" si="0"/>
        <v>29</v>
      </c>
      <c r="E9" s="13">
        <f t="shared" si="1"/>
        <v>0.21916565900846433</v>
      </c>
    </row>
    <row r="10" spans="1:5" ht="13.15" customHeight="1" x14ac:dyDescent="0.25">
      <c r="A10" s="14" t="s">
        <v>299</v>
      </c>
      <c r="B10" s="15">
        <v>9</v>
      </c>
      <c r="C10" s="172">
        <v>40</v>
      </c>
      <c r="D10" s="173">
        <f t="shared" si="0"/>
        <v>49</v>
      </c>
      <c r="E10" s="13">
        <f t="shared" si="1"/>
        <v>0.37031438935912936</v>
      </c>
    </row>
    <row r="11" spans="1:5" ht="13.15" customHeight="1" x14ac:dyDescent="0.25">
      <c r="A11" s="14" t="s">
        <v>307</v>
      </c>
      <c r="B11" s="15">
        <v>0</v>
      </c>
      <c r="C11" s="172">
        <v>9</v>
      </c>
      <c r="D11" s="173">
        <f t="shared" si="0"/>
        <v>9</v>
      </c>
      <c r="E11" s="13">
        <f t="shared" si="1"/>
        <v>6.8016928657799278E-2</v>
      </c>
    </row>
    <row r="12" spans="1:5" ht="13.15" customHeight="1" x14ac:dyDescent="0.25">
      <c r="A12" s="14" t="s">
        <v>360</v>
      </c>
      <c r="B12" s="15">
        <v>0</v>
      </c>
      <c r="C12" s="172">
        <v>1</v>
      </c>
      <c r="D12" s="173">
        <f t="shared" si="0"/>
        <v>1</v>
      </c>
      <c r="E12" s="13">
        <f t="shared" si="1"/>
        <v>7.5574365175332531E-3</v>
      </c>
    </row>
    <row r="13" spans="1:5" ht="13.15" customHeight="1" x14ac:dyDescent="0.25">
      <c r="A13" s="14" t="s">
        <v>374</v>
      </c>
      <c r="B13" s="15">
        <v>6</v>
      </c>
      <c r="C13" s="172">
        <v>11</v>
      </c>
      <c r="D13" s="173">
        <f t="shared" si="0"/>
        <v>17</v>
      </c>
      <c r="E13" s="13">
        <f t="shared" si="1"/>
        <v>0.12847642079806529</v>
      </c>
    </row>
    <row r="14" spans="1:5" ht="13.15" customHeight="1" x14ac:dyDescent="0.25">
      <c r="A14" s="14" t="s">
        <v>426</v>
      </c>
      <c r="B14" s="15">
        <v>1</v>
      </c>
      <c r="C14" s="172">
        <v>0</v>
      </c>
      <c r="D14" s="173">
        <f t="shared" si="0"/>
        <v>1</v>
      </c>
      <c r="E14" s="13">
        <f t="shared" si="1"/>
        <v>7.5574365175332531E-3</v>
      </c>
    </row>
    <row r="15" spans="1:5" ht="13.15" customHeight="1" x14ac:dyDescent="0.25">
      <c r="A15" s="14" t="s">
        <v>284</v>
      </c>
      <c r="B15" s="15">
        <v>1141</v>
      </c>
      <c r="C15" s="172">
        <v>1854</v>
      </c>
      <c r="D15" s="173">
        <f t="shared" si="0"/>
        <v>2995</v>
      </c>
      <c r="E15" s="13">
        <f t="shared" si="1"/>
        <v>22.634522370012093</v>
      </c>
    </row>
    <row r="16" spans="1:5" ht="13.15" customHeight="1" x14ac:dyDescent="0.25">
      <c r="A16" s="14" t="s">
        <v>421</v>
      </c>
      <c r="B16" s="15">
        <v>1</v>
      </c>
      <c r="C16" s="172">
        <v>0</v>
      </c>
      <c r="D16" s="173">
        <f t="shared" si="0"/>
        <v>1</v>
      </c>
      <c r="E16" s="13">
        <f t="shared" si="1"/>
        <v>7.5574365175332531E-3</v>
      </c>
    </row>
    <row r="17" spans="1:5" ht="13.15" customHeight="1" x14ac:dyDescent="0.25">
      <c r="A17" s="14" t="s">
        <v>340</v>
      </c>
      <c r="B17" s="15">
        <v>4</v>
      </c>
      <c r="C17" s="172">
        <v>0</v>
      </c>
      <c r="D17" s="173">
        <f t="shared" si="0"/>
        <v>4</v>
      </c>
      <c r="E17" s="13">
        <f t="shared" si="1"/>
        <v>3.0229746070133012E-2</v>
      </c>
    </row>
    <row r="18" spans="1:5" ht="13.15" customHeight="1" x14ac:dyDescent="0.25">
      <c r="A18" s="14" t="s">
        <v>344</v>
      </c>
      <c r="B18" s="15">
        <v>0</v>
      </c>
      <c r="C18" s="172">
        <v>3</v>
      </c>
      <c r="D18" s="173">
        <f t="shared" si="0"/>
        <v>3</v>
      </c>
      <c r="E18" s="13">
        <f t="shared" si="1"/>
        <v>2.2672309552599759E-2</v>
      </c>
    </row>
    <row r="19" spans="1:5" ht="13.15" customHeight="1" x14ac:dyDescent="0.25">
      <c r="A19" s="14" t="s">
        <v>345</v>
      </c>
      <c r="B19" s="15">
        <v>7</v>
      </c>
      <c r="C19" s="172">
        <v>12</v>
      </c>
      <c r="D19" s="173">
        <f t="shared" si="0"/>
        <v>19</v>
      </c>
      <c r="E19" s="13">
        <f t="shared" si="1"/>
        <v>0.14359129383313179</v>
      </c>
    </row>
    <row r="20" spans="1:5" ht="13.15" customHeight="1" x14ac:dyDescent="0.25">
      <c r="A20" s="14" t="s">
        <v>328</v>
      </c>
      <c r="B20" s="15">
        <v>2</v>
      </c>
      <c r="C20" s="172">
        <v>5</v>
      </c>
      <c r="D20" s="173">
        <f t="shared" si="0"/>
        <v>7</v>
      </c>
      <c r="E20" s="13">
        <f t="shared" si="1"/>
        <v>5.2902055622732772E-2</v>
      </c>
    </row>
    <row r="21" spans="1:5" ht="13.15" customHeight="1" x14ac:dyDescent="0.25">
      <c r="A21" s="14" t="s">
        <v>361</v>
      </c>
      <c r="B21" s="15">
        <v>1</v>
      </c>
      <c r="C21" s="172">
        <v>3</v>
      </c>
      <c r="D21" s="173">
        <f t="shared" si="0"/>
        <v>4</v>
      </c>
      <c r="E21" s="13">
        <f t="shared" si="1"/>
        <v>3.0229746070133012E-2</v>
      </c>
    </row>
    <row r="22" spans="1:5" ht="13.15" customHeight="1" x14ac:dyDescent="0.25">
      <c r="A22" s="14" t="s">
        <v>317</v>
      </c>
      <c r="B22" s="15">
        <v>16</v>
      </c>
      <c r="C22" s="172">
        <v>20</v>
      </c>
      <c r="D22" s="173">
        <f t="shared" si="0"/>
        <v>36</v>
      </c>
      <c r="E22" s="13">
        <f t="shared" si="1"/>
        <v>0.27206771463119711</v>
      </c>
    </row>
    <row r="23" spans="1:5" ht="13.15" customHeight="1" x14ac:dyDescent="0.25">
      <c r="A23" s="14" t="s">
        <v>288</v>
      </c>
      <c r="B23" s="15">
        <v>1</v>
      </c>
      <c r="C23" s="172">
        <v>62</v>
      </c>
      <c r="D23" s="173">
        <f t="shared" si="0"/>
        <v>63</v>
      </c>
      <c r="E23" s="13">
        <f t="shared" si="1"/>
        <v>0.47611850060459493</v>
      </c>
    </row>
    <row r="24" spans="1:5" ht="13.15" customHeight="1" x14ac:dyDescent="0.25">
      <c r="A24" s="14" t="s">
        <v>362</v>
      </c>
      <c r="B24" s="15">
        <v>0</v>
      </c>
      <c r="C24" s="172">
        <v>1</v>
      </c>
      <c r="D24" s="173">
        <f t="shared" si="0"/>
        <v>1</v>
      </c>
      <c r="E24" s="13">
        <f t="shared" si="1"/>
        <v>7.5574365175332531E-3</v>
      </c>
    </row>
    <row r="25" spans="1:5" ht="13.15" customHeight="1" x14ac:dyDescent="0.25">
      <c r="A25" s="14" t="s">
        <v>302</v>
      </c>
      <c r="B25" s="15">
        <v>21</v>
      </c>
      <c r="C25" s="172">
        <v>96</v>
      </c>
      <c r="D25" s="173">
        <f t="shared" si="0"/>
        <v>117</v>
      </c>
      <c r="E25" s="13">
        <f t="shared" si="1"/>
        <v>0.88422007255139057</v>
      </c>
    </row>
    <row r="26" spans="1:5" ht="13.15" customHeight="1" x14ac:dyDescent="0.25">
      <c r="A26" s="14" t="s">
        <v>300</v>
      </c>
      <c r="B26" s="15">
        <v>39</v>
      </c>
      <c r="C26" s="172">
        <v>109</v>
      </c>
      <c r="D26" s="173">
        <f t="shared" si="0"/>
        <v>148</v>
      </c>
      <c r="E26" s="13">
        <f t="shared" si="1"/>
        <v>1.1185006045949215</v>
      </c>
    </row>
    <row r="27" spans="1:5" ht="13.15" customHeight="1" x14ac:dyDescent="0.25">
      <c r="A27" s="14" t="s">
        <v>363</v>
      </c>
      <c r="B27" s="15">
        <v>3</v>
      </c>
      <c r="C27" s="172">
        <v>4</v>
      </c>
      <c r="D27" s="173">
        <f t="shared" si="0"/>
        <v>7</v>
      </c>
      <c r="E27" s="13">
        <f t="shared" si="1"/>
        <v>5.2902055622732772E-2</v>
      </c>
    </row>
    <row r="28" spans="1:5" ht="13.15" customHeight="1" x14ac:dyDescent="0.25">
      <c r="A28" s="14" t="s">
        <v>335</v>
      </c>
      <c r="B28" s="15">
        <v>0</v>
      </c>
      <c r="C28" s="172">
        <v>4</v>
      </c>
      <c r="D28" s="173">
        <f t="shared" si="0"/>
        <v>4</v>
      </c>
      <c r="E28" s="13">
        <f t="shared" si="1"/>
        <v>3.0229746070133012E-2</v>
      </c>
    </row>
    <row r="29" spans="1:5" ht="13.15" customHeight="1" x14ac:dyDescent="0.25">
      <c r="A29" s="14" t="s">
        <v>332</v>
      </c>
      <c r="B29" s="15">
        <v>0</v>
      </c>
      <c r="C29" s="172">
        <v>8</v>
      </c>
      <c r="D29" s="173">
        <f t="shared" si="0"/>
        <v>8</v>
      </c>
      <c r="E29" s="13">
        <f t="shared" si="1"/>
        <v>6.0459492140266025E-2</v>
      </c>
    </row>
    <row r="30" spans="1:5" ht="13.15" customHeight="1" x14ac:dyDescent="0.25">
      <c r="A30" s="14" t="s">
        <v>296</v>
      </c>
      <c r="B30" s="15">
        <v>15</v>
      </c>
      <c r="C30" s="172">
        <v>81</v>
      </c>
      <c r="D30" s="173">
        <f t="shared" si="0"/>
        <v>96</v>
      </c>
      <c r="E30" s="13">
        <f t="shared" si="1"/>
        <v>0.7255139056831923</v>
      </c>
    </row>
    <row r="31" spans="1:5" ht="13.15" customHeight="1" x14ac:dyDescent="0.25">
      <c r="A31" s="14" t="s">
        <v>326</v>
      </c>
      <c r="B31" s="15">
        <v>22</v>
      </c>
      <c r="C31" s="172">
        <v>20</v>
      </c>
      <c r="D31" s="173">
        <f t="shared" si="0"/>
        <v>42</v>
      </c>
      <c r="E31" s="13">
        <f t="shared" si="1"/>
        <v>0.3174123337363966</v>
      </c>
    </row>
    <row r="32" spans="1:5" ht="13.15" customHeight="1" x14ac:dyDescent="0.25">
      <c r="A32" s="14" t="s">
        <v>422</v>
      </c>
      <c r="B32" s="15">
        <v>0</v>
      </c>
      <c r="C32" s="172">
        <v>1</v>
      </c>
      <c r="D32" s="173">
        <f t="shared" si="0"/>
        <v>1</v>
      </c>
      <c r="E32" s="13">
        <f t="shared" si="1"/>
        <v>7.5574365175332531E-3</v>
      </c>
    </row>
    <row r="33" spans="1:5" ht="13.15" customHeight="1" x14ac:dyDescent="0.25">
      <c r="A33" s="14" t="s">
        <v>291</v>
      </c>
      <c r="B33" s="15">
        <v>0</v>
      </c>
      <c r="C33" s="172">
        <v>45</v>
      </c>
      <c r="D33" s="173">
        <f t="shared" si="0"/>
        <v>45</v>
      </c>
      <c r="E33" s="13">
        <f t="shared" si="1"/>
        <v>0.34008464328899635</v>
      </c>
    </row>
    <row r="34" spans="1:5" ht="13.15" customHeight="1" x14ac:dyDescent="0.25">
      <c r="A34" s="14" t="s">
        <v>427</v>
      </c>
      <c r="B34" s="15">
        <v>0</v>
      </c>
      <c r="C34" s="172">
        <v>1</v>
      </c>
      <c r="D34" s="173">
        <f t="shared" si="0"/>
        <v>1</v>
      </c>
      <c r="E34" s="13">
        <f t="shared" si="1"/>
        <v>7.5574365175332531E-3</v>
      </c>
    </row>
    <row r="35" spans="1:5" ht="13.15" customHeight="1" x14ac:dyDescent="0.25">
      <c r="A35" s="14" t="s">
        <v>293</v>
      </c>
      <c r="B35" s="15">
        <v>18</v>
      </c>
      <c r="C35" s="172">
        <v>32</v>
      </c>
      <c r="D35" s="173">
        <f t="shared" si="0"/>
        <v>50</v>
      </c>
      <c r="E35" s="13">
        <f t="shared" si="1"/>
        <v>0.37787182587666263</v>
      </c>
    </row>
    <row r="36" spans="1:5" ht="13.15" customHeight="1" x14ac:dyDescent="0.25">
      <c r="A36" s="14" t="s">
        <v>294</v>
      </c>
      <c r="B36" s="15">
        <v>15</v>
      </c>
      <c r="C36" s="172">
        <v>32</v>
      </c>
      <c r="D36" s="173">
        <f t="shared" si="0"/>
        <v>47</v>
      </c>
      <c r="E36" s="13">
        <f t="shared" si="1"/>
        <v>0.35519951632406288</v>
      </c>
    </row>
    <row r="37" spans="1:5" ht="13.15" customHeight="1" x14ac:dyDescent="0.25">
      <c r="A37" s="14" t="s">
        <v>329</v>
      </c>
      <c r="B37" s="15">
        <v>1</v>
      </c>
      <c r="C37" s="172">
        <v>1</v>
      </c>
      <c r="D37" s="173">
        <f t="shared" ref="D37:D68" si="2">SUM(B37:C37)</f>
        <v>2</v>
      </c>
      <c r="E37" s="13">
        <f t="shared" ref="E37:E68" si="3">D37*100/$D$94</f>
        <v>1.5114873035066506E-2</v>
      </c>
    </row>
    <row r="38" spans="1:5" ht="13.15" customHeight="1" x14ac:dyDescent="0.25">
      <c r="A38" s="14" t="s">
        <v>423</v>
      </c>
      <c r="B38" s="15">
        <v>0</v>
      </c>
      <c r="C38" s="172">
        <v>1</v>
      </c>
      <c r="D38" s="173">
        <f t="shared" si="2"/>
        <v>1</v>
      </c>
      <c r="E38" s="13">
        <f t="shared" si="3"/>
        <v>7.5574365175332531E-3</v>
      </c>
    </row>
    <row r="39" spans="1:5" ht="13.15" customHeight="1" x14ac:dyDescent="0.25">
      <c r="A39" s="14" t="s">
        <v>301</v>
      </c>
      <c r="B39" s="15">
        <v>4</v>
      </c>
      <c r="C39" s="172">
        <v>41</v>
      </c>
      <c r="D39" s="173">
        <f t="shared" si="2"/>
        <v>45</v>
      </c>
      <c r="E39" s="13">
        <f t="shared" si="3"/>
        <v>0.34008464328899635</v>
      </c>
    </row>
    <row r="40" spans="1:5" ht="13.15" customHeight="1" x14ac:dyDescent="0.25">
      <c r="A40" s="14" t="s">
        <v>330</v>
      </c>
      <c r="B40" s="15">
        <v>0</v>
      </c>
      <c r="C40" s="172">
        <v>4</v>
      </c>
      <c r="D40" s="173">
        <f t="shared" si="2"/>
        <v>4</v>
      </c>
      <c r="E40" s="13">
        <f t="shared" si="3"/>
        <v>3.0229746070133012E-2</v>
      </c>
    </row>
    <row r="41" spans="1:5" ht="13.15" customHeight="1" x14ac:dyDescent="0.25">
      <c r="A41" s="14" t="s">
        <v>314</v>
      </c>
      <c r="B41" s="15">
        <v>30</v>
      </c>
      <c r="C41" s="172">
        <v>22</v>
      </c>
      <c r="D41" s="173">
        <f t="shared" si="2"/>
        <v>52</v>
      </c>
      <c r="E41" s="13">
        <f t="shared" si="3"/>
        <v>0.39298669891172916</v>
      </c>
    </row>
    <row r="42" spans="1:5" ht="13.15" customHeight="1" x14ac:dyDescent="0.25">
      <c r="A42" s="14" t="s">
        <v>416</v>
      </c>
      <c r="B42" s="15">
        <v>2</v>
      </c>
      <c r="C42" s="172">
        <v>1</v>
      </c>
      <c r="D42" s="173">
        <f t="shared" si="2"/>
        <v>3</v>
      </c>
      <c r="E42" s="13">
        <f t="shared" si="3"/>
        <v>2.2672309552599759E-2</v>
      </c>
    </row>
    <row r="43" spans="1:5" ht="13.15" customHeight="1" x14ac:dyDescent="0.25">
      <c r="A43" s="14" t="s">
        <v>306</v>
      </c>
      <c r="B43" s="15">
        <v>11</v>
      </c>
      <c r="C43" s="172">
        <v>9</v>
      </c>
      <c r="D43" s="173">
        <f t="shared" si="2"/>
        <v>20</v>
      </c>
      <c r="E43" s="13">
        <f t="shared" si="3"/>
        <v>0.15114873035066506</v>
      </c>
    </row>
    <row r="44" spans="1:5" ht="13.15" customHeight="1" x14ac:dyDescent="0.25">
      <c r="A44" s="14" t="s">
        <v>342</v>
      </c>
      <c r="B44" s="15">
        <v>1</v>
      </c>
      <c r="C44" s="172">
        <v>5</v>
      </c>
      <c r="D44" s="173">
        <f t="shared" si="2"/>
        <v>6</v>
      </c>
      <c r="E44" s="13">
        <f t="shared" si="3"/>
        <v>4.5344619105199518E-2</v>
      </c>
    </row>
    <row r="45" spans="1:5" ht="13.15" customHeight="1" x14ac:dyDescent="0.25">
      <c r="A45" s="16" t="s">
        <v>304</v>
      </c>
      <c r="B45" s="15">
        <v>15</v>
      </c>
      <c r="C45" s="172">
        <v>14</v>
      </c>
      <c r="D45" s="173">
        <f t="shared" si="2"/>
        <v>29</v>
      </c>
      <c r="E45" s="13">
        <f t="shared" si="3"/>
        <v>0.21916565900846433</v>
      </c>
    </row>
    <row r="46" spans="1:5" ht="13.15" customHeight="1" x14ac:dyDescent="0.25">
      <c r="A46" s="14" t="s">
        <v>316</v>
      </c>
      <c r="B46" s="15">
        <v>22</v>
      </c>
      <c r="C46" s="172">
        <v>38</v>
      </c>
      <c r="D46" s="173">
        <f t="shared" si="2"/>
        <v>60</v>
      </c>
      <c r="E46" s="13">
        <f t="shared" si="3"/>
        <v>0.45344619105199518</v>
      </c>
    </row>
    <row r="47" spans="1:5" ht="13.15" customHeight="1" x14ac:dyDescent="0.25">
      <c r="A47" s="14" t="s">
        <v>364</v>
      </c>
      <c r="B47" s="15">
        <v>6</v>
      </c>
      <c r="C47" s="172">
        <v>10</v>
      </c>
      <c r="D47" s="173">
        <f t="shared" si="2"/>
        <v>16</v>
      </c>
      <c r="E47" s="13">
        <f t="shared" si="3"/>
        <v>0.12091898428053205</v>
      </c>
    </row>
    <row r="48" spans="1:5" ht="13.15" customHeight="1" x14ac:dyDescent="0.25">
      <c r="A48" s="14" t="s">
        <v>331</v>
      </c>
      <c r="B48" s="15">
        <v>3</v>
      </c>
      <c r="C48" s="172">
        <v>7</v>
      </c>
      <c r="D48" s="173">
        <f t="shared" si="2"/>
        <v>10</v>
      </c>
      <c r="E48" s="13">
        <f t="shared" si="3"/>
        <v>7.5574365175332531E-2</v>
      </c>
    </row>
    <row r="49" spans="1:5" ht="13.15" customHeight="1" x14ac:dyDescent="0.25">
      <c r="A49" s="14" t="s">
        <v>346</v>
      </c>
      <c r="B49" s="15">
        <v>1</v>
      </c>
      <c r="C49" s="172">
        <v>0</v>
      </c>
      <c r="D49" s="173">
        <f t="shared" si="2"/>
        <v>1</v>
      </c>
      <c r="E49" s="13">
        <f t="shared" si="3"/>
        <v>7.5574365175332531E-3</v>
      </c>
    </row>
    <row r="50" spans="1:5" ht="13.15" customHeight="1" x14ac:dyDescent="0.25">
      <c r="A50" s="14" t="s">
        <v>324</v>
      </c>
      <c r="B50" s="15">
        <v>6</v>
      </c>
      <c r="C50" s="172">
        <v>4</v>
      </c>
      <c r="D50" s="173">
        <f t="shared" si="2"/>
        <v>10</v>
      </c>
      <c r="E50" s="13">
        <f t="shared" si="3"/>
        <v>7.5574365175332531E-2</v>
      </c>
    </row>
    <row r="51" spans="1:5" ht="13.15" customHeight="1" x14ac:dyDescent="0.25">
      <c r="A51" s="14" t="s">
        <v>415</v>
      </c>
      <c r="B51" s="15">
        <v>3</v>
      </c>
      <c r="C51" s="172">
        <v>0</v>
      </c>
      <c r="D51" s="173">
        <f t="shared" si="2"/>
        <v>3</v>
      </c>
      <c r="E51" s="13">
        <f t="shared" si="3"/>
        <v>2.2672309552599759E-2</v>
      </c>
    </row>
    <row r="52" spans="1:5" ht="13.15" customHeight="1" x14ac:dyDescent="0.25">
      <c r="A52" s="14" t="s">
        <v>327</v>
      </c>
      <c r="B52" s="15">
        <v>2</v>
      </c>
      <c r="C52" s="172">
        <v>5</v>
      </c>
      <c r="D52" s="173">
        <f t="shared" si="2"/>
        <v>7</v>
      </c>
      <c r="E52" s="13">
        <f t="shared" si="3"/>
        <v>5.2902055622732772E-2</v>
      </c>
    </row>
    <row r="53" spans="1:5" ht="13.15" customHeight="1" x14ac:dyDescent="0.25">
      <c r="A53" s="14" t="s">
        <v>428</v>
      </c>
      <c r="B53" s="15">
        <v>0</v>
      </c>
      <c r="C53" s="172">
        <v>1</v>
      </c>
      <c r="D53" s="173">
        <f t="shared" si="2"/>
        <v>1</v>
      </c>
      <c r="E53" s="13">
        <f t="shared" si="3"/>
        <v>7.5574365175332531E-3</v>
      </c>
    </row>
    <row r="54" spans="1:5" ht="13.15" customHeight="1" x14ac:dyDescent="0.25">
      <c r="A54" s="14" t="s">
        <v>338</v>
      </c>
      <c r="B54" s="15">
        <v>1</v>
      </c>
      <c r="C54" s="172">
        <v>4</v>
      </c>
      <c r="D54" s="173">
        <f t="shared" si="2"/>
        <v>5</v>
      </c>
      <c r="E54" s="13">
        <f t="shared" si="3"/>
        <v>3.7787182587666265E-2</v>
      </c>
    </row>
    <row r="55" spans="1:5" ht="13.15" customHeight="1" x14ac:dyDescent="0.25">
      <c r="A55" s="14" t="s">
        <v>309</v>
      </c>
      <c r="B55" s="15">
        <v>0</v>
      </c>
      <c r="C55" s="172">
        <v>34</v>
      </c>
      <c r="D55" s="173">
        <f t="shared" si="2"/>
        <v>34</v>
      </c>
      <c r="E55" s="13">
        <f t="shared" si="3"/>
        <v>0.25695284159613058</v>
      </c>
    </row>
    <row r="56" spans="1:5" ht="13.15" customHeight="1" x14ac:dyDescent="0.25">
      <c r="A56" s="14" t="s">
        <v>347</v>
      </c>
      <c r="B56" s="15">
        <v>0</v>
      </c>
      <c r="C56" s="172">
        <v>2</v>
      </c>
      <c r="D56" s="173">
        <f t="shared" si="2"/>
        <v>2</v>
      </c>
      <c r="E56" s="13">
        <f t="shared" si="3"/>
        <v>1.5114873035066506E-2</v>
      </c>
    </row>
    <row r="57" spans="1:5" ht="13.15" customHeight="1" x14ac:dyDescent="0.25">
      <c r="A57" s="14" t="s">
        <v>303</v>
      </c>
      <c r="B57" s="15">
        <v>24</v>
      </c>
      <c r="C57" s="172">
        <v>52</v>
      </c>
      <c r="D57" s="173">
        <f t="shared" si="2"/>
        <v>76</v>
      </c>
      <c r="E57" s="13">
        <f t="shared" si="3"/>
        <v>0.57436517533252718</v>
      </c>
    </row>
    <row r="58" spans="1:5" ht="13.15" customHeight="1" x14ac:dyDescent="0.25">
      <c r="A58" s="14" t="s">
        <v>321</v>
      </c>
      <c r="B58" s="15">
        <v>8</v>
      </c>
      <c r="C58" s="172">
        <v>20</v>
      </c>
      <c r="D58" s="173">
        <f t="shared" si="2"/>
        <v>28</v>
      </c>
      <c r="E58" s="13">
        <f t="shared" si="3"/>
        <v>0.21160822249093109</v>
      </c>
    </row>
    <row r="59" spans="1:5" ht="13.15" customHeight="1" x14ac:dyDescent="0.25">
      <c r="A59" s="14" t="s">
        <v>322</v>
      </c>
      <c r="B59" s="15">
        <v>2</v>
      </c>
      <c r="C59" s="172">
        <v>1</v>
      </c>
      <c r="D59" s="173">
        <f t="shared" si="2"/>
        <v>3</v>
      </c>
      <c r="E59" s="13">
        <f t="shared" si="3"/>
        <v>2.2672309552599759E-2</v>
      </c>
    </row>
    <row r="60" spans="1:5" ht="13.15" customHeight="1" x14ac:dyDescent="0.25">
      <c r="A60" s="14" t="s">
        <v>315</v>
      </c>
      <c r="B60" s="15">
        <v>2</v>
      </c>
      <c r="C60" s="172">
        <v>9</v>
      </c>
      <c r="D60" s="173">
        <f t="shared" si="2"/>
        <v>11</v>
      </c>
      <c r="E60" s="13">
        <f t="shared" si="3"/>
        <v>8.3131801692865784E-2</v>
      </c>
    </row>
    <row r="61" spans="1:5" ht="13.15" customHeight="1" x14ac:dyDescent="0.25">
      <c r="A61" s="14" t="s">
        <v>308</v>
      </c>
      <c r="B61" s="15">
        <v>7</v>
      </c>
      <c r="C61" s="172">
        <v>30</v>
      </c>
      <c r="D61" s="173">
        <f t="shared" si="2"/>
        <v>37</v>
      </c>
      <c r="E61" s="13">
        <f t="shared" si="3"/>
        <v>0.27962515114873038</v>
      </c>
    </row>
    <row r="62" spans="1:5" ht="13.15" customHeight="1" x14ac:dyDescent="0.25">
      <c r="A62" s="14" t="s">
        <v>424</v>
      </c>
      <c r="B62" s="15">
        <v>1</v>
      </c>
      <c r="C62" s="172">
        <v>0</v>
      </c>
      <c r="D62" s="173">
        <f t="shared" si="2"/>
        <v>1</v>
      </c>
      <c r="E62" s="13">
        <f t="shared" si="3"/>
        <v>7.5574365175332531E-3</v>
      </c>
    </row>
    <row r="63" spans="1:5" ht="13.15" customHeight="1" x14ac:dyDescent="0.25">
      <c r="A63" s="14" t="s">
        <v>310</v>
      </c>
      <c r="B63" s="15">
        <v>0</v>
      </c>
      <c r="C63" s="172">
        <v>81</v>
      </c>
      <c r="D63" s="173">
        <f t="shared" si="2"/>
        <v>81</v>
      </c>
      <c r="E63" s="13">
        <f t="shared" si="3"/>
        <v>0.61215235792019351</v>
      </c>
    </row>
    <row r="64" spans="1:5" ht="13.15" customHeight="1" x14ac:dyDescent="0.25">
      <c r="A64" s="14" t="s">
        <v>313</v>
      </c>
      <c r="B64" s="15">
        <v>5</v>
      </c>
      <c r="C64" s="172">
        <v>13</v>
      </c>
      <c r="D64" s="173">
        <f t="shared" si="2"/>
        <v>18</v>
      </c>
      <c r="E64" s="13">
        <f t="shared" si="3"/>
        <v>0.13603385731559856</v>
      </c>
    </row>
    <row r="65" spans="1:5" ht="13.15" customHeight="1" x14ac:dyDescent="0.25">
      <c r="A65" s="14" t="s">
        <v>425</v>
      </c>
      <c r="B65" s="15">
        <v>1</v>
      </c>
      <c r="C65" s="172">
        <v>0</v>
      </c>
      <c r="D65" s="173">
        <f t="shared" si="2"/>
        <v>1</v>
      </c>
      <c r="E65" s="13">
        <f t="shared" si="3"/>
        <v>7.5574365175332531E-3</v>
      </c>
    </row>
    <row r="66" spans="1:5" ht="13.15" customHeight="1" x14ac:dyDescent="0.25">
      <c r="A66" s="14" t="s">
        <v>419</v>
      </c>
      <c r="B66" s="15">
        <v>1</v>
      </c>
      <c r="C66" s="172">
        <v>1</v>
      </c>
      <c r="D66" s="173">
        <f t="shared" si="2"/>
        <v>2</v>
      </c>
      <c r="E66" s="13">
        <f t="shared" si="3"/>
        <v>1.5114873035066506E-2</v>
      </c>
    </row>
    <row r="67" spans="1:5" ht="13.15" customHeight="1" x14ac:dyDescent="0.25">
      <c r="A67" s="14" t="s">
        <v>286</v>
      </c>
      <c r="B67" s="15">
        <v>297</v>
      </c>
      <c r="C67" s="172">
        <v>331</v>
      </c>
      <c r="D67" s="173">
        <f t="shared" si="2"/>
        <v>628</v>
      </c>
      <c r="E67" s="13">
        <f t="shared" si="3"/>
        <v>4.7460701330108828</v>
      </c>
    </row>
    <row r="68" spans="1:5" ht="13.15" customHeight="1" x14ac:dyDescent="0.25">
      <c r="A68" s="14" t="s">
        <v>337</v>
      </c>
      <c r="B68" s="15">
        <v>0</v>
      </c>
      <c r="C68" s="172">
        <v>1</v>
      </c>
      <c r="D68" s="173">
        <f t="shared" si="2"/>
        <v>1</v>
      </c>
      <c r="E68" s="13">
        <f t="shared" si="3"/>
        <v>7.5574365175332531E-3</v>
      </c>
    </row>
    <row r="69" spans="1:5" ht="13.15" customHeight="1" x14ac:dyDescent="0.25">
      <c r="A69" s="14" t="s">
        <v>336</v>
      </c>
      <c r="B69" s="15">
        <v>0</v>
      </c>
      <c r="C69" s="172">
        <v>5</v>
      </c>
      <c r="D69" s="173">
        <f t="shared" ref="D69:D93" si="4">SUM(B69:C69)</f>
        <v>5</v>
      </c>
      <c r="E69" s="13">
        <f t="shared" ref="E69:E100" si="5">D69*100/$D$94</f>
        <v>3.7787182587666265E-2</v>
      </c>
    </row>
    <row r="70" spans="1:5" ht="13.15" customHeight="1" x14ac:dyDescent="0.25">
      <c r="A70" s="14" t="s">
        <v>417</v>
      </c>
      <c r="B70" s="15">
        <v>1</v>
      </c>
      <c r="C70" s="172">
        <v>2</v>
      </c>
      <c r="D70" s="173">
        <f t="shared" si="4"/>
        <v>3</v>
      </c>
      <c r="E70" s="13">
        <f t="shared" si="5"/>
        <v>2.2672309552599759E-2</v>
      </c>
    </row>
    <row r="71" spans="1:5" ht="13.15" customHeight="1" x14ac:dyDescent="0.25">
      <c r="A71" s="14" t="s">
        <v>365</v>
      </c>
      <c r="B71" s="15">
        <v>0</v>
      </c>
      <c r="C71" s="172">
        <v>2</v>
      </c>
      <c r="D71" s="173">
        <f t="shared" si="4"/>
        <v>2</v>
      </c>
      <c r="E71" s="13">
        <f t="shared" si="5"/>
        <v>1.5114873035066506E-2</v>
      </c>
    </row>
    <row r="72" spans="1:5" ht="13.15" customHeight="1" x14ac:dyDescent="0.25">
      <c r="A72" s="14" t="s">
        <v>343</v>
      </c>
      <c r="B72" s="15">
        <v>0</v>
      </c>
      <c r="C72" s="172">
        <v>1</v>
      </c>
      <c r="D72" s="173">
        <f t="shared" si="4"/>
        <v>1</v>
      </c>
      <c r="E72" s="13">
        <f t="shared" si="5"/>
        <v>7.5574365175332531E-3</v>
      </c>
    </row>
    <row r="73" spans="1:5" ht="13.15" customHeight="1" x14ac:dyDescent="0.25">
      <c r="A73" s="14" t="s">
        <v>297</v>
      </c>
      <c r="B73" s="15">
        <v>26</v>
      </c>
      <c r="C73" s="172">
        <v>155</v>
      </c>
      <c r="D73" s="173">
        <f t="shared" si="4"/>
        <v>181</v>
      </c>
      <c r="E73" s="13">
        <f t="shared" si="5"/>
        <v>1.3678960096735187</v>
      </c>
    </row>
    <row r="74" spans="1:5" ht="13.15" customHeight="1" x14ac:dyDescent="0.25">
      <c r="A74" s="14" t="s">
        <v>320</v>
      </c>
      <c r="B74" s="15">
        <v>8</v>
      </c>
      <c r="C74" s="172">
        <v>10</v>
      </c>
      <c r="D74" s="173">
        <f t="shared" si="4"/>
        <v>18</v>
      </c>
      <c r="E74" s="13">
        <f t="shared" si="5"/>
        <v>0.13603385731559856</v>
      </c>
    </row>
    <row r="75" spans="1:5" ht="13.15" customHeight="1" x14ac:dyDescent="0.25">
      <c r="A75" s="14" t="s">
        <v>385</v>
      </c>
      <c r="B75" s="15">
        <v>3</v>
      </c>
      <c r="C75" s="172">
        <v>2</v>
      </c>
      <c r="D75" s="173">
        <f t="shared" si="4"/>
        <v>5</v>
      </c>
      <c r="E75" s="13">
        <f t="shared" si="5"/>
        <v>3.7787182587666265E-2</v>
      </c>
    </row>
    <row r="76" spans="1:5" ht="13.15" customHeight="1" x14ac:dyDescent="0.25">
      <c r="A76" s="14" t="s">
        <v>312</v>
      </c>
      <c r="B76" s="15">
        <v>10</v>
      </c>
      <c r="C76" s="172">
        <v>86</v>
      </c>
      <c r="D76" s="173">
        <f t="shared" si="4"/>
        <v>96</v>
      </c>
      <c r="E76" s="13">
        <f t="shared" si="5"/>
        <v>0.7255139056831923</v>
      </c>
    </row>
    <row r="77" spans="1:5" ht="13.15" customHeight="1" x14ac:dyDescent="0.25">
      <c r="A77" s="14" t="s">
        <v>420</v>
      </c>
      <c r="B77" s="15">
        <v>0</v>
      </c>
      <c r="C77" s="172">
        <v>1</v>
      </c>
      <c r="D77" s="173">
        <f t="shared" si="4"/>
        <v>1</v>
      </c>
      <c r="E77" s="13">
        <f t="shared" si="5"/>
        <v>7.5574365175332531E-3</v>
      </c>
    </row>
    <row r="78" spans="1:5" ht="13.15" customHeight="1" x14ac:dyDescent="0.25">
      <c r="A78" s="14" t="s">
        <v>292</v>
      </c>
      <c r="B78" s="15">
        <v>39</v>
      </c>
      <c r="C78" s="172">
        <v>82</v>
      </c>
      <c r="D78" s="173">
        <f t="shared" si="4"/>
        <v>121</v>
      </c>
      <c r="E78" s="13">
        <f t="shared" si="5"/>
        <v>0.91444981862152352</v>
      </c>
    </row>
    <row r="79" spans="1:5" ht="13.15" customHeight="1" x14ac:dyDescent="0.25">
      <c r="A79" s="14" t="s">
        <v>290</v>
      </c>
      <c r="B79" s="15">
        <v>117</v>
      </c>
      <c r="C79" s="172">
        <v>143</v>
      </c>
      <c r="D79" s="173">
        <f t="shared" si="4"/>
        <v>260</v>
      </c>
      <c r="E79" s="13">
        <f t="shared" si="5"/>
        <v>1.9649334945586456</v>
      </c>
    </row>
    <row r="80" spans="1:5" ht="13.15" customHeight="1" x14ac:dyDescent="0.25">
      <c r="A80" s="14" t="s">
        <v>418</v>
      </c>
      <c r="B80" s="15">
        <v>2</v>
      </c>
      <c r="C80" s="172">
        <v>1</v>
      </c>
      <c r="D80" s="173">
        <f t="shared" si="4"/>
        <v>3</v>
      </c>
      <c r="E80" s="13">
        <f t="shared" si="5"/>
        <v>2.2672309552599759E-2</v>
      </c>
    </row>
    <row r="81" spans="1:5" ht="13.15" customHeight="1" x14ac:dyDescent="0.25">
      <c r="A81" s="14" t="s">
        <v>323</v>
      </c>
      <c r="B81" s="15">
        <v>2</v>
      </c>
      <c r="C81" s="172">
        <v>5</v>
      </c>
      <c r="D81" s="173">
        <f t="shared" si="4"/>
        <v>7</v>
      </c>
      <c r="E81" s="13">
        <f t="shared" si="5"/>
        <v>5.2902055622732772E-2</v>
      </c>
    </row>
    <row r="82" spans="1:5" ht="13.15" customHeight="1" x14ac:dyDescent="0.25">
      <c r="A82" s="14" t="s">
        <v>366</v>
      </c>
      <c r="B82" s="15">
        <v>0</v>
      </c>
      <c r="C82" s="172">
        <v>3</v>
      </c>
      <c r="D82" s="173">
        <f t="shared" si="4"/>
        <v>3</v>
      </c>
      <c r="E82" s="13">
        <f t="shared" si="5"/>
        <v>2.2672309552599759E-2</v>
      </c>
    </row>
    <row r="83" spans="1:5" ht="13.15" customHeight="1" x14ac:dyDescent="0.25">
      <c r="A83" s="14" t="s">
        <v>319</v>
      </c>
      <c r="B83" s="15">
        <v>2</v>
      </c>
      <c r="C83" s="172">
        <v>10</v>
      </c>
      <c r="D83" s="173">
        <f t="shared" si="4"/>
        <v>12</v>
      </c>
      <c r="E83" s="13">
        <f t="shared" si="5"/>
        <v>9.0689238210399037E-2</v>
      </c>
    </row>
    <row r="84" spans="1:5" ht="13.15" customHeight="1" x14ac:dyDescent="0.25">
      <c r="A84" s="14" t="s">
        <v>287</v>
      </c>
      <c r="B84" s="15">
        <v>6</v>
      </c>
      <c r="C84" s="172">
        <v>43</v>
      </c>
      <c r="D84" s="173">
        <f t="shared" si="4"/>
        <v>49</v>
      </c>
      <c r="E84" s="13">
        <f t="shared" si="5"/>
        <v>0.37031438935912936</v>
      </c>
    </row>
    <row r="85" spans="1:5" ht="13.15" customHeight="1" x14ac:dyDescent="0.25">
      <c r="A85" s="14" t="s">
        <v>298</v>
      </c>
      <c r="B85" s="15">
        <v>5</v>
      </c>
      <c r="C85" s="172">
        <v>47</v>
      </c>
      <c r="D85" s="173">
        <f t="shared" si="4"/>
        <v>52</v>
      </c>
      <c r="E85" s="13">
        <f t="shared" si="5"/>
        <v>0.39298669891172916</v>
      </c>
    </row>
    <row r="86" spans="1:5" ht="13.15" customHeight="1" x14ac:dyDescent="0.25">
      <c r="A86" s="14" t="s">
        <v>333</v>
      </c>
      <c r="B86" s="15">
        <v>9</v>
      </c>
      <c r="C86" s="172">
        <v>7</v>
      </c>
      <c r="D86" s="173">
        <f t="shared" si="4"/>
        <v>16</v>
      </c>
      <c r="E86" s="13">
        <f t="shared" si="5"/>
        <v>0.12091898428053205</v>
      </c>
    </row>
    <row r="87" spans="1:5" ht="13.15" customHeight="1" x14ac:dyDescent="0.25">
      <c r="A87" s="14" t="s">
        <v>285</v>
      </c>
      <c r="B87" s="15">
        <v>2148</v>
      </c>
      <c r="C87" s="172">
        <v>4860</v>
      </c>
      <c r="D87" s="173">
        <f t="shared" si="4"/>
        <v>7008</v>
      </c>
      <c r="E87" s="13">
        <f t="shared" si="5"/>
        <v>52.962515114873035</v>
      </c>
    </row>
    <row r="88" spans="1:5" ht="13.15" customHeight="1" x14ac:dyDescent="0.25">
      <c r="A88" s="14" t="s">
        <v>305</v>
      </c>
      <c r="B88" s="15">
        <v>6</v>
      </c>
      <c r="C88" s="172">
        <v>45</v>
      </c>
      <c r="D88" s="173">
        <f t="shared" si="4"/>
        <v>51</v>
      </c>
      <c r="E88" s="13">
        <f t="shared" si="5"/>
        <v>0.38542926239419589</v>
      </c>
    </row>
    <row r="89" spans="1:5" ht="13.15" customHeight="1" x14ac:dyDescent="0.25">
      <c r="A89" s="14" t="s">
        <v>339</v>
      </c>
      <c r="B89" s="15">
        <v>10</v>
      </c>
      <c r="C89" s="172">
        <v>9</v>
      </c>
      <c r="D89" s="173">
        <f t="shared" si="4"/>
        <v>19</v>
      </c>
      <c r="E89" s="13">
        <f t="shared" si="5"/>
        <v>0.14359129383313179</v>
      </c>
    </row>
    <row r="90" spans="1:5" ht="13.15" customHeight="1" x14ac:dyDescent="0.25">
      <c r="A90" s="14" t="s">
        <v>437</v>
      </c>
      <c r="B90" s="15">
        <v>0</v>
      </c>
      <c r="C90" s="172">
        <v>1</v>
      </c>
      <c r="D90" s="173">
        <f t="shared" si="4"/>
        <v>1</v>
      </c>
      <c r="E90" s="13">
        <f t="shared" si="5"/>
        <v>7.5574365175332531E-3</v>
      </c>
    </row>
    <row r="91" spans="1:5" ht="12" x14ac:dyDescent="0.25">
      <c r="A91" s="14" t="s">
        <v>325</v>
      </c>
      <c r="B91" s="15">
        <v>1</v>
      </c>
      <c r="C91" s="172">
        <v>13</v>
      </c>
      <c r="D91" s="173">
        <f t="shared" si="4"/>
        <v>14</v>
      </c>
      <c r="E91" s="13">
        <f t="shared" si="5"/>
        <v>0.10580411124546554</v>
      </c>
    </row>
    <row r="92" spans="1:5" ht="12" x14ac:dyDescent="0.25">
      <c r="A92" s="14" t="s">
        <v>341</v>
      </c>
      <c r="B92" s="15">
        <v>1</v>
      </c>
      <c r="C92" s="172">
        <v>4</v>
      </c>
      <c r="D92" s="173">
        <f t="shared" si="4"/>
        <v>5</v>
      </c>
      <c r="E92" s="13">
        <f t="shared" si="5"/>
        <v>3.7787182587666265E-2</v>
      </c>
    </row>
    <row r="93" spans="1:5" ht="12.5" thickBot="1" x14ac:dyDescent="0.3">
      <c r="A93" s="14" t="s">
        <v>318</v>
      </c>
      <c r="B93" s="15">
        <v>4</v>
      </c>
      <c r="C93" s="172">
        <v>15</v>
      </c>
      <c r="D93" s="173">
        <f t="shared" si="4"/>
        <v>19</v>
      </c>
      <c r="E93" s="13">
        <f t="shared" si="5"/>
        <v>0.14359129383313179</v>
      </c>
    </row>
    <row r="94" spans="1:5" ht="12.5" thickBot="1" x14ac:dyDescent="0.3">
      <c r="A94" s="9" t="s">
        <v>2</v>
      </c>
      <c r="B94" s="262">
        <f>SUM(B5:B93)</f>
        <v>4239</v>
      </c>
      <c r="C94" s="262">
        <f>SUM(C5:C93)</f>
        <v>8993</v>
      </c>
      <c r="D94" s="262">
        <f>SUM(D5:D93)</f>
        <v>13232</v>
      </c>
      <c r="E94" s="149">
        <f t="shared" si="5"/>
        <v>100</v>
      </c>
    </row>
  </sheetData>
  <sortState ref="A5:E92">
    <sortCondition ref="A5"/>
  </sortState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8">
    <tabColor rgb="FFCCECFF"/>
  </sheetPr>
  <dimension ref="A1:E99"/>
  <sheetViews>
    <sheetView topLeftCell="A70" zoomScaleNormal="100" workbookViewId="0">
      <selection activeCell="H8" sqref="H8"/>
    </sheetView>
  </sheetViews>
  <sheetFormatPr defaultColWidth="9.26953125" defaultRowHeight="12" x14ac:dyDescent="0.3"/>
  <cols>
    <col min="1" max="1" width="32.7265625" style="29" customWidth="1"/>
    <col min="2" max="5" width="9.54296875" style="29" bestFit="1" customWidth="1"/>
    <col min="6" max="7" width="9.26953125" style="29"/>
    <col min="8" max="8" width="34.7265625" style="29" bestFit="1" customWidth="1"/>
    <col min="9" max="16384" width="9.26953125" style="29"/>
  </cols>
  <sheetData>
    <row r="1" spans="1:5" ht="13" x14ac:dyDescent="0.3">
      <c r="A1" s="103" t="s">
        <v>390</v>
      </c>
    </row>
    <row r="2" spans="1:5" ht="13" x14ac:dyDescent="0.3">
      <c r="A2" s="103" t="s">
        <v>371</v>
      </c>
    </row>
    <row r="3" spans="1:5" ht="12.5" thickBot="1" x14ac:dyDescent="0.35"/>
    <row r="4" spans="1:5" ht="12.5" thickBot="1" x14ac:dyDescent="0.35">
      <c r="A4" s="96" t="s">
        <v>0</v>
      </c>
      <c r="B4" s="163" t="s">
        <v>80</v>
      </c>
      <c r="C4" s="164" t="s">
        <v>81</v>
      </c>
      <c r="D4" s="249" t="s">
        <v>84</v>
      </c>
      <c r="E4" s="247" t="s">
        <v>3</v>
      </c>
    </row>
    <row r="5" spans="1:5" x14ac:dyDescent="0.3">
      <c r="A5" s="64" t="s">
        <v>4</v>
      </c>
      <c r="B5" s="165">
        <v>4</v>
      </c>
      <c r="C5" s="166">
        <v>6</v>
      </c>
      <c r="D5" s="176">
        <f t="shared" ref="D5:D36" si="0">SUM(B5:C5)</f>
        <v>10</v>
      </c>
      <c r="E5" s="248">
        <f t="shared" ref="E5:E36" si="1">D5*100/$D$99</f>
        <v>3.0164092664092663E-2</v>
      </c>
    </row>
    <row r="6" spans="1:5" x14ac:dyDescent="0.3">
      <c r="A6" s="64" t="s">
        <v>123</v>
      </c>
      <c r="B6" s="165">
        <v>0</v>
      </c>
      <c r="C6" s="166">
        <v>2</v>
      </c>
      <c r="D6" s="176">
        <f t="shared" si="0"/>
        <v>2</v>
      </c>
      <c r="E6" s="248">
        <f t="shared" si="1"/>
        <v>6.0328185328185329E-3</v>
      </c>
    </row>
    <row r="7" spans="1:5" x14ac:dyDescent="0.3">
      <c r="A7" s="64" t="s">
        <v>5</v>
      </c>
      <c r="B7" s="165">
        <v>0</v>
      </c>
      <c r="C7" s="166">
        <v>22</v>
      </c>
      <c r="D7" s="176">
        <f t="shared" si="0"/>
        <v>22</v>
      </c>
      <c r="E7" s="248">
        <f t="shared" si="1"/>
        <v>6.6361003861003867E-2</v>
      </c>
    </row>
    <row r="8" spans="1:5" x14ac:dyDescent="0.3">
      <c r="A8" s="64" t="s">
        <v>154</v>
      </c>
      <c r="B8" s="165">
        <v>6</v>
      </c>
      <c r="C8" s="166">
        <v>15</v>
      </c>
      <c r="D8" s="176">
        <f t="shared" si="0"/>
        <v>21</v>
      </c>
      <c r="E8" s="248">
        <f t="shared" si="1"/>
        <v>6.33445945945946E-2</v>
      </c>
    </row>
    <row r="9" spans="1:5" x14ac:dyDescent="0.3">
      <c r="A9" s="64" t="s">
        <v>124</v>
      </c>
      <c r="B9" s="165">
        <v>0</v>
      </c>
      <c r="C9" s="166">
        <v>1</v>
      </c>
      <c r="D9" s="176">
        <f t="shared" si="0"/>
        <v>1</v>
      </c>
      <c r="E9" s="248">
        <f t="shared" si="1"/>
        <v>3.0164092664092665E-3</v>
      </c>
    </row>
    <row r="10" spans="1:5" x14ac:dyDescent="0.3">
      <c r="A10" s="64" t="s">
        <v>125</v>
      </c>
      <c r="B10" s="165">
        <v>2</v>
      </c>
      <c r="C10" s="166">
        <v>2</v>
      </c>
      <c r="D10" s="176">
        <f t="shared" si="0"/>
        <v>4</v>
      </c>
      <c r="E10" s="248">
        <f t="shared" si="1"/>
        <v>1.2065637065637066E-2</v>
      </c>
    </row>
    <row r="11" spans="1:5" x14ac:dyDescent="0.3">
      <c r="A11" s="64" t="s">
        <v>6</v>
      </c>
      <c r="B11" s="165">
        <v>56</v>
      </c>
      <c r="C11" s="166">
        <v>74</v>
      </c>
      <c r="D11" s="176">
        <f t="shared" si="0"/>
        <v>130</v>
      </c>
      <c r="E11" s="248">
        <f t="shared" si="1"/>
        <v>0.39213320463320461</v>
      </c>
    </row>
    <row r="12" spans="1:5" x14ac:dyDescent="0.3">
      <c r="A12" s="64" t="s">
        <v>126</v>
      </c>
      <c r="B12" s="165">
        <v>0</v>
      </c>
      <c r="C12" s="166">
        <v>2</v>
      </c>
      <c r="D12" s="176">
        <f t="shared" si="0"/>
        <v>2</v>
      </c>
      <c r="E12" s="248">
        <f t="shared" si="1"/>
        <v>6.0328185328185329E-3</v>
      </c>
    </row>
    <row r="13" spans="1:5" x14ac:dyDescent="0.3">
      <c r="A13" s="64" t="s">
        <v>7</v>
      </c>
      <c r="B13" s="165">
        <v>35</v>
      </c>
      <c r="C13" s="166">
        <v>95</v>
      </c>
      <c r="D13" s="176">
        <f t="shared" si="0"/>
        <v>130</v>
      </c>
      <c r="E13" s="248">
        <f t="shared" si="1"/>
        <v>0.39213320463320461</v>
      </c>
    </row>
    <row r="14" spans="1:5" x14ac:dyDescent="0.3">
      <c r="A14" s="64" t="s">
        <v>8</v>
      </c>
      <c r="B14" s="165">
        <v>9</v>
      </c>
      <c r="C14" s="166">
        <v>145</v>
      </c>
      <c r="D14" s="176">
        <f t="shared" si="0"/>
        <v>154</v>
      </c>
      <c r="E14" s="248">
        <f t="shared" si="1"/>
        <v>0.46452702702702703</v>
      </c>
    </row>
    <row r="15" spans="1:5" x14ac:dyDescent="0.3">
      <c r="A15" s="64" t="s">
        <v>9</v>
      </c>
      <c r="B15" s="165">
        <v>0</v>
      </c>
      <c r="C15" s="166">
        <v>1</v>
      </c>
      <c r="D15" s="176">
        <f t="shared" si="0"/>
        <v>1</v>
      </c>
      <c r="E15" s="248">
        <f t="shared" si="1"/>
        <v>3.0164092664092665E-3</v>
      </c>
    </row>
    <row r="16" spans="1:5" x14ac:dyDescent="0.3">
      <c r="A16" s="64" t="s">
        <v>10</v>
      </c>
      <c r="B16" s="165">
        <v>687</v>
      </c>
      <c r="C16" s="166">
        <v>767</v>
      </c>
      <c r="D16" s="176">
        <f t="shared" si="0"/>
        <v>1454</v>
      </c>
      <c r="E16" s="248">
        <f t="shared" si="1"/>
        <v>4.3858590733590734</v>
      </c>
    </row>
    <row r="17" spans="1:5" x14ac:dyDescent="0.3">
      <c r="A17" s="64" t="s">
        <v>127</v>
      </c>
      <c r="B17" s="165">
        <v>0</v>
      </c>
      <c r="C17" s="166">
        <v>2</v>
      </c>
      <c r="D17" s="176">
        <f t="shared" si="0"/>
        <v>2</v>
      </c>
      <c r="E17" s="248">
        <f t="shared" si="1"/>
        <v>6.0328185328185329E-3</v>
      </c>
    </row>
    <row r="18" spans="1:5" x14ac:dyDescent="0.3">
      <c r="A18" s="64" t="s">
        <v>128</v>
      </c>
      <c r="B18" s="165">
        <v>2</v>
      </c>
      <c r="C18" s="166">
        <v>0</v>
      </c>
      <c r="D18" s="176">
        <f t="shared" si="0"/>
        <v>2</v>
      </c>
      <c r="E18" s="248">
        <f t="shared" si="1"/>
        <v>6.0328185328185329E-3</v>
      </c>
    </row>
    <row r="19" spans="1:5" x14ac:dyDescent="0.3">
      <c r="A19" s="64" t="s">
        <v>57</v>
      </c>
      <c r="B19" s="165">
        <v>4</v>
      </c>
      <c r="C19" s="166">
        <v>11</v>
      </c>
      <c r="D19" s="176">
        <f t="shared" si="0"/>
        <v>15</v>
      </c>
      <c r="E19" s="248">
        <f t="shared" si="1"/>
        <v>4.5246138996138996E-2</v>
      </c>
    </row>
    <row r="20" spans="1:5" x14ac:dyDescent="0.3">
      <c r="A20" s="64" t="s">
        <v>129</v>
      </c>
      <c r="B20" s="165">
        <v>1</v>
      </c>
      <c r="C20" s="166">
        <v>0</v>
      </c>
      <c r="D20" s="176">
        <f t="shared" si="0"/>
        <v>1</v>
      </c>
      <c r="E20" s="248">
        <f t="shared" si="1"/>
        <v>3.0164092664092665E-3</v>
      </c>
    </row>
    <row r="21" spans="1:5" x14ac:dyDescent="0.3">
      <c r="A21" s="64" t="s">
        <v>13</v>
      </c>
      <c r="B21" s="165">
        <v>73</v>
      </c>
      <c r="C21" s="166">
        <v>77</v>
      </c>
      <c r="D21" s="176">
        <f t="shared" si="0"/>
        <v>150</v>
      </c>
      <c r="E21" s="248">
        <f t="shared" si="1"/>
        <v>0.45246138996138996</v>
      </c>
    </row>
    <row r="22" spans="1:5" x14ac:dyDescent="0.3">
      <c r="A22" s="64" t="s">
        <v>158</v>
      </c>
      <c r="B22" s="165">
        <v>1</v>
      </c>
      <c r="C22" s="166">
        <v>1</v>
      </c>
      <c r="D22" s="176">
        <f t="shared" si="0"/>
        <v>2</v>
      </c>
      <c r="E22" s="248">
        <f t="shared" si="1"/>
        <v>6.0328185328185329E-3</v>
      </c>
    </row>
    <row r="23" spans="1:5" x14ac:dyDescent="0.3">
      <c r="A23" s="64" t="s">
        <v>77</v>
      </c>
      <c r="B23" s="165">
        <v>1</v>
      </c>
      <c r="C23" s="166">
        <v>5</v>
      </c>
      <c r="D23" s="176">
        <f t="shared" si="0"/>
        <v>6</v>
      </c>
      <c r="E23" s="248">
        <f t="shared" si="1"/>
        <v>1.8098455598455597E-2</v>
      </c>
    </row>
    <row r="24" spans="1:5" x14ac:dyDescent="0.3">
      <c r="A24" s="64" t="s">
        <v>130</v>
      </c>
      <c r="B24" s="165">
        <v>1</v>
      </c>
      <c r="C24" s="166">
        <v>0</v>
      </c>
      <c r="D24" s="176">
        <f t="shared" si="0"/>
        <v>1</v>
      </c>
      <c r="E24" s="248">
        <f t="shared" si="1"/>
        <v>3.0164092664092665E-3</v>
      </c>
    </row>
    <row r="25" spans="1:5" x14ac:dyDescent="0.3">
      <c r="A25" s="64" t="s">
        <v>14</v>
      </c>
      <c r="B25" s="165">
        <v>5</v>
      </c>
      <c r="C25" s="166">
        <v>53</v>
      </c>
      <c r="D25" s="176">
        <f t="shared" si="0"/>
        <v>58</v>
      </c>
      <c r="E25" s="248">
        <f t="shared" si="1"/>
        <v>0.17495173745173745</v>
      </c>
    </row>
    <row r="26" spans="1:5" x14ac:dyDescent="0.3">
      <c r="A26" s="64" t="s">
        <v>131</v>
      </c>
      <c r="B26" s="165">
        <v>3</v>
      </c>
      <c r="C26" s="166">
        <v>0</v>
      </c>
      <c r="D26" s="176">
        <f t="shared" si="0"/>
        <v>3</v>
      </c>
      <c r="E26" s="248">
        <f t="shared" si="1"/>
        <v>9.0492277992277985E-3</v>
      </c>
    </row>
    <row r="27" spans="1:5" x14ac:dyDescent="0.3">
      <c r="A27" s="64" t="s">
        <v>15</v>
      </c>
      <c r="B27" s="165">
        <v>0</v>
      </c>
      <c r="C27" s="166">
        <v>1</v>
      </c>
      <c r="D27" s="176">
        <f t="shared" si="0"/>
        <v>1</v>
      </c>
      <c r="E27" s="248">
        <f t="shared" si="1"/>
        <v>3.0164092664092665E-3</v>
      </c>
    </row>
    <row r="28" spans="1:5" x14ac:dyDescent="0.3">
      <c r="A28" s="64" t="s">
        <v>16</v>
      </c>
      <c r="B28" s="165">
        <v>1</v>
      </c>
      <c r="C28" s="166">
        <v>2</v>
      </c>
      <c r="D28" s="176">
        <f t="shared" si="0"/>
        <v>3</v>
      </c>
      <c r="E28" s="248">
        <f t="shared" si="1"/>
        <v>9.0492277992277985E-3</v>
      </c>
    </row>
    <row r="29" spans="1:5" x14ac:dyDescent="0.3">
      <c r="A29" s="64" t="s">
        <v>55</v>
      </c>
      <c r="B29" s="165">
        <v>4</v>
      </c>
      <c r="C29" s="166">
        <v>3</v>
      </c>
      <c r="D29" s="176">
        <f t="shared" si="0"/>
        <v>7</v>
      </c>
      <c r="E29" s="248">
        <f t="shared" si="1"/>
        <v>2.1114864864864864E-2</v>
      </c>
    </row>
    <row r="30" spans="1:5" x14ac:dyDescent="0.3">
      <c r="A30" s="64" t="s">
        <v>17</v>
      </c>
      <c r="B30" s="165">
        <v>4</v>
      </c>
      <c r="C30" s="166">
        <v>6</v>
      </c>
      <c r="D30" s="176">
        <f t="shared" si="0"/>
        <v>10</v>
      </c>
      <c r="E30" s="248">
        <f t="shared" si="1"/>
        <v>3.0164092664092663E-2</v>
      </c>
    </row>
    <row r="31" spans="1:5" x14ac:dyDescent="0.3">
      <c r="A31" s="64" t="s">
        <v>18</v>
      </c>
      <c r="B31" s="165">
        <v>35</v>
      </c>
      <c r="C31" s="166">
        <v>89</v>
      </c>
      <c r="D31" s="176">
        <f t="shared" si="0"/>
        <v>124</v>
      </c>
      <c r="E31" s="248">
        <f t="shared" si="1"/>
        <v>0.37403474903474904</v>
      </c>
    </row>
    <row r="32" spans="1:5" x14ac:dyDescent="0.3">
      <c r="A32" s="64" t="s">
        <v>118</v>
      </c>
      <c r="B32" s="165">
        <v>2</v>
      </c>
      <c r="C32" s="166">
        <v>1</v>
      </c>
      <c r="D32" s="176">
        <f t="shared" si="0"/>
        <v>3</v>
      </c>
      <c r="E32" s="248">
        <f t="shared" si="1"/>
        <v>9.0492277992277985E-3</v>
      </c>
    </row>
    <row r="33" spans="1:5" x14ac:dyDescent="0.3">
      <c r="A33" s="64" t="s">
        <v>197</v>
      </c>
      <c r="B33" s="165">
        <v>1</v>
      </c>
      <c r="C33" s="166">
        <v>1</v>
      </c>
      <c r="D33" s="176">
        <f t="shared" si="0"/>
        <v>2</v>
      </c>
      <c r="E33" s="248">
        <f t="shared" si="1"/>
        <v>6.0328185328185329E-3</v>
      </c>
    </row>
    <row r="34" spans="1:5" x14ac:dyDescent="0.3">
      <c r="A34" s="64" t="s">
        <v>19</v>
      </c>
      <c r="B34" s="165">
        <v>109</v>
      </c>
      <c r="C34" s="166">
        <v>371</v>
      </c>
      <c r="D34" s="176">
        <f t="shared" si="0"/>
        <v>480</v>
      </c>
      <c r="E34" s="248">
        <f t="shared" si="1"/>
        <v>1.4478764478764479</v>
      </c>
    </row>
    <row r="35" spans="1:5" x14ac:dyDescent="0.3">
      <c r="A35" s="64" t="s">
        <v>121</v>
      </c>
      <c r="B35" s="165">
        <v>2</v>
      </c>
      <c r="C35" s="166">
        <v>3</v>
      </c>
      <c r="D35" s="176">
        <f t="shared" si="0"/>
        <v>5</v>
      </c>
      <c r="E35" s="248">
        <f t="shared" si="1"/>
        <v>1.5082046332046331E-2</v>
      </c>
    </row>
    <row r="36" spans="1:5" x14ac:dyDescent="0.3">
      <c r="A36" s="64" t="s">
        <v>20</v>
      </c>
      <c r="B36" s="165">
        <v>2</v>
      </c>
      <c r="C36" s="166">
        <v>19</v>
      </c>
      <c r="D36" s="176">
        <f t="shared" si="0"/>
        <v>21</v>
      </c>
      <c r="E36" s="248">
        <f t="shared" si="1"/>
        <v>6.33445945945946E-2</v>
      </c>
    </row>
    <row r="37" spans="1:5" x14ac:dyDescent="0.3">
      <c r="A37" s="64" t="s">
        <v>21</v>
      </c>
      <c r="B37" s="165">
        <v>9</v>
      </c>
      <c r="C37" s="166">
        <v>23</v>
      </c>
      <c r="D37" s="176">
        <f t="shared" ref="D37:D67" si="2">SUM(B37:C37)</f>
        <v>32</v>
      </c>
      <c r="E37" s="248">
        <f t="shared" ref="E37:E68" si="3">D37*100/$D$99</f>
        <v>9.6525096525096526E-2</v>
      </c>
    </row>
    <row r="38" spans="1:5" x14ac:dyDescent="0.3">
      <c r="A38" s="64" t="s">
        <v>163</v>
      </c>
      <c r="B38" s="165">
        <v>2</v>
      </c>
      <c r="C38" s="166">
        <v>5</v>
      </c>
      <c r="D38" s="176">
        <f t="shared" si="2"/>
        <v>7</v>
      </c>
      <c r="E38" s="248">
        <f t="shared" si="3"/>
        <v>2.1114864864864864E-2</v>
      </c>
    </row>
    <row r="39" spans="1:5" x14ac:dyDescent="0.3">
      <c r="A39" s="64" t="s">
        <v>134</v>
      </c>
      <c r="B39" s="165">
        <v>1</v>
      </c>
      <c r="C39" s="166">
        <v>1</v>
      </c>
      <c r="D39" s="176">
        <f t="shared" si="2"/>
        <v>2</v>
      </c>
      <c r="E39" s="248">
        <f t="shared" si="3"/>
        <v>6.0328185328185329E-3</v>
      </c>
    </row>
    <row r="40" spans="1:5" x14ac:dyDescent="0.3">
      <c r="A40" s="64" t="s">
        <v>135</v>
      </c>
      <c r="B40" s="165">
        <v>4</v>
      </c>
      <c r="C40" s="166">
        <v>2</v>
      </c>
      <c r="D40" s="176">
        <f t="shared" si="2"/>
        <v>6</v>
      </c>
      <c r="E40" s="248">
        <f t="shared" si="3"/>
        <v>1.8098455598455597E-2</v>
      </c>
    </row>
    <row r="41" spans="1:5" x14ac:dyDescent="0.3">
      <c r="A41" s="64" t="s">
        <v>58</v>
      </c>
      <c r="B41" s="165">
        <v>3</v>
      </c>
      <c r="C41" s="166">
        <v>10</v>
      </c>
      <c r="D41" s="176">
        <f t="shared" si="2"/>
        <v>13</v>
      </c>
      <c r="E41" s="248">
        <f t="shared" si="3"/>
        <v>3.9213320463320461E-2</v>
      </c>
    </row>
    <row r="42" spans="1:5" x14ac:dyDescent="0.3">
      <c r="A42" s="64" t="s">
        <v>22</v>
      </c>
      <c r="B42" s="165">
        <v>1</v>
      </c>
      <c r="C42" s="166">
        <v>12</v>
      </c>
      <c r="D42" s="176">
        <f t="shared" si="2"/>
        <v>13</v>
      </c>
      <c r="E42" s="248">
        <f t="shared" si="3"/>
        <v>3.9213320463320461E-2</v>
      </c>
    </row>
    <row r="43" spans="1:5" x14ac:dyDescent="0.3">
      <c r="A43" s="64" t="s">
        <v>23</v>
      </c>
      <c r="B43" s="165">
        <v>7</v>
      </c>
      <c r="C43" s="166">
        <v>11</v>
      </c>
      <c r="D43" s="176">
        <f t="shared" si="2"/>
        <v>18</v>
      </c>
      <c r="E43" s="248">
        <f t="shared" si="3"/>
        <v>5.4295366795366798E-2</v>
      </c>
    </row>
    <row r="44" spans="1:5" x14ac:dyDescent="0.3">
      <c r="A44" s="64" t="s">
        <v>59</v>
      </c>
      <c r="B44" s="165">
        <v>3</v>
      </c>
      <c r="C44" s="166">
        <v>3</v>
      </c>
      <c r="D44" s="176">
        <f t="shared" si="2"/>
        <v>6</v>
      </c>
      <c r="E44" s="248">
        <f t="shared" si="3"/>
        <v>1.8098455598455597E-2</v>
      </c>
    </row>
    <row r="45" spans="1:5" x14ac:dyDescent="0.3">
      <c r="A45" s="64" t="s">
        <v>24</v>
      </c>
      <c r="B45" s="165">
        <v>38</v>
      </c>
      <c r="C45" s="166">
        <v>31</v>
      </c>
      <c r="D45" s="176">
        <f t="shared" si="2"/>
        <v>69</v>
      </c>
      <c r="E45" s="248">
        <f t="shared" si="3"/>
        <v>0.20813223938223938</v>
      </c>
    </row>
    <row r="46" spans="1:5" x14ac:dyDescent="0.3">
      <c r="A46" s="64" t="s">
        <v>137</v>
      </c>
      <c r="B46" s="165">
        <v>3</v>
      </c>
      <c r="C46" s="166">
        <v>5</v>
      </c>
      <c r="D46" s="176">
        <f t="shared" si="2"/>
        <v>8</v>
      </c>
      <c r="E46" s="248">
        <f t="shared" si="3"/>
        <v>2.4131274131274132E-2</v>
      </c>
    </row>
    <row r="47" spans="1:5" x14ac:dyDescent="0.3">
      <c r="A47" s="64" t="s">
        <v>25</v>
      </c>
      <c r="B47" s="165">
        <v>10</v>
      </c>
      <c r="C47" s="166">
        <v>5</v>
      </c>
      <c r="D47" s="176">
        <f t="shared" si="2"/>
        <v>15</v>
      </c>
      <c r="E47" s="248">
        <f t="shared" si="3"/>
        <v>4.5246138996138996E-2</v>
      </c>
    </row>
    <row r="48" spans="1:5" x14ac:dyDescent="0.3">
      <c r="A48" s="64" t="s">
        <v>138</v>
      </c>
      <c r="B48" s="165">
        <v>6</v>
      </c>
      <c r="C48" s="166">
        <v>9</v>
      </c>
      <c r="D48" s="176">
        <f t="shared" si="2"/>
        <v>15</v>
      </c>
      <c r="E48" s="248">
        <f t="shared" si="3"/>
        <v>4.5246138996138996E-2</v>
      </c>
    </row>
    <row r="49" spans="1:5" x14ac:dyDescent="0.3">
      <c r="A49" s="64" t="s">
        <v>27</v>
      </c>
      <c r="B49" s="165">
        <v>4</v>
      </c>
      <c r="C49" s="166">
        <v>3</v>
      </c>
      <c r="D49" s="176">
        <f t="shared" si="2"/>
        <v>7</v>
      </c>
      <c r="E49" s="248">
        <f t="shared" si="3"/>
        <v>2.1114864864864864E-2</v>
      </c>
    </row>
    <row r="50" spans="1:5" x14ac:dyDescent="0.3">
      <c r="A50" s="64" t="s">
        <v>164</v>
      </c>
      <c r="B50" s="165">
        <v>3</v>
      </c>
      <c r="C50" s="166">
        <v>4</v>
      </c>
      <c r="D50" s="176">
        <f t="shared" si="2"/>
        <v>7</v>
      </c>
      <c r="E50" s="248">
        <f t="shared" si="3"/>
        <v>2.1114864864864864E-2</v>
      </c>
    </row>
    <row r="51" spans="1:5" x14ac:dyDescent="0.3">
      <c r="A51" s="64" t="s">
        <v>139</v>
      </c>
      <c r="B51" s="165">
        <v>0</v>
      </c>
      <c r="C51" s="166">
        <v>1</v>
      </c>
      <c r="D51" s="176">
        <f t="shared" si="2"/>
        <v>1</v>
      </c>
      <c r="E51" s="248">
        <f t="shared" si="3"/>
        <v>3.0164092664092665E-3</v>
      </c>
    </row>
    <row r="52" spans="1:5" x14ac:dyDescent="0.3">
      <c r="A52" s="64" t="s">
        <v>165</v>
      </c>
      <c r="B52" s="165">
        <v>0</v>
      </c>
      <c r="C52" s="166">
        <v>1</v>
      </c>
      <c r="D52" s="176">
        <f t="shared" si="2"/>
        <v>1</v>
      </c>
      <c r="E52" s="248">
        <f t="shared" si="3"/>
        <v>3.0164092664092665E-3</v>
      </c>
    </row>
    <row r="53" spans="1:5" x14ac:dyDescent="0.3">
      <c r="A53" s="64" t="s">
        <v>28</v>
      </c>
      <c r="B53" s="165">
        <v>2</v>
      </c>
      <c r="C53" s="166">
        <v>5</v>
      </c>
      <c r="D53" s="176">
        <f t="shared" si="2"/>
        <v>7</v>
      </c>
      <c r="E53" s="248">
        <f t="shared" si="3"/>
        <v>2.1114864864864864E-2</v>
      </c>
    </row>
    <row r="54" spans="1:5" x14ac:dyDescent="0.3">
      <c r="A54" s="64" t="s">
        <v>60</v>
      </c>
      <c r="B54" s="165">
        <v>5</v>
      </c>
      <c r="C54" s="166">
        <v>13</v>
      </c>
      <c r="D54" s="176">
        <f t="shared" si="2"/>
        <v>18</v>
      </c>
      <c r="E54" s="248">
        <f t="shared" si="3"/>
        <v>5.4295366795366798E-2</v>
      </c>
    </row>
    <row r="55" spans="1:5" x14ac:dyDescent="0.3">
      <c r="A55" s="64" t="s">
        <v>29</v>
      </c>
      <c r="B55" s="165">
        <v>1</v>
      </c>
      <c r="C55" s="166">
        <v>6</v>
      </c>
      <c r="D55" s="176">
        <f t="shared" si="2"/>
        <v>7</v>
      </c>
      <c r="E55" s="248">
        <f t="shared" si="3"/>
        <v>2.1114864864864864E-2</v>
      </c>
    </row>
    <row r="56" spans="1:5" x14ac:dyDescent="0.3">
      <c r="A56" s="64" t="s">
        <v>117</v>
      </c>
      <c r="B56" s="165">
        <v>0</v>
      </c>
      <c r="C56" s="166">
        <v>2</v>
      </c>
      <c r="D56" s="176">
        <f t="shared" si="2"/>
        <v>2</v>
      </c>
      <c r="E56" s="248">
        <f t="shared" si="3"/>
        <v>6.0328185328185329E-3</v>
      </c>
    </row>
    <row r="57" spans="1:5" x14ac:dyDescent="0.3">
      <c r="A57" s="64" t="s">
        <v>141</v>
      </c>
      <c r="B57" s="165">
        <v>1</v>
      </c>
      <c r="C57" s="166">
        <v>0</v>
      </c>
      <c r="D57" s="176">
        <f t="shared" si="2"/>
        <v>1</v>
      </c>
      <c r="E57" s="248">
        <f t="shared" si="3"/>
        <v>3.0164092664092665E-3</v>
      </c>
    </row>
    <row r="58" spans="1:5" x14ac:dyDescent="0.3">
      <c r="A58" s="64" t="s">
        <v>180</v>
      </c>
      <c r="B58" s="165">
        <v>1</v>
      </c>
      <c r="C58" s="166">
        <v>0</v>
      </c>
      <c r="D58" s="176">
        <f t="shared" si="2"/>
        <v>1</v>
      </c>
      <c r="E58" s="248">
        <f t="shared" si="3"/>
        <v>3.0164092664092665E-3</v>
      </c>
    </row>
    <row r="59" spans="1:5" x14ac:dyDescent="0.3">
      <c r="A59" s="64" t="s">
        <v>143</v>
      </c>
      <c r="B59" s="165">
        <v>0</v>
      </c>
      <c r="C59" s="166">
        <v>1</v>
      </c>
      <c r="D59" s="176">
        <f t="shared" si="2"/>
        <v>1</v>
      </c>
      <c r="E59" s="248">
        <f t="shared" si="3"/>
        <v>3.0164092664092665E-3</v>
      </c>
    </row>
    <row r="60" spans="1:5" x14ac:dyDescent="0.3">
      <c r="A60" s="64" t="s">
        <v>30</v>
      </c>
      <c r="B60" s="165">
        <v>5</v>
      </c>
      <c r="C60" s="166">
        <v>24</v>
      </c>
      <c r="D60" s="176">
        <f t="shared" si="2"/>
        <v>29</v>
      </c>
      <c r="E60" s="248">
        <f t="shared" si="3"/>
        <v>8.7475868725868725E-2</v>
      </c>
    </row>
    <row r="61" spans="1:5" x14ac:dyDescent="0.3">
      <c r="A61" s="64" t="s">
        <v>145</v>
      </c>
      <c r="B61" s="165">
        <v>4</v>
      </c>
      <c r="C61" s="166">
        <v>13</v>
      </c>
      <c r="D61" s="176">
        <f t="shared" si="2"/>
        <v>17</v>
      </c>
      <c r="E61" s="248">
        <f t="shared" si="3"/>
        <v>5.1278957528957531E-2</v>
      </c>
    </row>
    <row r="62" spans="1:5" x14ac:dyDescent="0.3">
      <c r="A62" s="64" t="s">
        <v>83</v>
      </c>
      <c r="B62" s="165">
        <v>31</v>
      </c>
      <c r="C62" s="166">
        <v>37</v>
      </c>
      <c r="D62" s="176">
        <f t="shared" si="2"/>
        <v>68</v>
      </c>
      <c r="E62" s="248">
        <f t="shared" si="3"/>
        <v>0.20511583011583012</v>
      </c>
    </row>
    <row r="63" spans="1:5" x14ac:dyDescent="0.3">
      <c r="A63" s="64" t="s">
        <v>31</v>
      </c>
      <c r="B63" s="165">
        <v>2</v>
      </c>
      <c r="C63" s="166">
        <v>5</v>
      </c>
      <c r="D63" s="176">
        <f t="shared" si="2"/>
        <v>7</v>
      </c>
      <c r="E63" s="248">
        <f t="shared" si="3"/>
        <v>2.1114864864864864E-2</v>
      </c>
    </row>
    <row r="64" spans="1:5" x14ac:dyDescent="0.3">
      <c r="A64" s="64" t="s">
        <v>201</v>
      </c>
      <c r="B64" s="165">
        <v>0</v>
      </c>
      <c r="C64" s="166">
        <v>1</v>
      </c>
      <c r="D64" s="176">
        <f t="shared" si="2"/>
        <v>1</v>
      </c>
      <c r="E64" s="248">
        <f t="shared" si="3"/>
        <v>3.0164092664092665E-3</v>
      </c>
    </row>
    <row r="65" spans="1:5" x14ac:dyDescent="0.3">
      <c r="A65" s="64" t="s">
        <v>32</v>
      </c>
      <c r="B65" s="165">
        <v>13</v>
      </c>
      <c r="C65" s="166">
        <v>62</v>
      </c>
      <c r="D65" s="176">
        <f t="shared" si="2"/>
        <v>75</v>
      </c>
      <c r="E65" s="248">
        <f t="shared" si="3"/>
        <v>0.22623069498069498</v>
      </c>
    </row>
    <row r="66" spans="1:5" x14ac:dyDescent="0.3">
      <c r="A66" s="64" t="s">
        <v>49</v>
      </c>
      <c r="B66" s="165">
        <v>10</v>
      </c>
      <c r="C66" s="166">
        <v>23</v>
      </c>
      <c r="D66" s="176">
        <f t="shared" si="2"/>
        <v>33</v>
      </c>
      <c r="E66" s="248">
        <f t="shared" si="3"/>
        <v>9.9541505791505794E-2</v>
      </c>
    </row>
    <row r="67" spans="1:5" x14ac:dyDescent="0.3">
      <c r="A67" s="64" t="s">
        <v>33</v>
      </c>
      <c r="B67" s="165">
        <v>6</v>
      </c>
      <c r="C67" s="166">
        <v>47</v>
      </c>
      <c r="D67" s="176">
        <f t="shared" si="2"/>
        <v>53</v>
      </c>
      <c r="E67" s="248">
        <f t="shared" si="3"/>
        <v>0.15986969111969113</v>
      </c>
    </row>
    <row r="68" spans="1:5" x14ac:dyDescent="0.3">
      <c r="A68" s="64" t="s">
        <v>78</v>
      </c>
      <c r="B68" s="165">
        <v>0</v>
      </c>
      <c r="C68" s="166">
        <v>15</v>
      </c>
      <c r="D68" s="176">
        <f t="shared" ref="D68:D98" si="4">SUM(B68:C68)</f>
        <v>15</v>
      </c>
      <c r="E68" s="248">
        <f t="shared" ref="E68:E99" si="5">D68*100/$D$99</f>
        <v>4.5246138996138996E-2</v>
      </c>
    </row>
    <row r="69" spans="1:5" x14ac:dyDescent="0.3">
      <c r="A69" s="64" t="s">
        <v>205</v>
      </c>
      <c r="B69" s="165">
        <v>1</v>
      </c>
      <c r="C69" s="166">
        <v>0</v>
      </c>
      <c r="D69" s="176">
        <f t="shared" si="4"/>
        <v>1</v>
      </c>
      <c r="E69" s="248">
        <f t="shared" si="5"/>
        <v>3.0164092664092665E-3</v>
      </c>
    </row>
    <row r="70" spans="1:5" x14ac:dyDescent="0.3">
      <c r="A70" s="64" t="s">
        <v>147</v>
      </c>
      <c r="B70" s="165">
        <v>1</v>
      </c>
      <c r="C70" s="166">
        <v>1</v>
      </c>
      <c r="D70" s="176">
        <f t="shared" si="4"/>
        <v>2</v>
      </c>
      <c r="E70" s="248">
        <f t="shared" si="5"/>
        <v>6.0328185328185329E-3</v>
      </c>
    </row>
    <row r="71" spans="1:5" x14ac:dyDescent="0.3">
      <c r="A71" s="64" t="s">
        <v>122</v>
      </c>
      <c r="B71" s="165">
        <v>1</v>
      </c>
      <c r="C71" s="166">
        <v>0</v>
      </c>
      <c r="D71" s="176">
        <f t="shared" si="4"/>
        <v>1</v>
      </c>
      <c r="E71" s="248">
        <f t="shared" si="5"/>
        <v>3.0164092664092665E-3</v>
      </c>
    </row>
    <row r="72" spans="1:5" x14ac:dyDescent="0.3">
      <c r="A72" s="64" t="s">
        <v>172</v>
      </c>
      <c r="B72" s="165">
        <v>1</v>
      </c>
      <c r="C72" s="166">
        <v>0</v>
      </c>
      <c r="D72" s="176">
        <f t="shared" si="4"/>
        <v>1</v>
      </c>
      <c r="E72" s="248">
        <f t="shared" si="5"/>
        <v>3.0164092664092665E-3</v>
      </c>
    </row>
    <row r="73" spans="1:5" x14ac:dyDescent="0.3">
      <c r="A73" s="64" t="s">
        <v>34</v>
      </c>
      <c r="B73" s="165">
        <v>327</v>
      </c>
      <c r="C73" s="166">
        <v>281</v>
      </c>
      <c r="D73" s="176">
        <f t="shared" si="4"/>
        <v>608</v>
      </c>
      <c r="E73" s="248">
        <f t="shared" si="5"/>
        <v>1.8339768339768341</v>
      </c>
    </row>
    <row r="74" spans="1:5" x14ac:dyDescent="0.3">
      <c r="A74" s="64" t="s">
        <v>148</v>
      </c>
      <c r="B74" s="165">
        <v>1</v>
      </c>
      <c r="C74" s="166">
        <v>7</v>
      </c>
      <c r="D74" s="176">
        <f t="shared" si="4"/>
        <v>8</v>
      </c>
      <c r="E74" s="248">
        <f t="shared" si="5"/>
        <v>2.4131274131274132E-2</v>
      </c>
    </row>
    <row r="75" spans="1:5" x14ac:dyDescent="0.3">
      <c r="A75" s="64" t="s">
        <v>258</v>
      </c>
      <c r="B75" s="165">
        <v>0</v>
      </c>
      <c r="C75" s="166">
        <v>1</v>
      </c>
      <c r="D75" s="176">
        <f t="shared" si="4"/>
        <v>1</v>
      </c>
      <c r="E75" s="248">
        <f t="shared" si="5"/>
        <v>3.0164092664092665E-3</v>
      </c>
    </row>
    <row r="76" spans="1:5" x14ac:dyDescent="0.3">
      <c r="A76" s="64" t="s">
        <v>207</v>
      </c>
      <c r="B76" s="165">
        <v>0</v>
      </c>
      <c r="C76" s="166">
        <v>1</v>
      </c>
      <c r="D76" s="176">
        <f t="shared" si="4"/>
        <v>1</v>
      </c>
      <c r="E76" s="248">
        <f t="shared" si="5"/>
        <v>3.0164092664092665E-3</v>
      </c>
    </row>
    <row r="77" spans="1:5" x14ac:dyDescent="0.3">
      <c r="A77" s="64" t="s">
        <v>149</v>
      </c>
      <c r="B77" s="165">
        <v>0</v>
      </c>
      <c r="C77" s="166">
        <v>3</v>
      </c>
      <c r="D77" s="176">
        <f t="shared" si="4"/>
        <v>3</v>
      </c>
      <c r="E77" s="248">
        <f t="shared" si="5"/>
        <v>9.0492277992277985E-3</v>
      </c>
    </row>
    <row r="78" spans="1:5" x14ac:dyDescent="0.3">
      <c r="A78" s="64" t="s">
        <v>150</v>
      </c>
      <c r="B78" s="165">
        <v>9</v>
      </c>
      <c r="C78" s="166">
        <v>6</v>
      </c>
      <c r="D78" s="176">
        <f t="shared" si="4"/>
        <v>15</v>
      </c>
      <c r="E78" s="248">
        <f t="shared" si="5"/>
        <v>4.5246138996138996E-2</v>
      </c>
    </row>
    <row r="79" spans="1:5" x14ac:dyDescent="0.3">
      <c r="A79" s="64" t="s">
        <v>174</v>
      </c>
      <c r="B79" s="165">
        <v>1</v>
      </c>
      <c r="C79" s="166">
        <v>0</v>
      </c>
      <c r="D79" s="176">
        <f t="shared" si="4"/>
        <v>1</v>
      </c>
      <c r="E79" s="248">
        <f t="shared" si="5"/>
        <v>3.0164092664092665E-3</v>
      </c>
    </row>
    <row r="80" spans="1:5" x14ac:dyDescent="0.3">
      <c r="A80" s="64" t="s">
        <v>36</v>
      </c>
      <c r="B80" s="165">
        <v>0</v>
      </c>
      <c r="C80" s="166">
        <v>5</v>
      </c>
      <c r="D80" s="176">
        <f t="shared" si="4"/>
        <v>5</v>
      </c>
      <c r="E80" s="248">
        <f t="shared" si="5"/>
        <v>1.5082046332046331E-2</v>
      </c>
    </row>
    <row r="81" spans="1:5" x14ac:dyDescent="0.3">
      <c r="A81" s="64" t="s">
        <v>61</v>
      </c>
      <c r="B81" s="165">
        <v>3</v>
      </c>
      <c r="C81" s="166">
        <v>8</v>
      </c>
      <c r="D81" s="176">
        <f t="shared" si="4"/>
        <v>11</v>
      </c>
      <c r="E81" s="248">
        <f t="shared" si="5"/>
        <v>3.3180501930501934E-2</v>
      </c>
    </row>
    <row r="82" spans="1:5" x14ac:dyDescent="0.3">
      <c r="A82" s="64" t="s">
        <v>37</v>
      </c>
      <c r="B82" s="165">
        <v>1</v>
      </c>
      <c r="C82" s="166">
        <v>2</v>
      </c>
      <c r="D82" s="176">
        <f t="shared" si="4"/>
        <v>3</v>
      </c>
      <c r="E82" s="248">
        <f t="shared" si="5"/>
        <v>9.0492277992277985E-3</v>
      </c>
    </row>
    <row r="83" spans="1:5" x14ac:dyDescent="0.3">
      <c r="A83" s="64" t="s">
        <v>38</v>
      </c>
      <c r="B83" s="165">
        <v>4</v>
      </c>
      <c r="C83" s="166">
        <v>9</v>
      </c>
      <c r="D83" s="176">
        <f t="shared" si="4"/>
        <v>13</v>
      </c>
      <c r="E83" s="248">
        <f t="shared" si="5"/>
        <v>3.9213320463320461E-2</v>
      </c>
    </row>
    <row r="84" spans="1:5" x14ac:dyDescent="0.3">
      <c r="A84" s="64" t="s">
        <v>39</v>
      </c>
      <c r="B84" s="165">
        <v>3</v>
      </c>
      <c r="C84" s="166">
        <v>12</v>
      </c>
      <c r="D84" s="176">
        <f t="shared" si="4"/>
        <v>15</v>
      </c>
      <c r="E84" s="248">
        <f t="shared" si="5"/>
        <v>4.5246138996138996E-2</v>
      </c>
    </row>
    <row r="85" spans="1:5" x14ac:dyDescent="0.3">
      <c r="A85" s="64" t="s">
        <v>119</v>
      </c>
      <c r="B85" s="165">
        <v>1</v>
      </c>
      <c r="C85" s="166">
        <v>0</v>
      </c>
      <c r="D85" s="176">
        <f t="shared" si="4"/>
        <v>1</v>
      </c>
      <c r="E85" s="248">
        <f t="shared" si="5"/>
        <v>3.0164092664092665E-3</v>
      </c>
    </row>
    <row r="86" spans="1:5" x14ac:dyDescent="0.3">
      <c r="A86" s="64" t="s">
        <v>151</v>
      </c>
      <c r="B86" s="165">
        <v>2</v>
      </c>
      <c r="C86" s="166">
        <v>0</v>
      </c>
      <c r="D86" s="176">
        <f t="shared" si="4"/>
        <v>2</v>
      </c>
      <c r="E86" s="248">
        <f t="shared" si="5"/>
        <v>6.0328185328185329E-3</v>
      </c>
    </row>
    <row r="87" spans="1:5" x14ac:dyDescent="0.3">
      <c r="A87" s="64" t="s">
        <v>50</v>
      </c>
      <c r="B87" s="165">
        <v>2</v>
      </c>
      <c r="C87" s="166">
        <v>2</v>
      </c>
      <c r="D87" s="176">
        <f t="shared" si="4"/>
        <v>4</v>
      </c>
      <c r="E87" s="248">
        <f t="shared" si="5"/>
        <v>1.2065637065637066E-2</v>
      </c>
    </row>
    <row r="88" spans="1:5" x14ac:dyDescent="0.3">
      <c r="A88" s="64" t="s">
        <v>40</v>
      </c>
      <c r="B88" s="165">
        <v>4</v>
      </c>
      <c r="C88" s="166">
        <v>9</v>
      </c>
      <c r="D88" s="176">
        <f t="shared" si="4"/>
        <v>13</v>
      </c>
      <c r="E88" s="248">
        <f t="shared" si="5"/>
        <v>3.9213320463320461E-2</v>
      </c>
    </row>
    <row r="89" spans="1:5" x14ac:dyDescent="0.3">
      <c r="A89" s="64" t="s">
        <v>41</v>
      </c>
      <c r="B89" s="165">
        <v>74</v>
      </c>
      <c r="C89" s="166">
        <v>182</v>
      </c>
      <c r="D89" s="176">
        <f t="shared" si="4"/>
        <v>256</v>
      </c>
      <c r="E89" s="248">
        <f t="shared" si="5"/>
        <v>0.77220077220077221</v>
      </c>
    </row>
    <row r="90" spans="1:5" x14ac:dyDescent="0.3">
      <c r="A90" s="64" t="s">
        <v>42</v>
      </c>
      <c r="B90" s="165">
        <v>3</v>
      </c>
      <c r="C90" s="166">
        <v>4</v>
      </c>
      <c r="D90" s="176">
        <f t="shared" si="4"/>
        <v>7</v>
      </c>
      <c r="E90" s="248">
        <f t="shared" si="5"/>
        <v>2.1114864864864864E-2</v>
      </c>
    </row>
    <row r="91" spans="1:5" x14ac:dyDescent="0.3">
      <c r="A91" s="64" t="s">
        <v>43</v>
      </c>
      <c r="B91" s="165">
        <v>0</v>
      </c>
      <c r="C91" s="166">
        <v>1</v>
      </c>
      <c r="D91" s="176">
        <f t="shared" si="4"/>
        <v>1</v>
      </c>
      <c r="E91" s="248">
        <f t="shared" si="5"/>
        <v>3.0164092664092665E-3</v>
      </c>
    </row>
    <row r="92" spans="1:5" x14ac:dyDescent="0.3">
      <c r="A92" s="64" t="s">
        <v>44</v>
      </c>
      <c r="B92" s="165">
        <v>14019</v>
      </c>
      <c r="C92" s="166">
        <v>14318</v>
      </c>
      <c r="D92" s="176">
        <f t="shared" si="4"/>
        <v>28337</v>
      </c>
      <c r="E92" s="248">
        <f t="shared" si="5"/>
        <v>85.475989382239376</v>
      </c>
    </row>
    <row r="93" spans="1:5" x14ac:dyDescent="0.3">
      <c r="A93" s="64" t="s">
        <v>45</v>
      </c>
      <c r="B93" s="165">
        <v>12</v>
      </c>
      <c r="C93" s="166">
        <v>41</v>
      </c>
      <c r="D93" s="176">
        <f t="shared" si="4"/>
        <v>53</v>
      </c>
      <c r="E93" s="248">
        <f t="shared" si="5"/>
        <v>0.15986969111969113</v>
      </c>
    </row>
    <row r="94" spans="1:5" x14ac:dyDescent="0.3">
      <c r="A94" s="64" t="s">
        <v>46</v>
      </c>
      <c r="B94" s="165">
        <v>2</v>
      </c>
      <c r="C94" s="166">
        <v>9</v>
      </c>
      <c r="D94" s="176">
        <f t="shared" si="4"/>
        <v>11</v>
      </c>
      <c r="E94" s="248">
        <f t="shared" si="5"/>
        <v>3.3180501930501934E-2</v>
      </c>
    </row>
    <row r="95" spans="1:5" x14ac:dyDescent="0.3">
      <c r="A95" s="64" t="s">
        <v>177</v>
      </c>
      <c r="B95" s="165">
        <v>0</v>
      </c>
      <c r="C95" s="166">
        <v>3</v>
      </c>
      <c r="D95" s="176">
        <f t="shared" si="4"/>
        <v>3</v>
      </c>
      <c r="E95" s="248">
        <f t="shared" si="5"/>
        <v>9.0492277992277985E-3</v>
      </c>
    </row>
    <row r="96" spans="1:5" x14ac:dyDescent="0.3">
      <c r="A96" s="64" t="s">
        <v>47</v>
      </c>
      <c r="B96" s="165">
        <v>169</v>
      </c>
      <c r="C96" s="166">
        <v>212</v>
      </c>
      <c r="D96" s="176">
        <f t="shared" si="4"/>
        <v>381</v>
      </c>
      <c r="E96" s="248">
        <f t="shared" si="5"/>
        <v>1.1492519305019304</v>
      </c>
    </row>
    <row r="97" spans="1:5" x14ac:dyDescent="0.3">
      <c r="A97" s="64" t="s">
        <v>48</v>
      </c>
      <c r="B97" s="165">
        <v>0</v>
      </c>
      <c r="C97" s="166">
        <v>2</v>
      </c>
      <c r="D97" s="176">
        <f t="shared" si="4"/>
        <v>2</v>
      </c>
      <c r="E97" s="248">
        <f t="shared" si="5"/>
        <v>6.0328185328185329E-3</v>
      </c>
    </row>
    <row r="98" spans="1:5" ht="12.5" thickBot="1" x14ac:dyDescent="0.35">
      <c r="A98" s="64" t="s">
        <v>56</v>
      </c>
      <c r="B98" s="165">
        <v>4</v>
      </c>
      <c r="C98" s="166">
        <v>6</v>
      </c>
      <c r="D98" s="176">
        <f t="shared" si="4"/>
        <v>10</v>
      </c>
      <c r="E98" s="248">
        <f t="shared" si="5"/>
        <v>3.0164092664092663E-2</v>
      </c>
    </row>
    <row r="99" spans="1:5" ht="12.5" thickBot="1" x14ac:dyDescent="0.35">
      <c r="A99" s="96" t="s">
        <v>74</v>
      </c>
      <c r="B99" s="162">
        <f>SUM(B5:B98)</f>
        <v>15870</v>
      </c>
      <c r="C99" s="162">
        <f>SUM(C5:C98)</f>
        <v>17282</v>
      </c>
      <c r="D99" s="162">
        <f>SUM(D5:D98)</f>
        <v>33152</v>
      </c>
      <c r="E99" s="162">
        <f t="shared" si="5"/>
        <v>100</v>
      </c>
    </row>
  </sheetData>
  <sortState ref="A5:E99">
    <sortCondition ref="A6"/>
  </sortState>
  <phoneticPr fontId="2" type="noConversion"/>
  <pageMargins left="0.7" right="0.7" top="0.75" bottom="0.75" header="0.3" footer="0.3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9">
    <tabColor rgb="FFCCECFF"/>
    <pageSetUpPr fitToPage="1"/>
  </sheetPr>
  <dimension ref="A1:M88"/>
  <sheetViews>
    <sheetView topLeftCell="A52" zoomScaleNormal="100" workbookViewId="0">
      <selection activeCell="R24" sqref="R24"/>
    </sheetView>
  </sheetViews>
  <sheetFormatPr defaultColWidth="9.26953125" defaultRowHeight="12" x14ac:dyDescent="0.3"/>
  <cols>
    <col min="1" max="1" width="30.7265625" style="29" customWidth="1"/>
    <col min="2" max="3" width="5.81640625" style="29" bestFit="1" customWidth="1"/>
    <col min="4" max="4" width="6.453125" style="29" bestFit="1" customWidth="1"/>
    <col min="5" max="13" width="5.81640625" style="29" bestFit="1" customWidth="1"/>
    <col min="14" max="15" width="9.26953125" style="29"/>
    <col min="16" max="16" width="31.81640625" style="29" bestFit="1" customWidth="1"/>
    <col min="17" max="16384" width="9.26953125" style="29"/>
  </cols>
  <sheetData>
    <row r="1" spans="1:13" ht="13" x14ac:dyDescent="0.3">
      <c r="A1" s="273" t="s">
        <v>392</v>
      </c>
      <c r="B1" s="98"/>
      <c r="C1" s="98"/>
      <c r="D1" s="98"/>
      <c r="E1" s="98"/>
      <c r="F1" s="98"/>
      <c r="G1" s="98"/>
      <c r="H1" s="98"/>
      <c r="I1" s="98"/>
    </row>
    <row r="2" spans="1:13" ht="13" x14ac:dyDescent="0.3">
      <c r="A2" s="273" t="s">
        <v>276</v>
      </c>
      <c r="B2" s="98"/>
      <c r="C2" s="98"/>
      <c r="D2" s="98"/>
      <c r="E2" s="98"/>
      <c r="F2" s="98"/>
      <c r="G2" s="98"/>
      <c r="H2" s="98"/>
      <c r="I2" s="98"/>
    </row>
    <row r="3" spans="1:13" ht="12.5" thickBot="1" x14ac:dyDescent="0.35">
      <c r="A3" s="49"/>
      <c r="B3" s="98"/>
      <c r="C3" s="98"/>
      <c r="D3" s="98"/>
      <c r="E3" s="98"/>
      <c r="F3" s="98"/>
      <c r="G3" s="98"/>
      <c r="H3" s="98"/>
      <c r="I3" s="98"/>
    </row>
    <row r="4" spans="1:13" ht="31.5" customHeight="1" x14ac:dyDescent="0.3">
      <c r="A4" s="350" t="s">
        <v>0</v>
      </c>
      <c r="B4" s="352" t="s">
        <v>66</v>
      </c>
      <c r="C4" s="348"/>
      <c r="D4" s="353"/>
      <c r="E4" s="347" t="s">
        <v>67</v>
      </c>
      <c r="F4" s="348"/>
      <c r="G4" s="349"/>
      <c r="H4" s="352" t="s">
        <v>68</v>
      </c>
      <c r="I4" s="348"/>
      <c r="J4" s="353"/>
      <c r="K4" s="354" t="s">
        <v>181</v>
      </c>
      <c r="L4" s="355"/>
      <c r="M4" s="356"/>
    </row>
    <row r="5" spans="1:13" ht="25.5" customHeight="1" thickBot="1" x14ac:dyDescent="0.35">
      <c r="A5" s="351" t="s">
        <v>104</v>
      </c>
      <c r="B5" s="99" t="s">
        <v>80</v>
      </c>
      <c r="C5" s="100" t="s">
        <v>81</v>
      </c>
      <c r="D5" s="101" t="s">
        <v>2</v>
      </c>
      <c r="E5" s="102" t="s">
        <v>80</v>
      </c>
      <c r="F5" s="100" t="s">
        <v>81</v>
      </c>
      <c r="G5" s="101" t="s">
        <v>2</v>
      </c>
      <c r="H5" s="99" t="s">
        <v>80</v>
      </c>
      <c r="I5" s="100" t="s">
        <v>81</v>
      </c>
      <c r="J5" s="101" t="s">
        <v>2</v>
      </c>
      <c r="K5" s="99" t="s">
        <v>80</v>
      </c>
      <c r="L5" s="100" t="s">
        <v>81</v>
      </c>
      <c r="M5" s="101" t="s">
        <v>2</v>
      </c>
    </row>
    <row r="6" spans="1:13" x14ac:dyDescent="0.3">
      <c r="A6" s="64" t="s">
        <v>4</v>
      </c>
      <c r="B6" s="152">
        <v>1</v>
      </c>
      <c r="C6" s="153">
        <v>8</v>
      </c>
      <c r="D6" s="154">
        <f t="shared" ref="D6:D37" si="0">SUM(B6:C6)</f>
        <v>9</v>
      </c>
      <c r="E6" s="155">
        <v>0</v>
      </c>
      <c r="F6" s="153">
        <v>1</v>
      </c>
      <c r="G6" s="154">
        <f t="shared" ref="G6:G37" si="1">SUM(E6:F6)</f>
        <v>1</v>
      </c>
      <c r="H6" s="152">
        <v>0</v>
      </c>
      <c r="I6" s="153">
        <v>0</v>
      </c>
      <c r="J6" s="154">
        <f t="shared" ref="J6:J37" si="2">SUM(H6:I6)</f>
        <v>0</v>
      </c>
      <c r="K6" s="152">
        <v>0</v>
      </c>
      <c r="L6" s="153">
        <v>0</v>
      </c>
      <c r="M6" s="154">
        <f t="shared" ref="M6:M37" si="3">SUM(K6:L6)</f>
        <v>0</v>
      </c>
    </row>
    <row r="7" spans="1:13" x14ac:dyDescent="0.3">
      <c r="A7" s="64" t="s">
        <v>123</v>
      </c>
      <c r="B7" s="152">
        <v>1</v>
      </c>
      <c r="C7" s="153">
        <v>5</v>
      </c>
      <c r="D7" s="154">
        <f t="shared" si="0"/>
        <v>6</v>
      </c>
      <c r="E7" s="155">
        <v>0</v>
      </c>
      <c r="F7" s="153">
        <v>0</v>
      </c>
      <c r="G7" s="154">
        <f t="shared" si="1"/>
        <v>0</v>
      </c>
      <c r="H7" s="152">
        <v>0</v>
      </c>
      <c r="I7" s="153">
        <v>0</v>
      </c>
      <c r="J7" s="154">
        <f t="shared" si="2"/>
        <v>0</v>
      </c>
      <c r="K7" s="152">
        <v>0</v>
      </c>
      <c r="L7" s="153">
        <v>0</v>
      </c>
      <c r="M7" s="154">
        <f t="shared" si="3"/>
        <v>0</v>
      </c>
    </row>
    <row r="8" spans="1:13" x14ac:dyDescent="0.3">
      <c r="A8" s="64" t="s">
        <v>5</v>
      </c>
      <c r="B8" s="152">
        <v>2</v>
      </c>
      <c r="C8" s="153">
        <v>19</v>
      </c>
      <c r="D8" s="154">
        <f t="shared" si="0"/>
        <v>21</v>
      </c>
      <c r="E8" s="155">
        <v>2</v>
      </c>
      <c r="F8" s="153">
        <v>6</v>
      </c>
      <c r="G8" s="154">
        <f t="shared" si="1"/>
        <v>8</v>
      </c>
      <c r="H8" s="152">
        <v>0</v>
      </c>
      <c r="I8" s="153">
        <v>7</v>
      </c>
      <c r="J8" s="154">
        <f t="shared" si="2"/>
        <v>7</v>
      </c>
      <c r="K8" s="152">
        <v>0</v>
      </c>
      <c r="L8" s="153">
        <v>0</v>
      </c>
      <c r="M8" s="154">
        <f t="shared" si="3"/>
        <v>0</v>
      </c>
    </row>
    <row r="9" spans="1:13" x14ac:dyDescent="0.3">
      <c r="A9" s="64" t="s">
        <v>154</v>
      </c>
      <c r="B9" s="152">
        <v>2</v>
      </c>
      <c r="C9" s="153">
        <v>8</v>
      </c>
      <c r="D9" s="154">
        <f t="shared" si="0"/>
        <v>10</v>
      </c>
      <c r="E9" s="155">
        <v>0</v>
      </c>
      <c r="F9" s="153">
        <v>2</v>
      </c>
      <c r="G9" s="154">
        <f t="shared" si="1"/>
        <v>2</v>
      </c>
      <c r="H9" s="152">
        <v>2</v>
      </c>
      <c r="I9" s="153">
        <v>2</v>
      </c>
      <c r="J9" s="154">
        <f t="shared" si="2"/>
        <v>4</v>
      </c>
      <c r="K9" s="152">
        <v>0</v>
      </c>
      <c r="L9" s="153">
        <v>0</v>
      </c>
      <c r="M9" s="154">
        <f t="shared" si="3"/>
        <v>0</v>
      </c>
    </row>
    <row r="10" spans="1:13" x14ac:dyDescent="0.3">
      <c r="A10" s="64" t="s">
        <v>124</v>
      </c>
      <c r="B10" s="152">
        <v>0</v>
      </c>
      <c r="C10" s="153">
        <v>0</v>
      </c>
      <c r="D10" s="154">
        <f t="shared" si="0"/>
        <v>0</v>
      </c>
      <c r="E10" s="155">
        <v>0</v>
      </c>
      <c r="F10" s="153">
        <v>0</v>
      </c>
      <c r="G10" s="154">
        <f t="shared" si="1"/>
        <v>0</v>
      </c>
      <c r="H10" s="152">
        <v>0</v>
      </c>
      <c r="I10" s="153">
        <v>1</v>
      </c>
      <c r="J10" s="154">
        <f t="shared" si="2"/>
        <v>1</v>
      </c>
      <c r="K10" s="152">
        <v>0</v>
      </c>
      <c r="L10" s="153">
        <v>0</v>
      </c>
      <c r="M10" s="154">
        <f t="shared" si="3"/>
        <v>0</v>
      </c>
    </row>
    <row r="11" spans="1:13" x14ac:dyDescent="0.3">
      <c r="A11" s="64" t="s">
        <v>125</v>
      </c>
      <c r="B11" s="152">
        <v>1</v>
      </c>
      <c r="C11" s="153">
        <v>2</v>
      </c>
      <c r="D11" s="154">
        <f t="shared" si="0"/>
        <v>3</v>
      </c>
      <c r="E11" s="155">
        <v>0</v>
      </c>
      <c r="F11" s="153">
        <v>0</v>
      </c>
      <c r="G11" s="154">
        <f t="shared" si="1"/>
        <v>0</v>
      </c>
      <c r="H11" s="152">
        <v>0</v>
      </c>
      <c r="I11" s="153">
        <v>0</v>
      </c>
      <c r="J11" s="154">
        <f t="shared" si="2"/>
        <v>0</v>
      </c>
      <c r="K11" s="152">
        <v>1</v>
      </c>
      <c r="L11" s="153">
        <v>0</v>
      </c>
      <c r="M11" s="154">
        <f t="shared" si="3"/>
        <v>1</v>
      </c>
    </row>
    <row r="12" spans="1:13" x14ac:dyDescent="0.3">
      <c r="A12" s="64" t="s">
        <v>6</v>
      </c>
      <c r="B12" s="152">
        <v>52</v>
      </c>
      <c r="C12" s="153">
        <v>51</v>
      </c>
      <c r="D12" s="154">
        <f t="shared" si="0"/>
        <v>103</v>
      </c>
      <c r="E12" s="155">
        <v>13</v>
      </c>
      <c r="F12" s="153">
        <v>12</v>
      </c>
      <c r="G12" s="154">
        <f t="shared" si="1"/>
        <v>25</v>
      </c>
      <c r="H12" s="152">
        <v>7</v>
      </c>
      <c r="I12" s="153">
        <v>8</v>
      </c>
      <c r="J12" s="154">
        <f t="shared" si="2"/>
        <v>15</v>
      </c>
      <c r="K12" s="152">
        <v>1</v>
      </c>
      <c r="L12" s="153">
        <v>7</v>
      </c>
      <c r="M12" s="154">
        <f t="shared" si="3"/>
        <v>8</v>
      </c>
    </row>
    <row r="13" spans="1:13" x14ac:dyDescent="0.3">
      <c r="A13" s="64" t="s">
        <v>7</v>
      </c>
      <c r="B13" s="152">
        <v>28</v>
      </c>
      <c r="C13" s="153">
        <v>53</v>
      </c>
      <c r="D13" s="154">
        <f t="shared" si="0"/>
        <v>81</v>
      </c>
      <c r="E13" s="155">
        <v>2</v>
      </c>
      <c r="F13" s="153">
        <v>12</v>
      </c>
      <c r="G13" s="154">
        <f t="shared" si="1"/>
        <v>14</v>
      </c>
      <c r="H13" s="152">
        <v>3</v>
      </c>
      <c r="I13" s="153">
        <v>9</v>
      </c>
      <c r="J13" s="154">
        <f t="shared" si="2"/>
        <v>12</v>
      </c>
      <c r="K13" s="152">
        <v>1</v>
      </c>
      <c r="L13" s="153">
        <v>3</v>
      </c>
      <c r="M13" s="154">
        <f t="shared" si="3"/>
        <v>4</v>
      </c>
    </row>
    <row r="14" spans="1:13" x14ac:dyDescent="0.3">
      <c r="A14" s="64" t="s">
        <v>8</v>
      </c>
      <c r="B14" s="152">
        <v>7</v>
      </c>
      <c r="C14" s="153">
        <v>53</v>
      </c>
      <c r="D14" s="154">
        <f t="shared" si="0"/>
        <v>60</v>
      </c>
      <c r="E14" s="155">
        <v>1</v>
      </c>
      <c r="F14" s="153">
        <v>34</v>
      </c>
      <c r="G14" s="154">
        <f t="shared" si="1"/>
        <v>35</v>
      </c>
      <c r="H14" s="152">
        <v>0</v>
      </c>
      <c r="I14" s="153">
        <v>16</v>
      </c>
      <c r="J14" s="154">
        <f t="shared" si="2"/>
        <v>16</v>
      </c>
      <c r="K14" s="152">
        <v>0</v>
      </c>
      <c r="L14" s="153">
        <v>4</v>
      </c>
      <c r="M14" s="154">
        <f t="shared" si="3"/>
        <v>4</v>
      </c>
    </row>
    <row r="15" spans="1:13" x14ac:dyDescent="0.3">
      <c r="A15" s="64" t="s">
        <v>9</v>
      </c>
      <c r="B15" s="152">
        <v>1</v>
      </c>
      <c r="C15" s="153">
        <v>3</v>
      </c>
      <c r="D15" s="154">
        <f t="shared" si="0"/>
        <v>4</v>
      </c>
      <c r="E15" s="155">
        <v>0</v>
      </c>
      <c r="F15" s="153">
        <v>0</v>
      </c>
      <c r="G15" s="154">
        <f t="shared" si="1"/>
        <v>0</v>
      </c>
      <c r="H15" s="152">
        <v>0</v>
      </c>
      <c r="I15" s="153">
        <v>0</v>
      </c>
      <c r="J15" s="154">
        <f t="shared" si="2"/>
        <v>0</v>
      </c>
      <c r="K15" s="152">
        <v>0</v>
      </c>
      <c r="L15" s="153">
        <v>2</v>
      </c>
      <c r="M15" s="154">
        <f t="shared" si="3"/>
        <v>2</v>
      </c>
    </row>
    <row r="16" spans="1:13" x14ac:dyDescent="0.3">
      <c r="A16" s="64" t="s">
        <v>10</v>
      </c>
      <c r="B16" s="152">
        <v>364</v>
      </c>
      <c r="C16" s="153">
        <v>344</v>
      </c>
      <c r="D16" s="154">
        <f t="shared" si="0"/>
        <v>708</v>
      </c>
      <c r="E16" s="155">
        <v>46</v>
      </c>
      <c r="F16" s="153">
        <v>77</v>
      </c>
      <c r="G16" s="154">
        <f t="shared" si="1"/>
        <v>123</v>
      </c>
      <c r="H16" s="152">
        <v>29</v>
      </c>
      <c r="I16" s="153">
        <v>44</v>
      </c>
      <c r="J16" s="154">
        <f t="shared" si="2"/>
        <v>73</v>
      </c>
      <c r="K16" s="152">
        <v>9</v>
      </c>
      <c r="L16" s="153">
        <v>9</v>
      </c>
      <c r="M16" s="154">
        <f t="shared" si="3"/>
        <v>18</v>
      </c>
    </row>
    <row r="17" spans="1:13" x14ac:dyDescent="0.3">
      <c r="A17" s="64" t="s">
        <v>127</v>
      </c>
      <c r="B17" s="152">
        <v>0</v>
      </c>
      <c r="C17" s="153">
        <v>1</v>
      </c>
      <c r="D17" s="154">
        <f t="shared" si="0"/>
        <v>1</v>
      </c>
      <c r="E17" s="155">
        <v>0</v>
      </c>
      <c r="F17" s="153">
        <v>0</v>
      </c>
      <c r="G17" s="154">
        <f t="shared" si="1"/>
        <v>0</v>
      </c>
      <c r="H17" s="152">
        <v>0</v>
      </c>
      <c r="I17" s="153">
        <v>0</v>
      </c>
      <c r="J17" s="154">
        <f t="shared" si="2"/>
        <v>0</v>
      </c>
      <c r="K17" s="152">
        <v>0</v>
      </c>
      <c r="L17" s="153">
        <v>0</v>
      </c>
      <c r="M17" s="154">
        <f t="shared" si="3"/>
        <v>0</v>
      </c>
    </row>
    <row r="18" spans="1:13" x14ac:dyDescent="0.3">
      <c r="A18" s="64" t="s">
        <v>128</v>
      </c>
      <c r="B18" s="152">
        <v>2</v>
      </c>
      <c r="C18" s="153">
        <v>0</v>
      </c>
      <c r="D18" s="154">
        <f t="shared" si="0"/>
        <v>2</v>
      </c>
      <c r="E18" s="155">
        <v>0</v>
      </c>
      <c r="F18" s="153">
        <v>0</v>
      </c>
      <c r="G18" s="154">
        <f t="shared" si="1"/>
        <v>0</v>
      </c>
      <c r="H18" s="152">
        <v>0</v>
      </c>
      <c r="I18" s="153">
        <v>0</v>
      </c>
      <c r="J18" s="154">
        <f t="shared" si="2"/>
        <v>0</v>
      </c>
      <c r="K18" s="152">
        <v>0</v>
      </c>
      <c r="L18" s="153">
        <v>0</v>
      </c>
      <c r="M18" s="154">
        <f t="shared" si="3"/>
        <v>0</v>
      </c>
    </row>
    <row r="19" spans="1:13" ht="12" customHeight="1" x14ac:dyDescent="0.3">
      <c r="A19" s="64" t="s">
        <v>57</v>
      </c>
      <c r="B19" s="152">
        <v>1</v>
      </c>
      <c r="C19" s="153">
        <v>9</v>
      </c>
      <c r="D19" s="154">
        <f t="shared" si="0"/>
        <v>10</v>
      </c>
      <c r="E19" s="155">
        <v>1</v>
      </c>
      <c r="F19" s="153">
        <v>1</v>
      </c>
      <c r="G19" s="154">
        <f t="shared" si="1"/>
        <v>2</v>
      </c>
      <c r="H19" s="152">
        <v>0</v>
      </c>
      <c r="I19" s="153">
        <v>0</v>
      </c>
      <c r="J19" s="154">
        <f t="shared" si="2"/>
        <v>0</v>
      </c>
      <c r="K19" s="152">
        <v>0</v>
      </c>
      <c r="L19" s="153">
        <v>0</v>
      </c>
      <c r="M19" s="154">
        <f t="shared" si="3"/>
        <v>0</v>
      </c>
    </row>
    <row r="20" spans="1:13" x14ac:dyDescent="0.3">
      <c r="A20" s="64" t="s">
        <v>129</v>
      </c>
      <c r="B20" s="152">
        <v>0</v>
      </c>
      <c r="C20" s="153">
        <v>1</v>
      </c>
      <c r="D20" s="154">
        <f t="shared" si="0"/>
        <v>1</v>
      </c>
      <c r="E20" s="155">
        <v>0</v>
      </c>
      <c r="F20" s="153">
        <v>0</v>
      </c>
      <c r="G20" s="154">
        <f t="shared" si="1"/>
        <v>0</v>
      </c>
      <c r="H20" s="152">
        <v>0</v>
      </c>
      <c r="I20" s="153">
        <v>1</v>
      </c>
      <c r="J20" s="154">
        <f t="shared" si="2"/>
        <v>1</v>
      </c>
      <c r="K20" s="152">
        <v>0</v>
      </c>
      <c r="L20" s="153">
        <v>0</v>
      </c>
      <c r="M20" s="154">
        <f t="shared" si="3"/>
        <v>0</v>
      </c>
    </row>
    <row r="21" spans="1:13" x14ac:dyDescent="0.3">
      <c r="A21" s="64" t="s">
        <v>13</v>
      </c>
      <c r="B21" s="152">
        <v>43</v>
      </c>
      <c r="C21" s="153">
        <v>36</v>
      </c>
      <c r="D21" s="154">
        <f t="shared" si="0"/>
        <v>79</v>
      </c>
      <c r="E21" s="155">
        <v>38</v>
      </c>
      <c r="F21" s="153">
        <v>47</v>
      </c>
      <c r="G21" s="154">
        <f t="shared" si="1"/>
        <v>85</v>
      </c>
      <c r="H21" s="152">
        <v>4</v>
      </c>
      <c r="I21" s="153">
        <v>8</v>
      </c>
      <c r="J21" s="154">
        <f t="shared" si="2"/>
        <v>12</v>
      </c>
      <c r="K21" s="152">
        <v>3</v>
      </c>
      <c r="L21" s="153">
        <v>4</v>
      </c>
      <c r="M21" s="154">
        <f t="shared" si="3"/>
        <v>7</v>
      </c>
    </row>
    <row r="22" spans="1:13" x14ac:dyDescent="0.3">
      <c r="A22" s="64" t="s">
        <v>77</v>
      </c>
      <c r="B22" s="152">
        <v>3</v>
      </c>
      <c r="C22" s="153">
        <v>5</v>
      </c>
      <c r="D22" s="154">
        <f t="shared" si="0"/>
        <v>8</v>
      </c>
      <c r="E22" s="155">
        <v>0</v>
      </c>
      <c r="F22" s="153">
        <v>1</v>
      </c>
      <c r="G22" s="154">
        <f t="shared" si="1"/>
        <v>1</v>
      </c>
      <c r="H22" s="152">
        <v>0</v>
      </c>
      <c r="I22" s="153">
        <v>0</v>
      </c>
      <c r="J22" s="154">
        <f t="shared" si="2"/>
        <v>0</v>
      </c>
      <c r="K22" s="152">
        <v>0</v>
      </c>
      <c r="L22" s="153">
        <v>0</v>
      </c>
      <c r="M22" s="154">
        <f t="shared" si="3"/>
        <v>0</v>
      </c>
    </row>
    <row r="23" spans="1:13" x14ac:dyDescent="0.3">
      <c r="A23" s="64" t="s">
        <v>14</v>
      </c>
      <c r="B23" s="152">
        <v>8</v>
      </c>
      <c r="C23" s="153">
        <v>38</v>
      </c>
      <c r="D23" s="154">
        <f t="shared" si="0"/>
        <v>46</v>
      </c>
      <c r="E23" s="155">
        <v>3</v>
      </c>
      <c r="F23" s="153">
        <v>17</v>
      </c>
      <c r="G23" s="154">
        <f t="shared" si="1"/>
        <v>20</v>
      </c>
      <c r="H23" s="152">
        <v>1</v>
      </c>
      <c r="I23" s="153">
        <v>4</v>
      </c>
      <c r="J23" s="154">
        <f t="shared" si="2"/>
        <v>5</v>
      </c>
      <c r="K23" s="152">
        <v>1</v>
      </c>
      <c r="L23" s="153">
        <v>0</v>
      </c>
      <c r="M23" s="154">
        <f t="shared" si="3"/>
        <v>1</v>
      </c>
    </row>
    <row r="24" spans="1:13" x14ac:dyDescent="0.3">
      <c r="A24" s="64" t="s">
        <v>131</v>
      </c>
      <c r="B24" s="152">
        <v>2</v>
      </c>
      <c r="C24" s="153">
        <v>0</v>
      </c>
      <c r="D24" s="154">
        <f t="shared" si="0"/>
        <v>2</v>
      </c>
      <c r="E24" s="155">
        <v>0</v>
      </c>
      <c r="F24" s="153">
        <v>1</v>
      </c>
      <c r="G24" s="154">
        <f t="shared" si="1"/>
        <v>1</v>
      </c>
      <c r="H24" s="152">
        <v>0</v>
      </c>
      <c r="I24" s="153">
        <v>0</v>
      </c>
      <c r="J24" s="154">
        <f t="shared" si="2"/>
        <v>0</v>
      </c>
      <c r="K24" s="152">
        <v>0</v>
      </c>
      <c r="L24" s="153">
        <v>0</v>
      </c>
      <c r="M24" s="154">
        <f t="shared" si="3"/>
        <v>0</v>
      </c>
    </row>
    <row r="25" spans="1:13" x14ac:dyDescent="0.3">
      <c r="A25" s="64" t="s">
        <v>16</v>
      </c>
      <c r="B25" s="152">
        <v>0</v>
      </c>
      <c r="C25" s="153">
        <v>2</v>
      </c>
      <c r="D25" s="154">
        <f t="shared" si="0"/>
        <v>2</v>
      </c>
      <c r="E25" s="155">
        <v>0</v>
      </c>
      <c r="F25" s="153">
        <v>0</v>
      </c>
      <c r="G25" s="154">
        <f t="shared" si="1"/>
        <v>0</v>
      </c>
      <c r="H25" s="152">
        <v>0</v>
      </c>
      <c r="I25" s="153">
        <v>0</v>
      </c>
      <c r="J25" s="154">
        <f t="shared" si="2"/>
        <v>0</v>
      </c>
      <c r="K25" s="152">
        <v>0</v>
      </c>
      <c r="L25" s="153">
        <v>0</v>
      </c>
      <c r="M25" s="154">
        <f t="shared" si="3"/>
        <v>0</v>
      </c>
    </row>
    <row r="26" spans="1:13" x14ac:dyDescent="0.3">
      <c r="A26" s="64" t="s">
        <v>55</v>
      </c>
      <c r="B26" s="152">
        <v>1</v>
      </c>
      <c r="C26" s="153">
        <v>0</v>
      </c>
      <c r="D26" s="154">
        <f t="shared" si="0"/>
        <v>1</v>
      </c>
      <c r="E26" s="155">
        <v>0</v>
      </c>
      <c r="F26" s="153">
        <v>2</v>
      </c>
      <c r="G26" s="154">
        <f t="shared" si="1"/>
        <v>2</v>
      </c>
      <c r="H26" s="152">
        <v>0</v>
      </c>
      <c r="I26" s="153">
        <v>0</v>
      </c>
      <c r="J26" s="154">
        <f t="shared" si="2"/>
        <v>0</v>
      </c>
      <c r="K26" s="152">
        <v>0</v>
      </c>
      <c r="L26" s="153">
        <v>1</v>
      </c>
      <c r="M26" s="154">
        <f t="shared" si="3"/>
        <v>1</v>
      </c>
    </row>
    <row r="27" spans="1:13" x14ac:dyDescent="0.3">
      <c r="A27" s="64" t="s">
        <v>17</v>
      </c>
      <c r="B27" s="152">
        <v>0</v>
      </c>
      <c r="C27" s="153">
        <v>1</v>
      </c>
      <c r="D27" s="154">
        <f t="shared" si="0"/>
        <v>1</v>
      </c>
      <c r="E27" s="155">
        <v>0</v>
      </c>
      <c r="F27" s="153">
        <v>0</v>
      </c>
      <c r="G27" s="154">
        <f t="shared" si="1"/>
        <v>0</v>
      </c>
      <c r="H27" s="152">
        <v>0</v>
      </c>
      <c r="I27" s="153">
        <v>0</v>
      </c>
      <c r="J27" s="154">
        <f t="shared" si="2"/>
        <v>0</v>
      </c>
      <c r="K27" s="152">
        <v>0</v>
      </c>
      <c r="L27" s="153">
        <v>0</v>
      </c>
      <c r="M27" s="154">
        <f t="shared" si="3"/>
        <v>0</v>
      </c>
    </row>
    <row r="28" spans="1:13" x14ac:dyDescent="0.3">
      <c r="A28" s="64" t="s">
        <v>18</v>
      </c>
      <c r="B28" s="152">
        <v>23</v>
      </c>
      <c r="C28" s="153">
        <v>38</v>
      </c>
      <c r="D28" s="154">
        <f t="shared" si="0"/>
        <v>61</v>
      </c>
      <c r="E28" s="155">
        <v>1</v>
      </c>
      <c r="F28" s="153">
        <v>7</v>
      </c>
      <c r="G28" s="154">
        <f t="shared" si="1"/>
        <v>8</v>
      </c>
      <c r="H28" s="152">
        <v>2</v>
      </c>
      <c r="I28" s="153">
        <v>8</v>
      </c>
      <c r="J28" s="154">
        <f t="shared" si="2"/>
        <v>10</v>
      </c>
      <c r="K28" s="152">
        <v>2</v>
      </c>
      <c r="L28" s="153">
        <v>3</v>
      </c>
      <c r="M28" s="154">
        <f t="shared" si="3"/>
        <v>5</v>
      </c>
    </row>
    <row r="29" spans="1:13" x14ac:dyDescent="0.3">
      <c r="A29" s="64" t="s">
        <v>159</v>
      </c>
      <c r="B29" s="152">
        <v>0</v>
      </c>
      <c r="C29" s="153">
        <v>1</v>
      </c>
      <c r="D29" s="154">
        <f t="shared" si="0"/>
        <v>1</v>
      </c>
      <c r="E29" s="155">
        <v>0</v>
      </c>
      <c r="F29" s="153">
        <v>0</v>
      </c>
      <c r="G29" s="154">
        <f t="shared" si="1"/>
        <v>0</v>
      </c>
      <c r="H29" s="152">
        <v>0</v>
      </c>
      <c r="I29" s="153">
        <v>0</v>
      </c>
      <c r="J29" s="154">
        <f t="shared" si="2"/>
        <v>0</v>
      </c>
      <c r="K29" s="152">
        <v>0</v>
      </c>
      <c r="L29" s="153">
        <v>0</v>
      </c>
      <c r="M29" s="154">
        <f t="shared" si="3"/>
        <v>0</v>
      </c>
    </row>
    <row r="30" spans="1:13" x14ac:dyDescent="0.3">
      <c r="A30" s="64" t="s">
        <v>118</v>
      </c>
      <c r="B30" s="152">
        <v>1</v>
      </c>
      <c r="C30" s="153">
        <v>2</v>
      </c>
      <c r="D30" s="154">
        <f t="shared" si="0"/>
        <v>3</v>
      </c>
      <c r="E30" s="155">
        <v>0</v>
      </c>
      <c r="F30" s="153">
        <v>0</v>
      </c>
      <c r="G30" s="154">
        <f t="shared" si="1"/>
        <v>0</v>
      </c>
      <c r="H30" s="152">
        <v>1</v>
      </c>
      <c r="I30" s="153">
        <v>0</v>
      </c>
      <c r="J30" s="154">
        <f t="shared" si="2"/>
        <v>1</v>
      </c>
      <c r="K30" s="152">
        <v>0</v>
      </c>
      <c r="L30" s="153">
        <v>0</v>
      </c>
      <c r="M30" s="154">
        <f t="shared" si="3"/>
        <v>0</v>
      </c>
    </row>
    <row r="31" spans="1:13" x14ac:dyDescent="0.3">
      <c r="A31" s="64" t="s">
        <v>197</v>
      </c>
      <c r="B31" s="152">
        <v>1</v>
      </c>
      <c r="C31" s="153">
        <v>1</v>
      </c>
      <c r="D31" s="154">
        <f t="shared" si="0"/>
        <v>2</v>
      </c>
      <c r="E31" s="155">
        <v>0</v>
      </c>
      <c r="F31" s="153">
        <v>0</v>
      </c>
      <c r="G31" s="154">
        <f t="shared" si="1"/>
        <v>0</v>
      </c>
      <c r="H31" s="152">
        <v>0</v>
      </c>
      <c r="I31" s="153">
        <v>0</v>
      </c>
      <c r="J31" s="154">
        <f t="shared" si="2"/>
        <v>0</v>
      </c>
      <c r="K31" s="152">
        <v>0</v>
      </c>
      <c r="L31" s="153">
        <v>0</v>
      </c>
      <c r="M31" s="154">
        <f t="shared" si="3"/>
        <v>0</v>
      </c>
    </row>
    <row r="32" spans="1:13" x14ac:dyDescent="0.3">
      <c r="A32" s="64" t="s">
        <v>19</v>
      </c>
      <c r="B32" s="152">
        <v>54</v>
      </c>
      <c r="C32" s="153">
        <v>163</v>
      </c>
      <c r="D32" s="154">
        <f t="shared" si="0"/>
        <v>217</v>
      </c>
      <c r="E32" s="155">
        <v>29</v>
      </c>
      <c r="F32" s="153">
        <v>130</v>
      </c>
      <c r="G32" s="154">
        <f t="shared" si="1"/>
        <v>159</v>
      </c>
      <c r="H32" s="152">
        <v>2</v>
      </c>
      <c r="I32" s="153">
        <v>24</v>
      </c>
      <c r="J32" s="154">
        <f t="shared" si="2"/>
        <v>26</v>
      </c>
      <c r="K32" s="152">
        <v>2</v>
      </c>
      <c r="L32" s="153">
        <v>6</v>
      </c>
      <c r="M32" s="154">
        <f t="shared" si="3"/>
        <v>8</v>
      </c>
    </row>
    <row r="33" spans="1:13" x14ac:dyDescent="0.3">
      <c r="A33" s="64" t="s">
        <v>121</v>
      </c>
      <c r="B33" s="152">
        <v>0</v>
      </c>
      <c r="C33" s="153">
        <v>2</v>
      </c>
      <c r="D33" s="154">
        <f t="shared" si="0"/>
        <v>2</v>
      </c>
      <c r="E33" s="155">
        <v>0</v>
      </c>
      <c r="F33" s="153">
        <v>0</v>
      </c>
      <c r="G33" s="154">
        <f t="shared" si="1"/>
        <v>0</v>
      </c>
      <c r="H33" s="152">
        <v>0</v>
      </c>
      <c r="I33" s="153">
        <v>0</v>
      </c>
      <c r="J33" s="154">
        <f t="shared" si="2"/>
        <v>0</v>
      </c>
      <c r="K33" s="152">
        <v>0</v>
      </c>
      <c r="L33" s="153">
        <v>0</v>
      </c>
      <c r="M33" s="154">
        <f t="shared" si="3"/>
        <v>0</v>
      </c>
    </row>
    <row r="34" spans="1:13" x14ac:dyDescent="0.3">
      <c r="A34" s="64" t="s">
        <v>20</v>
      </c>
      <c r="B34" s="152">
        <v>5</v>
      </c>
      <c r="C34" s="153">
        <v>19</v>
      </c>
      <c r="D34" s="154">
        <f t="shared" si="0"/>
        <v>24</v>
      </c>
      <c r="E34" s="155">
        <v>2</v>
      </c>
      <c r="F34" s="153">
        <v>12</v>
      </c>
      <c r="G34" s="154">
        <f t="shared" si="1"/>
        <v>14</v>
      </c>
      <c r="H34" s="152">
        <v>0</v>
      </c>
      <c r="I34" s="153">
        <v>4</v>
      </c>
      <c r="J34" s="154">
        <f t="shared" si="2"/>
        <v>4</v>
      </c>
      <c r="K34" s="152">
        <v>0</v>
      </c>
      <c r="L34" s="153">
        <v>0</v>
      </c>
      <c r="M34" s="154">
        <f t="shared" si="3"/>
        <v>0</v>
      </c>
    </row>
    <row r="35" spans="1:13" x14ac:dyDescent="0.3">
      <c r="A35" s="64" t="s">
        <v>21</v>
      </c>
      <c r="B35" s="152">
        <v>6</v>
      </c>
      <c r="C35" s="153">
        <v>16</v>
      </c>
      <c r="D35" s="154">
        <f t="shared" si="0"/>
        <v>22</v>
      </c>
      <c r="E35" s="155">
        <v>6</v>
      </c>
      <c r="F35" s="153">
        <v>8</v>
      </c>
      <c r="G35" s="154">
        <f t="shared" si="1"/>
        <v>14</v>
      </c>
      <c r="H35" s="152">
        <v>0</v>
      </c>
      <c r="I35" s="153">
        <v>1</v>
      </c>
      <c r="J35" s="154">
        <f t="shared" si="2"/>
        <v>1</v>
      </c>
      <c r="K35" s="152">
        <v>0</v>
      </c>
      <c r="L35" s="153">
        <v>0</v>
      </c>
      <c r="M35" s="154">
        <f t="shared" si="3"/>
        <v>0</v>
      </c>
    </row>
    <row r="36" spans="1:13" x14ac:dyDescent="0.3">
      <c r="A36" s="64" t="s">
        <v>163</v>
      </c>
      <c r="B36" s="152">
        <v>2</v>
      </c>
      <c r="C36" s="153">
        <v>3</v>
      </c>
      <c r="D36" s="154">
        <f t="shared" si="0"/>
        <v>5</v>
      </c>
      <c r="E36" s="155">
        <v>0</v>
      </c>
      <c r="F36" s="153">
        <v>0</v>
      </c>
      <c r="G36" s="154">
        <f t="shared" si="1"/>
        <v>0</v>
      </c>
      <c r="H36" s="152">
        <v>0</v>
      </c>
      <c r="I36" s="153">
        <v>1</v>
      </c>
      <c r="J36" s="154">
        <f t="shared" si="2"/>
        <v>1</v>
      </c>
      <c r="K36" s="152">
        <v>1</v>
      </c>
      <c r="L36" s="153">
        <v>1</v>
      </c>
      <c r="M36" s="154">
        <f t="shared" si="3"/>
        <v>2</v>
      </c>
    </row>
    <row r="37" spans="1:13" x14ac:dyDescent="0.3">
      <c r="A37" s="64" t="s">
        <v>135</v>
      </c>
      <c r="B37" s="152">
        <v>2</v>
      </c>
      <c r="C37" s="153">
        <v>1</v>
      </c>
      <c r="D37" s="154">
        <f t="shared" si="0"/>
        <v>3</v>
      </c>
      <c r="E37" s="155">
        <v>0</v>
      </c>
      <c r="F37" s="153">
        <v>0</v>
      </c>
      <c r="G37" s="154">
        <f t="shared" si="1"/>
        <v>0</v>
      </c>
      <c r="H37" s="152">
        <v>0</v>
      </c>
      <c r="I37" s="153">
        <v>0</v>
      </c>
      <c r="J37" s="154">
        <f t="shared" si="2"/>
        <v>0</v>
      </c>
      <c r="K37" s="152">
        <v>0</v>
      </c>
      <c r="L37" s="153">
        <v>0</v>
      </c>
      <c r="M37" s="154">
        <f t="shared" si="3"/>
        <v>0</v>
      </c>
    </row>
    <row r="38" spans="1:13" x14ac:dyDescent="0.3">
      <c r="A38" s="64" t="s">
        <v>58</v>
      </c>
      <c r="B38" s="152">
        <v>2</v>
      </c>
      <c r="C38" s="153">
        <v>2</v>
      </c>
      <c r="D38" s="154">
        <f t="shared" ref="D38:D69" si="4">SUM(B38:C38)</f>
        <v>4</v>
      </c>
      <c r="E38" s="155">
        <v>2</v>
      </c>
      <c r="F38" s="153">
        <v>5</v>
      </c>
      <c r="G38" s="154">
        <f t="shared" ref="G38:G69" si="5">SUM(E38:F38)</f>
        <v>7</v>
      </c>
      <c r="H38" s="152">
        <v>0</v>
      </c>
      <c r="I38" s="153">
        <v>3</v>
      </c>
      <c r="J38" s="154">
        <f t="shared" ref="J38:J69" si="6">SUM(H38:I38)</f>
        <v>3</v>
      </c>
      <c r="K38" s="152">
        <v>0</v>
      </c>
      <c r="L38" s="153">
        <v>0</v>
      </c>
      <c r="M38" s="154">
        <f t="shared" ref="M38:M69" si="7">SUM(K38:L38)</f>
        <v>0</v>
      </c>
    </row>
    <row r="39" spans="1:13" x14ac:dyDescent="0.3">
      <c r="A39" s="64" t="s">
        <v>22</v>
      </c>
      <c r="B39" s="152">
        <v>2</v>
      </c>
      <c r="C39" s="153">
        <v>4</v>
      </c>
      <c r="D39" s="154">
        <f t="shared" si="4"/>
        <v>6</v>
      </c>
      <c r="E39" s="155">
        <v>0</v>
      </c>
      <c r="F39" s="153">
        <v>4</v>
      </c>
      <c r="G39" s="154">
        <f t="shared" si="5"/>
        <v>4</v>
      </c>
      <c r="H39" s="152">
        <v>0</v>
      </c>
      <c r="I39" s="153">
        <v>3</v>
      </c>
      <c r="J39" s="154">
        <f t="shared" si="6"/>
        <v>3</v>
      </c>
      <c r="K39" s="152">
        <v>0</v>
      </c>
      <c r="L39" s="153">
        <v>1</v>
      </c>
      <c r="M39" s="154">
        <f t="shared" si="7"/>
        <v>1</v>
      </c>
    </row>
    <row r="40" spans="1:13" x14ac:dyDescent="0.3">
      <c r="A40" s="64" t="s">
        <v>23</v>
      </c>
      <c r="B40" s="152">
        <v>3</v>
      </c>
      <c r="C40" s="153">
        <v>2</v>
      </c>
      <c r="D40" s="154">
        <f t="shared" si="4"/>
        <v>5</v>
      </c>
      <c r="E40" s="155">
        <v>2</v>
      </c>
      <c r="F40" s="153">
        <v>2</v>
      </c>
      <c r="G40" s="154">
        <f t="shared" si="5"/>
        <v>4</v>
      </c>
      <c r="H40" s="152">
        <v>1</v>
      </c>
      <c r="I40" s="153">
        <v>0</v>
      </c>
      <c r="J40" s="154">
        <f t="shared" si="6"/>
        <v>1</v>
      </c>
      <c r="K40" s="152">
        <v>0</v>
      </c>
      <c r="L40" s="153">
        <v>1</v>
      </c>
      <c r="M40" s="154">
        <f t="shared" si="7"/>
        <v>1</v>
      </c>
    </row>
    <row r="41" spans="1:13" x14ac:dyDescent="0.3">
      <c r="A41" s="64" t="s">
        <v>59</v>
      </c>
      <c r="B41" s="152">
        <v>1</v>
      </c>
      <c r="C41" s="153">
        <v>3</v>
      </c>
      <c r="D41" s="154">
        <f t="shared" si="4"/>
        <v>4</v>
      </c>
      <c r="E41" s="155">
        <v>1</v>
      </c>
      <c r="F41" s="153">
        <v>0</v>
      </c>
      <c r="G41" s="154">
        <f t="shared" si="5"/>
        <v>1</v>
      </c>
      <c r="H41" s="152">
        <v>0</v>
      </c>
      <c r="I41" s="153">
        <v>1</v>
      </c>
      <c r="J41" s="154">
        <f t="shared" si="6"/>
        <v>1</v>
      </c>
      <c r="K41" s="152">
        <v>0</v>
      </c>
      <c r="L41" s="153">
        <v>0</v>
      </c>
      <c r="M41" s="154">
        <f t="shared" si="7"/>
        <v>0</v>
      </c>
    </row>
    <row r="42" spans="1:13" x14ac:dyDescent="0.3">
      <c r="A42" s="64" t="s">
        <v>24</v>
      </c>
      <c r="B42" s="152">
        <v>26</v>
      </c>
      <c r="C42" s="153">
        <v>20</v>
      </c>
      <c r="D42" s="154">
        <f t="shared" si="4"/>
        <v>46</v>
      </c>
      <c r="E42" s="155">
        <v>2</v>
      </c>
      <c r="F42" s="153">
        <v>4</v>
      </c>
      <c r="G42" s="154">
        <f t="shared" si="5"/>
        <v>6</v>
      </c>
      <c r="H42" s="152">
        <v>7</v>
      </c>
      <c r="I42" s="153">
        <v>3</v>
      </c>
      <c r="J42" s="154">
        <f t="shared" si="6"/>
        <v>10</v>
      </c>
      <c r="K42" s="152">
        <v>0</v>
      </c>
      <c r="L42" s="153">
        <v>0</v>
      </c>
      <c r="M42" s="154">
        <f t="shared" si="7"/>
        <v>0</v>
      </c>
    </row>
    <row r="43" spans="1:13" x14ac:dyDescent="0.3">
      <c r="A43" s="64" t="s">
        <v>137</v>
      </c>
      <c r="B43" s="152">
        <v>2</v>
      </c>
      <c r="C43" s="153">
        <v>0</v>
      </c>
      <c r="D43" s="154">
        <f t="shared" si="4"/>
        <v>2</v>
      </c>
      <c r="E43" s="155">
        <v>0</v>
      </c>
      <c r="F43" s="153">
        <v>0</v>
      </c>
      <c r="G43" s="154">
        <f t="shared" si="5"/>
        <v>0</v>
      </c>
      <c r="H43" s="152">
        <v>0</v>
      </c>
      <c r="I43" s="153">
        <v>1</v>
      </c>
      <c r="J43" s="154">
        <f t="shared" si="6"/>
        <v>1</v>
      </c>
      <c r="K43" s="152">
        <v>0</v>
      </c>
      <c r="L43" s="153">
        <v>0</v>
      </c>
      <c r="M43" s="154">
        <f t="shared" si="7"/>
        <v>0</v>
      </c>
    </row>
    <row r="44" spans="1:13" x14ac:dyDescent="0.3">
      <c r="A44" s="64" t="s">
        <v>25</v>
      </c>
      <c r="B44" s="152">
        <v>7</v>
      </c>
      <c r="C44" s="153">
        <v>8</v>
      </c>
      <c r="D44" s="154">
        <f t="shared" si="4"/>
        <v>15</v>
      </c>
      <c r="E44" s="155">
        <v>1</v>
      </c>
      <c r="F44" s="153">
        <v>2</v>
      </c>
      <c r="G44" s="154">
        <f t="shared" si="5"/>
        <v>3</v>
      </c>
      <c r="H44" s="152">
        <v>1</v>
      </c>
      <c r="I44" s="153">
        <v>2</v>
      </c>
      <c r="J44" s="154">
        <f t="shared" si="6"/>
        <v>3</v>
      </c>
      <c r="K44" s="152">
        <v>0</v>
      </c>
      <c r="L44" s="153">
        <v>0</v>
      </c>
      <c r="M44" s="154">
        <f t="shared" si="7"/>
        <v>0</v>
      </c>
    </row>
    <row r="45" spans="1:13" x14ac:dyDescent="0.3">
      <c r="A45" s="64" t="s">
        <v>138</v>
      </c>
      <c r="B45" s="152">
        <v>2</v>
      </c>
      <c r="C45" s="153">
        <v>7</v>
      </c>
      <c r="D45" s="154">
        <f t="shared" si="4"/>
        <v>9</v>
      </c>
      <c r="E45" s="155">
        <v>1</v>
      </c>
      <c r="F45" s="153">
        <v>0</v>
      </c>
      <c r="G45" s="154">
        <f t="shared" si="5"/>
        <v>1</v>
      </c>
      <c r="H45" s="152">
        <v>0</v>
      </c>
      <c r="I45" s="153">
        <v>1</v>
      </c>
      <c r="J45" s="154">
        <f t="shared" si="6"/>
        <v>1</v>
      </c>
      <c r="K45" s="152">
        <v>0</v>
      </c>
      <c r="L45" s="153">
        <v>1</v>
      </c>
      <c r="M45" s="154">
        <f t="shared" si="7"/>
        <v>1</v>
      </c>
    </row>
    <row r="46" spans="1:13" x14ac:dyDescent="0.3">
      <c r="A46" s="64" t="s">
        <v>27</v>
      </c>
      <c r="B46" s="152">
        <v>2</v>
      </c>
      <c r="C46" s="153">
        <v>2</v>
      </c>
      <c r="D46" s="154">
        <f t="shared" si="4"/>
        <v>4</v>
      </c>
      <c r="E46" s="155">
        <v>0</v>
      </c>
      <c r="F46" s="153">
        <v>0</v>
      </c>
      <c r="G46" s="154">
        <f t="shared" si="5"/>
        <v>0</v>
      </c>
      <c r="H46" s="152">
        <v>0</v>
      </c>
      <c r="I46" s="153">
        <v>0</v>
      </c>
      <c r="J46" s="154">
        <f t="shared" si="6"/>
        <v>0</v>
      </c>
      <c r="K46" s="152">
        <v>0</v>
      </c>
      <c r="L46" s="153">
        <v>0</v>
      </c>
      <c r="M46" s="154">
        <f t="shared" si="7"/>
        <v>0</v>
      </c>
    </row>
    <row r="47" spans="1:13" x14ac:dyDescent="0.3">
      <c r="A47" s="64" t="s">
        <v>164</v>
      </c>
      <c r="B47" s="152">
        <v>4</v>
      </c>
      <c r="C47" s="153">
        <v>2</v>
      </c>
      <c r="D47" s="154">
        <f t="shared" si="4"/>
        <v>6</v>
      </c>
      <c r="E47" s="155">
        <v>3</v>
      </c>
      <c r="F47" s="153">
        <v>1</v>
      </c>
      <c r="G47" s="154">
        <f t="shared" si="5"/>
        <v>4</v>
      </c>
      <c r="H47" s="152">
        <v>0</v>
      </c>
      <c r="I47" s="153">
        <v>0</v>
      </c>
      <c r="J47" s="154">
        <f t="shared" si="6"/>
        <v>0</v>
      </c>
      <c r="K47" s="152">
        <v>0</v>
      </c>
      <c r="L47" s="153">
        <v>1</v>
      </c>
      <c r="M47" s="154">
        <f t="shared" si="7"/>
        <v>1</v>
      </c>
    </row>
    <row r="48" spans="1:13" x14ac:dyDescent="0.3">
      <c r="A48" s="64" t="s">
        <v>139</v>
      </c>
      <c r="B48" s="152">
        <v>0</v>
      </c>
      <c r="C48" s="153">
        <v>1</v>
      </c>
      <c r="D48" s="154">
        <f t="shared" si="4"/>
        <v>1</v>
      </c>
      <c r="E48" s="155">
        <v>0</v>
      </c>
      <c r="F48" s="153">
        <v>0</v>
      </c>
      <c r="G48" s="154">
        <f t="shared" si="5"/>
        <v>0</v>
      </c>
      <c r="H48" s="152">
        <v>0</v>
      </c>
      <c r="I48" s="153">
        <v>0</v>
      </c>
      <c r="J48" s="154">
        <f t="shared" si="6"/>
        <v>0</v>
      </c>
      <c r="K48" s="152">
        <v>0</v>
      </c>
      <c r="L48" s="153">
        <v>0</v>
      </c>
      <c r="M48" s="154">
        <f t="shared" si="7"/>
        <v>0</v>
      </c>
    </row>
    <row r="49" spans="1:13" x14ac:dyDescent="0.3">
      <c r="A49" s="64" t="s">
        <v>28</v>
      </c>
      <c r="B49" s="152">
        <v>0</v>
      </c>
      <c r="C49" s="153">
        <v>1</v>
      </c>
      <c r="D49" s="154">
        <f t="shared" si="4"/>
        <v>1</v>
      </c>
      <c r="E49" s="155">
        <v>1</v>
      </c>
      <c r="F49" s="153">
        <v>2</v>
      </c>
      <c r="G49" s="154">
        <f t="shared" si="5"/>
        <v>3</v>
      </c>
      <c r="H49" s="152">
        <v>0</v>
      </c>
      <c r="I49" s="153">
        <v>0</v>
      </c>
      <c r="J49" s="154">
        <f t="shared" si="6"/>
        <v>0</v>
      </c>
      <c r="K49" s="152">
        <v>0</v>
      </c>
      <c r="L49" s="153">
        <v>1</v>
      </c>
      <c r="M49" s="154">
        <f t="shared" si="7"/>
        <v>1</v>
      </c>
    </row>
    <row r="50" spans="1:13" x14ac:dyDescent="0.3">
      <c r="A50" s="64" t="s">
        <v>60</v>
      </c>
      <c r="B50" s="152">
        <v>0</v>
      </c>
      <c r="C50" s="153">
        <v>6</v>
      </c>
      <c r="D50" s="154">
        <f t="shared" si="4"/>
        <v>6</v>
      </c>
      <c r="E50" s="155">
        <v>3</v>
      </c>
      <c r="F50" s="153">
        <v>6</v>
      </c>
      <c r="G50" s="154">
        <f t="shared" si="5"/>
        <v>9</v>
      </c>
      <c r="H50" s="152">
        <v>0</v>
      </c>
      <c r="I50" s="153">
        <v>1</v>
      </c>
      <c r="J50" s="154">
        <f t="shared" si="6"/>
        <v>1</v>
      </c>
      <c r="K50" s="152">
        <v>4</v>
      </c>
      <c r="L50" s="153">
        <v>2</v>
      </c>
      <c r="M50" s="154">
        <f t="shared" si="7"/>
        <v>6</v>
      </c>
    </row>
    <row r="51" spans="1:13" x14ac:dyDescent="0.3">
      <c r="A51" s="64" t="s">
        <v>29</v>
      </c>
      <c r="B51" s="152">
        <v>0</v>
      </c>
      <c r="C51" s="153">
        <v>6</v>
      </c>
      <c r="D51" s="154">
        <f t="shared" si="4"/>
        <v>6</v>
      </c>
      <c r="E51" s="155">
        <v>0</v>
      </c>
      <c r="F51" s="153">
        <v>1</v>
      </c>
      <c r="G51" s="154">
        <f t="shared" si="5"/>
        <v>1</v>
      </c>
      <c r="H51" s="152">
        <v>0</v>
      </c>
      <c r="I51" s="153">
        <v>1</v>
      </c>
      <c r="J51" s="154">
        <f t="shared" si="6"/>
        <v>1</v>
      </c>
      <c r="K51" s="152">
        <v>0</v>
      </c>
      <c r="L51" s="153">
        <v>0</v>
      </c>
      <c r="M51" s="154">
        <f t="shared" si="7"/>
        <v>0</v>
      </c>
    </row>
    <row r="52" spans="1:13" x14ac:dyDescent="0.3">
      <c r="A52" s="64" t="s">
        <v>117</v>
      </c>
      <c r="B52" s="152">
        <v>1</v>
      </c>
      <c r="C52" s="153">
        <v>3</v>
      </c>
      <c r="D52" s="154">
        <f t="shared" si="4"/>
        <v>4</v>
      </c>
      <c r="E52" s="155">
        <v>0</v>
      </c>
      <c r="F52" s="153">
        <v>0</v>
      </c>
      <c r="G52" s="154">
        <f t="shared" si="5"/>
        <v>0</v>
      </c>
      <c r="H52" s="152">
        <v>0</v>
      </c>
      <c r="I52" s="153">
        <v>0</v>
      </c>
      <c r="J52" s="154">
        <f t="shared" si="6"/>
        <v>0</v>
      </c>
      <c r="K52" s="152">
        <v>0</v>
      </c>
      <c r="L52" s="153">
        <v>0</v>
      </c>
      <c r="M52" s="154">
        <f t="shared" si="7"/>
        <v>0</v>
      </c>
    </row>
    <row r="53" spans="1:13" x14ac:dyDescent="0.3">
      <c r="A53" s="64" t="s">
        <v>180</v>
      </c>
      <c r="B53" s="152">
        <v>0</v>
      </c>
      <c r="C53" s="153">
        <v>0</v>
      </c>
      <c r="D53" s="154">
        <f t="shared" si="4"/>
        <v>0</v>
      </c>
      <c r="E53" s="155">
        <v>1</v>
      </c>
      <c r="F53" s="153">
        <v>0</v>
      </c>
      <c r="G53" s="154">
        <f t="shared" si="5"/>
        <v>1</v>
      </c>
      <c r="H53" s="152">
        <v>0</v>
      </c>
      <c r="I53" s="153">
        <v>0</v>
      </c>
      <c r="J53" s="154">
        <f t="shared" si="6"/>
        <v>0</v>
      </c>
      <c r="K53" s="152">
        <v>0</v>
      </c>
      <c r="L53" s="153">
        <v>0</v>
      </c>
      <c r="M53" s="154">
        <f t="shared" si="7"/>
        <v>0</v>
      </c>
    </row>
    <row r="54" spans="1:13" x14ac:dyDescent="0.3">
      <c r="A54" s="64" t="s">
        <v>143</v>
      </c>
      <c r="B54" s="152">
        <v>0</v>
      </c>
      <c r="C54" s="153">
        <v>1</v>
      </c>
      <c r="D54" s="154">
        <f t="shared" si="4"/>
        <v>1</v>
      </c>
      <c r="E54" s="155">
        <v>0</v>
      </c>
      <c r="F54" s="153">
        <v>0</v>
      </c>
      <c r="G54" s="154">
        <f t="shared" si="5"/>
        <v>0</v>
      </c>
      <c r="H54" s="152">
        <v>0</v>
      </c>
      <c r="I54" s="153">
        <v>0</v>
      </c>
      <c r="J54" s="154">
        <f t="shared" si="6"/>
        <v>0</v>
      </c>
      <c r="K54" s="152">
        <v>0</v>
      </c>
      <c r="L54" s="153">
        <v>0</v>
      </c>
      <c r="M54" s="154">
        <f t="shared" si="7"/>
        <v>0</v>
      </c>
    </row>
    <row r="55" spans="1:13" x14ac:dyDescent="0.3">
      <c r="A55" s="64" t="s">
        <v>30</v>
      </c>
      <c r="B55" s="152">
        <v>1</v>
      </c>
      <c r="C55" s="153">
        <v>16</v>
      </c>
      <c r="D55" s="154">
        <f t="shared" si="4"/>
        <v>17</v>
      </c>
      <c r="E55" s="155">
        <v>3</v>
      </c>
      <c r="F55" s="153">
        <v>5</v>
      </c>
      <c r="G55" s="154">
        <f t="shared" si="5"/>
        <v>8</v>
      </c>
      <c r="H55" s="152">
        <v>0</v>
      </c>
      <c r="I55" s="153">
        <v>0</v>
      </c>
      <c r="J55" s="154">
        <f t="shared" si="6"/>
        <v>0</v>
      </c>
      <c r="K55" s="152">
        <v>1</v>
      </c>
      <c r="L55" s="153">
        <v>0</v>
      </c>
      <c r="M55" s="154">
        <f t="shared" si="7"/>
        <v>1</v>
      </c>
    </row>
    <row r="56" spans="1:13" x14ac:dyDescent="0.3">
      <c r="A56" s="64" t="s">
        <v>145</v>
      </c>
      <c r="B56" s="152">
        <v>1</v>
      </c>
      <c r="C56" s="153">
        <v>7</v>
      </c>
      <c r="D56" s="154">
        <f t="shared" si="4"/>
        <v>8</v>
      </c>
      <c r="E56" s="155">
        <v>0</v>
      </c>
      <c r="F56" s="153">
        <v>0</v>
      </c>
      <c r="G56" s="154">
        <f t="shared" si="5"/>
        <v>0</v>
      </c>
      <c r="H56" s="152">
        <v>0</v>
      </c>
      <c r="I56" s="153">
        <v>0</v>
      </c>
      <c r="J56" s="154">
        <f t="shared" si="6"/>
        <v>0</v>
      </c>
      <c r="K56" s="152">
        <v>0</v>
      </c>
      <c r="L56" s="153">
        <v>0</v>
      </c>
      <c r="M56" s="154">
        <f t="shared" si="7"/>
        <v>0</v>
      </c>
    </row>
    <row r="57" spans="1:13" x14ac:dyDescent="0.3">
      <c r="A57" s="64" t="s">
        <v>83</v>
      </c>
      <c r="B57" s="152">
        <v>7</v>
      </c>
      <c r="C57" s="153">
        <v>12</v>
      </c>
      <c r="D57" s="154">
        <f t="shared" si="4"/>
        <v>19</v>
      </c>
      <c r="E57" s="155">
        <v>5</v>
      </c>
      <c r="F57" s="153">
        <v>4</v>
      </c>
      <c r="G57" s="154">
        <f t="shared" si="5"/>
        <v>9</v>
      </c>
      <c r="H57" s="152">
        <v>7</v>
      </c>
      <c r="I57" s="153">
        <v>2</v>
      </c>
      <c r="J57" s="154">
        <f t="shared" si="6"/>
        <v>9</v>
      </c>
      <c r="K57" s="152">
        <v>0</v>
      </c>
      <c r="L57" s="153">
        <v>2</v>
      </c>
      <c r="M57" s="154">
        <f t="shared" si="7"/>
        <v>2</v>
      </c>
    </row>
    <row r="58" spans="1:13" x14ac:dyDescent="0.3">
      <c r="A58" s="64" t="s">
        <v>31</v>
      </c>
      <c r="B58" s="152">
        <v>4</v>
      </c>
      <c r="C58" s="153">
        <v>3</v>
      </c>
      <c r="D58" s="154">
        <f t="shared" si="4"/>
        <v>7</v>
      </c>
      <c r="E58" s="155">
        <v>1</v>
      </c>
      <c r="F58" s="153">
        <v>1</v>
      </c>
      <c r="G58" s="154">
        <f t="shared" si="5"/>
        <v>2</v>
      </c>
      <c r="H58" s="152">
        <v>3</v>
      </c>
      <c r="I58" s="153">
        <v>1</v>
      </c>
      <c r="J58" s="154">
        <f t="shared" si="6"/>
        <v>4</v>
      </c>
      <c r="K58" s="152">
        <v>0</v>
      </c>
      <c r="L58" s="153">
        <v>1</v>
      </c>
      <c r="M58" s="154">
        <f t="shared" si="7"/>
        <v>1</v>
      </c>
    </row>
    <row r="59" spans="1:13" x14ac:dyDescent="0.3">
      <c r="A59" s="64" t="s">
        <v>32</v>
      </c>
      <c r="B59" s="152">
        <v>7</v>
      </c>
      <c r="C59" s="153">
        <v>25</v>
      </c>
      <c r="D59" s="154">
        <f t="shared" si="4"/>
        <v>32</v>
      </c>
      <c r="E59" s="155">
        <v>6</v>
      </c>
      <c r="F59" s="153">
        <v>27</v>
      </c>
      <c r="G59" s="154">
        <f t="shared" si="5"/>
        <v>33</v>
      </c>
      <c r="H59" s="152">
        <v>1</v>
      </c>
      <c r="I59" s="153">
        <v>1</v>
      </c>
      <c r="J59" s="154">
        <f t="shared" si="6"/>
        <v>2</v>
      </c>
      <c r="K59" s="152">
        <v>0</v>
      </c>
      <c r="L59" s="153">
        <v>1</v>
      </c>
      <c r="M59" s="154">
        <f t="shared" si="7"/>
        <v>1</v>
      </c>
    </row>
    <row r="60" spans="1:13" x14ac:dyDescent="0.3">
      <c r="A60" s="64" t="s">
        <v>49</v>
      </c>
      <c r="B60" s="152">
        <v>4</v>
      </c>
      <c r="C60" s="153">
        <v>7</v>
      </c>
      <c r="D60" s="154">
        <f t="shared" si="4"/>
        <v>11</v>
      </c>
      <c r="E60" s="155">
        <v>2</v>
      </c>
      <c r="F60" s="153">
        <v>3</v>
      </c>
      <c r="G60" s="154">
        <f t="shared" si="5"/>
        <v>5</v>
      </c>
      <c r="H60" s="152">
        <v>2</v>
      </c>
      <c r="I60" s="153">
        <v>1</v>
      </c>
      <c r="J60" s="154">
        <f t="shared" si="6"/>
        <v>3</v>
      </c>
      <c r="K60" s="152">
        <v>0</v>
      </c>
      <c r="L60" s="153">
        <v>0</v>
      </c>
      <c r="M60" s="154">
        <f t="shared" si="7"/>
        <v>0</v>
      </c>
    </row>
    <row r="61" spans="1:13" x14ac:dyDescent="0.3">
      <c r="A61" s="64" t="s">
        <v>33</v>
      </c>
      <c r="B61" s="152">
        <v>4</v>
      </c>
      <c r="C61" s="153">
        <v>27</v>
      </c>
      <c r="D61" s="154">
        <f t="shared" si="4"/>
        <v>31</v>
      </c>
      <c r="E61" s="155">
        <v>4</v>
      </c>
      <c r="F61" s="153">
        <v>20</v>
      </c>
      <c r="G61" s="154">
        <f t="shared" si="5"/>
        <v>24</v>
      </c>
      <c r="H61" s="152">
        <v>0</v>
      </c>
      <c r="I61" s="153">
        <v>1</v>
      </c>
      <c r="J61" s="154">
        <f t="shared" si="6"/>
        <v>1</v>
      </c>
      <c r="K61" s="152">
        <v>0</v>
      </c>
      <c r="L61" s="153">
        <v>1</v>
      </c>
      <c r="M61" s="154">
        <f t="shared" si="7"/>
        <v>1</v>
      </c>
    </row>
    <row r="62" spans="1:13" x14ac:dyDescent="0.3">
      <c r="A62" s="64" t="s">
        <v>78</v>
      </c>
      <c r="B62" s="152">
        <v>0</v>
      </c>
      <c r="C62" s="153">
        <v>7</v>
      </c>
      <c r="D62" s="154">
        <f t="shared" si="4"/>
        <v>7</v>
      </c>
      <c r="E62" s="155">
        <v>0</v>
      </c>
      <c r="F62" s="153">
        <v>0</v>
      </c>
      <c r="G62" s="154">
        <f t="shared" si="5"/>
        <v>0</v>
      </c>
      <c r="H62" s="152">
        <v>0</v>
      </c>
      <c r="I62" s="153">
        <v>2</v>
      </c>
      <c r="J62" s="154">
        <f t="shared" si="6"/>
        <v>2</v>
      </c>
      <c r="K62" s="152">
        <v>0</v>
      </c>
      <c r="L62" s="153">
        <v>0</v>
      </c>
      <c r="M62" s="154">
        <f t="shared" si="7"/>
        <v>0</v>
      </c>
    </row>
    <row r="63" spans="1:13" x14ac:dyDescent="0.3">
      <c r="A63" s="64" t="s">
        <v>147</v>
      </c>
      <c r="B63" s="152">
        <v>0</v>
      </c>
      <c r="C63" s="153">
        <v>0</v>
      </c>
      <c r="D63" s="154">
        <f t="shared" si="4"/>
        <v>0</v>
      </c>
      <c r="E63" s="155">
        <v>0</v>
      </c>
      <c r="F63" s="153">
        <v>1</v>
      </c>
      <c r="G63" s="154">
        <f t="shared" si="5"/>
        <v>1</v>
      </c>
      <c r="H63" s="152">
        <v>0</v>
      </c>
      <c r="I63" s="153">
        <v>0</v>
      </c>
      <c r="J63" s="154">
        <f t="shared" si="6"/>
        <v>0</v>
      </c>
      <c r="K63" s="152">
        <v>0</v>
      </c>
      <c r="L63" s="153">
        <v>0</v>
      </c>
      <c r="M63" s="154">
        <f t="shared" si="7"/>
        <v>0</v>
      </c>
    </row>
    <row r="64" spans="1:13" x14ac:dyDescent="0.3">
      <c r="A64" s="64" t="s">
        <v>122</v>
      </c>
      <c r="B64" s="152">
        <v>1</v>
      </c>
      <c r="C64" s="153">
        <v>0</v>
      </c>
      <c r="D64" s="154">
        <f t="shared" si="4"/>
        <v>1</v>
      </c>
      <c r="E64" s="155">
        <v>0</v>
      </c>
      <c r="F64" s="153">
        <v>0</v>
      </c>
      <c r="G64" s="154">
        <f t="shared" si="5"/>
        <v>0</v>
      </c>
      <c r="H64" s="152">
        <v>0</v>
      </c>
      <c r="I64" s="153">
        <v>0</v>
      </c>
      <c r="J64" s="154">
        <f t="shared" si="6"/>
        <v>0</v>
      </c>
      <c r="K64" s="152">
        <v>0</v>
      </c>
      <c r="L64" s="153">
        <v>0</v>
      </c>
      <c r="M64" s="154">
        <f t="shared" si="7"/>
        <v>0</v>
      </c>
    </row>
    <row r="65" spans="1:13" x14ac:dyDescent="0.3">
      <c r="A65" s="64" t="s">
        <v>34</v>
      </c>
      <c r="B65" s="152">
        <v>240</v>
      </c>
      <c r="C65" s="153">
        <v>214</v>
      </c>
      <c r="D65" s="154">
        <f t="shared" si="4"/>
        <v>454</v>
      </c>
      <c r="E65" s="155">
        <v>41</v>
      </c>
      <c r="F65" s="153">
        <v>30</v>
      </c>
      <c r="G65" s="154">
        <f t="shared" si="5"/>
        <v>71</v>
      </c>
      <c r="H65" s="152">
        <v>22</v>
      </c>
      <c r="I65" s="153">
        <v>18</v>
      </c>
      <c r="J65" s="154">
        <f t="shared" si="6"/>
        <v>40</v>
      </c>
      <c r="K65" s="152">
        <v>2</v>
      </c>
      <c r="L65" s="153">
        <v>6</v>
      </c>
      <c r="M65" s="154">
        <f t="shared" si="7"/>
        <v>8</v>
      </c>
    </row>
    <row r="66" spans="1:13" x14ac:dyDescent="0.3">
      <c r="A66" s="64" t="s">
        <v>148</v>
      </c>
      <c r="B66" s="152">
        <v>1</v>
      </c>
      <c r="C66" s="153">
        <v>2</v>
      </c>
      <c r="D66" s="154">
        <f t="shared" si="4"/>
        <v>3</v>
      </c>
      <c r="E66" s="155">
        <v>0</v>
      </c>
      <c r="F66" s="153">
        <v>0</v>
      </c>
      <c r="G66" s="154">
        <f t="shared" si="5"/>
        <v>0</v>
      </c>
      <c r="H66" s="152">
        <v>0</v>
      </c>
      <c r="I66" s="153">
        <v>0</v>
      </c>
      <c r="J66" s="154">
        <f t="shared" si="6"/>
        <v>0</v>
      </c>
      <c r="K66" s="152">
        <v>0</v>
      </c>
      <c r="L66" s="153">
        <v>1</v>
      </c>
      <c r="M66" s="154">
        <f t="shared" si="7"/>
        <v>1</v>
      </c>
    </row>
    <row r="67" spans="1:13" x14ac:dyDescent="0.3">
      <c r="A67" s="64" t="s">
        <v>149</v>
      </c>
      <c r="B67" s="152">
        <v>1</v>
      </c>
      <c r="C67" s="153">
        <v>1</v>
      </c>
      <c r="D67" s="154">
        <f t="shared" si="4"/>
        <v>2</v>
      </c>
      <c r="E67" s="155">
        <v>0</v>
      </c>
      <c r="F67" s="153">
        <v>1</v>
      </c>
      <c r="G67" s="154">
        <f t="shared" si="5"/>
        <v>1</v>
      </c>
      <c r="H67" s="152">
        <v>0</v>
      </c>
      <c r="I67" s="153">
        <v>1</v>
      </c>
      <c r="J67" s="154">
        <f t="shared" si="6"/>
        <v>1</v>
      </c>
      <c r="K67" s="152">
        <v>0</v>
      </c>
      <c r="L67" s="153">
        <v>0</v>
      </c>
      <c r="M67" s="154">
        <f t="shared" si="7"/>
        <v>0</v>
      </c>
    </row>
    <row r="68" spans="1:13" x14ac:dyDescent="0.3">
      <c r="A68" s="64" t="s">
        <v>150</v>
      </c>
      <c r="B68" s="152">
        <v>3</v>
      </c>
      <c r="C68" s="153">
        <v>5</v>
      </c>
      <c r="D68" s="154">
        <f t="shared" si="4"/>
        <v>8</v>
      </c>
      <c r="E68" s="155">
        <v>0</v>
      </c>
      <c r="F68" s="153">
        <v>2</v>
      </c>
      <c r="G68" s="154">
        <f t="shared" si="5"/>
        <v>2</v>
      </c>
      <c r="H68" s="152">
        <v>2</v>
      </c>
      <c r="I68" s="153">
        <v>1</v>
      </c>
      <c r="J68" s="154">
        <f t="shared" si="6"/>
        <v>3</v>
      </c>
      <c r="K68" s="152">
        <v>1</v>
      </c>
      <c r="L68" s="153">
        <v>2</v>
      </c>
      <c r="M68" s="154">
        <f t="shared" si="7"/>
        <v>3</v>
      </c>
    </row>
    <row r="69" spans="1:13" x14ac:dyDescent="0.3">
      <c r="A69" s="64" t="s">
        <v>391</v>
      </c>
      <c r="B69" s="152">
        <v>1</v>
      </c>
      <c r="C69" s="153">
        <v>0</v>
      </c>
      <c r="D69" s="154">
        <f t="shared" si="4"/>
        <v>1</v>
      </c>
      <c r="E69" s="155">
        <v>0</v>
      </c>
      <c r="F69" s="153">
        <v>0</v>
      </c>
      <c r="G69" s="154">
        <f t="shared" si="5"/>
        <v>0</v>
      </c>
      <c r="H69" s="152">
        <v>0</v>
      </c>
      <c r="I69" s="153">
        <v>0</v>
      </c>
      <c r="J69" s="154">
        <f t="shared" si="6"/>
        <v>0</v>
      </c>
      <c r="K69" s="152">
        <v>0</v>
      </c>
      <c r="L69" s="153">
        <v>0</v>
      </c>
      <c r="M69" s="154">
        <f t="shared" si="7"/>
        <v>0</v>
      </c>
    </row>
    <row r="70" spans="1:13" x14ac:dyDescent="0.3">
      <c r="A70" s="64" t="s">
        <v>35</v>
      </c>
      <c r="B70" s="152">
        <v>0</v>
      </c>
      <c r="C70" s="153">
        <v>0</v>
      </c>
      <c r="D70" s="154">
        <f t="shared" ref="D70:D87" si="8">SUM(B70:C70)</f>
        <v>0</v>
      </c>
      <c r="E70" s="155">
        <v>0</v>
      </c>
      <c r="F70" s="153">
        <v>1</v>
      </c>
      <c r="G70" s="154">
        <f t="shared" ref="G70:G87" si="9">SUM(E70:F70)</f>
        <v>1</v>
      </c>
      <c r="H70" s="152">
        <v>0</v>
      </c>
      <c r="I70" s="153">
        <v>0</v>
      </c>
      <c r="J70" s="154">
        <f t="shared" ref="J70:J87" si="10">SUM(H70:I70)</f>
        <v>0</v>
      </c>
      <c r="K70" s="152">
        <v>0</v>
      </c>
      <c r="L70" s="153">
        <v>0</v>
      </c>
      <c r="M70" s="154">
        <f t="shared" ref="M70:M87" si="11">SUM(K70:L70)</f>
        <v>0</v>
      </c>
    </row>
    <row r="71" spans="1:13" x14ac:dyDescent="0.3">
      <c r="A71" s="64" t="s">
        <v>36</v>
      </c>
      <c r="B71" s="152">
        <v>0</v>
      </c>
      <c r="C71" s="153">
        <v>2</v>
      </c>
      <c r="D71" s="154">
        <f t="shared" si="8"/>
        <v>2</v>
      </c>
      <c r="E71" s="155">
        <v>0</v>
      </c>
      <c r="F71" s="153">
        <v>1</v>
      </c>
      <c r="G71" s="154">
        <f t="shared" si="9"/>
        <v>1</v>
      </c>
      <c r="H71" s="152">
        <v>0</v>
      </c>
      <c r="I71" s="153">
        <v>0</v>
      </c>
      <c r="J71" s="154">
        <f t="shared" si="10"/>
        <v>0</v>
      </c>
      <c r="K71" s="152">
        <v>0</v>
      </c>
      <c r="L71" s="153">
        <v>0</v>
      </c>
      <c r="M71" s="154">
        <f t="shared" si="11"/>
        <v>0</v>
      </c>
    </row>
    <row r="72" spans="1:13" x14ac:dyDescent="0.3">
      <c r="A72" s="64" t="s">
        <v>61</v>
      </c>
      <c r="B72" s="152">
        <v>6</v>
      </c>
      <c r="C72" s="153">
        <v>4</v>
      </c>
      <c r="D72" s="154">
        <f t="shared" si="8"/>
        <v>10</v>
      </c>
      <c r="E72" s="155">
        <v>3</v>
      </c>
      <c r="F72" s="153">
        <v>1</v>
      </c>
      <c r="G72" s="154">
        <f t="shared" si="9"/>
        <v>4</v>
      </c>
      <c r="H72" s="152">
        <v>0</v>
      </c>
      <c r="I72" s="153">
        <v>0</v>
      </c>
      <c r="J72" s="154">
        <f t="shared" si="10"/>
        <v>0</v>
      </c>
      <c r="K72" s="152">
        <v>0</v>
      </c>
      <c r="L72" s="153">
        <v>1</v>
      </c>
      <c r="M72" s="154">
        <f t="shared" si="11"/>
        <v>1</v>
      </c>
    </row>
    <row r="73" spans="1:13" x14ac:dyDescent="0.3">
      <c r="A73" s="64" t="s">
        <v>37</v>
      </c>
      <c r="B73" s="152">
        <v>1</v>
      </c>
      <c r="C73" s="153">
        <v>2</v>
      </c>
      <c r="D73" s="154">
        <f t="shared" si="8"/>
        <v>3</v>
      </c>
      <c r="E73" s="155">
        <v>1</v>
      </c>
      <c r="F73" s="153">
        <v>2</v>
      </c>
      <c r="G73" s="154">
        <f t="shared" si="9"/>
        <v>3</v>
      </c>
      <c r="H73" s="152">
        <v>0</v>
      </c>
      <c r="I73" s="153">
        <v>0</v>
      </c>
      <c r="J73" s="154">
        <f t="shared" si="10"/>
        <v>0</v>
      </c>
      <c r="K73" s="152">
        <v>1</v>
      </c>
      <c r="L73" s="153">
        <v>0</v>
      </c>
      <c r="M73" s="154">
        <f t="shared" si="11"/>
        <v>1</v>
      </c>
    </row>
    <row r="74" spans="1:13" x14ac:dyDescent="0.3">
      <c r="A74" s="64" t="s">
        <v>213</v>
      </c>
      <c r="B74" s="152">
        <v>1</v>
      </c>
      <c r="C74" s="153">
        <v>1</v>
      </c>
      <c r="D74" s="154">
        <f t="shared" si="8"/>
        <v>2</v>
      </c>
      <c r="E74" s="155">
        <v>0</v>
      </c>
      <c r="F74" s="153">
        <v>0</v>
      </c>
      <c r="G74" s="154">
        <f t="shared" si="9"/>
        <v>0</v>
      </c>
      <c r="H74" s="152">
        <v>0</v>
      </c>
      <c r="I74" s="153">
        <v>0</v>
      </c>
      <c r="J74" s="154">
        <f t="shared" si="10"/>
        <v>0</v>
      </c>
      <c r="K74" s="152">
        <v>0</v>
      </c>
      <c r="L74" s="153">
        <v>0</v>
      </c>
      <c r="M74" s="154">
        <f t="shared" si="11"/>
        <v>0</v>
      </c>
    </row>
    <row r="75" spans="1:13" x14ac:dyDescent="0.3">
      <c r="A75" s="64" t="s">
        <v>38</v>
      </c>
      <c r="B75" s="152">
        <v>3</v>
      </c>
      <c r="C75" s="153">
        <v>9</v>
      </c>
      <c r="D75" s="154">
        <f t="shared" si="8"/>
        <v>12</v>
      </c>
      <c r="E75" s="155">
        <v>1</v>
      </c>
      <c r="F75" s="153">
        <v>2</v>
      </c>
      <c r="G75" s="154">
        <f t="shared" si="9"/>
        <v>3</v>
      </c>
      <c r="H75" s="152">
        <v>0</v>
      </c>
      <c r="I75" s="153">
        <v>3</v>
      </c>
      <c r="J75" s="154">
        <f t="shared" si="10"/>
        <v>3</v>
      </c>
      <c r="K75" s="152">
        <v>0</v>
      </c>
      <c r="L75" s="153">
        <v>1</v>
      </c>
      <c r="M75" s="154">
        <f t="shared" si="11"/>
        <v>1</v>
      </c>
    </row>
    <row r="76" spans="1:13" x14ac:dyDescent="0.3">
      <c r="A76" s="64" t="s">
        <v>39</v>
      </c>
      <c r="B76" s="152">
        <v>4</v>
      </c>
      <c r="C76" s="153">
        <v>7</v>
      </c>
      <c r="D76" s="154">
        <f t="shared" si="8"/>
        <v>11</v>
      </c>
      <c r="E76" s="155">
        <v>2</v>
      </c>
      <c r="F76" s="153">
        <v>0</v>
      </c>
      <c r="G76" s="154">
        <f t="shared" si="9"/>
        <v>2</v>
      </c>
      <c r="H76" s="152">
        <v>0</v>
      </c>
      <c r="I76" s="153">
        <v>0</v>
      </c>
      <c r="J76" s="154">
        <f t="shared" si="10"/>
        <v>0</v>
      </c>
      <c r="K76" s="152">
        <v>0</v>
      </c>
      <c r="L76" s="153">
        <v>0</v>
      </c>
      <c r="M76" s="154">
        <f t="shared" si="11"/>
        <v>0</v>
      </c>
    </row>
    <row r="77" spans="1:13" x14ac:dyDescent="0.3">
      <c r="A77" s="64" t="s">
        <v>50</v>
      </c>
      <c r="B77" s="152">
        <v>0</v>
      </c>
      <c r="C77" s="153">
        <v>2</v>
      </c>
      <c r="D77" s="154">
        <f t="shared" si="8"/>
        <v>2</v>
      </c>
      <c r="E77" s="155">
        <v>0</v>
      </c>
      <c r="F77" s="153">
        <v>0</v>
      </c>
      <c r="G77" s="154">
        <f t="shared" si="9"/>
        <v>0</v>
      </c>
      <c r="H77" s="152">
        <v>0</v>
      </c>
      <c r="I77" s="153">
        <v>1</v>
      </c>
      <c r="J77" s="154">
        <f t="shared" si="10"/>
        <v>1</v>
      </c>
      <c r="K77" s="152">
        <v>0</v>
      </c>
      <c r="L77" s="153">
        <v>0</v>
      </c>
      <c r="M77" s="154">
        <f t="shared" si="11"/>
        <v>0</v>
      </c>
    </row>
    <row r="78" spans="1:13" x14ac:dyDescent="0.3">
      <c r="A78" s="64" t="s">
        <v>40</v>
      </c>
      <c r="B78" s="152">
        <v>1</v>
      </c>
      <c r="C78" s="153">
        <v>16</v>
      </c>
      <c r="D78" s="154">
        <f t="shared" si="8"/>
        <v>17</v>
      </c>
      <c r="E78" s="155">
        <v>3</v>
      </c>
      <c r="F78" s="153">
        <v>0</v>
      </c>
      <c r="G78" s="154">
        <f t="shared" si="9"/>
        <v>3</v>
      </c>
      <c r="H78" s="152">
        <v>0</v>
      </c>
      <c r="I78" s="153">
        <v>1</v>
      </c>
      <c r="J78" s="154">
        <f t="shared" si="10"/>
        <v>1</v>
      </c>
      <c r="K78" s="152">
        <v>0</v>
      </c>
      <c r="L78" s="153">
        <v>0</v>
      </c>
      <c r="M78" s="154">
        <f t="shared" si="11"/>
        <v>0</v>
      </c>
    </row>
    <row r="79" spans="1:13" x14ac:dyDescent="0.3">
      <c r="A79" s="64" t="s">
        <v>41</v>
      </c>
      <c r="B79" s="152">
        <v>46</v>
      </c>
      <c r="C79" s="153">
        <v>95</v>
      </c>
      <c r="D79" s="154">
        <f t="shared" si="8"/>
        <v>141</v>
      </c>
      <c r="E79" s="155">
        <v>15</v>
      </c>
      <c r="F79" s="153">
        <v>32</v>
      </c>
      <c r="G79" s="154">
        <f t="shared" si="9"/>
        <v>47</v>
      </c>
      <c r="H79" s="152">
        <v>5</v>
      </c>
      <c r="I79" s="153">
        <v>17</v>
      </c>
      <c r="J79" s="154">
        <f t="shared" si="10"/>
        <v>22</v>
      </c>
      <c r="K79" s="152">
        <v>3</v>
      </c>
      <c r="L79" s="153">
        <v>6</v>
      </c>
      <c r="M79" s="154">
        <f t="shared" si="11"/>
        <v>9</v>
      </c>
    </row>
    <row r="80" spans="1:13" x14ac:dyDescent="0.3">
      <c r="A80" s="64" t="s">
        <v>42</v>
      </c>
      <c r="B80" s="152">
        <v>0</v>
      </c>
      <c r="C80" s="153">
        <v>4</v>
      </c>
      <c r="D80" s="154">
        <f t="shared" si="8"/>
        <v>4</v>
      </c>
      <c r="E80" s="155">
        <v>1</v>
      </c>
      <c r="F80" s="153">
        <v>0</v>
      </c>
      <c r="G80" s="154">
        <f t="shared" si="9"/>
        <v>1</v>
      </c>
      <c r="H80" s="152">
        <v>0</v>
      </c>
      <c r="I80" s="153">
        <v>3</v>
      </c>
      <c r="J80" s="154">
        <f t="shared" si="10"/>
        <v>3</v>
      </c>
      <c r="K80" s="152">
        <v>0</v>
      </c>
      <c r="L80" s="153">
        <v>0</v>
      </c>
      <c r="M80" s="154">
        <f t="shared" si="11"/>
        <v>0</v>
      </c>
    </row>
    <row r="81" spans="1:13" x14ac:dyDescent="0.3">
      <c r="A81" s="64" t="s">
        <v>44</v>
      </c>
      <c r="B81" s="152">
        <v>8308</v>
      </c>
      <c r="C81" s="153">
        <v>8423</v>
      </c>
      <c r="D81" s="154">
        <f t="shared" si="8"/>
        <v>16731</v>
      </c>
      <c r="E81" s="155">
        <v>1055</v>
      </c>
      <c r="F81" s="153">
        <v>999</v>
      </c>
      <c r="G81" s="154">
        <f t="shared" si="9"/>
        <v>2054</v>
      </c>
      <c r="H81" s="152">
        <v>883</v>
      </c>
      <c r="I81" s="153">
        <v>869</v>
      </c>
      <c r="J81" s="154">
        <f t="shared" si="10"/>
        <v>1752</v>
      </c>
      <c r="K81" s="152">
        <v>218</v>
      </c>
      <c r="L81" s="153">
        <v>248</v>
      </c>
      <c r="M81" s="154">
        <f t="shared" si="11"/>
        <v>466</v>
      </c>
    </row>
    <row r="82" spans="1:13" x14ac:dyDescent="0.3">
      <c r="A82" s="64" t="s">
        <v>45</v>
      </c>
      <c r="B82" s="152">
        <v>9</v>
      </c>
      <c r="C82" s="153">
        <v>11</v>
      </c>
      <c r="D82" s="154">
        <f t="shared" si="8"/>
        <v>20</v>
      </c>
      <c r="E82" s="155">
        <v>0</v>
      </c>
      <c r="F82" s="153">
        <v>2</v>
      </c>
      <c r="G82" s="154">
        <f t="shared" si="9"/>
        <v>2</v>
      </c>
      <c r="H82" s="152">
        <v>1</v>
      </c>
      <c r="I82" s="153">
        <v>2</v>
      </c>
      <c r="J82" s="154">
        <f t="shared" si="10"/>
        <v>3</v>
      </c>
      <c r="K82" s="152">
        <v>0</v>
      </c>
      <c r="L82" s="153">
        <v>1</v>
      </c>
      <c r="M82" s="154">
        <f t="shared" si="11"/>
        <v>1</v>
      </c>
    </row>
    <row r="83" spans="1:13" x14ac:dyDescent="0.3">
      <c r="A83" s="64" t="s">
        <v>46</v>
      </c>
      <c r="B83" s="152">
        <v>0</v>
      </c>
      <c r="C83" s="153">
        <v>1</v>
      </c>
      <c r="D83" s="154">
        <f t="shared" si="8"/>
        <v>1</v>
      </c>
      <c r="E83" s="155">
        <v>1</v>
      </c>
      <c r="F83" s="153">
        <v>0</v>
      </c>
      <c r="G83" s="154">
        <f t="shared" si="9"/>
        <v>1</v>
      </c>
      <c r="H83" s="152">
        <v>0</v>
      </c>
      <c r="I83" s="153">
        <v>0</v>
      </c>
      <c r="J83" s="154">
        <f t="shared" si="10"/>
        <v>0</v>
      </c>
      <c r="K83" s="152">
        <v>0</v>
      </c>
      <c r="L83" s="153">
        <v>0</v>
      </c>
      <c r="M83" s="154">
        <f t="shared" si="11"/>
        <v>0</v>
      </c>
    </row>
    <row r="84" spans="1:13" x14ac:dyDescent="0.3">
      <c r="A84" s="64" t="s">
        <v>177</v>
      </c>
      <c r="B84" s="152">
        <v>0</v>
      </c>
      <c r="C84" s="153">
        <v>0</v>
      </c>
      <c r="D84" s="154">
        <f t="shared" si="8"/>
        <v>0</v>
      </c>
      <c r="E84" s="155">
        <v>0</v>
      </c>
      <c r="F84" s="153">
        <v>0</v>
      </c>
      <c r="G84" s="154">
        <f t="shared" si="9"/>
        <v>0</v>
      </c>
      <c r="H84" s="152">
        <v>0</v>
      </c>
      <c r="I84" s="153">
        <v>0</v>
      </c>
      <c r="J84" s="154">
        <f t="shared" si="10"/>
        <v>0</v>
      </c>
      <c r="K84" s="152">
        <v>0</v>
      </c>
      <c r="L84" s="153">
        <v>1</v>
      </c>
      <c r="M84" s="154">
        <f t="shared" si="11"/>
        <v>1</v>
      </c>
    </row>
    <row r="85" spans="1:13" x14ac:dyDescent="0.3">
      <c r="A85" s="64" t="s">
        <v>47</v>
      </c>
      <c r="B85" s="152">
        <v>71</v>
      </c>
      <c r="C85" s="153">
        <v>76</v>
      </c>
      <c r="D85" s="154">
        <f t="shared" si="8"/>
        <v>147</v>
      </c>
      <c r="E85" s="155">
        <v>116</v>
      </c>
      <c r="F85" s="153">
        <v>175</v>
      </c>
      <c r="G85" s="154">
        <f t="shared" si="9"/>
        <v>291</v>
      </c>
      <c r="H85" s="152">
        <v>17</v>
      </c>
      <c r="I85" s="153">
        <v>24</v>
      </c>
      <c r="J85" s="154">
        <f t="shared" si="10"/>
        <v>41</v>
      </c>
      <c r="K85" s="152">
        <v>7</v>
      </c>
      <c r="L85" s="153">
        <v>19</v>
      </c>
      <c r="M85" s="154">
        <f t="shared" si="11"/>
        <v>26</v>
      </c>
    </row>
    <row r="86" spans="1:13" x14ac:dyDescent="0.3">
      <c r="A86" s="64" t="s">
        <v>48</v>
      </c>
      <c r="B86" s="152">
        <v>0</v>
      </c>
      <c r="C86" s="153">
        <v>2</v>
      </c>
      <c r="D86" s="154">
        <f t="shared" si="8"/>
        <v>2</v>
      </c>
      <c r="E86" s="155">
        <v>0</v>
      </c>
      <c r="F86" s="153">
        <v>1</v>
      </c>
      <c r="G86" s="154">
        <f t="shared" si="9"/>
        <v>1</v>
      </c>
      <c r="H86" s="152">
        <v>0</v>
      </c>
      <c r="I86" s="153">
        <v>0</v>
      </c>
      <c r="J86" s="154">
        <f t="shared" si="10"/>
        <v>0</v>
      </c>
      <c r="K86" s="152">
        <v>0</v>
      </c>
      <c r="L86" s="153">
        <v>0</v>
      </c>
      <c r="M86" s="154">
        <f t="shared" si="11"/>
        <v>0</v>
      </c>
    </row>
    <row r="87" spans="1:13" ht="12.5" thickBot="1" x14ac:dyDescent="0.35">
      <c r="A87" s="64" t="s">
        <v>56</v>
      </c>
      <c r="B87" s="152">
        <v>1</v>
      </c>
      <c r="C87" s="153">
        <v>1</v>
      </c>
      <c r="D87" s="154">
        <f t="shared" si="8"/>
        <v>2</v>
      </c>
      <c r="E87" s="155">
        <v>0</v>
      </c>
      <c r="F87" s="153">
        <v>0</v>
      </c>
      <c r="G87" s="154">
        <f t="shared" si="9"/>
        <v>0</v>
      </c>
      <c r="H87" s="152">
        <v>0</v>
      </c>
      <c r="I87" s="153">
        <v>0</v>
      </c>
      <c r="J87" s="154">
        <f t="shared" si="10"/>
        <v>0</v>
      </c>
      <c r="K87" s="152">
        <v>0</v>
      </c>
      <c r="L87" s="153">
        <v>0</v>
      </c>
      <c r="M87" s="154">
        <f t="shared" si="11"/>
        <v>0</v>
      </c>
    </row>
    <row r="88" spans="1:13" ht="12.5" thickBot="1" x14ac:dyDescent="0.35">
      <c r="A88" s="96" t="s">
        <v>74</v>
      </c>
      <c r="B88" s="162">
        <f t="shared" ref="B88:M88" si="12">SUM(B6:B87)</f>
        <v>9391</v>
      </c>
      <c r="C88" s="162">
        <f t="shared" si="12"/>
        <v>9935</v>
      </c>
      <c r="D88" s="162">
        <f t="shared" si="12"/>
        <v>19326</v>
      </c>
      <c r="E88" s="162">
        <f t="shared" si="12"/>
        <v>1421</v>
      </c>
      <c r="F88" s="162">
        <f t="shared" si="12"/>
        <v>1707</v>
      </c>
      <c r="G88" s="162">
        <f t="shared" si="12"/>
        <v>3128</v>
      </c>
      <c r="H88" s="162">
        <f t="shared" si="12"/>
        <v>1003</v>
      </c>
      <c r="I88" s="162">
        <f t="shared" si="12"/>
        <v>1102</v>
      </c>
      <c r="J88" s="162">
        <f t="shared" si="12"/>
        <v>2105</v>
      </c>
      <c r="K88" s="162">
        <f t="shared" si="12"/>
        <v>258</v>
      </c>
      <c r="L88" s="162">
        <f t="shared" si="12"/>
        <v>338</v>
      </c>
      <c r="M88" s="162">
        <f t="shared" si="12"/>
        <v>596</v>
      </c>
    </row>
  </sheetData>
  <sortState ref="A6:M87">
    <sortCondition ref="A6"/>
  </sortState>
  <mergeCells count="5">
    <mergeCell ref="E4:G4"/>
    <mergeCell ref="A4:A5"/>
    <mergeCell ref="B4:D4"/>
    <mergeCell ref="H4:J4"/>
    <mergeCell ref="K4:M4"/>
  </mergeCells>
  <phoneticPr fontId="2" type="noConversion"/>
  <pageMargins left="0.25" right="0.25" top="0.75" bottom="0.75" header="0.3" footer="0.3"/>
  <pageSetup paperSize="9" scale="99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4">
    <tabColor rgb="FF99CC00"/>
  </sheetPr>
  <dimension ref="A1:E161"/>
  <sheetViews>
    <sheetView topLeftCell="A133" zoomScaleNormal="100" workbookViewId="0">
      <selection activeCell="A3" sqref="A3:E160"/>
    </sheetView>
  </sheetViews>
  <sheetFormatPr defaultColWidth="9.26953125" defaultRowHeight="12" x14ac:dyDescent="0.3"/>
  <cols>
    <col min="1" max="1" width="41.453125" style="29" customWidth="1"/>
    <col min="2" max="5" width="9.26953125" style="29"/>
    <col min="6" max="6" width="7.26953125" style="29" customWidth="1"/>
    <col min="7" max="8" width="9.26953125" style="29"/>
    <col min="9" max="9" width="43" style="29" bestFit="1" customWidth="1"/>
    <col min="10" max="16384" width="9.26953125" style="29"/>
  </cols>
  <sheetData>
    <row r="1" spans="1:5" s="49" customFormat="1" ht="13" x14ac:dyDescent="0.25">
      <c r="A1" s="274" t="s">
        <v>397</v>
      </c>
      <c r="B1" s="250"/>
      <c r="C1" s="250"/>
      <c r="D1" s="250"/>
      <c r="E1" s="250"/>
    </row>
    <row r="2" spans="1:5" s="49" customFormat="1" ht="12.5" thickBot="1" x14ac:dyDescent="0.3">
      <c r="A2" s="49" t="s">
        <v>277</v>
      </c>
    </row>
    <row r="3" spans="1:5" ht="24.5" thickBot="1" x14ac:dyDescent="0.35">
      <c r="A3" s="77" t="s">
        <v>70</v>
      </c>
      <c r="B3" s="78" t="s">
        <v>80</v>
      </c>
      <c r="C3" s="79" t="s">
        <v>81</v>
      </c>
      <c r="D3" s="80" t="s">
        <v>2</v>
      </c>
      <c r="E3" s="81" t="s">
        <v>3</v>
      </c>
    </row>
    <row r="4" spans="1:5" x14ac:dyDescent="0.3">
      <c r="A4" s="64" t="s">
        <v>4</v>
      </c>
      <c r="B4" s="152">
        <v>42</v>
      </c>
      <c r="C4" s="158">
        <v>56</v>
      </c>
      <c r="D4" s="159">
        <f t="shared" ref="D4:D35" si="0">SUM(B4:C4)</f>
        <v>98</v>
      </c>
      <c r="E4" s="256">
        <f t="shared" ref="E4:E35" si="1">D4*100/$D$161</f>
        <v>1.9244477522253882E-2</v>
      </c>
    </row>
    <row r="5" spans="1:5" x14ac:dyDescent="0.3">
      <c r="A5" s="64" t="s">
        <v>123</v>
      </c>
      <c r="B5" s="152">
        <v>57</v>
      </c>
      <c r="C5" s="158">
        <v>341</v>
      </c>
      <c r="D5" s="159">
        <f t="shared" si="0"/>
        <v>398</v>
      </c>
      <c r="E5" s="256">
        <f t="shared" si="1"/>
        <v>7.8156143406704542E-2</v>
      </c>
    </row>
    <row r="6" spans="1:5" x14ac:dyDescent="0.3">
      <c r="A6" s="64" t="s">
        <v>5</v>
      </c>
      <c r="B6" s="152">
        <v>142</v>
      </c>
      <c r="C6" s="158">
        <v>827</v>
      </c>
      <c r="D6" s="159">
        <f t="shared" si="0"/>
        <v>969</v>
      </c>
      <c r="E6" s="256">
        <f t="shared" si="1"/>
        <v>0.19028468080677563</v>
      </c>
    </row>
    <row r="7" spans="1:5" x14ac:dyDescent="0.3">
      <c r="A7" s="64" t="s">
        <v>393</v>
      </c>
      <c r="B7" s="152">
        <v>0</v>
      </c>
      <c r="C7" s="158">
        <v>1</v>
      </c>
      <c r="D7" s="159">
        <f t="shared" si="0"/>
        <v>1</v>
      </c>
      <c r="E7" s="256">
        <f t="shared" si="1"/>
        <v>1.9637221961483554E-4</v>
      </c>
    </row>
    <row r="8" spans="1:5" x14ac:dyDescent="0.3">
      <c r="A8" s="64" t="s">
        <v>154</v>
      </c>
      <c r="B8" s="152">
        <v>31</v>
      </c>
      <c r="C8" s="158">
        <v>51</v>
      </c>
      <c r="D8" s="159">
        <f t="shared" si="0"/>
        <v>82</v>
      </c>
      <c r="E8" s="256">
        <f t="shared" si="1"/>
        <v>1.6102522008416512E-2</v>
      </c>
    </row>
    <row r="9" spans="1:5" x14ac:dyDescent="0.3">
      <c r="A9" s="64" t="s">
        <v>124</v>
      </c>
      <c r="B9" s="152">
        <v>12</v>
      </c>
      <c r="C9" s="158">
        <v>25</v>
      </c>
      <c r="D9" s="159">
        <f t="shared" si="0"/>
        <v>37</v>
      </c>
      <c r="E9" s="256">
        <f t="shared" si="1"/>
        <v>7.265772125748915E-3</v>
      </c>
    </row>
    <row r="10" spans="1:5" x14ac:dyDescent="0.3">
      <c r="A10" s="64" t="s">
        <v>125</v>
      </c>
      <c r="B10" s="152">
        <v>134</v>
      </c>
      <c r="C10" s="158">
        <v>371</v>
      </c>
      <c r="D10" s="159">
        <f t="shared" si="0"/>
        <v>505</v>
      </c>
      <c r="E10" s="256">
        <f t="shared" si="1"/>
        <v>9.9167970905491939E-2</v>
      </c>
    </row>
    <row r="11" spans="1:5" x14ac:dyDescent="0.3">
      <c r="A11" s="64" t="s">
        <v>6</v>
      </c>
      <c r="B11" s="152">
        <v>665</v>
      </c>
      <c r="C11" s="158">
        <v>1127</v>
      </c>
      <c r="D11" s="159">
        <f t="shared" si="0"/>
        <v>1792</v>
      </c>
      <c r="E11" s="256">
        <f t="shared" si="1"/>
        <v>0.35189901754978525</v>
      </c>
    </row>
    <row r="12" spans="1:5" x14ac:dyDescent="0.3">
      <c r="A12" s="64" t="s">
        <v>126</v>
      </c>
      <c r="B12" s="152">
        <v>31</v>
      </c>
      <c r="C12" s="158">
        <v>86</v>
      </c>
      <c r="D12" s="159">
        <f t="shared" si="0"/>
        <v>117</v>
      </c>
      <c r="E12" s="256">
        <f t="shared" si="1"/>
        <v>2.2975549694935756E-2</v>
      </c>
    </row>
    <row r="13" spans="1:5" x14ac:dyDescent="0.3">
      <c r="A13" s="64" t="s">
        <v>7</v>
      </c>
      <c r="B13" s="152">
        <v>1001</v>
      </c>
      <c r="C13" s="158">
        <v>3772</v>
      </c>
      <c r="D13" s="159">
        <f t="shared" si="0"/>
        <v>4773</v>
      </c>
      <c r="E13" s="256">
        <f t="shared" si="1"/>
        <v>0.93728460422160997</v>
      </c>
    </row>
    <row r="14" spans="1:5" x14ac:dyDescent="0.3">
      <c r="A14" s="64" t="s">
        <v>156</v>
      </c>
      <c r="B14" s="152">
        <v>2</v>
      </c>
      <c r="C14" s="158">
        <v>2</v>
      </c>
      <c r="D14" s="159">
        <f t="shared" si="0"/>
        <v>4</v>
      </c>
      <c r="E14" s="256">
        <f t="shared" si="1"/>
        <v>7.8548887845934215E-4</v>
      </c>
    </row>
    <row r="15" spans="1:5" x14ac:dyDescent="0.3">
      <c r="A15" s="64" t="s">
        <v>8</v>
      </c>
      <c r="B15" s="152">
        <v>639</v>
      </c>
      <c r="C15" s="158">
        <v>4091</v>
      </c>
      <c r="D15" s="159">
        <f t="shared" si="0"/>
        <v>4730</v>
      </c>
      <c r="E15" s="256">
        <f t="shared" si="1"/>
        <v>0.92884059877817204</v>
      </c>
    </row>
    <row r="16" spans="1:5" x14ac:dyDescent="0.3">
      <c r="A16" s="64" t="s">
        <v>348</v>
      </c>
      <c r="B16" s="152">
        <v>0</v>
      </c>
      <c r="C16" s="158">
        <v>3</v>
      </c>
      <c r="D16" s="159">
        <f t="shared" si="0"/>
        <v>3</v>
      </c>
      <c r="E16" s="256">
        <f t="shared" si="1"/>
        <v>5.8911665884450661E-4</v>
      </c>
    </row>
    <row r="17" spans="1:5" x14ac:dyDescent="0.3">
      <c r="A17" s="64" t="s">
        <v>184</v>
      </c>
      <c r="B17" s="152">
        <v>0</v>
      </c>
      <c r="C17" s="158">
        <v>2</v>
      </c>
      <c r="D17" s="159">
        <f t="shared" si="0"/>
        <v>2</v>
      </c>
      <c r="E17" s="256">
        <f t="shared" si="1"/>
        <v>3.9274443922967107E-4</v>
      </c>
    </row>
    <row r="18" spans="1:5" x14ac:dyDescent="0.3">
      <c r="A18" s="64" t="s">
        <v>185</v>
      </c>
      <c r="B18" s="152">
        <v>2</v>
      </c>
      <c r="C18" s="158">
        <v>6</v>
      </c>
      <c r="D18" s="159">
        <f t="shared" si="0"/>
        <v>8</v>
      </c>
      <c r="E18" s="256">
        <f t="shared" si="1"/>
        <v>1.5709777569186843E-3</v>
      </c>
    </row>
    <row r="19" spans="1:5" x14ac:dyDescent="0.3">
      <c r="A19" s="64" t="s">
        <v>9</v>
      </c>
      <c r="B19" s="152">
        <v>12</v>
      </c>
      <c r="C19" s="158">
        <v>67</v>
      </c>
      <c r="D19" s="159">
        <f t="shared" si="0"/>
        <v>79</v>
      </c>
      <c r="E19" s="256">
        <f t="shared" si="1"/>
        <v>1.5513405349572006E-2</v>
      </c>
    </row>
    <row r="20" spans="1:5" x14ac:dyDescent="0.3">
      <c r="A20" s="64" t="s">
        <v>217</v>
      </c>
      <c r="B20" s="152">
        <v>1</v>
      </c>
      <c r="C20" s="158">
        <v>0</v>
      </c>
      <c r="D20" s="159">
        <f t="shared" si="0"/>
        <v>1</v>
      </c>
      <c r="E20" s="256">
        <f t="shared" si="1"/>
        <v>1.9637221961483554E-4</v>
      </c>
    </row>
    <row r="21" spans="1:5" x14ac:dyDescent="0.3">
      <c r="A21" s="64" t="s">
        <v>10</v>
      </c>
      <c r="B21" s="152">
        <v>17441</v>
      </c>
      <c r="C21" s="158">
        <v>27946</v>
      </c>
      <c r="D21" s="159">
        <f t="shared" si="0"/>
        <v>45387</v>
      </c>
      <c r="E21" s="256">
        <f t="shared" si="1"/>
        <v>8.9127459316585398</v>
      </c>
    </row>
    <row r="22" spans="1:5" x14ac:dyDescent="0.3">
      <c r="A22" s="64" t="s">
        <v>127</v>
      </c>
      <c r="B22" s="152">
        <v>6</v>
      </c>
      <c r="C22" s="158">
        <v>23</v>
      </c>
      <c r="D22" s="159">
        <f t="shared" si="0"/>
        <v>29</v>
      </c>
      <c r="E22" s="256">
        <f t="shared" si="1"/>
        <v>5.6947943688302307E-3</v>
      </c>
    </row>
    <row r="23" spans="1:5" x14ac:dyDescent="0.3">
      <c r="A23" s="64" t="s">
        <v>128</v>
      </c>
      <c r="B23" s="152">
        <v>15</v>
      </c>
      <c r="C23" s="158">
        <v>29</v>
      </c>
      <c r="D23" s="159">
        <f t="shared" si="0"/>
        <v>44</v>
      </c>
      <c r="E23" s="256">
        <f t="shared" si="1"/>
        <v>8.6403776630527632E-3</v>
      </c>
    </row>
    <row r="24" spans="1:5" x14ac:dyDescent="0.3">
      <c r="A24" s="64" t="s">
        <v>218</v>
      </c>
      <c r="B24" s="152">
        <v>13</v>
      </c>
      <c r="C24" s="158">
        <v>3</v>
      </c>
      <c r="D24" s="159">
        <f t="shared" si="0"/>
        <v>16</v>
      </c>
      <c r="E24" s="256">
        <f t="shared" si="1"/>
        <v>3.1419555138373686E-3</v>
      </c>
    </row>
    <row r="25" spans="1:5" x14ac:dyDescent="0.3">
      <c r="A25" s="64" t="s">
        <v>57</v>
      </c>
      <c r="B25" s="152">
        <v>291</v>
      </c>
      <c r="C25" s="158">
        <v>519</v>
      </c>
      <c r="D25" s="159">
        <f t="shared" si="0"/>
        <v>810</v>
      </c>
      <c r="E25" s="256">
        <f t="shared" si="1"/>
        <v>0.15906149788801677</v>
      </c>
    </row>
    <row r="26" spans="1:5" x14ac:dyDescent="0.3">
      <c r="A26" s="64" t="s">
        <v>187</v>
      </c>
      <c r="B26" s="152">
        <v>0</v>
      </c>
      <c r="C26" s="158">
        <v>2</v>
      </c>
      <c r="D26" s="159">
        <f t="shared" si="0"/>
        <v>2</v>
      </c>
      <c r="E26" s="256">
        <f t="shared" si="1"/>
        <v>3.9274443922967107E-4</v>
      </c>
    </row>
    <row r="27" spans="1:5" x14ac:dyDescent="0.3">
      <c r="A27" s="64" t="s">
        <v>256</v>
      </c>
      <c r="B27" s="152">
        <v>0</v>
      </c>
      <c r="C27" s="158">
        <v>6</v>
      </c>
      <c r="D27" s="159">
        <f t="shared" si="0"/>
        <v>6</v>
      </c>
      <c r="E27" s="256">
        <f t="shared" si="1"/>
        <v>1.1782333176890132E-3</v>
      </c>
    </row>
    <row r="28" spans="1:5" x14ac:dyDescent="0.3">
      <c r="A28" s="64" t="s">
        <v>12</v>
      </c>
      <c r="B28" s="152">
        <v>25</v>
      </c>
      <c r="C28" s="158">
        <v>18</v>
      </c>
      <c r="D28" s="159">
        <f t="shared" si="0"/>
        <v>43</v>
      </c>
      <c r="E28" s="256">
        <f t="shared" si="1"/>
        <v>8.444005443437928E-3</v>
      </c>
    </row>
    <row r="29" spans="1:5" x14ac:dyDescent="0.3">
      <c r="A29" s="64" t="s">
        <v>129</v>
      </c>
      <c r="B29" s="152">
        <v>17</v>
      </c>
      <c r="C29" s="158">
        <v>68</v>
      </c>
      <c r="D29" s="159">
        <f t="shared" si="0"/>
        <v>85</v>
      </c>
      <c r="E29" s="256">
        <f t="shared" si="1"/>
        <v>1.6691638667261019E-2</v>
      </c>
    </row>
    <row r="30" spans="1:5" x14ac:dyDescent="0.3">
      <c r="A30" s="64" t="s">
        <v>13</v>
      </c>
      <c r="B30" s="152">
        <v>1188</v>
      </c>
      <c r="C30" s="158">
        <v>1637</v>
      </c>
      <c r="D30" s="159">
        <f t="shared" si="0"/>
        <v>2825</v>
      </c>
      <c r="E30" s="256">
        <f t="shared" si="1"/>
        <v>0.55475152041191034</v>
      </c>
    </row>
    <row r="31" spans="1:5" x14ac:dyDescent="0.3">
      <c r="A31" s="64" t="s">
        <v>188</v>
      </c>
      <c r="B31" s="152">
        <v>1</v>
      </c>
      <c r="C31" s="158">
        <v>5</v>
      </c>
      <c r="D31" s="159">
        <f t="shared" si="0"/>
        <v>6</v>
      </c>
      <c r="E31" s="256">
        <f t="shared" si="1"/>
        <v>1.1782333176890132E-3</v>
      </c>
    </row>
    <row r="32" spans="1:5" x14ac:dyDescent="0.3">
      <c r="A32" s="64" t="s">
        <v>158</v>
      </c>
      <c r="B32" s="152">
        <v>8</v>
      </c>
      <c r="C32" s="158">
        <v>19</v>
      </c>
      <c r="D32" s="159">
        <f t="shared" si="0"/>
        <v>27</v>
      </c>
      <c r="E32" s="256">
        <f t="shared" si="1"/>
        <v>5.3020499296005594E-3</v>
      </c>
    </row>
    <row r="33" spans="1:5" x14ac:dyDescent="0.3">
      <c r="A33" s="64" t="s">
        <v>77</v>
      </c>
      <c r="B33" s="152">
        <v>40</v>
      </c>
      <c r="C33" s="158">
        <v>58</v>
      </c>
      <c r="D33" s="159">
        <f t="shared" si="0"/>
        <v>98</v>
      </c>
      <c r="E33" s="256">
        <f t="shared" si="1"/>
        <v>1.9244477522253882E-2</v>
      </c>
    </row>
    <row r="34" spans="1:5" x14ac:dyDescent="0.3">
      <c r="A34" s="64" t="s">
        <v>190</v>
      </c>
      <c r="B34" s="152">
        <v>3</v>
      </c>
      <c r="C34" s="158">
        <v>12</v>
      </c>
      <c r="D34" s="159">
        <f t="shared" si="0"/>
        <v>15</v>
      </c>
      <c r="E34" s="256">
        <f t="shared" si="1"/>
        <v>2.9455832942225329E-3</v>
      </c>
    </row>
    <row r="35" spans="1:5" x14ac:dyDescent="0.3">
      <c r="A35" s="64" t="s">
        <v>130</v>
      </c>
      <c r="B35" s="152">
        <v>10</v>
      </c>
      <c r="C35" s="158">
        <v>14</v>
      </c>
      <c r="D35" s="159">
        <f t="shared" si="0"/>
        <v>24</v>
      </c>
      <c r="E35" s="256">
        <f t="shared" si="1"/>
        <v>4.7129332707560529E-3</v>
      </c>
    </row>
    <row r="36" spans="1:5" x14ac:dyDescent="0.3">
      <c r="A36" s="64" t="s">
        <v>14</v>
      </c>
      <c r="B36" s="152">
        <v>245</v>
      </c>
      <c r="C36" s="158">
        <v>910</v>
      </c>
      <c r="D36" s="159">
        <f t="shared" ref="D36:D67" si="2">SUM(B36:C36)</f>
        <v>1155</v>
      </c>
      <c r="E36" s="256">
        <f t="shared" ref="E36:E67" si="3">D36*100/$D$161</f>
        <v>0.22680991365513503</v>
      </c>
    </row>
    <row r="37" spans="1:5" x14ac:dyDescent="0.3">
      <c r="A37" s="64" t="s">
        <v>131</v>
      </c>
      <c r="B37" s="152">
        <v>25</v>
      </c>
      <c r="C37" s="158">
        <v>60</v>
      </c>
      <c r="D37" s="159">
        <f t="shared" si="2"/>
        <v>85</v>
      </c>
      <c r="E37" s="256">
        <f t="shared" si="3"/>
        <v>1.6691638667261019E-2</v>
      </c>
    </row>
    <row r="38" spans="1:5" x14ac:dyDescent="0.3">
      <c r="A38" s="64" t="s">
        <v>15</v>
      </c>
      <c r="B38" s="152">
        <v>2</v>
      </c>
      <c r="C38" s="158">
        <v>1</v>
      </c>
      <c r="D38" s="159">
        <f t="shared" si="2"/>
        <v>3</v>
      </c>
      <c r="E38" s="256">
        <f t="shared" si="3"/>
        <v>5.8911665884450661E-4</v>
      </c>
    </row>
    <row r="39" spans="1:5" x14ac:dyDescent="0.3">
      <c r="A39" s="64" t="s">
        <v>370</v>
      </c>
      <c r="B39" s="152">
        <v>3</v>
      </c>
      <c r="C39" s="158">
        <v>4</v>
      </c>
      <c r="D39" s="159">
        <f t="shared" si="2"/>
        <v>7</v>
      </c>
      <c r="E39" s="256">
        <f t="shared" si="3"/>
        <v>1.3746055373038486E-3</v>
      </c>
    </row>
    <row r="40" spans="1:5" x14ac:dyDescent="0.3">
      <c r="A40" s="64" t="s">
        <v>16</v>
      </c>
      <c r="B40" s="152">
        <v>197</v>
      </c>
      <c r="C40" s="158">
        <v>353</v>
      </c>
      <c r="D40" s="159">
        <f t="shared" si="2"/>
        <v>550</v>
      </c>
      <c r="E40" s="256">
        <f t="shared" si="3"/>
        <v>0.10800472078815954</v>
      </c>
    </row>
    <row r="41" spans="1:5" x14ac:dyDescent="0.3">
      <c r="A41" s="64" t="s">
        <v>55</v>
      </c>
      <c r="B41" s="152">
        <v>2737</v>
      </c>
      <c r="C41" s="158">
        <v>5621</v>
      </c>
      <c r="D41" s="159">
        <f t="shared" si="2"/>
        <v>8358</v>
      </c>
      <c r="E41" s="256">
        <f t="shared" si="3"/>
        <v>1.6412790115407954</v>
      </c>
    </row>
    <row r="42" spans="1:5" x14ac:dyDescent="0.3">
      <c r="A42" s="64" t="s">
        <v>192</v>
      </c>
      <c r="B42" s="152">
        <v>3</v>
      </c>
      <c r="C42" s="158">
        <v>1</v>
      </c>
      <c r="D42" s="159">
        <f t="shared" si="2"/>
        <v>4</v>
      </c>
      <c r="E42" s="256">
        <f t="shared" si="3"/>
        <v>7.8548887845934215E-4</v>
      </c>
    </row>
    <row r="43" spans="1:5" x14ac:dyDescent="0.3">
      <c r="A43" s="64" t="s">
        <v>132</v>
      </c>
      <c r="B43" s="152">
        <v>4</v>
      </c>
      <c r="C43" s="158">
        <v>35</v>
      </c>
      <c r="D43" s="159">
        <f t="shared" si="2"/>
        <v>39</v>
      </c>
      <c r="E43" s="256">
        <f t="shared" si="3"/>
        <v>7.6585165649785854E-3</v>
      </c>
    </row>
    <row r="44" spans="1:5" x14ac:dyDescent="0.3">
      <c r="A44" s="64" t="s">
        <v>193</v>
      </c>
      <c r="B44" s="152">
        <v>0</v>
      </c>
      <c r="C44" s="158">
        <v>3</v>
      </c>
      <c r="D44" s="159">
        <f t="shared" si="2"/>
        <v>3</v>
      </c>
      <c r="E44" s="256">
        <f t="shared" si="3"/>
        <v>5.8911665884450661E-4</v>
      </c>
    </row>
    <row r="45" spans="1:5" x14ac:dyDescent="0.3">
      <c r="A45" s="64" t="s">
        <v>17</v>
      </c>
      <c r="B45" s="152">
        <v>44</v>
      </c>
      <c r="C45" s="158">
        <v>166</v>
      </c>
      <c r="D45" s="159">
        <f t="shared" si="2"/>
        <v>210</v>
      </c>
      <c r="E45" s="256">
        <f t="shared" si="3"/>
        <v>4.123816611911546E-2</v>
      </c>
    </row>
    <row r="46" spans="1:5" x14ac:dyDescent="0.3">
      <c r="A46" s="64" t="s">
        <v>195</v>
      </c>
      <c r="B46" s="152">
        <v>0</v>
      </c>
      <c r="C46" s="158">
        <v>1</v>
      </c>
      <c r="D46" s="159">
        <f t="shared" si="2"/>
        <v>1</v>
      </c>
      <c r="E46" s="256">
        <f t="shared" si="3"/>
        <v>1.9637221961483554E-4</v>
      </c>
    </row>
    <row r="47" spans="1:5" x14ac:dyDescent="0.3">
      <c r="A47" s="64" t="s">
        <v>18</v>
      </c>
      <c r="B47" s="152">
        <v>4321</v>
      </c>
      <c r="C47" s="158">
        <v>16098</v>
      </c>
      <c r="D47" s="159">
        <f t="shared" si="2"/>
        <v>20419</v>
      </c>
      <c r="E47" s="256">
        <f t="shared" si="3"/>
        <v>4.0097243523153265</v>
      </c>
    </row>
    <row r="48" spans="1:5" x14ac:dyDescent="0.3">
      <c r="A48" s="64" t="s">
        <v>196</v>
      </c>
      <c r="B48" s="152">
        <v>0</v>
      </c>
      <c r="C48" s="158">
        <v>2</v>
      </c>
      <c r="D48" s="159">
        <f t="shared" si="2"/>
        <v>2</v>
      </c>
      <c r="E48" s="256">
        <f t="shared" si="3"/>
        <v>3.9274443922967107E-4</v>
      </c>
    </row>
    <row r="49" spans="1:5" x14ac:dyDescent="0.3">
      <c r="A49" s="64" t="s">
        <v>159</v>
      </c>
      <c r="B49" s="152">
        <v>160</v>
      </c>
      <c r="C49" s="158">
        <v>466</v>
      </c>
      <c r="D49" s="159">
        <f t="shared" si="2"/>
        <v>626</v>
      </c>
      <c r="E49" s="256">
        <f t="shared" si="3"/>
        <v>0.12292900947888705</v>
      </c>
    </row>
    <row r="50" spans="1:5" x14ac:dyDescent="0.3">
      <c r="A50" s="64" t="s">
        <v>118</v>
      </c>
      <c r="B50" s="152">
        <v>8</v>
      </c>
      <c r="C50" s="158">
        <v>28</v>
      </c>
      <c r="D50" s="159">
        <f t="shared" si="2"/>
        <v>36</v>
      </c>
      <c r="E50" s="256">
        <f t="shared" si="3"/>
        <v>7.0693999061340789E-3</v>
      </c>
    </row>
    <row r="51" spans="1:5" x14ac:dyDescent="0.3">
      <c r="A51" s="64" t="s">
        <v>160</v>
      </c>
      <c r="B51" s="152">
        <v>0</v>
      </c>
      <c r="C51" s="158">
        <v>1</v>
      </c>
      <c r="D51" s="159">
        <f t="shared" si="2"/>
        <v>1</v>
      </c>
      <c r="E51" s="256">
        <f t="shared" si="3"/>
        <v>1.9637221961483554E-4</v>
      </c>
    </row>
    <row r="52" spans="1:5" x14ac:dyDescent="0.3">
      <c r="A52" s="64" t="s">
        <v>251</v>
      </c>
      <c r="B52" s="152">
        <v>1</v>
      </c>
      <c r="C52" s="158">
        <v>1</v>
      </c>
      <c r="D52" s="159">
        <f t="shared" si="2"/>
        <v>2</v>
      </c>
      <c r="E52" s="256">
        <f t="shared" si="3"/>
        <v>3.9274443922967107E-4</v>
      </c>
    </row>
    <row r="53" spans="1:5" x14ac:dyDescent="0.3">
      <c r="A53" s="64" t="s">
        <v>133</v>
      </c>
      <c r="B53" s="152">
        <v>2</v>
      </c>
      <c r="C53" s="158">
        <v>4</v>
      </c>
      <c r="D53" s="159">
        <f t="shared" si="2"/>
        <v>6</v>
      </c>
      <c r="E53" s="256">
        <f t="shared" si="3"/>
        <v>1.1782333176890132E-3</v>
      </c>
    </row>
    <row r="54" spans="1:5" x14ac:dyDescent="0.3">
      <c r="A54" s="64" t="s">
        <v>162</v>
      </c>
      <c r="B54" s="152">
        <v>15</v>
      </c>
      <c r="C54" s="158">
        <v>35</v>
      </c>
      <c r="D54" s="159">
        <f t="shared" si="2"/>
        <v>50</v>
      </c>
      <c r="E54" s="256">
        <f t="shared" si="3"/>
        <v>9.8186109807417762E-3</v>
      </c>
    </row>
    <row r="55" spans="1:5" x14ac:dyDescent="0.3">
      <c r="A55" s="64" t="s">
        <v>197</v>
      </c>
      <c r="B55" s="152">
        <v>9</v>
      </c>
      <c r="C55" s="158">
        <v>5</v>
      </c>
      <c r="D55" s="159">
        <f t="shared" si="2"/>
        <v>14</v>
      </c>
      <c r="E55" s="256">
        <f t="shared" si="3"/>
        <v>2.7492110746076973E-3</v>
      </c>
    </row>
    <row r="56" spans="1:5" x14ac:dyDescent="0.3">
      <c r="A56" s="64" t="s">
        <v>19</v>
      </c>
      <c r="B56" s="152">
        <v>3469</v>
      </c>
      <c r="C56" s="158">
        <v>14817</v>
      </c>
      <c r="D56" s="159">
        <f t="shared" si="2"/>
        <v>18286</v>
      </c>
      <c r="E56" s="256">
        <f t="shared" si="3"/>
        <v>3.5908624078768825</v>
      </c>
    </row>
    <row r="57" spans="1:5" x14ac:dyDescent="0.3">
      <c r="A57" s="64" t="s">
        <v>121</v>
      </c>
      <c r="B57" s="152">
        <v>861</v>
      </c>
      <c r="C57" s="158">
        <v>2869</v>
      </c>
      <c r="D57" s="159">
        <f t="shared" si="2"/>
        <v>3730</v>
      </c>
      <c r="E57" s="256">
        <f t="shared" si="3"/>
        <v>0.73246837916333651</v>
      </c>
    </row>
    <row r="58" spans="1:5" x14ac:dyDescent="0.3">
      <c r="A58" s="64" t="s">
        <v>20</v>
      </c>
      <c r="B58" s="152">
        <v>42</v>
      </c>
      <c r="C58" s="158">
        <v>164</v>
      </c>
      <c r="D58" s="159">
        <f t="shared" si="2"/>
        <v>206</v>
      </c>
      <c r="E58" s="256">
        <f t="shared" si="3"/>
        <v>4.0452677240656119E-2</v>
      </c>
    </row>
    <row r="59" spans="1:5" x14ac:dyDescent="0.3">
      <c r="A59" s="64" t="s">
        <v>21</v>
      </c>
      <c r="B59" s="152">
        <v>296</v>
      </c>
      <c r="C59" s="158">
        <v>365</v>
      </c>
      <c r="D59" s="159">
        <f t="shared" si="2"/>
        <v>661</v>
      </c>
      <c r="E59" s="256">
        <f t="shared" si="3"/>
        <v>0.12980203716540628</v>
      </c>
    </row>
    <row r="60" spans="1:5" x14ac:dyDescent="0.3">
      <c r="A60" s="64" t="s">
        <v>163</v>
      </c>
      <c r="B60" s="152">
        <v>127</v>
      </c>
      <c r="C60" s="158">
        <v>224</v>
      </c>
      <c r="D60" s="159">
        <f t="shared" si="2"/>
        <v>351</v>
      </c>
      <c r="E60" s="256">
        <f t="shared" si="3"/>
        <v>6.8926649084807265E-2</v>
      </c>
    </row>
    <row r="61" spans="1:5" x14ac:dyDescent="0.3">
      <c r="A61" s="64" t="s">
        <v>134</v>
      </c>
      <c r="B61" s="152">
        <v>7</v>
      </c>
      <c r="C61" s="158">
        <v>6</v>
      </c>
      <c r="D61" s="159">
        <f t="shared" si="2"/>
        <v>13</v>
      </c>
      <c r="E61" s="256">
        <f t="shared" si="3"/>
        <v>2.5528388549928621E-3</v>
      </c>
    </row>
    <row r="62" spans="1:5" x14ac:dyDescent="0.3">
      <c r="A62" s="64" t="s">
        <v>135</v>
      </c>
      <c r="B62" s="152">
        <v>155</v>
      </c>
      <c r="C62" s="158">
        <v>225</v>
      </c>
      <c r="D62" s="159">
        <f t="shared" si="2"/>
        <v>380</v>
      </c>
      <c r="E62" s="256">
        <f t="shared" si="3"/>
        <v>7.4621443453637498E-2</v>
      </c>
    </row>
    <row r="63" spans="1:5" x14ac:dyDescent="0.3">
      <c r="A63" s="64" t="s">
        <v>58</v>
      </c>
      <c r="B63" s="152">
        <v>26</v>
      </c>
      <c r="C63" s="158">
        <v>55</v>
      </c>
      <c r="D63" s="159">
        <f t="shared" si="2"/>
        <v>81</v>
      </c>
      <c r="E63" s="256">
        <f t="shared" si="3"/>
        <v>1.5906149788801678E-2</v>
      </c>
    </row>
    <row r="64" spans="1:5" x14ac:dyDescent="0.3">
      <c r="A64" s="64" t="s">
        <v>22</v>
      </c>
      <c r="B64" s="152">
        <v>71</v>
      </c>
      <c r="C64" s="158">
        <v>175</v>
      </c>
      <c r="D64" s="159">
        <f t="shared" si="2"/>
        <v>246</v>
      </c>
      <c r="E64" s="256">
        <f t="shared" si="3"/>
        <v>4.8307566025249542E-2</v>
      </c>
    </row>
    <row r="65" spans="1:5" x14ac:dyDescent="0.3">
      <c r="A65" s="64" t="s">
        <v>136</v>
      </c>
      <c r="B65" s="152">
        <v>6</v>
      </c>
      <c r="C65" s="158">
        <v>4</v>
      </c>
      <c r="D65" s="159">
        <f t="shared" si="2"/>
        <v>10</v>
      </c>
      <c r="E65" s="256">
        <f t="shared" si="3"/>
        <v>1.9637221961483551E-3</v>
      </c>
    </row>
    <row r="66" spans="1:5" x14ac:dyDescent="0.3">
      <c r="A66" s="64" t="s">
        <v>23</v>
      </c>
      <c r="B66" s="152">
        <v>76</v>
      </c>
      <c r="C66" s="158">
        <v>89</v>
      </c>
      <c r="D66" s="159">
        <f t="shared" si="2"/>
        <v>165</v>
      </c>
      <c r="E66" s="256">
        <f t="shared" si="3"/>
        <v>3.2401416236447864E-2</v>
      </c>
    </row>
    <row r="67" spans="1:5" x14ac:dyDescent="0.3">
      <c r="A67" s="64" t="s">
        <v>59</v>
      </c>
      <c r="B67" s="152">
        <v>116</v>
      </c>
      <c r="C67" s="158">
        <v>169</v>
      </c>
      <c r="D67" s="159">
        <f t="shared" si="2"/>
        <v>285</v>
      </c>
      <c r="E67" s="256">
        <f t="shared" si="3"/>
        <v>5.5966082590228124E-2</v>
      </c>
    </row>
    <row r="68" spans="1:5" x14ac:dyDescent="0.3">
      <c r="A68" s="64" t="s">
        <v>219</v>
      </c>
      <c r="B68" s="152">
        <v>0</v>
      </c>
      <c r="C68" s="158">
        <v>5</v>
      </c>
      <c r="D68" s="159">
        <f t="shared" ref="D68:D99" si="4">SUM(B68:C68)</f>
        <v>5</v>
      </c>
      <c r="E68" s="256">
        <f t="shared" ref="E68:E99" si="5">D68*100/$D$161</f>
        <v>9.8186109807417757E-4</v>
      </c>
    </row>
    <row r="69" spans="1:5" x14ac:dyDescent="0.3">
      <c r="A69" s="64" t="s">
        <v>24</v>
      </c>
      <c r="B69" s="152">
        <v>990</v>
      </c>
      <c r="C69" s="158">
        <v>1551</v>
      </c>
      <c r="D69" s="159">
        <f t="shared" si="4"/>
        <v>2541</v>
      </c>
      <c r="E69" s="256">
        <f t="shared" si="5"/>
        <v>0.4989818100412971</v>
      </c>
    </row>
    <row r="70" spans="1:5" x14ac:dyDescent="0.3">
      <c r="A70" s="64" t="s">
        <v>137</v>
      </c>
      <c r="B70" s="152">
        <v>236</v>
      </c>
      <c r="C70" s="158">
        <v>280</v>
      </c>
      <c r="D70" s="159">
        <f t="shared" si="4"/>
        <v>516</v>
      </c>
      <c r="E70" s="256">
        <f t="shared" si="5"/>
        <v>0.10132806532125513</v>
      </c>
    </row>
    <row r="71" spans="1:5" x14ac:dyDescent="0.3">
      <c r="A71" s="64" t="s">
        <v>25</v>
      </c>
      <c r="B71" s="152">
        <v>483</v>
      </c>
      <c r="C71" s="158">
        <v>1965</v>
      </c>
      <c r="D71" s="159">
        <f t="shared" si="4"/>
        <v>2448</v>
      </c>
      <c r="E71" s="256">
        <f t="shared" si="5"/>
        <v>0.48071919361711735</v>
      </c>
    </row>
    <row r="72" spans="1:5" x14ac:dyDescent="0.3">
      <c r="A72" s="64" t="s">
        <v>280</v>
      </c>
      <c r="B72" s="152">
        <v>1</v>
      </c>
      <c r="C72" s="158">
        <v>0</v>
      </c>
      <c r="D72" s="159">
        <f t="shared" si="4"/>
        <v>1</v>
      </c>
      <c r="E72" s="256">
        <f t="shared" si="5"/>
        <v>1.9637221961483554E-4</v>
      </c>
    </row>
    <row r="73" spans="1:5" x14ac:dyDescent="0.3">
      <c r="A73" s="64" t="s">
        <v>138</v>
      </c>
      <c r="B73" s="152">
        <v>7456</v>
      </c>
      <c r="C73" s="158">
        <v>15507</v>
      </c>
      <c r="D73" s="159">
        <f t="shared" si="4"/>
        <v>22963</v>
      </c>
      <c r="E73" s="256">
        <f t="shared" si="5"/>
        <v>4.5092952790154683</v>
      </c>
    </row>
    <row r="74" spans="1:5" x14ac:dyDescent="0.3">
      <c r="A74" s="64" t="s">
        <v>26</v>
      </c>
      <c r="B74" s="152">
        <v>2</v>
      </c>
      <c r="C74" s="158">
        <v>6</v>
      </c>
      <c r="D74" s="159">
        <f t="shared" si="4"/>
        <v>8</v>
      </c>
      <c r="E74" s="256">
        <f t="shared" si="5"/>
        <v>1.5709777569186843E-3</v>
      </c>
    </row>
    <row r="75" spans="1:5" x14ac:dyDescent="0.3">
      <c r="A75" s="64" t="s">
        <v>27</v>
      </c>
      <c r="B75" s="152">
        <v>48</v>
      </c>
      <c r="C75" s="158">
        <v>64</v>
      </c>
      <c r="D75" s="159">
        <f t="shared" si="4"/>
        <v>112</v>
      </c>
      <c r="E75" s="256">
        <f t="shared" si="5"/>
        <v>2.1993688596861578E-2</v>
      </c>
    </row>
    <row r="76" spans="1:5" x14ac:dyDescent="0.3">
      <c r="A76" s="64" t="s">
        <v>164</v>
      </c>
      <c r="B76" s="152">
        <v>585</v>
      </c>
      <c r="C76" s="158">
        <v>1201</v>
      </c>
      <c r="D76" s="159">
        <f t="shared" si="4"/>
        <v>1786</v>
      </c>
      <c r="E76" s="256">
        <f t="shared" si="5"/>
        <v>0.35072078423209624</v>
      </c>
    </row>
    <row r="77" spans="1:5" x14ac:dyDescent="0.3">
      <c r="A77" s="64" t="s">
        <v>199</v>
      </c>
      <c r="B77" s="152">
        <v>1</v>
      </c>
      <c r="C77" s="158">
        <v>2</v>
      </c>
      <c r="D77" s="159">
        <f t="shared" si="4"/>
        <v>3</v>
      </c>
      <c r="E77" s="256">
        <f t="shared" si="5"/>
        <v>5.8911665884450661E-4</v>
      </c>
    </row>
    <row r="78" spans="1:5" x14ac:dyDescent="0.3">
      <c r="A78" s="64" t="s">
        <v>139</v>
      </c>
      <c r="B78" s="152">
        <v>30</v>
      </c>
      <c r="C78" s="158">
        <v>152</v>
      </c>
      <c r="D78" s="159">
        <f t="shared" si="4"/>
        <v>182</v>
      </c>
      <c r="E78" s="256">
        <f t="shared" si="5"/>
        <v>3.5739743969900067E-2</v>
      </c>
    </row>
    <row r="79" spans="1:5" x14ac:dyDescent="0.3">
      <c r="A79" s="64" t="s">
        <v>165</v>
      </c>
      <c r="B79" s="152">
        <v>36</v>
      </c>
      <c r="C79" s="158">
        <v>74</v>
      </c>
      <c r="D79" s="159">
        <f t="shared" si="4"/>
        <v>110</v>
      </c>
      <c r="E79" s="256">
        <f t="shared" si="5"/>
        <v>2.1600944157631908E-2</v>
      </c>
    </row>
    <row r="80" spans="1:5" x14ac:dyDescent="0.3">
      <c r="A80" s="64" t="s">
        <v>28</v>
      </c>
      <c r="B80" s="152">
        <v>126</v>
      </c>
      <c r="C80" s="158">
        <v>198</v>
      </c>
      <c r="D80" s="159">
        <f t="shared" si="4"/>
        <v>324</v>
      </c>
      <c r="E80" s="256">
        <f t="shared" si="5"/>
        <v>6.3624599155206712E-2</v>
      </c>
    </row>
    <row r="81" spans="1:5" x14ac:dyDescent="0.3">
      <c r="A81" s="64" t="s">
        <v>69</v>
      </c>
      <c r="B81" s="152">
        <v>2</v>
      </c>
      <c r="C81" s="158">
        <v>29</v>
      </c>
      <c r="D81" s="159">
        <f t="shared" si="4"/>
        <v>31</v>
      </c>
      <c r="E81" s="256">
        <f t="shared" si="5"/>
        <v>6.0875388080599011E-3</v>
      </c>
    </row>
    <row r="82" spans="1:5" x14ac:dyDescent="0.3">
      <c r="A82" s="64" t="s">
        <v>140</v>
      </c>
      <c r="B82" s="152">
        <v>3</v>
      </c>
      <c r="C82" s="158">
        <v>1</v>
      </c>
      <c r="D82" s="159">
        <f t="shared" si="4"/>
        <v>4</v>
      </c>
      <c r="E82" s="256">
        <f t="shared" si="5"/>
        <v>7.8548887845934215E-4</v>
      </c>
    </row>
    <row r="83" spans="1:5" x14ac:dyDescent="0.3">
      <c r="A83" s="64" t="s">
        <v>179</v>
      </c>
      <c r="B83" s="152">
        <v>0</v>
      </c>
      <c r="C83" s="158">
        <v>2</v>
      </c>
      <c r="D83" s="159">
        <f t="shared" si="4"/>
        <v>2</v>
      </c>
      <c r="E83" s="256">
        <f t="shared" si="5"/>
        <v>3.9274443922967107E-4</v>
      </c>
    </row>
    <row r="84" spans="1:5" x14ac:dyDescent="0.3">
      <c r="A84" s="64" t="s">
        <v>60</v>
      </c>
      <c r="B84" s="152">
        <v>47</v>
      </c>
      <c r="C84" s="158">
        <v>154</v>
      </c>
      <c r="D84" s="159">
        <f t="shared" si="4"/>
        <v>201</v>
      </c>
      <c r="E84" s="256">
        <f t="shared" si="5"/>
        <v>3.9470816142581938E-2</v>
      </c>
    </row>
    <row r="85" spans="1:5" x14ac:dyDescent="0.3">
      <c r="A85" s="64" t="s">
        <v>166</v>
      </c>
      <c r="B85" s="152">
        <v>2</v>
      </c>
      <c r="C85" s="158">
        <v>7</v>
      </c>
      <c r="D85" s="159">
        <f t="shared" si="4"/>
        <v>9</v>
      </c>
      <c r="E85" s="256">
        <f t="shared" si="5"/>
        <v>1.7673499765335197E-3</v>
      </c>
    </row>
    <row r="86" spans="1:5" x14ac:dyDescent="0.3">
      <c r="A86" s="64" t="s">
        <v>29</v>
      </c>
      <c r="B86" s="152">
        <v>13</v>
      </c>
      <c r="C86" s="158">
        <v>38</v>
      </c>
      <c r="D86" s="159">
        <f t="shared" si="4"/>
        <v>51</v>
      </c>
      <c r="E86" s="256">
        <f t="shared" si="5"/>
        <v>1.0014983200356611E-2</v>
      </c>
    </row>
    <row r="87" spans="1:5" x14ac:dyDescent="0.3">
      <c r="A87" s="64" t="s">
        <v>117</v>
      </c>
      <c r="B87" s="152">
        <v>19</v>
      </c>
      <c r="C87" s="158">
        <v>49</v>
      </c>
      <c r="D87" s="159">
        <f t="shared" si="4"/>
        <v>68</v>
      </c>
      <c r="E87" s="256">
        <f t="shared" si="5"/>
        <v>1.3353310933808815E-2</v>
      </c>
    </row>
    <row r="88" spans="1:5" x14ac:dyDescent="0.3">
      <c r="A88" s="64" t="s">
        <v>141</v>
      </c>
      <c r="B88" s="152">
        <v>16</v>
      </c>
      <c r="C88" s="158">
        <v>6</v>
      </c>
      <c r="D88" s="159">
        <f t="shared" si="4"/>
        <v>22</v>
      </c>
      <c r="E88" s="256">
        <f t="shared" si="5"/>
        <v>4.3201888315263816E-3</v>
      </c>
    </row>
    <row r="89" spans="1:5" x14ac:dyDescent="0.3">
      <c r="A89" s="64" t="s">
        <v>142</v>
      </c>
      <c r="B89" s="152">
        <v>10</v>
      </c>
      <c r="C89" s="158">
        <v>9</v>
      </c>
      <c r="D89" s="159">
        <f t="shared" si="4"/>
        <v>19</v>
      </c>
      <c r="E89" s="256">
        <f t="shared" si="5"/>
        <v>3.7310721726818751E-3</v>
      </c>
    </row>
    <row r="90" spans="1:5" x14ac:dyDescent="0.3">
      <c r="A90" s="64" t="s">
        <v>200</v>
      </c>
      <c r="B90" s="152">
        <v>0</v>
      </c>
      <c r="C90" s="158">
        <v>2</v>
      </c>
      <c r="D90" s="159">
        <f t="shared" si="4"/>
        <v>2</v>
      </c>
      <c r="E90" s="256">
        <f t="shared" si="5"/>
        <v>3.9274443922967107E-4</v>
      </c>
    </row>
    <row r="91" spans="1:5" x14ac:dyDescent="0.3">
      <c r="A91" s="64" t="s">
        <v>180</v>
      </c>
      <c r="B91" s="152">
        <v>44</v>
      </c>
      <c r="C91" s="158">
        <v>49</v>
      </c>
      <c r="D91" s="159">
        <f t="shared" si="4"/>
        <v>93</v>
      </c>
      <c r="E91" s="256">
        <f t="shared" si="5"/>
        <v>1.8262616424179704E-2</v>
      </c>
    </row>
    <row r="92" spans="1:5" x14ac:dyDescent="0.3">
      <c r="A92" s="64" t="s">
        <v>143</v>
      </c>
      <c r="B92" s="152">
        <v>4</v>
      </c>
      <c r="C92" s="158">
        <v>6</v>
      </c>
      <c r="D92" s="159">
        <f t="shared" si="4"/>
        <v>10</v>
      </c>
      <c r="E92" s="256">
        <f t="shared" si="5"/>
        <v>1.9637221961483551E-3</v>
      </c>
    </row>
    <row r="93" spans="1:5" x14ac:dyDescent="0.3">
      <c r="A93" s="64" t="s">
        <v>30</v>
      </c>
      <c r="B93" s="152">
        <v>141</v>
      </c>
      <c r="C93" s="158">
        <v>460</v>
      </c>
      <c r="D93" s="159">
        <f t="shared" si="4"/>
        <v>601</v>
      </c>
      <c r="E93" s="256">
        <f t="shared" si="5"/>
        <v>0.11801970398851615</v>
      </c>
    </row>
    <row r="94" spans="1:5" x14ac:dyDescent="0.3">
      <c r="A94" s="64" t="s">
        <v>169</v>
      </c>
      <c r="B94" s="152">
        <v>2</v>
      </c>
      <c r="C94" s="158">
        <v>6</v>
      </c>
      <c r="D94" s="159">
        <f t="shared" si="4"/>
        <v>8</v>
      </c>
      <c r="E94" s="256">
        <f t="shared" si="5"/>
        <v>1.5709777569186843E-3</v>
      </c>
    </row>
    <row r="95" spans="1:5" x14ac:dyDescent="0.3">
      <c r="A95" s="64" t="s">
        <v>144</v>
      </c>
      <c r="B95" s="152">
        <v>52</v>
      </c>
      <c r="C95" s="158">
        <v>102</v>
      </c>
      <c r="D95" s="159">
        <f t="shared" si="4"/>
        <v>154</v>
      </c>
      <c r="E95" s="256">
        <f t="shared" si="5"/>
        <v>3.0241321820684671E-2</v>
      </c>
    </row>
    <row r="96" spans="1:5" x14ac:dyDescent="0.3">
      <c r="A96" s="64" t="s">
        <v>145</v>
      </c>
      <c r="B96" s="152">
        <v>175</v>
      </c>
      <c r="C96" s="158">
        <v>344</v>
      </c>
      <c r="D96" s="159">
        <f t="shared" si="4"/>
        <v>519</v>
      </c>
      <c r="E96" s="256">
        <f t="shared" si="5"/>
        <v>0.10191718198009964</v>
      </c>
    </row>
    <row r="97" spans="1:5" x14ac:dyDescent="0.3">
      <c r="A97" s="64" t="s">
        <v>257</v>
      </c>
      <c r="B97" s="152">
        <v>54</v>
      </c>
      <c r="C97" s="158">
        <v>41</v>
      </c>
      <c r="D97" s="159">
        <f t="shared" si="4"/>
        <v>95</v>
      </c>
      <c r="E97" s="256">
        <f t="shared" si="5"/>
        <v>1.8655360863409375E-2</v>
      </c>
    </row>
    <row r="98" spans="1:5" x14ac:dyDescent="0.3">
      <c r="A98" s="64" t="s">
        <v>83</v>
      </c>
      <c r="B98" s="152">
        <v>2546</v>
      </c>
      <c r="C98" s="158">
        <v>5536</v>
      </c>
      <c r="D98" s="159">
        <f t="shared" si="4"/>
        <v>8082</v>
      </c>
      <c r="E98" s="256">
        <f t="shared" si="5"/>
        <v>1.5870802789271008</v>
      </c>
    </row>
    <row r="99" spans="1:5" x14ac:dyDescent="0.3">
      <c r="A99" s="64" t="s">
        <v>31</v>
      </c>
      <c r="B99" s="152">
        <v>199</v>
      </c>
      <c r="C99" s="158">
        <v>167</v>
      </c>
      <c r="D99" s="159">
        <f t="shared" si="4"/>
        <v>366</v>
      </c>
      <c r="E99" s="256">
        <f t="shared" si="5"/>
        <v>7.1872232379029802E-2</v>
      </c>
    </row>
    <row r="100" spans="1:5" x14ac:dyDescent="0.3">
      <c r="A100" s="64" t="s">
        <v>201</v>
      </c>
      <c r="B100" s="152">
        <v>56</v>
      </c>
      <c r="C100" s="158">
        <v>43</v>
      </c>
      <c r="D100" s="159">
        <f t="shared" ref="D100:D131" si="6">SUM(B100:C100)</f>
        <v>99</v>
      </c>
      <c r="E100" s="256">
        <f t="shared" ref="E100:E131" si="7">D100*100/$D$161</f>
        <v>1.9440849741868719E-2</v>
      </c>
    </row>
    <row r="101" spans="1:5" x14ac:dyDescent="0.3">
      <c r="A101" s="64" t="s">
        <v>146</v>
      </c>
      <c r="B101" s="152">
        <v>4</v>
      </c>
      <c r="C101" s="158">
        <v>5</v>
      </c>
      <c r="D101" s="159">
        <f t="shared" si="6"/>
        <v>9</v>
      </c>
      <c r="E101" s="256">
        <f t="shared" si="7"/>
        <v>1.7673499765335197E-3</v>
      </c>
    </row>
    <row r="102" spans="1:5" x14ac:dyDescent="0.3">
      <c r="A102" s="64" t="s">
        <v>32</v>
      </c>
      <c r="B102" s="152">
        <v>1381</v>
      </c>
      <c r="C102" s="158">
        <v>6938</v>
      </c>
      <c r="D102" s="159">
        <f t="shared" si="6"/>
        <v>8319</v>
      </c>
      <c r="E102" s="256">
        <f t="shared" si="7"/>
        <v>1.6336204949758169</v>
      </c>
    </row>
    <row r="103" spans="1:5" x14ac:dyDescent="0.3">
      <c r="A103" s="64" t="s">
        <v>113</v>
      </c>
      <c r="B103" s="152">
        <v>4</v>
      </c>
      <c r="C103" s="158">
        <v>24</v>
      </c>
      <c r="D103" s="159">
        <f t="shared" si="6"/>
        <v>28</v>
      </c>
      <c r="E103" s="256">
        <f t="shared" si="7"/>
        <v>5.4984221492153946E-3</v>
      </c>
    </row>
    <row r="104" spans="1:5" x14ac:dyDescent="0.3">
      <c r="A104" s="64" t="s">
        <v>202</v>
      </c>
      <c r="B104" s="152">
        <v>1</v>
      </c>
      <c r="C104" s="158">
        <v>4</v>
      </c>
      <c r="D104" s="159">
        <f t="shared" si="6"/>
        <v>5</v>
      </c>
      <c r="E104" s="256">
        <f t="shared" si="7"/>
        <v>9.8186109807417757E-4</v>
      </c>
    </row>
    <row r="105" spans="1:5" x14ac:dyDescent="0.3">
      <c r="A105" s="64" t="s">
        <v>49</v>
      </c>
      <c r="B105" s="152">
        <v>485</v>
      </c>
      <c r="C105" s="158">
        <v>1006</v>
      </c>
      <c r="D105" s="159">
        <f t="shared" si="6"/>
        <v>1491</v>
      </c>
      <c r="E105" s="256">
        <f t="shared" si="7"/>
        <v>0.29279097944571975</v>
      </c>
    </row>
    <row r="106" spans="1:5" x14ac:dyDescent="0.3">
      <c r="A106" s="64" t="s">
        <v>203</v>
      </c>
      <c r="B106" s="152">
        <v>8</v>
      </c>
      <c r="C106" s="158">
        <v>9</v>
      </c>
      <c r="D106" s="159">
        <f t="shared" si="6"/>
        <v>17</v>
      </c>
      <c r="E106" s="256">
        <f t="shared" si="7"/>
        <v>3.3383277334522038E-3</v>
      </c>
    </row>
    <row r="107" spans="1:5" x14ac:dyDescent="0.3">
      <c r="A107" s="64" t="s">
        <v>170</v>
      </c>
      <c r="B107" s="152">
        <v>4</v>
      </c>
      <c r="C107" s="158">
        <v>27</v>
      </c>
      <c r="D107" s="159">
        <f t="shared" si="6"/>
        <v>31</v>
      </c>
      <c r="E107" s="256">
        <f t="shared" si="7"/>
        <v>6.0875388080599011E-3</v>
      </c>
    </row>
    <row r="108" spans="1:5" x14ac:dyDescent="0.3">
      <c r="A108" s="64" t="s">
        <v>204</v>
      </c>
      <c r="B108" s="152">
        <v>1</v>
      </c>
      <c r="C108" s="158">
        <v>7</v>
      </c>
      <c r="D108" s="159">
        <f t="shared" si="6"/>
        <v>8</v>
      </c>
      <c r="E108" s="256">
        <f t="shared" si="7"/>
        <v>1.5709777569186843E-3</v>
      </c>
    </row>
    <row r="109" spans="1:5" x14ac:dyDescent="0.3">
      <c r="A109" s="64" t="s">
        <v>33</v>
      </c>
      <c r="B109" s="152">
        <v>331</v>
      </c>
      <c r="C109" s="158">
        <v>1374</v>
      </c>
      <c r="D109" s="159">
        <f t="shared" si="6"/>
        <v>1705</v>
      </c>
      <c r="E109" s="256">
        <f t="shared" si="7"/>
        <v>0.33481463444329457</v>
      </c>
    </row>
    <row r="110" spans="1:5" x14ac:dyDescent="0.3">
      <c r="A110" s="64" t="s">
        <v>78</v>
      </c>
      <c r="B110" s="152">
        <v>24</v>
      </c>
      <c r="C110" s="158">
        <v>70</v>
      </c>
      <c r="D110" s="159">
        <f t="shared" si="6"/>
        <v>94</v>
      </c>
      <c r="E110" s="256">
        <f t="shared" si="7"/>
        <v>1.8458988643794541E-2</v>
      </c>
    </row>
    <row r="111" spans="1:5" x14ac:dyDescent="0.3">
      <c r="A111" s="64" t="s">
        <v>205</v>
      </c>
      <c r="B111" s="152">
        <v>5</v>
      </c>
      <c r="C111" s="158">
        <v>25</v>
      </c>
      <c r="D111" s="159">
        <f t="shared" si="6"/>
        <v>30</v>
      </c>
      <c r="E111" s="256">
        <f t="shared" si="7"/>
        <v>5.8911665884450659E-3</v>
      </c>
    </row>
    <row r="112" spans="1:5" x14ac:dyDescent="0.3">
      <c r="A112" s="64" t="s">
        <v>221</v>
      </c>
      <c r="B112" s="152">
        <v>2</v>
      </c>
      <c r="C112" s="158">
        <v>2</v>
      </c>
      <c r="D112" s="159">
        <f t="shared" si="6"/>
        <v>4</v>
      </c>
      <c r="E112" s="256">
        <f t="shared" si="7"/>
        <v>7.8548887845934215E-4</v>
      </c>
    </row>
    <row r="113" spans="1:5" x14ac:dyDescent="0.3">
      <c r="A113" s="64" t="s">
        <v>206</v>
      </c>
      <c r="B113" s="152">
        <v>125</v>
      </c>
      <c r="C113" s="158">
        <v>311</v>
      </c>
      <c r="D113" s="159">
        <f t="shared" si="6"/>
        <v>436</v>
      </c>
      <c r="E113" s="256">
        <f t="shared" si="7"/>
        <v>8.5618287752068284E-2</v>
      </c>
    </row>
    <row r="114" spans="1:5" x14ac:dyDescent="0.3">
      <c r="A114" s="64" t="s">
        <v>147</v>
      </c>
      <c r="B114" s="152">
        <v>253</v>
      </c>
      <c r="C114" s="158">
        <v>556</v>
      </c>
      <c r="D114" s="159">
        <f t="shared" si="6"/>
        <v>809</v>
      </c>
      <c r="E114" s="256">
        <f t="shared" si="7"/>
        <v>0.15886512566840194</v>
      </c>
    </row>
    <row r="115" spans="1:5" x14ac:dyDescent="0.3">
      <c r="A115" s="64" t="s">
        <v>373</v>
      </c>
      <c r="B115" s="152">
        <v>1</v>
      </c>
      <c r="C115" s="158">
        <v>0</v>
      </c>
      <c r="D115" s="159">
        <f t="shared" si="6"/>
        <v>1</v>
      </c>
      <c r="E115" s="256">
        <f t="shared" si="7"/>
        <v>1.9637221961483554E-4</v>
      </c>
    </row>
    <row r="116" spans="1:5" x14ac:dyDescent="0.3">
      <c r="A116" s="64" t="s">
        <v>122</v>
      </c>
      <c r="B116" s="152">
        <v>129</v>
      </c>
      <c r="C116" s="158">
        <v>157</v>
      </c>
      <c r="D116" s="159">
        <f t="shared" si="6"/>
        <v>286</v>
      </c>
      <c r="E116" s="256">
        <f t="shared" si="7"/>
        <v>5.6162454809842964E-2</v>
      </c>
    </row>
    <row r="117" spans="1:5" x14ac:dyDescent="0.3">
      <c r="A117" s="64" t="s">
        <v>222</v>
      </c>
      <c r="B117" s="152">
        <v>5</v>
      </c>
      <c r="C117" s="158">
        <v>12</v>
      </c>
      <c r="D117" s="159">
        <f t="shared" si="6"/>
        <v>17</v>
      </c>
      <c r="E117" s="256">
        <f t="shared" si="7"/>
        <v>3.3383277334522038E-3</v>
      </c>
    </row>
    <row r="118" spans="1:5" x14ac:dyDescent="0.3">
      <c r="A118" s="64" t="s">
        <v>172</v>
      </c>
      <c r="B118" s="152">
        <v>1</v>
      </c>
      <c r="C118" s="158">
        <v>0</v>
      </c>
      <c r="D118" s="159">
        <f t="shared" si="6"/>
        <v>1</v>
      </c>
      <c r="E118" s="256">
        <f t="shared" si="7"/>
        <v>1.9637221961483554E-4</v>
      </c>
    </row>
    <row r="119" spans="1:5" x14ac:dyDescent="0.3">
      <c r="A119" s="64" t="s">
        <v>34</v>
      </c>
      <c r="B119" s="152">
        <v>2154</v>
      </c>
      <c r="C119" s="158">
        <v>2347</v>
      </c>
      <c r="D119" s="159">
        <f t="shared" si="6"/>
        <v>4501</v>
      </c>
      <c r="E119" s="256">
        <f t="shared" si="7"/>
        <v>0.88387136048637471</v>
      </c>
    </row>
    <row r="120" spans="1:5" x14ac:dyDescent="0.3">
      <c r="A120" s="64" t="s">
        <v>148</v>
      </c>
      <c r="B120" s="152">
        <v>269</v>
      </c>
      <c r="C120" s="158">
        <v>366</v>
      </c>
      <c r="D120" s="159">
        <f t="shared" si="6"/>
        <v>635</v>
      </c>
      <c r="E120" s="256">
        <f t="shared" si="7"/>
        <v>0.12469635945542056</v>
      </c>
    </row>
    <row r="121" spans="1:5" x14ac:dyDescent="0.3">
      <c r="A121" s="64" t="s">
        <v>258</v>
      </c>
      <c r="B121" s="152">
        <v>2</v>
      </c>
      <c r="C121" s="158">
        <v>8</v>
      </c>
      <c r="D121" s="159">
        <f t="shared" si="6"/>
        <v>10</v>
      </c>
      <c r="E121" s="256">
        <f t="shared" si="7"/>
        <v>1.9637221961483551E-3</v>
      </c>
    </row>
    <row r="122" spans="1:5" x14ac:dyDescent="0.3">
      <c r="A122" s="64" t="s">
        <v>207</v>
      </c>
      <c r="B122" s="152">
        <v>15</v>
      </c>
      <c r="C122" s="158">
        <v>30</v>
      </c>
      <c r="D122" s="159">
        <f t="shared" si="6"/>
        <v>45</v>
      </c>
      <c r="E122" s="256">
        <f t="shared" si="7"/>
        <v>8.8367498826675984E-3</v>
      </c>
    </row>
    <row r="123" spans="1:5" x14ac:dyDescent="0.3">
      <c r="A123" s="64" t="s">
        <v>208</v>
      </c>
      <c r="B123" s="152">
        <v>2</v>
      </c>
      <c r="C123" s="158">
        <v>4</v>
      </c>
      <c r="D123" s="159">
        <f t="shared" si="6"/>
        <v>6</v>
      </c>
      <c r="E123" s="256">
        <f t="shared" si="7"/>
        <v>1.1782333176890132E-3</v>
      </c>
    </row>
    <row r="124" spans="1:5" x14ac:dyDescent="0.3">
      <c r="A124" s="64" t="s">
        <v>394</v>
      </c>
      <c r="B124" s="152">
        <v>0</v>
      </c>
      <c r="C124" s="158">
        <v>1</v>
      </c>
      <c r="D124" s="159">
        <f t="shared" si="6"/>
        <v>1</v>
      </c>
      <c r="E124" s="256">
        <f t="shared" si="7"/>
        <v>1.9637221961483554E-4</v>
      </c>
    </row>
    <row r="125" spans="1:5" x14ac:dyDescent="0.3">
      <c r="A125" s="64" t="s">
        <v>149</v>
      </c>
      <c r="B125" s="152">
        <v>13</v>
      </c>
      <c r="C125" s="158">
        <v>27</v>
      </c>
      <c r="D125" s="159">
        <f t="shared" si="6"/>
        <v>40</v>
      </c>
      <c r="E125" s="256">
        <f t="shared" si="7"/>
        <v>7.8548887845934206E-3</v>
      </c>
    </row>
    <row r="126" spans="1:5" x14ac:dyDescent="0.3">
      <c r="A126" s="64" t="s">
        <v>150</v>
      </c>
      <c r="B126" s="152">
        <v>74</v>
      </c>
      <c r="C126" s="158">
        <v>394</v>
      </c>
      <c r="D126" s="159">
        <f t="shared" si="6"/>
        <v>468</v>
      </c>
      <c r="E126" s="256">
        <f t="shared" si="7"/>
        <v>9.1902198779743025E-2</v>
      </c>
    </row>
    <row r="127" spans="1:5" x14ac:dyDescent="0.3">
      <c r="A127" s="64" t="s">
        <v>209</v>
      </c>
      <c r="B127" s="152">
        <v>1</v>
      </c>
      <c r="C127" s="158">
        <v>2</v>
      </c>
      <c r="D127" s="159">
        <f t="shared" si="6"/>
        <v>3</v>
      </c>
      <c r="E127" s="256">
        <f t="shared" si="7"/>
        <v>5.8911665884450661E-4</v>
      </c>
    </row>
    <row r="128" spans="1:5" x14ac:dyDescent="0.3">
      <c r="A128" s="64" t="s">
        <v>210</v>
      </c>
      <c r="B128" s="152">
        <v>3</v>
      </c>
      <c r="C128" s="158">
        <v>6</v>
      </c>
      <c r="D128" s="159">
        <f t="shared" si="6"/>
        <v>9</v>
      </c>
      <c r="E128" s="256">
        <f t="shared" si="7"/>
        <v>1.7673499765335197E-3</v>
      </c>
    </row>
    <row r="129" spans="1:5" x14ac:dyDescent="0.3">
      <c r="A129" s="64" t="s">
        <v>174</v>
      </c>
      <c r="B129" s="152">
        <v>11</v>
      </c>
      <c r="C129" s="158">
        <v>20</v>
      </c>
      <c r="D129" s="159">
        <f t="shared" si="6"/>
        <v>31</v>
      </c>
      <c r="E129" s="256">
        <f t="shared" si="7"/>
        <v>6.0875388080599011E-3</v>
      </c>
    </row>
    <row r="130" spans="1:5" x14ac:dyDescent="0.3">
      <c r="A130" s="64" t="s">
        <v>35</v>
      </c>
      <c r="B130" s="152">
        <v>17</v>
      </c>
      <c r="C130" s="158">
        <v>11</v>
      </c>
      <c r="D130" s="159">
        <f t="shared" si="6"/>
        <v>28</v>
      </c>
      <c r="E130" s="256">
        <f t="shared" si="7"/>
        <v>5.4984221492153946E-3</v>
      </c>
    </row>
    <row r="131" spans="1:5" x14ac:dyDescent="0.3">
      <c r="A131" s="64" t="s">
        <v>36</v>
      </c>
      <c r="B131" s="152">
        <v>320</v>
      </c>
      <c r="C131" s="158">
        <v>2062</v>
      </c>
      <c r="D131" s="159">
        <f t="shared" si="6"/>
        <v>2382</v>
      </c>
      <c r="E131" s="256">
        <f t="shared" si="7"/>
        <v>0.46775862712253824</v>
      </c>
    </row>
    <row r="132" spans="1:5" x14ac:dyDescent="0.3">
      <c r="A132" s="64" t="s">
        <v>61</v>
      </c>
      <c r="B132" s="152">
        <v>510</v>
      </c>
      <c r="C132" s="158">
        <v>1015</v>
      </c>
      <c r="D132" s="159">
        <f t="shared" ref="D132:D163" si="8">SUM(B132:C132)</f>
        <v>1525</v>
      </c>
      <c r="E132" s="256">
        <f t="shared" ref="E132:E163" si="9">D132*100/$D$161</f>
        <v>0.29946763491262418</v>
      </c>
    </row>
    <row r="133" spans="1:5" x14ac:dyDescent="0.3">
      <c r="A133" s="64" t="s">
        <v>37</v>
      </c>
      <c r="B133" s="152">
        <v>13</v>
      </c>
      <c r="C133" s="158">
        <v>28</v>
      </c>
      <c r="D133" s="159">
        <f t="shared" si="8"/>
        <v>41</v>
      </c>
      <c r="E133" s="256">
        <f t="shared" si="9"/>
        <v>8.0512610042082558E-3</v>
      </c>
    </row>
    <row r="134" spans="1:5" x14ac:dyDescent="0.3">
      <c r="A134" s="64" t="s">
        <v>212</v>
      </c>
      <c r="B134" s="152">
        <v>0</v>
      </c>
      <c r="C134" s="158">
        <v>2</v>
      </c>
      <c r="D134" s="159">
        <f t="shared" si="8"/>
        <v>2</v>
      </c>
      <c r="E134" s="256">
        <f t="shared" si="9"/>
        <v>3.9274443922967107E-4</v>
      </c>
    </row>
    <row r="135" spans="1:5" x14ac:dyDescent="0.3">
      <c r="A135" s="64" t="s">
        <v>213</v>
      </c>
      <c r="B135" s="152">
        <v>6</v>
      </c>
      <c r="C135" s="158">
        <v>10</v>
      </c>
      <c r="D135" s="159">
        <f t="shared" si="8"/>
        <v>16</v>
      </c>
      <c r="E135" s="256">
        <f t="shared" si="9"/>
        <v>3.1419555138373686E-3</v>
      </c>
    </row>
    <row r="136" spans="1:5" x14ac:dyDescent="0.3">
      <c r="A136" s="64" t="s">
        <v>38</v>
      </c>
      <c r="B136" s="152">
        <v>87</v>
      </c>
      <c r="C136" s="158">
        <v>156</v>
      </c>
      <c r="D136" s="159">
        <f t="shared" si="8"/>
        <v>243</v>
      </c>
      <c r="E136" s="256">
        <f t="shared" si="9"/>
        <v>4.7718449366405034E-2</v>
      </c>
    </row>
    <row r="137" spans="1:5" x14ac:dyDescent="0.3">
      <c r="A137" s="64" t="s">
        <v>39</v>
      </c>
      <c r="B137" s="152">
        <v>126</v>
      </c>
      <c r="C137" s="158">
        <v>2249</v>
      </c>
      <c r="D137" s="159">
        <f t="shared" si="8"/>
        <v>2375</v>
      </c>
      <c r="E137" s="256">
        <f t="shared" si="9"/>
        <v>0.4663840215852344</v>
      </c>
    </row>
    <row r="138" spans="1:5" x14ac:dyDescent="0.3">
      <c r="A138" s="64" t="s">
        <v>119</v>
      </c>
      <c r="B138" s="152">
        <v>449</v>
      </c>
      <c r="C138" s="158">
        <v>165</v>
      </c>
      <c r="D138" s="159">
        <f t="shared" si="8"/>
        <v>614</v>
      </c>
      <c r="E138" s="256">
        <f t="shared" si="9"/>
        <v>0.12057254284350902</v>
      </c>
    </row>
    <row r="139" spans="1:5" x14ac:dyDescent="0.3">
      <c r="A139" s="64" t="s">
        <v>151</v>
      </c>
      <c r="B139" s="152">
        <v>61</v>
      </c>
      <c r="C139" s="158">
        <v>77</v>
      </c>
      <c r="D139" s="159">
        <f t="shared" si="8"/>
        <v>138</v>
      </c>
      <c r="E139" s="256">
        <f t="shared" si="9"/>
        <v>2.7099366306847304E-2</v>
      </c>
    </row>
    <row r="140" spans="1:5" x14ac:dyDescent="0.3">
      <c r="A140" s="64" t="s">
        <v>50</v>
      </c>
      <c r="B140" s="152">
        <v>119</v>
      </c>
      <c r="C140" s="158">
        <v>119</v>
      </c>
      <c r="D140" s="159">
        <f t="shared" si="8"/>
        <v>238</v>
      </c>
      <c r="E140" s="256">
        <f t="shared" si="9"/>
        <v>4.6736588268330853E-2</v>
      </c>
    </row>
    <row r="141" spans="1:5" x14ac:dyDescent="0.3">
      <c r="A141" s="64" t="s">
        <v>253</v>
      </c>
      <c r="B141" s="152">
        <v>1</v>
      </c>
      <c r="C141" s="158">
        <v>0</v>
      </c>
      <c r="D141" s="159">
        <f t="shared" si="8"/>
        <v>1</v>
      </c>
      <c r="E141" s="256">
        <f t="shared" si="9"/>
        <v>1.9637221961483554E-4</v>
      </c>
    </row>
    <row r="142" spans="1:5" x14ac:dyDescent="0.3">
      <c r="A142" s="64" t="s">
        <v>152</v>
      </c>
      <c r="B142" s="152">
        <v>0</v>
      </c>
      <c r="C142" s="158">
        <v>8</v>
      </c>
      <c r="D142" s="159">
        <f t="shared" si="8"/>
        <v>8</v>
      </c>
      <c r="E142" s="256">
        <f t="shared" si="9"/>
        <v>1.5709777569186843E-3</v>
      </c>
    </row>
    <row r="143" spans="1:5" x14ac:dyDescent="0.3">
      <c r="A143" s="64" t="s">
        <v>214</v>
      </c>
      <c r="B143" s="152">
        <v>0</v>
      </c>
      <c r="C143" s="158">
        <v>1</v>
      </c>
      <c r="D143" s="159">
        <f t="shared" si="8"/>
        <v>1</v>
      </c>
      <c r="E143" s="256">
        <f t="shared" si="9"/>
        <v>1.9637221961483554E-4</v>
      </c>
    </row>
    <row r="144" spans="1:5" x14ac:dyDescent="0.3">
      <c r="A144" s="64" t="s">
        <v>215</v>
      </c>
      <c r="B144" s="152">
        <v>4</v>
      </c>
      <c r="C144" s="158">
        <v>3</v>
      </c>
      <c r="D144" s="159">
        <f t="shared" si="8"/>
        <v>7</v>
      </c>
      <c r="E144" s="256">
        <f t="shared" si="9"/>
        <v>1.3746055373038486E-3</v>
      </c>
    </row>
    <row r="145" spans="1:5" x14ac:dyDescent="0.3">
      <c r="A145" s="64" t="s">
        <v>40</v>
      </c>
      <c r="B145" s="152">
        <v>129</v>
      </c>
      <c r="C145" s="158">
        <v>492</v>
      </c>
      <c r="D145" s="159">
        <f t="shared" si="8"/>
        <v>621</v>
      </c>
      <c r="E145" s="256">
        <f t="shared" si="9"/>
        <v>0.12194714838081286</v>
      </c>
    </row>
    <row r="146" spans="1:5" x14ac:dyDescent="0.3">
      <c r="A146" s="64" t="s">
        <v>41</v>
      </c>
      <c r="B146" s="152">
        <v>1883</v>
      </c>
      <c r="C146" s="158">
        <v>6321</v>
      </c>
      <c r="D146" s="159">
        <f t="shared" si="8"/>
        <v>8204</v>
      </c>
      <c r="E146" s="256">
        <f t="shared" si="9"/>
        <v>1.6110376897201106</v>
      </c>
    </row>
    <row r="147" spans="1:5" x14ac:dyDescent="0.3">
      <c r="A147" s="64" t="s">
        <v>42</v>
      </c>
      <c r="B147" s="152">
        <v>243</v>
      </c>
      <c r="C147" s="158">
        <v>1872</v>
      </c>
      <c r="D147" s="159">
        <f t="shared" si="8"/>
        <v>2115</v>
      </c>
      <c r="E147" s="256">
        <f t="shared" si="9"/>
        <v>0.41532724448537717</v>
      </c>
    </row>
    <row r="148" spans="1:5" x14ac:dyDescent="0.3">
      <c r="A148" s="64" t="s">
        <v>43</v>
      </c>
      <c r="B148" s="152">
        <v>92</v>
      </c>
      <c r="C148" s="158">
        <v>108</v>
      </c>
      <c r="D148" s="159">
        <f t="shared" si="8"/>
        <v>200</v>
      </c>
      <c r="E148" s="256">
        <f t="shared" si="9"/>
        <v>3.9274443922967105E-2</v>
      </c>
    </row>
    <row r="149" spans="1:5" x14ac:dyDescent="0.3">
      <c r="A149" s="64" t="s">
        <v>44</v>
      </c>
      <c r="B149" s="152">
        <v>124820</v>
      </c>
      <c r="C149" s="158">
        <v>163717</v>
      </c>
      <c r="D149" s="159">
        <f t="shared" si="8"/>
        <v>288537</v>
      </c>
      <c r="E149" s="256">
        <f t="shared" si="9"/>
        <v>56.6606511310058</v>
      </c>
    </row>
    <row r="150" spans="1:5" x14ac:dyDescent="0.3">
      <c r="A150" s="64" t="s">
        <v>176</v>
      </c>
      <c r="B150" s="152">
        <v>9</v>
      </c>
      <c r="C150" s="158">
        <v>10</v>
      </c>
      <c r="D150" s="159">
        <f t="shared" si="8"/>
        <v>19</v>
      </c>
      <c r="E150" s="256">
        <f t="shared" si="9"/>
        <v>3.7310721726818751E-3</v>
      </c>
    </row>
    <row r="151" spans="1:5" x14ac:dyDescent="0.3">
      <c r="A151" s="64" t="s">
        <v>45</v>
      </c>
      <c r="B151" s="152">
        <v>540</v>
      </c>
      <c r="C151" s="158">
        <v>8884</v>
      </c>
      <c r="D151" s="159">
        <f t="shared" si="8"/>
        <v>9424</v>
      </c>
      <c r="E151" s="256">
        <f t="shared" si="9"/>
        <v>1.8506117976502101</v>
      </c>
    </row>
    <row r="152" spans="1:5" x14ac:dyDescent="0.3">
      <c r="A152" s="64" t="s">
        <v>254</v>
      </c>
      <c r="B152" s="152">
        <v>1</v>
      </c>
      <c r="C152" s="158">
        <v>3</v>
      </c>
      <c r="D152" s="159">
        <f t="shared" si="8"/>
        <v>4</v>
      </c>
      <c r="E152" s="256">
        <f t="shared" si="9"/>
        <v>7.8548887845934215E-4</v>
      </c>
    </row>
    <row r="153" spans="1:5" x14ac:dyDescent="0.3">
      <c r="A153" s="64" t="s">
        <v>46</v>
      </c>
      <c r="B153" s="152">
        <v>278</v>
      </c>
      <c r="C153" s="158">
        <v>483</v>
      </c>
      <c r="D153" s="159">
        <f t="shared" si="8"/>
        <v>761</v>
      </c>
      <c r="E153" s="256">
        <f t="shared" si="9"/>
        <v>0.14943925912688985</v>
      </c>
    </row>
    <row r="154" spans="1:5" x14ac:dyDescent="0.3">
      <c r="A154" s="64" t="s">
        <v>177</v>
      </c>
      <c r="B154" s="152">
        <v>136</v>
      </c>
      <c r="C154" s="158">
        <v>645</v>
      </c>
      <c r="D154" s="159">
        <f t="shared" si="8"/>
        <v>781</v>
      </c>
      <c r="E154" s="256">
        <f t="shared" si="9"/>
        <v>0.15336670351918655</v>
      </c>
    </row>
    <row r="155" spans="1:5" x14ac:dyDescent="0.3">
      <c r="A155" s="64" t="s">
        <v>47</v>
      </c>
      <c r="B155" s="152">
        <v>2622</v>
      </c>
      <c r="C155" s="158">
        <v>5124</v>
      </c>
      <c r="D155" s="159">
        <f t="shared" si="8"/>
        <v>7746</v>
      </c>
      <c r="E155" s="256">
        <f t="shared" si="9"/>
        <v>1.521099213136516</v>
      </c>
    </row>
    <row r="156" spans="1:5" x14ac:dyDescent="0.3">
      <c r="A156" s="64" t="s">
        <v>48</v>
      </c>
      <c r="B156" s="152">
        <v>7</v>
      </c>
      <c r="C156" s="158">
        <v>19</v>
      </c>
      <c r="D156" s="159">
        <f t="shared" si="8"/>
        <v>26</v>
      </c>
      <c r="E156" s="256">
        <f t="shared" si="9"/>
        <v>5.1056777099857242E-3</v>
      </c>
    </row>
    <row r="157" spans="1:5" x14ac:dyDescent="0.3">
      <c r="A157" s="64" t="s">
        <v>396</v>
      </c>
      <c r="B157" s="152">
        <v>0</v>
      </c>
      <c r="C157" s="158">
        <v>1</v>
      </c>
      <c r="D157" s="159">
        <f t="shared" si="8"/>
        <v>1</v>
      </c>
      <c r="E157" s="256">
        <f t="shared" si="9"/>
        <v>1.9637221961483554E-4</v>
      </c>
    </row>
    <row r="158" spans="1:5" x14ac:dyDescent="0.3">
      <c r="A158" s="64" t="s">
        <v>216</v>
      </c>
      <c r="B158" s="152">
        <v>30</v>
      </c>
      <c r="C158" s="158">
        <v>28</v>
      </c>
      <c r="D158" s="159">
        <f t="shared" si="8"/>
        <v>58</v>
      </c>
      <c r="E158" s="256">
        <f t="shared" si="9"/>
        <v>1.1389588737660461E-2</v>
      </c>
    </row>
    <row r="159" spans="1:5" x14ac:dyDescent="0.3">
      <c r="A159" s="64" t="s">
        <v>56</v>
      </c>
      <c r="B159" s="152">
        <v>1627</v>
      </c>
      <c r="C159" s="158">
        <v>2012</v>
      </c>
      <c r="D159" s="159">
        <f t="shared" si="8"/>
        <v>3639</v>
      </c>
      <c r="E159" s="256">
        <f t="shared" si="9"/>
        <v>0.71459850717838647</v>
      </c>
    </row>
    <row r="160" spans="1:5" ht="12.5" thickBot="1" x14ac:dyDescent="0.35">
      <c r="A160" s="64" t="s">
        <v>153</v>
      </c>
      <c r="B160" s="152">
        <v>2</v>
      </c>
      <c r="C160" s="158">
        <v>4</v>
      </c>
      <c r="D160" s="159">
        <f t="shared" si="8"/>
        <v>6</v>
      </c>
      <c r="E160" s="256">
        <f t="shared" si="9"/>
        <v>1.1782333176890132E-3</v>
      </c>
    </row>
    <row r="161" spans="1:5" ht="12.5" thickBot="1" x14ac:dyDescent="0.35">
      <c r="A161" s="244" t="s">
        <v>74</v>
      </c>
      <c r="B161" s="151">
        <f>SUM(B4:B160)</f>
        <v>187676</v>
      </c>
      <c r="C161" s="289">
        <f>SUM(C4:C160)</f>
        <v>321561</v>
      </c>
      <c r="D161" s="151">
        <f>SUM(D4:D160)</f>
        <v>509237</v>
      </c>
      <c r="E161" s="257">
        <f t="shared" si="9"/>
        <v>100</v>
      </c>
    </row>
  </sheetData>
  <sortState ref="A4:E160">
    <sortCondition ref="A3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5">
    <tabColor rgb="FF99CC00"/>
  </sheetPr>
  <dimension ref="A1:M162"/>
  <sheetViews>
    <sheetView topLeftCell="A124" zoomScaleNormal="100" workbookViewId="0">
      <selection activeCell="A5" sqref="A5:M161"/>
    </sheetView>
  </sheetViews>
  <sheetFormatPr defaultColWidth="9.26953125" defaultRowHeight="12" x14ac:dyDescent="0.3"/>
  <cols>
    <col min="1" max="1" width="39.453125" style="29" customWidth="1"/>
    <col min="2" max="4" width="7.453125" style="29" bestFit="1" customWidth="1"/>
    <col min="5" max="13" width="6.54296875" style="29" bestFit="1" customWidth="1"/>
    <col min="14" max="15" width="9.26953125" style="29"/>
    <col min="16" max="16" width="43" style="29" bestFit="1" customWidth="1"/>
    <col min="17" max="16384" width="9.26953125" style="29"/>
  </cols>
  <sheetData>
    <row r="1" spans="1:13" ht="12.75" customHeight="1" x14ac:dyDescent="0.3">
      <c r="A1" s="273" t="s">
        <v>434</v>
      </c>
    </row>
    <row r="2" spans="1:13" ht="12.75" customHeight="1" thickBot="1" x14ac:dyDescent="0.35">
      <c r="A2" s="49" t="s">
        <v>278</v>
      </c>
    </row>
    <row r="3" spans="1:13" ht="34.5" customHeight="1" x14ac:dyDescent="0.3">
      <c r="A3" s="360" t="s">
        <v>0</v>
      </c>
      <c r="B3" s="357" t="s">
        <v>102</v>
      </c>
      <c r="C3" s="358"/>
      <c r="D3" s="359" t="s">
        <v>106</v>
      </c>
      <c r="E3" s="357" t="s">
        <v>103</v>
      </c>
      <c r="F3" s="358"/>
      <c r="G3" s="359" t="s">
        <v>106</v>
      </c>
      <c r="H3" s="357" t="s">
        <v>68</v>
      </c>
      <c r="I3" s="358"/>
      <c r="J3" s="359" t="s">
        <v>106</v>
      </c>
      <c r="K3" s="362" t="s">
        <v>181</v>
      </c>
      <c r="L3" s="363" t="s">
        <v>182</v>
      </c>
      <c r="M3" s="364"/>
    </row>
    <row r="4" spans="1:13" ht="12.75" customHeight="1" thickBot="1" x14ac:dyDescent="0.35">
      <c r="A4" s="361" t="s">
        <v>104</v>
      </c>
      <c r="B4" s="83" t="s">
        <v>80</v>
      </c>
      <c r="C4" s="84" t="s">
        <v>81</v>
      </c>
      <c r="D4" s="85" t="s">
        <v>2</v>
      </c>
      <c r="E4" s="83" t="s">
        <v>80</v>
      </c>
      <c r="F4" s="84" t="s">
        <v>81</v>
      </c>
      <c r="G4" s="85" t="s">
        <v>2</v>
      </c>
      <c r="H4" s="83" t="s">
        <v>80</v>
      </c>
      <c r="I4" s="84" t="s">
        <v>81</v>
      </c>
      <c r="J4" s="85" t="s">
        <v>2</v>
      </c>
      <c r="K4" s="83" t="s">
        <v>80</v>
      </c>
      <c r="L4" s="84" t="s">
        <v>81</v>
      </c>
      <c r="M4" s="85" t="s">
        <v>2</v>
      </c>
    </row>
    <row r="5" spans="1:13" ht="12" customHeight="1" x14ac:dyDescent="0.3">
      <c r="A5" s="64" t="s">
        <v>4</v>
      </c>
      <c r="B5" s="152">
        <v>16</v>
      </c>
      <c r="C5" s="153">
        <v>38</v>
      </c>
      <c r="D5" s="154">
        <f t="shared" ref="D5:D36" si="0">SUM(B5:C5)</f>
        <v>54</v>
      </c>
      <c r="E5" s="152">
        <v>1</v>
      </c>
      <c r="F5" s="153">
        <v>6</v>
      </c>
      <c r="G5" s="154">
        <f t="shared" ref="G5:G36" si="1">SUM(E5:F5)</f>
        <v>7</v>
      </c>
      <c r="H5" s="152">
        <v>1</v>
      </c>
      <c r="I5" s="153">
        <v>2</v>
      </c>
      <c r="J5" s="154">
        <f t="shared" ref="J5:J36" si="2">SUM(H5:I5)</f>
        <v>3</v>
      </c>
      <c r="K5" s="152">
        <v>1</v>
      </c>
      <c r="L5" s="153">
        <v>5</v>
      </c>
      <c r="M5" s="154">
        <f t="shared" ref="M5:M36" si="3">SUM(K5:L5)</f>
        <v>6</v>
      </c>
    </row>
    <row r="6" spans="1:13" x14ac:dyDescent="0.3">
      <c r="A6" s="64" t="s">
        <v>123</v>
      </c>
      <c r="B6" s="152">
        <v>34</v>
      </c>
      <c r="C6" s="153">
        <v>220</v>
      </c>
      <c r="D6" s="154">
        <f t="shared" si="0"/>
        <v>254</v>
      </c>
      <c r="E6" s="152">
        <v>14</v>
      </c>
      <c r="F6" s="153">
        <v>107</v>
      </c>
      <c r="G6" s="154">
        <f t="shared" si="1"/>
        <v>121</v>
      </c>
      <c r="H6" s="152">
        <v>7</v>
      </c>
      <c r="I6" s="153">
        <v>47</v>
      </c>
      <c r="J6" s="154">
        <f t="shared" si="2"/>
        <v>54</v>
      </c>
      <c r="K6" s="152">
        <v>9</v>
      </c>
      <c r="L6" s="153">
        <v>28</v>
      </c>
      <c r="M6" s="154">
        <f t="shared" si="3"/>
        <v>37</v>
      </c>
    </row>
    <row r="7" spans="1:13" x14ac:dyDescent="0.3">
      <c r="A7" s="64" t="s">
        <v>5</v>
      </c>
      <c r="B7" s="152">
        <v>92</v>
      </c>
      <c r="C7" s="153">
        <v>505</v>
      </c>
      <c r="D7" s="154">
        <f t="shared" si="0"/>
        <v>597</v>
      </c>
      <c r="E7" s="152">
        <v>4</v>
      </c>
      <c r="F7" s="153">
        <v>70</v>
      </c>
      <c r="G7" s="154">
        <f t="shared" si="1"/>
        <v>74</v>
      </c>
      <c r="H7" s="152">
        <v>1</v>
      </c>
      <c r="I7" s="153">
        <v>29</v>
      </c>
      <c r="J7" s="154">
        <f t="shared" si="2"/>
        <v>30</v>
      </c>
      <c r="K7" s="152">
        <v>6</v>
      </c>
      <c r="L7" s="153">
        <v>62</v>
      </c>
      <c r="M7" s="154">
        <f t="shared" si="3"/>
        <v>68</v>
      </c>
    </row>
    <row r="8" spans="1:13" x14ac:dyDescent="0.3">
      <c r="A8" s="64" t="s">
        <v>154</v>
      </c>
      <c r="B8" s="152">
        <v>19</v>
      </c>
      <c r="C8" s="153">
        <v>38</v>
      </c>
      <c r="D8" s="154">
        <f t="shared" si="0"/>
        <v>57</v>
      </c>
      <c r="E8" s="152">
        <v>3</v>
      </c>
      <c r="F8" s="153">
        <v>11</v>
      </c>
      <c r="G8" s="154">
        <f t="shared" si="1"/>
        <v>14</v>
      </c>
      <c r="H8" s="152">
        <v>0</v>
      </c>
      <c r="I8" s="153">
        <v>2</v>
      </c>
      <c r="J8" s="154">
        <f t="shared" si="2"/>
        <v>2</v>
      </c>
      <c r="K8" s="152">
        <v>3</v>
      </c>
      <c r="L8" s="153">
        <v>4</v>
      </c>
      <c r="M8" s="154">
        <f t="shared" si="3"/>
        <v>7</v>
      </c>
    </row>
    <row r="9" spans="1:13" x14ac:dyDescent="0.3">
      <c r="A9" s="64" t="s">
        <v>124</v>
      </c>
      <c r="B9" s="152">
        <v>4</v>
      </c>
      <c r="C9" s="153">
        <v>11</v>
      </c>
      <c r="D9" s="154">
        <f t="shared" si="0"/>
        <v>15</v>
      </c>
      <c r="E9" s="152">
        <v>5</v>
      </c>
      <c r="F9" s="153">
        <v>8</v>
      </c>
      <c r="G9" s="154">
        <f t="shared" si="1"/>
        <v>13</v>
      </c>
      <c r="H9" s="152">
        <v>2</v>
      </c>
      <c r="I9" s="153">
        <v>1</v>
      </c>
      <c r="J9" s="154">
        <f t="shared" si="2"/>
        <v>3</v>
      </c>
      <c r="K9" s="152">
        <v>3</v>
      </c>
      <c r="L9" s="153">
        <v>3</v>
      </c>
      <c r="M9" s="154">
        <f t="shared" si="3"/>
        <v>6</v>
      </c>
    </row>
    <row r="10" spans="1:13" x14ac:dyDescent="0.3">
      <c r="A10" s="64" t="s">
        <v>125</v>
      </c>
      <c r="B10" s="152">
        <v>101</v>
      </c>
      <c r="C10" s="153">
        <v>215</v>
      </c>
      <c r="D10" s="154">
        <f t="shared" si="0"/>
        <v>316</v>
      </c>
      <c r="E10" s="152">
        <v>22</v>
      </c>
      <c r="F10" s="153">
        <v>69</v>
      </c>
      <c r="G10" s="154">
        <f t="shared" si="1"/>
        <v>91</v>
      </c>
      <c r="H10" s="152">
        <v>8</v>
      </c>
      <c r="I10" s="153">
        <v>18</v>
      </c>
      <c r="J10" s="154">
        <f t="shared" si="2"/>
        <v>26</v>
      </c>
      <c r="K10" s="152">
        <v>27</v>
      </c>
      <c r="L10" s="153">
        <v>123</v>
      </c>
      <c r="M10" s="154">
        <f t="shared" si="3"/>
        <v>150</v>
      </c>
    </row>
    <row r="11" spans="1:13" x14ac:dyDescent="0.3">
      <c r="A11" s="64" t="s">
        <v>6</v>
      </c>
      <c r="B11" s="152">
        <v>405</v>
      </c>
      <c r="C11" s="153">
        <v>722</v>
      </c>
      <c r="D11" s="154">
        <f t="shared" si="0"/>
        <v>1127</v>
      </c>
      <c r="E11" s="152">
        <v>68</v>
      </c>
      <c r="F11" s="153">
        <v>178</v>
      </c>
      <c r="G11" s="154">
        <f t="shared" si="1"/>
        <v>246</v>
      </c>
      <c r="H11" s="152">
        <v>28</v>
      </c>
      <c r="I11" s="153">
        <v>55</v>
      </c>
      <c r="J11" s="154">
        <f t="shared" si="2"/>
        <v>83</v>
      </c>
      <c r="K11" s="152">
        <v>49</v>
      </c>
      <c r="L11" s="153">
        <v>145</v>
      </c>
      <c r="M11" s="154">
        <f t="shared" si="3"/>
        <v>194</v>
      </c>
    </row>
    <row r="12" spans="1:13" x14ac:dyDescent="0.3">
      <c r="A12" s="64" t="s">
        <v>126</v>
      </c>
      <c r="B12" s="152">
        <v>16</v>
      </c>
      <c r="C12" s="153">
        <v>54</v>
      </c>
      <c r="D12" s="154">
        <f t="shared" si="0"/>
        <v>70</v>
      </c>
      <c r="E12" s="152">
        <v>2</v>
      </c>
      <c r="F12" s="153">
        <v>8</v>
      </c>
      <c r="G12" s="154">
        <f t="shared" si="1"/>
        <v>10</v>
      </c>
      <c r="H12" s="152">
        <v>1</v>
      </c>
      <c r="I12" s="153">
        <v>1</v>
      </c>
      <c r="J12" s="154">
        <f t="shared" si="2"/>
        <v>2</v>
      </c>
      <c r="K12" s="152">
        <v>8</v>
      </c>
      <c r="L12" s="153">
        <v>12</v>
      </c>
      <c r="M12" s="154">
        <f t="shared" si="3"/>
        <v>20</v>
      </c>
    </row>
    <row r="13" spans="1:13" x14ac:dyDescent="0.3">
      <c r="A13" s="64" t="s">
        <v>7</v>
      </c>
      <c r="B13" s="152">
        <v>553</v>
      </c>
      <c r="C13" s="153">
        <v>1850</v>
      </c>
      <c r="D13" s="154">
        <f t="shared" si="0"/>
        <v>2403</v>
      </c>
      <c r="E13" s="152">
        <v>132</v>
      </c>
      <c r="F13" s="153">
        <v>710</v>
      </c>
      <c r="G13" s="154">
        <f t="shared" si="1"/>
        <v>842</v>
      </c>
      <c r="H13" s="152">
        <v>14</v>
      </c>
      <c r="I13" s="153">
        <v>130</v>
      </c>
      <c r="J13" s="154">
        <f t="shared" si="2"/>
        <v>144</v>
      </c>
      <c r="K13" s="152">
        <v>82</v>
      </c>
      <c r="L13" s="153">
        <v>622</v>
      </c>
      <c r="M13" s="154">
        <f t="shared" si="3"/>
        <v>704</v>
      </c>
    </row>
    <row r="14" spans="1:13" x14ac:dyDescent="0.3">
      <c r="A14" s="64" t="s">
        <v>281</v>
      </c>
      <c r="B14" s="152">
        <v>2</v>
      </c>
      <c r="C14" s="153">
        <v>0</v>
      </c>
      <c r="D14" s="154">
        <f t="shared" si="0"/>
        <v>2</v>
      </c>
      <c r="E14" s="152">
        <v>0</v>
      </c>
      <c r="F14" s="153">
        <v>0</v>
      </c>
      <c r="G14" s="154">
        <f t="shared" si="1"/>
        <v>0</v>
      </c>
      <c r="H14" s="152">
        <v>0</v>
      </c>
      <c r="I14" s="153">
        <v>0</v>
      </c>
      <c r="J14" s="154">
        <f t="shared" si="2"/>
        <v>0</v>
      </c>
      <c r="K14" s="152">
        <v>0</v>
      </c>
      <c r="L14" s="153">
        <v>0</v>
      </c>
      <c r="M14" s="154">
        <f t="shared" si="3"/>
        <v>0</v>
      </c>
    </row>
    <row r="15" spans="1:13" x14ac:dyDescent="0.3">
      <c r="A15" s="64" t="s">
        <v>156</v>
      </c>
      <c r="B15" s="152">
        <v>1</v>
      </c>
      <c r="C15" s="153">
        <v>3</v>
      </c>
      <c r="D15" s="154">
        <f t="shared" si="0"/>
        <v>4</v>
      </c>
      <c r="E15" s="152">
        <v>0</v>
      </c>
      <c r="F15" s="153">
        <v>2</v>
      </c>
      <c r="G15" s="154">
        <f t="shared" si="1"/>
        <v>2</v>
      </c>
      <c r="H15" s="152">
        <v>1</v>
      </c>
      <c r="I15" s="153">
        <v>0</v>
      </c>
      <c r="J15" s="154">
        <f t="shared" si="2"/>
        <v>1</v>
      </c>
      <c r="K15" s="152">
        <v>0</v>
      </c>
      <c r="L15" s="153">
        <v>0</v>
      </c>
      <c r="M15" s="154">
        <f t="shared" si="3"/>
        <v>0</v>
      </c>
    </row>
    <row r="16" spans="1:13" x14ac:dyDescent="0.3">
      <c r="A16" s="64" t="s">
        <v>8</v>
      </c>
      <c r="B16" s="152">
        <v>338</v>
      </c>
      <c r="C16" s="153">
        <v>2514</v>
      </c>
      <c r="D16" s="154">
        <f t="shared" si="0"/>
        <v>2852</v>
      </c>
      <c r="E16" s="152">
        <v>35</v>
      </c>
      <c r="F16" s="153">
        <v>281</v>
      </c>
      <c r="G16" s="154">
        <f t="shared" si="1"/>
        <v>316</v>
      </c>
      <c r="H16" s="152">
        <v>17</v>
      </c>
      <c r="I16" s="153">
        <v>110</v>
      </c>
      <c r="J16" s="154">
        <f t="shared" si="2"/>
        <v>127</v>
      </c>
      <c r="K16" s="152">
        <v>28</v>
      </c>
      <c r="L16" s="153">
        <v>452</v>
      </c>
      <c r="M16" s="154">
        <f t="shared" si="3"/>
        <v>480</v>
      </c>
    </row>
    <row r="17" spans="1:13" x14ac:dyDescent="0.3">
      <c r="A17" s="64" t="s">
        <v>348</v>
      </c>
      <c r="B17" s="152">
        <v>0</v>
      </c>
      <c r="C17" s="153">
        <v>1</v>
      </c>
      <c r="D17" s="154">
        <f t="shared" si="0"/>
        <v>1</v>
      </c>
      <c r="E17" s="152">
        <v>0</v>
      </c>
      <c r="F17" s="153">
        <v>0</v>
      </c>
      <c r="G17" s="154">
        <f t="shared" si="1"/>
        <v>0</v>
      </c>
      <c r="H17" s="152">
        <v>0</v>
      </c>
      <c r="I17" s="153">
        <v>0</v>
      </c>
      <c r="J17" s="154">
        <f t="shared" si="2"/>
        <v>0</v>
      </c>
      <c r="K17" s="152">
        <v>0</v>
      </c>
      <c r="L17" s="153">
        <v>1</v>
      </c>
      <c r="M17" s="154">
        <f t="shared" si="3"/>
        <v>1</v>
      </c>
    </row>
    <row r="18" spans="1:13" x14ac:dyDescent="0.3">
      <c r="A18" s="64" t="s">
        <v>184</v>
      </c>
      <c r="B18" s="152">
        <v>0</v>
      </c>
      <c r="C18" s="153">
        <v>0</v>
      </c>
      <c r="D18" s="154">
        <f t="shared" si="0"/>
        <v>0</v>
      </c>
      <c r="E18" s="152">
        <v>1</v>
      </c>
      <c r="F18" s="153">
        <v>0</v>
      </c>
      <c r="G18" s="154">
        <f t="shared" si="1"/>
        <v>1</v>
      </c>
      <c r="H18" s="152">
        <v>0</v>
      </c>
      <c r="I18" s="153">
        <v>0</v>
      </c>
      <c r="J18" s="154">
        <f t="shared" si="2"/>
        <v>0</v>
      </c>
      <c r="K18" s="152">
        <v>0</v>
      </c>
      <c r="L18" s="153">
        <v>0</v>
      </c>
      <c r="M18" s="154">
        <f t="shared" si="3"/>
        <v>0</v>
      </c>
    </row>
    <row r="19" spans="1:13" x14ac:dyDescent="0.3">
      <c r="A19" s="64" t="s">
        <v>185</v>
      </c>
      <c r="B19" s="152">
        <v>1</v>
      </c>
      <c r="C19" s="153">
        <v>5</v>
      </c>
      <c r="D19" s="154">
        <f t="shared" si="0"/>
        <v>6</v>
      </c>
      <c r="E19" s="152">
        <v>1</v>
      </c>
      <c r="F19" s="153">
        <v>0</v>
      </c>
      <c r="G19" s="154">
        <f t="shared" si="1"/>
        <v>1</v>
      </c>
      <c r="H19" s="152">
        <v>0</v>
      </c>
      <c r="I19" s="153">
        <v>0</v>
      </c>
      <c r="J19" s="154">
        <f t="shared" si="2"/>
        <v>0</v>
      </c>
      <c r="K19" s="152">
        <v>0</v>
      </c>
      <c r="L19" s="153">
        <v>0</v>
      </c>
      <c r="M19" s="154">
        <f t="shared" si="3"/>
        <v>0</v>
      </c>
    </row>
    <row r="20" spans="1:13" x14ac:dyDescent="0.3">
      <c r="A20" s="64" t="s">
        <v>9</v>
      </c>
      <c r="B20" s="152">
        <v>4</v>
      </c>
      <c r="C20" s="153">
        <v>4</v>
      </c>
      <c r="D20" s="154">
        <f t="shared" si="0"/>
        <v>8</v>
      </c>
      <c r="E20" s="152">
        <v>0</v>
      </c>
      <c r="F20" s="153">
        <v>2</v>
      </c>
      <c r="G20" s="154">
        <f t="shared" si="1"/>
        <v>2</v>
      </c>
      <c r="H20" s="152">
        <v>1</v>
      </c>
      <c r="I20" s="153">
        <v>2</v>
      </c>
      <c r="J20" s="154">
        <f t="shared" si="2"/>
        <v>3</v>
      </c>
      <c r="K20" s="152">
        <v>1</v>
      </c>
      <c r="L20" s="153">
        <v>25</v>
      </c>
      <c r="M20" s="154">
        <f t="shared" si="3"/>
        <v>26</v>
      </c>
    </row>
    <row r="21" spans="1:13" x14ac:dyDescent="0.3">
      <c r="A21" s="64" t="s">
        <v>217</v>
      </c>
      <c r="B21" s="152">
        <v>2</v>
      </c>
      <c r="C21" s="153">
        <v>1</v>
      </c>
      <c r="D21" s="154">
        <f t="shared" si="0"/>
        <v>3</v>
      </c>
      <c r="E21" s="152">
        <v>0</v>
      </c>
      <c r="F21" s="153">
        <v>0</v>
      </c>
      <c r="G21" s="154">
        <f t="shared" si="1"/>
        <v>0</v>
      </c>
      <c r="H21" s="152">
        <v>0</v>
      </c>
      <c r="I21" s="153">
        <v>0</v>
      </c>
      <c r="J21" s="154">
        <f t="shared" si="2"/>
        <v>0</v>
      </c>
      <c r="K21" s="152">
        <v>0</v>
      </c>
      <c r="L21" s="153">
        <v>0</v>
      </c>
      <c r="M21" s="154">
        <f t="shared" si="3"/>
        <v>0</v>
      </c>
    </row>
    <row r="22" spans="1:13" x14ac:dyDescent="0.3">
      <c r="A22" s="64" t="s">
        <v>10</v>
      </c>
      <c r="B22" s="152">
        <v>11852</v>
      </c>
      <c r="C22" s="153">
        <v>16868</v>
      </c>
      <c r="D22" s="154">
        <f t="shared" si="0"/>
        <v>28720</v>
      </c>
      <c r="E22" s="152">
        <v>1259</v>
      </c>
      <c r="F22" s="153">
        <v>1838</v>
      </c>
      <c r="G22" s="154">
        <f t="shared" si="1"/>
        <v>3097</v>
      </c>
      <c r="H22" s="152">
        <v>366</v>
      </c>
      <c r="I22" s="153">
        <v>590</v>
      </c>
      <c r="J22" s="154">
        <f t="shared" si="2"/>
        <v>956</v>
      </c>
      <c r="K22" s="152">
        <v>656</v>
      </c>
      <c r="L22" s="153">
        <v>1798</v>
      </c>
      <c r="M22" s="154">
        <f t="shared" si="3"/>
        <v>2454</v>
      </c>
    </row>
    <row r="23" spans="1:13" x14ac:dyDescent="0.3">
      <c r="A23" s="64" t="s">
        <v>127</v>
      </c>
      <c r="B23" s="152">
        <v>10</v>
      </c>
      <c r="C23" s="153">
        <v>10</v>
      </c>
      <c r="D23" s="154">
        <f t="shared" si="0"/>
        <v>20</v>
      </c>
      <c r="E23" s="152">
        <v>1</v>
      </c>
      <c r="F23" s="153">
        <v>2</v>
      </c>
      <c r="G23" s="154">
        <f t="shared" si="1"/>
        <v>3</v>
      </c>
      <c r="H23" s="152">
        <v>0</v>
      </c>
      <c r="I23" s="153">
        <v>2</v>
      </c>
      <c r="J23" s="154">
        <f t="shared" si="2"/>
        <v>2</v>
      </c>
      <c r="K23" s="152">
        <v>1</v>
      </c>
      <c r="L23" s="153">
        <v>3</v>
      </c>
      <c r="M23" s="154">
        <f t="shared" si="3"/>
        <v>4</v>
      </c>
    </row>
    <row r="24" spans="1:13" x14ac:dyDescent="0.3">
      <c r="A24" s="64" t="s">
        <v>128</v>
      </c>
      <c r="B24" s="152">
        <v>5</v>
      </c>
      <c r="C24" s="153">
        <v>17</v>
      </c>
      <c r="D24" s="154">
        <f t="shared" si="0"/>
        <v>22</v>
      </c>
      <c r="E24" s="152">
        <v>0</v>
      </c>
      <c r="F24" s="153">
        <v>3</v>
      </c>
      <c r="G24" s="154">
        <f t="shared" si="1"/>
        <v>3</v>
      </c>
      <c r="H24" s="152">
        <v>0</v>
      </c>
      <c r="I24" s="153">
        <v>2</v>
      </c>
      <c r="J24" s="154">
        <f t="shared" si="2"/>
        <v>2</v>
      </c>
      <c r="K24" s="152">
        <v>2</v>
      </c>
      <c r="L24" s="153">
        <v>7</v>
      </c>
      <c r="M24" s="154">
        <f t="shared" si="3"/>
        <v>9</v>
      </c>
    </row>
    <row r="25" spans="1:13" x14ac:dyDescent="0.3">
      <c r="A25" s="64" t="s">
        <v>218</v>
      </c>
      <c r="B25" s="152">
        <v>4</v>
      </c>
      <c r="C25" s="153">
        <v>3</v>
      </c>
      <c r="D25" s="154">
        <f t="shared" si="0"/>
        <v>7</v>
      </c>
      <c r="E25" s="152">
        <v>1</v>
      </c>
      <c r="F25" s="153">
        <v>0</v>
      </c>
      <c r="G25" s="154">
        <f t="shared" si="1"/>
        <v>1</v>
      </c>
      <c r="H25" s="152">
        <v>0</v>
      </c>
      <c r="I25" s="153">
        <v>0</v>
      </c>
      <c r="J25" s="154">
        <f t="shared" si="2"/>
        <v>0</v>
      </c>
      <c r="K25" s="152">
        <v>1</v>
      </c>
      <c r="L25" s="153">
        <v>1</v>
      </c>
      <c r="M25" s="154">
        <f t="shared" si="3"/>
        <v>2</v>
      </c>
    </row>
    <row r="26" spans="1:13" x14ac:dyDescent="0.3">
      <c r="A26" s="64" t="s">
        <v>57</v>
      </c>
      <c r="B26" s="152">
        <v>172</v>
      </c>
      <c r="C26" s="153">
        <v>252</v>
      </c>
      <c r="D26" s="154">
        <f t="shared" si="0"/>
        <v>424</v>
      </c>
      <c r="E26" s="152">
        <v>20</v>
      </c>
      <c r="F26" s="153">
        <v>38</v>
      </c>
      <c r="G26" s="154">
        <f t="shared" si="1"/>
        <v>58</v>
      </c>
      <c r="H26" s="152">
        <v>12</v>
      </c>
      <c r="I26" s="153">
        <v>26</v>
      </c>
      <c r="J26" s="154">
        <f t="shared" si="2"/>
        <v>38</v>
      </c>
      <c r="K26" s="152">
        <v>19</v>
      </c>
      <c r="L26" s="153">
        <v>75</v>
      </c>
      <c r="M26" s="154">
        <f t="shared" si="3"/>
        <v>94</v>
      </c>
    </row>
    <row r="27" spans="1:13" x14ac:dyDescent="0.3">
      <c r="A27" s="64" t="s">
        <v>187</v>
      </c>
      <c r="B27" s="152">
        <v>0</v>
      </c>
      <c r="C27" s="153">
        <v>0</v>
      </c>
      <c r="D27" s="154">
        <f t="shared" si="0"/>
        <v>0</v>
      </c>
      <c r="E27" s="152">
        <v>0</v>
      </c>
      <c r="F27" s="153">
        <v>0</v>
      </c>
      <c r="G27" s="154">
        <f t="shared" si="1"/>
        <v>0</v>
      </c>
      <c r="H27" s="152">
        <v>0</v>
      </c>
      <c r="I27" s="153">
        <v>0</v>
      </c>
      <c r="J27" s="154">
        <f t="shared" si="2"/>
        <v>0</v>
      </c>
      <c r="K27" s="152">
        <v>0</v>
      </c>
      <c r="L27" s="153">
        <v>2</v>
      </c>
      <c r="M27" s="154">
        <f t="shared" si="3"/>
        <v>2</v>
      </c>
    </row>
    <row r="28" spans="1:13" x14ac:dyDescent="0.3">
      <c r="A28" s="64" t="s">
        <v>256</v>
      </c>
      <c r="B28" s="152">
        <v>0</v>
      </c>
      <c r="C28" s="153">
        <v>2</v>
      </c>
      <c r="D28" s="154">
        <f t="shared" si="0"/>
        <v>2</v>
      </c>
      <c r="E28" s="152">
        <v>0</v>
      </c>
      <c r="F28" s="153">
        <v>1</v>
      </c>
      <c r="G28" s="154">
        <f t="shared" si="1"/>
        <v>1</v>
      </c>
      <c r="H28" s="152">
        <v>0</v>
      </c>
      <c r="I28" s="153">
        <v>0</v>
      </c>
      <c r="J28" s="154">
        <f t="shared" si="2"/>
        <v>0</v>
      </c>
      <c r="K28" s="152">
        <v>1</v>
      </c>
      <c r="L28" s="153">
        <v>0</v>
      </c>
      <c r="M28" s="154">
        <f t="shared" si="3"/>
        <v>1</v>
      </c>
    </row>
    <row r="29" spans="1:13" x14ac:dyDescent="0.3">
      <c r="A29" s="64" t="s">
        <v>12</v>
      </c>
      <c r="B29" s="152">
        <v>24</v>
      </c>
      <c r="C29" s="153">
        <v>13</v>
      </c>
      <c r="D29" s="154">
        <f t="shared" si="0"/>
        <v>37</v>
      </c>
      <c r="E29" s="152">
        <v>8</v>
      </c>
      <c r="F29" s="153">
        <v>1</v>
      </c>
      <c r="G29" s="154">
        <f t="shared" si="1"/>
        <v>9</v>
      </c>
      <c r="H29" s="152">
        <v>1</v>
      </c>
      <c r="I29" s="153">
        <v>0</v>
      </c>
      <c r="J29" s="154">
        <f t="shared" si="2"/>
        <v>1</v>
      </c>
      <c r="K29" s="152">
        <v>0</v>
      </c>
      <c r="L29" s="153">
        <v>2</v>
      </c>
      <c r="M29" s="154">
        <f t="shared" si="3"/>
        <v>2</v>
      </c>
    </row>
    <row r="30" spans="1:13" x14ac:dyDescent="0.3">
      <c r="A30" s="64" t="s">
        <v>129</v>
      </c>
      <c r="B30" s="152">
        <v>7</v>
      </c>
      <c r="C30" s="153">
        <v>40</v>
      </c>
      <c r="D30" s="154">
        <f t="shared" si="0"/>
        <v>47</v>
      </c>
      <c r="E30" s="152">
        <v>2</v>
      </c>
      <c r="F30" s="153">
        <v>4</v>
      </c>
      <c r="G30" s="154">
        <f t="shared" si="1"/>
        <v>6</v>
      </c>
      <c r="H30" s="152">
        <v>0</v>
      </c>
      <c r="I30" s="153">
        <v>2</v>
      </c>
      <c r="J30" s="154">
        <f t="shared" si="2"/>
        <v>2</v>
      </c>
      <c r="K30" s="152">
        <v>2</v>
      </c>
      <c r="L30" s="153">
        <v>6</v>
      </c>
      <c r="M30" s="154">
        <f t="shared" si="3"/>
        <v>8</v>
      </c>
    </row>
    <row r="31" spans="1:13" x14ac:dyDescent="0.3">
      <c r="A31" s="64" t="s">
        <v>13</v>
      </c>
      <c r="B31" s="152">
        <v>676</v>
      </c>
      <c r="C31" s="153">
        <v>908</v>
      </c>
      <c r="D31" s="154">
        <f t="shared" si="0"/>
        <v>1584</v>
      </c>
      <c r="E31" s="152">
        <v>171</v>
      </c>
      <c r="F31" s="153">
        <v>180</v>
      </c>
      <c r="G31" s="154">
        <f t="shared" si="1"/>
        <v>351</v>
      </c>
      <c r="H31" s="152">
        <v>45</v>
      </c>
      <c r="I31" s="153">
        <v>68</v>
      </c>
      <c r="J31" s="154">
        <f t="shared" si="2"/>
        <v>113</v>
      </c>
      <c r="K31" s="152">
        <v>142</v>
      </c>
      <c r="L31" s="153">
        <v>234</v>
      </c>
      <c r="M31" s="154">
        <f t="shared" si="3"/>
        <v>376</v>
      </c>
    </row>
    <row r="32" spans="1:13" x14ac:dyDescent="0.3">
      <c r="A32" s="64" t="s">
        <v>157</v>
      </c>
      <c r="B32" s="152">
        <v>0</v>
      </c>
      <c r="C32" s="153">
        <v>0</v>
      </c>
      <c r="D32" s="154">
        <f t="shared" si="0"/>
        <v>0</v>
      </c>
      <c r="E32" s="152">
        <v>0</v>
      </c>
      <c r="F32" s="153">
        <v>1</v>
      </c>
      <c r="G32" s="154">
        <f t="shared" si="1"/>
        <v>1</v>
      </c>
      <c r="H32" s="152">
        <v>0</v>
      </c>
      <c r="I32" s="153">
        <v>0</v>
      </c>
      <c r="J32" s="154">
        <f t="shared" si="2"/>
        <v>0</v>
      </c>
      <c r="K32" s="152">
        <v>0</v>
      </c>
      <c r="L32" s="153">
        <v>0</v>
      </c>
      <c r="M32" s="154">
        <f t="shared" si="3"/>
        <v>0</v>
      </c>
    </row>
    <row r="33" spans="1:13" x14ac:dyDescent="0.3">
      <c r="A33" s="64" t="s">
        <v>188</v>
      </c>
      <c r="B33" s="152">
        <v>0</v>
      </c>
      <c r="C33" s="153">
        <v>5</v>
      </c>
      <c r="D33" s="154">
        <f t="shared" si="0"/>
        <v>5</v>
      </c>
      <c r="E33" s="152">
        <v>0</v>
      </c>
      <c r="F33" s="153">
        <v>1</v>
      </c>
      <c r="G33" s="154">
        <f t="shared" si="1"/>
        <v>1</v>
      </c>
      <c r="H33" s="152">
        <v>0</v>
      </c>
      <c r="I33" s="153">
        <v>0</v>
      </c>
      <c r="J33" s="154">
        <f t="shared" si="2"/>
        <v>0</v>
      </c>
      <c r="K33" s="152">
        <v>1</v>
      </c>
      <c r="L33" s="153">
        <v>0</v>
      </c>
      <c r="M33" s="154">
        <f t="shared" si="3"/>
        <v>1</v>
      </c>
    </row>
    <row r="34" spans="1:13" x14ac:dyDescent="0.3">
      <c r="A34" s="64" t="s">
        <v>158</v>
      </c>
      <c r="B34" s="152">
        <v>6</v>
      </c>
      <c r="C34" s="153">
        <v>10</v>
      </c>
      <c r="D34" s="154">
        <f t="shared" si="0"/>
        <v>16</v>
      </c>
      <c r="E34" s="152">
        <v>1</v>
      </c>
      <c r="F34" s="153">
        <v>0</v>
      </c>
      <c r="G34" s="154">
        <f t="shared" si="1"/>
        <v>1</v>
      </c>
      <c r="H34" s="152">
        <v>1</v>
      </c>
      <c r="I34" s="153">
        <v>1</v>
      </c>
      <c r="J34" s="154">
        <f t="shared" si="2"/>
        <v>2</v>
      </c>
      <c r="K34" s="152">
        <v>1</v>
      </c>
      <c r="L34" s="153">
        <v>3</v>
      </c>
      <c r="M34" s="154">
        <f t="shared" si="3"/>
        <v>4</v>
      </c>
    </row>
    <row r="35" spans="1:13" x14ac:dyDescent="0.3">
      <c r="A35" s="64" t="s">
        <v>77</v>
      </c>
      <c r="B35" s="152">
        <v>30</v>
      </c>
      <c r="C35" s="153">
        <v>50</v>
      </c>
      <c r="D35" s="154">
        <f t="shared" si="0"/>
        <v>80</v>
      </c>
      <c r="E35" s="152">
        <v>9</v>
      </c>
      <c r="F35" s="153">
        <v>7</v>
      </c>
      <c r="G35" s="154">
        <f t="shared" si="1"/>
        <v>16</v>
      </c>
      <c r="H35" s="152">
        <v>1</v>
      </c>
      <c r="I35" s="153">
        <v>1</v>
      </c>
      <c r="J35" s="154">
        <f t="shared" si="2"/>
        <v>2</v>
      </c>
      <c r="K35" s="152">
        <v>2</v>
      </c>
      <c r="L35" s="153">
        <v>1</v>
      </c>
      <c r="M35" s="154">
        <f t="shared" si="3"/>
        <v>3</v>
      </c>
    </row>
    <row r="36" spans="1:13" x14ac:dyDescent="0.3">
      <c r="A36" s="64" t="s">
        <v>190</v>
      </c>
      <c r="B36" s="152">
        <v>6</v>
      </c>
      <c r="C36" s="153">
        <v>12</v>
      </c>
      <c r="D36" s="154">
        <f t="shared" si="0"/>
        <v>18</v>
      </c>
      <c r="E36" s="152">
        <v>1</v>
      </c>
      <c r="F36" s="153">
        <v>2</v>
      </c>
      <c r="G36" s="154">
        <f t="shared" si="1"/>
        <v>3</v>
      </c>
      <c r="H36" s="152">
        <v>0</v>
      </c>
      <c r="I36" s="153">
        <v>1</v>
      </c>
      <c r="J36" s="154">
        <f t="shared" si="2"/>
        <v>1</v>
      </c>
      <c r="K36" s="152">
        <v>0</v>
      </c>
      <c r="L36" s="153">
        <v>0</v>
      </c>
      <c r="M36" s="154">
        <f t="shared" si="3"/>
        <v>0</v>
      </c>
    </row>
    <row r="37" spans="1:13" x14ac:dyDescent="0.3">
      <c r="A37" s="64" t="s">
        <v>130</v>
      </c>
      <c r="B37" s="152">
        <v>6</v>
      </c>
      <c r="C37" s="153">
        <v>9</v>
      </c>
      <c r="D37" s="154">
        <f t="shared" ref="D37:D68" si="4">SUM(B37:C37)</f>
        <v>15</v>
      </c>
      <c r="E37" s="152">
        <v>0</v>
      </c>
      <c r="F37" s="153">
        <v>2</v>
      </c>
      <c r="G37" s="154">
        <f t="shared" ref="G37:G68" si="5">SUM(E37:F37)</f>
        <v>2</v>
      </c>
      <c r="H37" s="152">
        <v>0</v>
      </c>
      <c r="I37" s="153">
        <v>1</v>
      </c>
      <c r="J37" s="154">
        <f t="shared" ref="J37:J68" si="6">SUM(H37:I37)</f>
        <v>1</v>
      </c>
      <c r="K37" s="152">
        <v>1</v>
      </c>
      <c r="L37" s="153">
        <v>0</v>
      </c>
      <c r="M37" s="154">
        <f t="shared" ref="M37:M68" si="7">SUM(K37:L37)</f>
        <v>1</v>
      </c>
    </row>
    <row r="38" spans="1:13" x14ac:dyDescent="0.3">
      <c r="A38" s="64" t="s">
        <v>14</v>
      </c>
      <c r="B38" s="152">
        <v>143</v>
      </c>
      <c r="C38" s="153">
        <v>505</v>
      </c>
      <c r="D38" s="154">
        <f t="shared" si="4"/>
        <v>648</v>
      </c>
      <c r="E38" s="152">
        <v>17</v>
      </c>
      <c r="F38" s="153">
        <v>83</v>
      </c>
      <c r="G38" s="154">
        <f t="shared" si="5"/>
        <v>100</v>
      </c>
      <c r="H38" s="152">
        <v>11</v>
      </c>
      <c r="I38" s="153">
        <v>27</v>
      </c>
      <c r="J38" s="154">
        <f t="shared" si="6"/>
        <v>38</v>
      </c>
      <c r="K38" s="152">
        <v>27</v>
      </c>
      <c r="L38" s="153">
        <v>75</v>
      </c>
      <c r="M38" s="154">
        <f t="shared" si="7"/>
        <v>102</v>
      </c>
    </row>
    <row r="39" spans="1:13" x14ac:dyDescent="0.3">
      <c r="A39" s="64" t="s">
        <v>131</v>
      </c>
      <c r="B39" s="152">
        <v>25</v>
      </c>
      <c r="C39" s="153">
        <v>41</v>
      </c>
      <c r="D39" s="154">
        <f t="shared" si="4"/>
        <v>66</v>
      </c>
      <c r="E39" s="152">
        <v>5</v>
      </c>
      <c r="F39" s="153">
        <v>4</v>
      </c>
      <c r="G39" s="154">
        <f t="shared" si="5"/>
        <v>9</v>
      </c>
      <c r="H39" s="152">
        <v>0</v>
      </c>
      <c r="I39" s="153">
        <v>0</v>
      </c>
      <c r="J39" s="154">
        <f t="shared" si="6"/>
        <v>0</v>
      </c>
      <c r="K39" s="152">
        <v>7</v>
      </c>
      <c r="L39" s="153">
        <v>3</v>
      </c>
      <c r="M39" s="154">
        <f t="shared" si="7"/>
        <v>10</v>
      </c>
    </row>
    <row r="40" spans="1:13" x14ac:dyDescent="0.3">
      <c r="A40" s="64" t="s">
        <v>15</v>
      </c>
      <c r="B40" s="152">
        <v>2</v>
      </c>
      <c r="C40" s="153">
        <v>3</v>
      </c>
      <c r="D40" s="154">
        <f t="shared" si="4"/>
        <v>5</v>
      </c>
      <c r="E40" s="152">
        <v>0</v>
      </c>
      <c r="F40" s="153">
        <v>0</v>
      </c>
      <c r="G40" s="154">
        <f t="shared" si="5"/>
        <v>0</v>
      </c>
      <c r="H40" s="152">
        <v>0</v>
      </c>
      <c r="I40" s="153">
        <v>1</v>
      </c>
      <c r="J40" s="154">
        <f t="shared" si="6"/>
        <v>1</v>
      </c>
      <c r="K40" s="152">
        <v>0</v>
      </c>
      <c r="L40" s="153">
        <v>0</v>
      </c>
      <c r="M40" s="154">
        <f t="shared" si="7"/>
        <v>0</v>
      </c>
    </row>
    <row r="41" spans="1:13" x14ac:dyDescent="0.3">
      <c r="A41" s="64" t="s">
        <v>370</v>
      </c>
      <c r="B41" s="152">
        <v>1</v>
      </c>
      <c r="C41" s="153">
        <v>1</v>
      </c>
      <c r="D41" s="154">
        <f t="shared" si="4"/>
        <v>2</v>
      </c>
      <c r="E41" s="152">
        <v>0</v>
      </c>
      <c r="F41" s="153">
        <v>0</v>
      </c>
      <c r="G41" s="154">
        <f t="shared" si="5"/>
        <v>0</v>
      </c>
      <c r="H41" s="152">
        <v>1</v>
      </c>
      <c r="I41" s="153">
        <v>0</v>
      </c>
      <c r="J41" s="154">
        <f t="shared" si="6"/>
        <v>1</v>
      </c>
      <c r="K41" s="152">
        <v>0</v>
      </c>
      <c r="L41" s="153">
        <v>0</v>
      </c>
      <c r="M41" s="154">
        <f t="shared" si="7"/>
        <v>0</v>
      </c>
    </row>
    <row r="42" spans="1:13" x14ac:dyDescent="0.3">
      <c r="A42" s="64" t="s">
        <v>16</v>
      </c>
      <c r="B42" s="152">
        <v>153</v>
      </c>
      <c r="C42" s="153">
        <v>260</v>
      </c>
      <c r="D42" s="154">
        <f t="shared" si="4"/>
        <v>413</v>
      </c>
      <c r="E42" s="152">
        <v>24</v>
      </c>
      <c r="F42" s="153">
        <v>50</v>
      </c>
      <c r="G42" s="154">
        <f t="shared" si="5"/>
        <v>74</v>
      </c>
      <c r="H42" s="152">
        <v>4</v>
      </c>
      <c r="I42" s="153">
        <v>8</v>
      </c>
      <c r="J42" s="154">
        <f t="shared" si="6"/>
        <v>12</v>
      </c>
      <c r="K42" s="152">
        <v>13</v>
      </c>
      <c r="L42" s="153">
        <v>34</v>
      </c>
      <c r="M42" s="154">
        <f t="shared" si="7"/>
        <v>47</v>
      </c>
    </row>
    <row r="43" spans="1:13" x14ac:dyDescent="0.3">
      <c r="A43" s="64" t="s">
        <v>250</v>
      </c>
      <c r="B43" s="152">
        <v>1</v>
      </c>
      <c r="C43" s="153">
        <v>0</v>
      </c>
      <c r="D43" s="154">
        <f t="shared" si="4"/>
        <v>1</v>
      </c>
      <c r="E43" s="152">
        <v>0</v>
      </c>
      <c r="F43" s="153">
        <v>0</v>
      </c>
      <c r="G43" s="154">
        <f t="shared" si="5"/>
        <v>0</v>
      </c>
      <c r="H43" s="152">
        <v>0</v>
      </c>
      <c r="I43" s="153">
        <v>0</v>
      </c>
      <c r="J43" s="154">
        <f t="shared" si="6"/>
        <v>0</v>
      </c>
      <c r="K43" s="152">
        <v>0</v>
      </c>
      <c r="L43" s="153">
        <v>0</v>
      </c>
      <c r="M43" s="154">
        <f t="shared" si="7"/>
        <v>0</v>
      </c>
    </row>
    <row r="44" spans="1:13" x14ac:dyDescent="0.3">
      <c r="A44" s="64" t="s">
        <v>55</v>
      </c>
      <c r="B44" s="152">
        <v>1680</v>
      </c>
      <c r="C44" s="153">
        <v>2776</v>
      </c>
      <c r="D44" s="154">
        <f t="shared" si="4"/>
        <v>4456</v>
      </c>
      <c r="E44" s="152">
        <v>242</v>
      </c>
      <c r="F44" s="153">
        <v>521</v>
      </c>
      <c r="G44" s="154">
        <f t="shared" si="5"/>
        <v>763</v>
      </c>
      <c r="H44" s="152">
        <v>81</v>
      </c>
      <c r="I44" s="153">
        <v>167</v>
      </c>
      <c r="J44" s="154">
        <f t="shared" si="6"/>
        <v>248</v>
      </c>
      <c r="K44" s="152">
        <v>302</v>
      </c>
      <c r="L44" s="153">
        <v>1086</v>
      </c>
      <c r="M44" s="154">
        <f t="shared" si="7"/>
        <v>1388</v>
      </c>
    </row>
    <row r="45" spans="1:13" x14ac:dyDescent="0.3">
      <c r="A45" s="64" t="s">
        <v>192</v>
      </c>
      <c r="B45" s="152">
        <v>2</v>
      </c>
      <c r="C45" s="153">
        <v>2</v>
      </c>
      <c r="D45" s="154">
        <f t="shared" si="4"/>
        <v>4</v>
      </c>
      <c r="E45" s="152">
        <v>1</v>
      </c>
      <c r="F45" s="153">
        <v>1</v>
      </c>
      <c r="G45" s="154">
        <f t="shared" si="5"/>
        <v>2</v>
      </c>
      <c r="H45" s="152">
        <v>0</v>
      </c>
      <c r="I45" s="153">
        <v>0</v>
      </c>
      <c r="J45" s="154">
        <f t="shared" si="6"/>
        <v>0</v>
      </c>
      <c r="K45" s="152">
        <v>0</v>
      </c>
      <c r="L45" s="153">
        <v>0</v>
      </c>
      <c r="M45" s="154">
        <f t="shared" si="7"/>
        <v>0</v>
      </c>
    </row>
    <row r="46" spans="1:13" x14ac:dyDescent="0.3">
      <c r="A46" s="64" t="s">
        <v>132</v>
      </c>
      <c r="B46" s="152">
        <v>8</v>
      </c>
      <c r="C46" s="153">
        <v>12</v>
      </c>
      <c r="D46" s="154">
        <f t="shared" si="4"/>
        <v>20</v>
      </c>
      <c r="E46" s="152">
        <v>1</v>
      </c>
      <c r="F46" s="153">
        <v>5</v>
      </c>
      <c r="G46" s="154">
        <f t="shared" si="5"/>
        <v>6</v>
      </c>
      <c r="H46" s="152">
        <v>1</v>
      </c>
      <c r="I46" s="153">
        <v>1</v>
      </c>
      <c r="J46" s="154">
        <f t="shared" si="6"/>
        <v>2</v>
      </c>
      <c r="K46" s="152">
        <v>1</v>
      </c>
      <c r="L46" s="153">
        <v>6</v>
      </c>
      <c r="M46" s="154">
        <f t="shared" si="7"/>
        <v>7</v>
      </c>
    </row>
    <row r="47" spans="1:13" x14ac:dyDescent="0.3">
      <c r="A47" s="64" t="s">
        <v>17</v>
      </c>
      <c r="B47" s="152">
        <v>27</v>
      </c>
      <c r="C47" s="153">
        <v>77</v>
      </c>
      <c r="D47" s="154">
        <f t="shared" si="4"/>
        <v>104</v>
      </c>
      <c r="E47" s="152">
        <v>6</v>
      </c>
      <c r="F47" s="153">
        <v>23</v>
      </c>
      <c r="G47" s="154">
        <f t="shared" si="5"/>
        <v>29</v>
      </c>
      <c r="H47" s="152">
        <v>1</v>
      </c>
      <c r="I47" s="153">
        <v>2</v>
      </c>
      <c r="J47" s="154">
        <f t="shared" si="6"/>
        <v>3</v>
      </c>
      <c r="K47" s="152">
        <v>7</v>
      </c>
      <c r="L47" s="153">
        <v>27</v>
      </c>
      <c r="M47" s="154">
        <f t="shared" si="7"/>
        <v>34</v>
      </c>
    </row>
    <row r="48" spans="1:13" x14ac:dyDescent="0.3">
      <c r="A48" s="64" t="s">
        <v>195</v>
      </c>
      <c r="B48" s="152">
        <v>2</v>
      </c>
      <c r="C48" s="153">
        <v>2</v>
      </c>
      <c r="D48" s="154">
        <f t="shared" si="4"/>
        <v>4</v>
      </c>
      <c r="E48" s="152">
        <v>0</v>
      </c>
      <c r="F48" s="153">
        <v>0</v>
      </c>
      <c r="G48" s="154">
        <f t="shared" si="5"/>
        <v>0</v>
      </c>
      <c r="H48" s="152">
        <v>0</v>
      </c>
      <c r="I48" s="153">
        <v>0</v>
      </c>
      <c r="J48" s="154">
        <f t="shared" si="6"/>
        <v>0</v>
      </c>
      <c r="K48" s="152">
        <v>0</v>
      </c>
      <c r="L48" s="153">
        <v>0</v>
      </c>
      <c r="M48" s="154">
        <f t="shared" si="7"/>
        <v>0</v>
      </c>
    </row>
    <row r="49" spans="1:13" x14ac:dyDescent="0.3">
      <c r="A49" s="64" t="s">
        <v>18</v>
      </c>
      <c r="B49" s="152">
        <v>1740</v>
      </c>
      <c r="C49" s="153">
        <v>5439</v>
      </c>
      <c r="D49" s="154">
        <f t="shared" si="4"/>
        <v>7179</v>
      </c>
      <c r="E49" s="152">
        <v>518</v>
      </c>
      <c r="F49" s="153">
        <v>2388</v>
      </c>
      <c r="G49" s="154">
        <f t="shared" si="5"/>
        <v>2906</v>
      </c>
      <c r="H49" s="152">
        <v>116</v>
      </c>
      <c r="I49" s="153">
        <v>499</v>
      </c>
      <c r="J49" s="154">
        <f t="shared" si="6"/>
        <v>615</v>
      </c>
      <c r="K49" s="152">
        <v>1326</v>
      </c>
      <c r="L49" s="153">
        <v>6095</v>
      </c>
      <c r="M49" s="154">
        <f t="shared" si="7"/>
        <v>7421</v>
      </c>
    </row>
    <row r="50" spans="1:13" x14ac:dyDescent="0.3">
      <c r="A50" s="64" t="s">
        <v>196</v>
      </c>
      <c r="B50" s="152">
        <v>1</v>
      </c>
      <c r="C50" s="153">
        <v>1</v>
      </c>
      <c r="D50" s="154">
        <f t="shared" si="4"/>
        <v>2</v>
      </c>
      <c r="E50" s="152">
        <v>0</v>
      </c>
      <c r="F50" s="153">
        <v>0</v>
      </c>
      <c r="G50" s="154">
        <f t="shared" si="5"/>
        <v>0</v>
      </c>
      <c r="H50" s="152">
        <v>0</v>
      </c>
      <c r="I50" s="153">
        <v>0</v>
      </c>
      <c r="J50" s="154">
        <f t="shared" si="6"/>
        <v>0</v>
      </c>
      <c r="K50" s="152">
        <v>0</v>
      </c>
      <c r="L50" s="153">
        <v>2</v>
      </c>
      <c r="M50" s="154">
        <f t="shared" si="7"/>
        <v>2</v>
      </c>
    </row>
    <row r="51" spans="1:13" x14ac:dyDescent="0.3">
      <c r="A51" s="64" t="s">
        <v>159</v>
      </c>
      <c r="B51" s="152">
        <v>33</v>
      </c>
      <c r="C51" s="153">
        <v>80</v>
      </c>
      <c r="D51" s="154">
        <f t="shared" si="4"/>
        <v>113</v>
      </c>
      <c r="E51" s="152">
        <v>4</v>
      </c>
      <c r="F51" s="153">
        <v>12</v>
      </c>
      <c r="G51" s="154">
        <f t="shared" si="5"/>
        <v>16</v>
      </c>
      <c r="H51" s="152">
        <v>2</v>
      </c>
      <c r="I51" s="153">
        <v>4</v>
      </c>
      <c r="J51" s="154">
        <f t="shared" si="6"/>
        <v>6</v>
      </c>
      <c r="K51" s="152">
        <v>14</v>
      </c>
      <c r="L51" s="153">
        <v>33</v>
      </c>
      <c r="M51" s="154">
        <f t="shared" si="7"/>
        <v>47</v>
      </c>
    </row>
    <row r="52" spans="1:13" x14ac:dyDescent="0.3">
      <c r="A52" s="64" t="s">
        <v>118</v>
      </c>
      <c r="B52" s="152">
        <v>4</v>
      </c>
      <c r="C52" s="153">
        <v>8</v>
      </c>
      <c r="D52" s="154">
        <f t="shared" si="4"/>
        <v>12</v>
      </c>
      <c r="E52" s="152">
        <v>0</v>
      </c>
      <c r="F52" s="153">
        <v>1</v>
      </c>
      <c r="G52" s="154">
        <f t="shared" si="5"/>
        <v>1</v>
      </c>
      <c r="H52" s="152">
        <v>1</v>
      </c>
      <c r="I52" s="153">
        <v>1</v>
      </c>
      <c r="J52" s="154">
        <f t="shared" si="6"/>
        <v>2</v>
      </c>
      <c r="K52" s="152">
        <v>1</v>
      </c>
      <c r="L52" s="153">
        <v>8</v>
      </c>
      <c r="M52" s="154">
        <f t="shared" si="7"/>
        <v>9</v>
      </c>
    </row>
    <row r="53" spans="1:13" x14ac:dyDescent="0.3">
      <c r="A53" s="64" t="s">
        <v>160</v>
      </c>
      <c r="B53" s="152">
        <v>0</v>
      </c>
      <c r="C53" s="153">
        <v>0</v>
      </c>
      <c r="D53" s="154">
        <f t="shared" si="4"/>
        <v>0</v>
      </c>
      <c r="E53" s="152">
        <v>0</v>
      </c>
      <c r="F53" s="153">
        <v>0</v>
      </c>
      <c r="G53" s="154">
        <f t="shared" si="5"/>
        <v>0</v>
      </c>
      <c r="H53" s="152">
        <v>0</v>
      </c>
      <c r="I53" s="153">
        <v>0</v>
      </c>
      <c r="J53" s="154">
        <f t="shared" si="6"/>
        <v>0</v>
      </c>
      <c r="K53" s="152">
        <v>0</v>
      </c>
      <c r="L53" s="153">
        <v>1</v>
      </c>
      <c r="M53" s="154">
        <f t="shared" si="7"/>
        <v>1</v>
      </c>
    </row>
    <row r="54" spans="1:13" x14ac:dyDescent="0.3">
      <c r="A54" s="64" t="s">
        <v>251</v>
      </c>
      <c r="B54" s="152">
        <v>1</v>
      </c>
      <c r="C54" s="153">
        <v>0</v>
      </c>
      <c r="D54" s="154">
        <f t="shared" si="4"/>
        <v>1</v>
      </c>
      <c r="E54" s="152">
        <v>0</v>
      </c>
      <c r="F54" s="153">
        <v>0</v>
      </c>
      <c r="G54" s="154">
        <f t="shared" si="5"/>
        <v>0</v>
      </c>
      <c r="H54" s="152">
        <v>0</v>
      </c>
      <c r="I54" s="153">
        <v>0</v>
      </c>
      <c r="J54" s="154">
        <f t="shared" si="6"/>
        <v>0</v>
      </c>
      <c r="K54" s="152">
        <v>0</v>
      </c>
      <c r="L54" s="153">
        <v>0</v>
      </c>
      <c r="M54" s="154">
        <f t="shared" si="7"/>
        <v>0</v>
      </c>
    </row>
    <row r="55" spans="1:13" x14ac:dyDescent="0.3">
      <c r="A55" s="64" t="s">
        <v>133</v>
      </c>
      <c r="B55" s="152">
        <v>4</v>
      </c>
      <c r="C55" s="153">
        <v>3</v>
      </c>
      <c r="D55" s="154">
        <f t="shared" si="4"/>
        <v>7</v>
      </c>
      <c r="E55" s="152">
        <v>1</v>
      </c>
      <c r="F55" s="153">
        <v>0</v>
      </c>
      <c r="G55" s="154">
        <f t="shared" si="5"/>
        <v>1</v>
      </c>
      <c r="H55" s="152">
        <v>0</v>
      </c>
      <c r="I55" s="153">
        <v>0</v>
      </c>
      <c r="J55" s="154">
        <f t="shared" si="6"/>
        <v>0</v>
      </c>
      <c r="K55" s="152">
        <v>1</v>
      </c>
      <c r="L55" s="153">
        <v>2</v>
      </c>
      <c r="M55" s="154">
        <f t="shared" si="7"/>
        <v>3</v>
      </c>
    </row>
    <row r="56" spans="1:13" x14ac:dyDescent="0.3">
      <c r="A56" s="64" t="s">
        <v>162</v>
      </c>
      <c r="B56" s="152">
        <v>2</v>
      </c>
      <c r="C56" s="153">
        <v>4</v>
      </c>
      <c r="D56" s="154">
        <f t="shared" si="4"/>
        <v>6</v>
      </c>
      <c r="E56" s="152">
        <v>0</v>
      </c>
      <c r="F56" s="153">
        <v>1</v>
      </c>
      <c r="G56" s="154">
        <f t="shared" si="5"/>
        <v>1</v>
      </c>
      <c r="H56" s="152">
        <v>0</v>
      </c>
      <c r="I56" s="153">
        <v>1</v>
      </c>
      <c r="J56" s="154">
        <f t="shared" si="6"/>
        <v>1</v>
      </c>
      <c r="K56" s="152">
        <v>2</v>
      </c>
      <c r="L56" s="153">
        <v>3</v>
      </c>
      <c r="M56" s="154">
        <f t="shared" si="7"/>
        <v>5</v>
      </c>
    </row>
    <row r="57" spans="1:13" x14ac:dyDescent="0.3">
      <c r="A57" s="64" t="s">
        <v>197</v>
      </c>
      <c r="B57" s="152">
        <v>6</v>
      </c>
      <c r="C57" s="153">
        <v>4</v>
      </c>
      <c r="D57" s="154">
        <f t="shared" si="4"/>
        <v>10</v>
      </c>
      <c r="E57" s="152">
        <v>1</v>
      </c>
      <c r="F57" s="153">
        <v>0</v>
      </c>
      <c r="G57" s="154">
        <f t="shared" si="5"/>
        <v>1</v>
      </c>
      <c r="H57" s="152">
        <v>0</v>
      </c>
      <c r="I57" s="153">
        <v>0</v>
      </c>
      <c r="J57" s="154">
        <f t="shared" si="6"/>
        <v>0</v>
      </c>
      <c r="K57" s="152">
        <v>0</v>
      </c>
      <c r="L57" s="153">
        <v>0</v>
      </c>
      <c r="M57" s="154">
        <f t="shared" si="7"/>
        <v>0</v>
      </c>
    </row>
    <row r="58" spans="1:13" x14ac:dyDescent="0.3">
      <c r="A58" s="64" t="s">
        <v>19</v>
      </c>
      <c r="B58" s="152">
        <v>2342</v>
      </c>
      <c r="C58" s="153">
        <v>7314</v>
      </c>
      <c r="D58" s="154">
        <f t="shared" si="4"/>
        <v>9656</v>
      </c>
      <c r="E58" s="152">
        <v>211</v>
      </c>
      <c r="F58" s="153">
        <v>1486</v>
      </c>
      <c r="G58" s="154">
        <f t="shared" si="5"/>
        <v>1697</v>
      </c>
      <c r="H58" s="152">
        <v>90</v>
      </c>
      <c r="I58" s="153">
        <v>397</v>
      </c>
      <c r="J58" s="154">
        <f t="shared" si="6"/>
        <v>487</v>
      </c>
      <c r="K58" s="152">
        <v>187</v>
      </c>
      <c r="L58" s="153">
        <v>1889</v>
      </c>
      <c r="M58" s="154">
        <f t="shared" si="7"/>
        <v>2076</v>
      </c>
    </row>
    <row r="59" spans="1:13" x14ac:dyDescent="0.3">
      <c r="A59" s="64" t="s">
        <v>121</v>
      </c>
      <c r="B59" s="152">
        <v>495</v>
      </c>
      <c r="C59" s="153">
        <v>1416</v>
      </c>
      <c r="D59" s="154">
        <f t="shared" si="4"/>
        <v>1911</v>
      </c>
      <c r="E59" s="152">
        <v>69</v>
      </c>
      <c r="F59" s="153">
        <v>269</v>
      </c>
      <c r="G59" s="154">
        <f t="shared" si="5"/>
        <v>338</v>
      </c>
      <c r="H59" s="152">
        <v>14</v>
      </c>
      <c r="I59" s="153">
        <v>74</v>
      </c>
      <c r="J59" s="154">
        <f t="shared" si="6"/>
        <v>88</v>
      </c>
      <c r="K59" s="152">
        <v>122</v>
      </c>
      <c r="L59" s="153">
        <v>792</v>
      </c>
      <c r="M59" s="154">
        <f t="shared" si="7"/>
        <v>914</v>
      </c>
    </row>
    <row r="60" spans="1:13" x14ac:dyDescent="0.3">
      <c r="A60" s="64" t="s">
        <v>20</v>
      </c>
      <c r="B60" s="152">
        <v>34</v>
      </c>
      <c r="C60" s="153">
        <v>112</v>
      </c>
      <c r="D60" s="154">
        <f t="shared" si="4"/>
        <v>146</v>
      </c>
      <c r="E60" s="152">
        <v>4</v>
      </c>
      <c r="F60" s="153">
        <v>23</v>
      </c>
      <c r="G60" s="154">
        <f t="shared" si="5"/>
        <v>27</v>
      </c>
      <c r="H60" s="152">
        <v>5</v>
      </c>
      <c r="I60" s="153">
        <v>18</v>
      </c>
      <c r="J60" s="154">
        <f t="shared" si="6"/>
        <v>23</v>
      </c>
      <c r="K60" s="152">
        <v>5</v>
      </c>
      <c r="L60" s="153">
        <v>12</v>
      </c>
      <c r="M60" s="154">
        <f t="shared" si="7"/>
        <v>17</v>
      </c>
    </row>
    <row r="61" spans="1:13" x14ac:dyDescent="0.3">
      <c r="A61" s="64" t="s">
        <v>21</v>
      </c>
      <c r="B61" s="152">
        <v>219</v>
      </c>
      <c r="C61" s="153">
        <v>238</v>
      </c>
      <c r="D61" s="154">
        <f t="shared" si="4"/>
        <v>457</v>
      </c>
      <c r="E61" s="152">
        <v>22</v>
      </c>
      <c r="F61" s="153">
        <v>22</v>
      </c>
      <c r="G61" s="154">
        <f t="shared" si="5"/>
        <v>44</v>
      </c>
      <c r="H61" s="152">
        <v>6</v>
      </c>
      <c r="I61" s="153">
        <v>11</v>
      </c>
      <c r="J61" s="154">
        <f t="shared" si="6"/>
        <v>17</v>
      </c>
      <c r="K61" s="152">
        <v>15</v>
      </c>
      <c r="L61" s="153">
        <v>25</v>
      </c>
      <c r="M61" s="154">
        <f t="shared" si="7"/>
        <v>40</v>
      </c>
    </row>
    <row r="62" spans="1:13" x14ac:dyDescent="0.3">
      <c r="A62" s="64" t="s">
        <v>163</v>
      </c>
      <c r="B62" s="152">
        <v>89</v>
      </c>
      <c r="C62" s="153">
        <v>124</v>
      </c>
      <c r="D62" s="154">
        <f t="shared" si="4"/>
        <v>213</v>
      </c>
      <c r="E62" s="152">
        <v>24</v>
      </c>
      <c r="F62" s="153">
        <v>49</v>
      </c>
      <c r="G62" s="154">
        <f t="shared" si="5"/>
        <v>73</v>
      </c>
      <c r="H62" s="152">
        <v>10</v>
      </c>
      <c r="I62" s="153">
        <v>10</v>
      </c>
      <c r="J62" s="154">
        <f t="shared" si="6"/>
        <v>20</v>
      </c>
      <c r="K62" s="152">
        <v>21</v>
      </c>
      <c r="L62" s="153">
        <v>19</v>
      </c>
      <c r="M62" s="154">
        <f t="shared" si="7"/>
        <v>40</v>
      </c>
    </row>
    <row r="63" spans="1:13" x14ac:dyDescent="0.3">
      <c r="A63" s="64" t="s">
        <v>134</v>
      </c>
      <c r="B63" s="152">
        <v>3</v>
      </c>
      <c r="C63" s="153">
        <v>6</v>
      </c>
      <c r="D63" s="154">
        <f t="shared" si="4"/>
        <v>9</v>
      </c>
      <c r="E63" s="152">
        <v>1</v>
      </c>
      <c r="F63" s="153">
        <v>1</v>
      </c>
      <c r="G63" s="154">
        <f t="shared" si="5"/>
        <v>2</v>
      </c>
      <c r="H63" s="152">
        <v>0</v>
      </c>
      <c r="I63" s="153">
        <v>1</v>
      </c>
      <c r="J63" s="154">
        <f t="shared" si="6"/>
        <v>1</v>
      </c>
      <c r="K63" s="152">
        <v>1</v>
      </c>
      <c r="L63" s="153">
        <v>1</v>
      </c>
      <c r="M63" s="154">
        <f t="shared" si="7"/>
        <v>2</v>
      </c>
    </row>
    <row r="64" spans="1:13" x14ac:dyDescent="0.3">
      <c r="A64" s="64" t="s">
        <v>135</v>
      </c>
      <c r="B64" s="152">
        <v>107</v>
      </c>
      <c r="C64" s="153">
        <v>178</v>
      </c>
      <c r="D64" s="154">
        <f t="shared" si="4"/>
        <v>285</v>
      </c>
      <c r="E64" s="152">
        <v>5</v>
      </c>
      <c r="F64" s="153">
        <v>15</v>
      </c>
      <c r="G64" s="154">
        <f t="shared" si="5"/>
        <v>20</v>
      </c>
      <c r="H64" s="152">
        <v>18</v>
      </c>
      <c r="I64" s="153">
        <v>22</v>
      </c>
      <c r="J64" s="154">
        <f t="shared" si="6"/>
        <v>40</v>
      </c>
      <c r="K64" s="152">
        <v>16</v>
      </c>
      <c r="L64" s="153">
        <v>12</v>
      </c>
      <c r="M64" s="154">
        <f t="shared" si="7"/>
        <v>28</v>
      </c>
    </row>
    <row r="65" spans="1:13" x14ac:dyDescent="0.3">
      <c r="A65" s="64" t="s">
        <v>58</v>
      </c>
      <c r="B65" s="152">
        <v>15</v>
      </c>
      <c r="C65" s="153">
        <v>36</v>
      </c>
      <c r="D65" s="154">
        <f t="shared" si="4"/>
        <v>51</v>
      </c>
      <c r="E65" s="152">
        <v>4</v>
      </c>
      <c r="F65" s="153">
        <v>3</v>
      </c>
      <c r="G65" s="154">
        <f t="shared" si="5"/>
        <v>7</v>
      </c>
      <c r="H65" s="152">
        <v>1</v>
      </c>
      <c r="I65" s="153">
        <v>3</v>
      </c>
      <c r="J65" s="154">
        <f t="shared" si="6"/>
        <v>4</v>
      </c>
      <c r="K65" s="152">
        <v>3</v>
      </c>
      <c r="L65" s="153">
        <v>5</v>
      </c>
      <c r="M65" s="154">
        <f t="shared" si="7"/>
        <v>8</v>
      </c>
    </row>
    <row r="66" spans="1:13" x14ac:dyDescent="0.3">
      <c r="A66" s="64" t="s">
        <v>398</v>
      </c>
      <c r="B66" s="152">
        <v>0</v>
      </c>
      <c r="C66" s="153">
        <v>1</v>
      </c>
      <c r="D66" s="154">
        <f t="shared" si="4"/>
        <v>1</v>
      </c>
      <c r="E66" s="152">
        <v>0</v>
      </c>
      <c r="F66" s="153">
        <v>0</v>
      </c>
      <c r="G66" s="154">
        <f t="shared" si="5"/>
        <v>0</v>
      </c>
      <c r="H66" s="152">
        <v>0</v>
      </c>
      <c r="I66" s="153">
        <v>0</v>
      </c>
      <c r="J66" s="154">
        <f t="shared" si="6"/>
        <v>0</v>
      </c>
      <c r="K66" s="152">
        <v>0</v>
      </c>
      <c r="L66" s="153">
        <v>0</v>
      </c>
      <c r="M66" s="154">
        <f t="shared" si="7"/>
        <v>0</v>
      </c>
    </row>
    <row r="67" spans="1:13" x14ac:dyDescent="0.3">
      <c r="A67" s="64" t="s">
        <v>22</v>
      </c>
      <c r="B67" s="152">
        <v>26</v>
      </c>
      <c r="C67" s="153">
        <v>115</v>
      </c>
      <c r="D67" s="154">
        <f t="shared" si="4"/>
        <v>141</v>
      </c>
      <c r="E67" s="152">
        <v>3</v>
      </c>
      <c r="F67" s="153">
        <v>16</v>
      </c>
      <c r="G67" s="154">
        <f t="shared" si="5"/>
        <v>19</v>
      </c>
      <c r="H67" s="152">
        <v>2</v>
      </c>
      <c r="I67" s="153">
        <v>2</v>
      </c>
      <c r="J67" s="154">
        <f t="shared" si="6"/>
        <v>4</v>
      </c>
      <c r="K67" s="152">
        <v>2</v>
      </c>
      <c r="L67" s="153">
        <v>18</v>
      </c>
      <c r="M67" s="154">
        <f t="shared" si="7"/>
        <v>20</v>
      </c>
    </row>
    <row r="68" spans="1:13" x14ac:dyDescent="0.3">
      <c r="A68" s="64" t="s">
        <v>136</v>
      </c>
      <c r="B68" s="152">
        <v>5</v>
      </c>
      <c r="C68" s="153">
        <v>2</v>
      </c>
      <c r="D68" s="154">
        <f t="shared" si="4"/>
        <v>7</v>
      </c>
      <c r="E68" s="152">
        <v>1</v>
      </c>
      <c r="F68" s="153">
        <v>0</v>
      </c>
      <c r="G68" s="154">
        <f t="shared" si="5"/>
        <v>1</v>
      </c>
      <c r="H68" s="152">
        <v>0</v>
      </c>
      <c r="I68" s="153">
        <v>0</v>
      </c>
      <c r="J68" s="154">
        <f t="shared" si="6"/>
        <v>0</v>
      </c>
      <c r="K68" s="152">
        <v>0</v>
      </c>
      <c r="L68" s="153">
        <v>0</v>
      </c>
      <c r="M68" s="154">
        <f t="shared" si="7"/>
        <v>0</v>
      </c>
    </row>
    <row r="69" spans="1:13" x14ac:dyDescent="0.3">
      <c r="A69" s="64" t="s">
        <v>23</v>
      </c>
      <c r="B69" s="152">
        <v>51</v>
      </c>
      <c r="C69" s="153">
        <v>70</v>
      </c>
      <c r="D69" s="154">
        <f t="shared" ref="D69:D100" si="8">SUM(B69:C69)</f>
        <v>121</v>
      </c>
      <c r="E69" s="152">
        <v>8</v>
      </c>
      <c r="F69" s="153">
        <v>20</v>
      </c>
      <c r="G69" s="154">
        <f t="shared" ref="G69:G100" si="9">SUM(E69:F69)</f>
        <v>28</v>
      </c>
      <c r="H69" s="152">
        <v>2</v>
      </c>
      <c r="I69" s="153">
        <v>4</v>
      </c>
      <c r="J69" s="154">
        <f t="shared" ref="J69:J100" si="10">SUM(H69:I69)</f>
        <v>6</v>
      </c>
      <c r="K69" s="152">
        <v>9</v>
      </c>
      <c r="L69" s="153">
        <v>11</v>
      </c>
      <c r="M69" s="154">
        <f t="shared" ref="M69:M100" si="11">SUM(K69:L69)</f>
        <v>20</v>
      </c>
    </row>
    <row r="70" spans="1:13" x14ac:dyDescent="0.3">
      <c r="A70" s="64" t="s">
        <v>59</v>
      </c>
      <c r="B70" s="152">
        <v>62</v>
      </c>
      <c r="C70" s="153">
        <v>83</v>
      </c>
      <c r="D70" s="154">
        <f t="shared" si="8"/>
        <v>145</v>
      </c>
      <c r="E70" s="152">
        <v>27</v>
      </c>
      <c r="F70" s="153">
        <v>30</v>
      </c>
      <c r="G70" s="154">
        <f t="shared" si="9"/>
        <v>57</v>
      </c>
      <c r="H70" s="152">
        <v>3</v>
      </c>
      <c r="I70" s="153">
        <v>11</v>
      </c>
      <c r="J70" s="154">
        <f t="shared" si="10"/>
        <v>14</v>
      </c>
      <c r="K70" s="152">
        <v>11</v>
      </c>
      <c r="L70" s="153">
        <v>18</v>
      </c>
      <c r="M70" s="154">
        <f t="shared" si="11"/>
        <v>29</v>
      </c>
    </row>
    <row r="71" spans="1:13" x14ac:dyDescent="0.3">
      <c r="A71" s="64" t="s">
        <v>219</v>
      </c>
      <c r="B71" s="152">
        <v>1</v>
      </c>
      <c r="C71" s="153">
        <v>5</v>
      </c>
      <c r="D71" s="154">
        <f t="shared" si="8"/>
        <v>6</v>
      </c>
      <c r="E71" s="152">
        <v>0</v>
      </c>
      <c r="F71" s="153">
        <v>0</v>
      </c>
      <c r="G71" s="154">
        <f t="shared" si="9"/>
        <v>0</v>
      </c>
      <c r="H71" s="152">
        <v>0</v>
      </c>
      <c r="I71" s="153">
        <v>0</v>
      </c>
      <c r="J71" s="154">
        <f t="shared" si="10"/>
        <v>0</v>
      </c>
      <c r="K71" s="152">
        <v>0</v>
      </c>
      <c r="L71" s="153">
        <v>0</v>
      </c>
      <c r="M71" s="154">
        <f t="shared" si="11"/>
        <v>0</v>
      </c>
    </row>
    <row r="72" spans="1:13" x14ac:dyDescent="0.3">
      <c r="A72" s="64" t="s">
        <v>24</v>
      </c>
      <c r="B72" s="152">
        <v>545</v>
      </c>
      <c r="C72" s="153">
        <v>773</v>
      </c>
      <c r="D72" s="154">
        <f t="shared" si="8"/>
        <v>1318</v>
      </c>
      <c r="E72" s="152">
        <v>112</v>
      </c>
      <c r="F72" s="153">
        <v>204</v>
      </c>
      <c r="G72" s="154">
        <f t="shared" si="9"/>
        <v>316</v>
      </c>
      <c r="H72" s="152">
        <v>43</v>
      </c>
      <c r="I72" s="153">
        <v>43</v>
      </c>
      <c r="J72" s="154">
        <f t="shared" si="10"/>
        <v>86</v>
      </c>
      <c r="K72" s="152">
        <v>186</v>
      </c>
      <c r="L72" s="153">
        <v>309</v>
      </c>
      <c r="M72" s="154">
        <f t="shared" si="11"/>
        <v>495</v>
      </c>
    </row>
    <row r="73" spans="1:13" x14ac:dyDescent="0.3">
      <c r="A73" s="64" t="s">
        <v>137</v>
      </c>
      <c r="B73" s="152">
        <v>139</v>
      </c>
      <c r="C73" s="153">
        <v>158</v>
      </c>
      <c r="D73" s="154">
        <f t="shared" si="8"/>
        <v>297</v>
      </c>
      <c r="E73" s="152">
        <v>20</v>
      </c>
      <c r="F73" s="153">
        <v>41</v>
      </c>
      <c r="G73" s="154">
        <f t="shared" si="9"/>
        <v>61</v>
      </c>
      <c r="H73" s="152">
        <v>4</v>
      </c>
      <c r="I73" s="153">
        <v>6</v>
      </c>
      <c r="J73" s="154">
        <f t="shared" si="10"/>
        <v>10</v>
      </c>
      <c r="K73" s="152">
        <v>30</v>
      </c>
      <c r="L73" s="153">
        <v>31</v>
      </c>
      <c r="M73" s="154">
        <f t="shared" si="11"/>
        <v>61</v>
      </c>
    </row>
    <row r="74" spans="1:13" x14ac:dyDescent="0.3">
      <c r="A74" s="64" t="s">
        <v>25</v>
      </c>
      <c r="B74" s="152">
        <v>203</v>
      </c>
      <c r="C74" s="153">
        <v>593</v>
      </c>
      <c r="D74" s="154">
        <f t="shared" si="8"/>
        <v>796</v>
      </c>
      <c r="E74" s="152">
        <v>64</v>
      </c>
      <c r="F74" s="153">
        <v>320</v>
      </c>
      <c r="G74" s="154">
        <f t="shared" si="9"/>
        <v>384</v>
      </c>
      <c r="H74" s="152">
        <v>18</v>
      </c>
      <c r="I74" s="153">
        <v>78</v>
      </c>
      <c r="J74" s="154">
        <f t="shared" si="10"/>
        <v>96</v>
      </c>
      <c r="K74" s="152">
        <v>136</v>
      </c>
      <c r="L74" s="153">
        <v>618</v>
      </c>
      <c r="M74" s="154">
        <f t="shared" si="11"/>
        <v>754</v>
      </c>
    </row>
    <row r="75" spans="1:13" x14ac:dyDescent="0.3">
      <c r="A75" s="64" t="s">
        <v>280</v>
      </c>
      <c r="B75" s="152">
        <v>1</v>
      </c>
      <c r="C75" s="153">
        <v>0</v>
      </c>
      <c r="D75" s="154">
        <f t="shared" si="8"/>
        <v>1</v>
      </c>
      <c r="E75" s="152">
        <v>0</v>
      </c>
      <c r="F75" s="153">
        <v>1</v>
      </c>
      <c r="G75" s="154">
        <f t="shared" si="9"/>
        <v>1</v>
      </c>
      <c r="H75" s="152">
        <v>0</v>
      </c>
      <c r="I75" s="153">
        <v>0</v>
      </c>
      <c r="J75" s="154">
        <f t="shared" si="10"/>
        <v>0</v>
      </c>
      <c r="K75" s="152">
        <v>0</v>
      </c>
      <c r="L75" s="153">
        <v>0</v>
      </c>
      <c r="M75" s="154">
        <f t="shared" si="11"/>
        <v>0</v>
      </c>
    </row>
    <row r="76" spans="1:13" x14ac:dyDescent="0.3">
      <c r="A76" s="64" t="s">
        <v>138</v>
      </c>
      <c r="B76" s="152">
        <v>1895</v>
      </c>
      <c r="C76" s="153">
        <v>4288</v>
      </c>
      <c r="D76" s="154">
        <f t="shared" si="8"/>
        <v>6183</v>
      </c>
      <c r="E76" s="152">
        <v>357</v>
      </c>
      <c r="F76" s="153">
        <v>827</v>
      </c>
      <c r="G76" s="154">
        <f t="shared" si="9"/>
        <v>1184</v>
      </c>
      <c r="H76" s="152">
        <v>75</v>
      </c>
      <c r="I76" s="153">
        <v>181</v>
      </c>
      <c r="J76" s="154">
        <f t="shared" si="10"/>
        <v>256</v>
      </c>
      <c r="K76" s="152">
        <v>1315</v>
      </c>
      <c r="L76" s="153">
        <v>3753</v>
      </c>
      <c r="M76" s="154">
        <f t="shared" si="11"/>
        <v>5068</v>
      </c>
    </row>
    <row r="77" spans="1:13" x14ac:dyDescent="0.3">
      <c r="A77" s="64" t="s">
        <v>26</v>
      </c>
      <c r="B77" s="152">
        <v>3</v>
      </c>
      <c r="C77" s="153">
        <v>3</v>
      </c>
      <c r="D77" s="154">
        <f t="shared" si="8"/>
        <v>6</v>
      </c>
      <c r="E77" s="152">
        <v>1</v>
      </c>
      <c r="F77" s="153">
        <v>3</v>
      </c>
      <c r="G77" s="154">
        <f t="shared" si="9"/>
        <v>4</v>
      </c>
      <c r="H77" s="152">
        <v>0</v>
      </c>
      <c r="I77" s="153">
        <v>0</v>
      </c>
      <c r="J77" s="154">
        <f t="shared" si="10"/>
        <v>0</v>
      </c>
      <c r="K77" s="152">
        <v>0</v>
      </c>
      <c r="L77" s="153">
        <v>7</v>
      </c>
      <c r="M77" s="154">
        <f t="shared" si="11"/>
        <v>7</v>
      </c>
    </row>
    <row r="78" spans="1:13" x14ac:dyDescent="0.3">
      <c r="A78" s="64" t="s">
        <v>27</v>
      </c>
      <c r="B78" s="152">
        <v>37</v>
      </c>
      <c r="C78" s="153">
        <v>34</v>
      </c>
      <c r="D78" s="154">
        <f t="shared" si="8"/>
        <v>71</v>
      </c>
      <c r="E78" s="152">
        <v>8</v>
      </c>
      <c r="F78" s="153">
        <v>6</v>
      </c>
      <c r="G78" s="154">
        <f t="shared" si="9"/>
        <v>14</v>
      </c>
      <c r="H78" s="152">
        <v>0</v>
      </c>
      <c r="I78" s="153">
        <v>3</v>
      </c>
      <c r="J78" s="154">
        <f t="shared" si="10"/>
        <v>3</v>
      </c>
      <c r="K78" s="152">
        <v>2</v>
      </c>
      <c r="L78" s="153">
        <v>9</v>
      </c>
      <c r="M78" s="154">
        <f t="shared" si="11"/>
        <v>11</v>
      </c>
    </row>
    <row r="79" spans="1:13" x14ac:dyDescent="0.3">
      <c r="A79" s="64" t="s">
        <v>164</v>
      </c>
      <c r="B79" s="152">
        <v>479</v>
      </c>
      <c r="C79" s="153">
        <v>871</v>
      </c>
      <c r="D79" s="154">
        <f t="shared" si="8"/>
        <v>1350</v>
      </c>
      <c r="E79" s="152">
        <v>57</v>
      </c>
      <c r="F79" s="153">
        <v>157</v>
      </c>
      <c r="G79" s="154">
        <f t="shared" si="9"/>
        <v>214</v>
      </c>
      <c r="H79" s="152">
        <v>36</v>
      </c>
      <c r="I79" s="153">
        <v>131</v>
      </c>
      <c r="J79" s="154">
        <f t="shared" si="10"/>
        <v>167</v>
      </c>
      <c r="K79" s="152">
        <v>38</v>
      </c>
      <c r="L79" s="153">
        <v>311</v>
      </c>
      <c r="M79" s="154">
        <f t="shared" si="11"/>
        <v>349</v>
      </c>
    </row>
    <row r="80" spans="1:13" x14ac:dyDescent="0.3">
      <c r="A80" s="64" t="s">
        <v>199</v>
      </c>
      <c r="B80" s="152">
        <v>1</v>
      </c>
      <c r="C80" s="153">
        <v>1</v>
      </c>
      <c r="D80" s="154">
        <f t="shared" si="8"/>
        <v>2</v>
      </c>
      <c r="E80" s="152">
        <v>0</v>
      </c>
      <c r="F80" s="153">
        <v>0</v>
      </c>
      <c r="G80" s="154">
        <f t="shared" si="9"/>
        <v>0</v>
      </c>
      <c r="H80" s="152">
        <v>0</v>
      </c>
      <c r="I80" s="153">
        <v>0</v>
      </c>
      <c r="J80" s="154">
        <f t="shared" si="10"/>
        <v>0</v>
      </c>
      <c r="K80" s="152">
        <v>0</v>
      </c>
      <c r="L80" s="153">
        <v>1</v>
      </c>
      <c r="M80" s="154">
        <f t="shared" si="11"/>
        <v>1</v>
      </c>
    </row>
    <row r="81" spans="1:13" x14ac:dyDescent="0.3">
      <c r="A81" s="64" t="s">
        <v>139</v>
      </c>
      <c r="B81" s="152">
        <v>12</v>
      </c>
      <c r="C81" s="153">
        <v>121</v>
      </c>
      <c r="D81" s="154">
        <f t="shared" si="8"/>
        <v>133</v>
      </c>
      <c r="E81" s="152">
        <v>6</v>
      </c>
      <c r="F81" s="153">
        <v>60</v>
      </c>
      <c r="G81" s="154">
        <f t="shared" si="9"/>
        <v>66</v>
      </c>
      <c r="H81" s="152">
        <v>6</v>
      </c>
      <c r="I81" s="153">
        <v>26</v>
      </c>
      <c r="J81" s="154">
        <f t="shared" si="10"/>
        <v>32</v>
      </c>
      <c r="K81" s="152">
        <v>11</v>
      </c>
      <c r="L81" s="153">
        <v>33</v>
      </c>
      <c r="M81" s="154">
        <f t="shared" si="11"/>
        <v>44</v>
      </c>
    </row>
    <row r="82" spans="1:13" x14ac:dyDescent="0.3">
      <c r="A82" s="64" t="s">
        <v>165</v>
      </c>
      <c r="B82" s="152">
        <v>23</v>
      </c>
      <c r="C82" s="153">
        <v>39</v>
      </c>
      <c r="D82" s="154">
        <f t="shared" si="8"/>
        <v>62</v>
      </c>
      <c r="E82" s="152">
        <v>0</v>
      </c>
      <c r="F82" s="153">
        <v>6</v>
      </c>
      <c r="G82" s="154">
        <f t="shared" si="9"/>
        <v>6</v>
      </c>
      <c r="H82" s="152">
        <v>0</v>
      </c>
      <c r="I82" s="153">
        <v>0</v>
      </c>
      <c r="J82" s="154">
        <f t="shared" si="10"/>
        <v>0</v>
      </c>
      <c r="K82" s="152">
        <v>3</v>
      </c>
      <c r="L82" s="153">
        <v>10</v>
      </c>
      <c r="M82" s="154">
        <f t="shared" si="11"/>
        <v>13</v>
      </c>
    </row>
    <row r="83" spans="1:13" x14ac:dyDescent="0.3">
      <c r="A83" s="64" t="s">
        <v>28</v>
      </c>
      <c r="B83" s="152">
        <v>63</v>
      </c>
      <c r="C83" s="153">
        <v>112</v>
      </c>
      <c r="D83" s="154">
        <f t="shared" si="8"/>
        <v>175</v>
      </c>
      <c r="E83" s="152">
        <v>1</v>
      </c>
      <c r="F83" s="153">
        <v>14</v>
      </c>
      <c r="G83" s="154">
        <f t="shared" si="9"/>
        <v>15</v>
      </c>
      <c r="H83" s="152">
        <v>2</v>
      </c>
      <c r="I83" s="153">
        <v>4</v>
      </c>
      <c r="J83" s="154">
        <f t="shared" si="10"/>
        <v>6</v>
      </c>
      <c r="K83" s="152">
        <v>9</v>
      </c>
      <c r="L83" s="153">
        <v>16</v>
      </c>
      <c r="M83" s="154">
        <f t="shared" si="11"/>
        <v>25</v>
      </c>
    </row>
    <row r="84" spans="1:13" x14ac:dyDescent="0.3">
      <c r="A84" s="64" t="s">
        <v>69</v>
      </c>
      <c r="B84" s="152">
        <v>0</v>
      </c>
      <c r="C84" s="153">
        <v>27</v>
      </c>
      <c r="D84" s="154">
        <f t="shared" si="8"/>
        <v>27</v>
      </c>
      <c r="E84" s="152">
        <v>1</v>
      </c>
      <c r="F84" s="153">
        <v>0</v>
      </c>
      <c r="G84" s="154">
        <f t="shared" si="9"/>
        <v>1</v>
      </c>
      <c r="H84" s="152">
        <v>0</v>
      </c>
      <c r="I84" s="153">
        <v>0</v>
      </c>
      <c r="J84" s="154">
        <f t="shared" si="10"/>
        <v>0</v>
      </c>
      <c r="K84" s="152">
        <v>0</v>
      </c>
      <c r="L84" s="153">
        <v>0</v>
      </c>
      <c r="M84" s="154">
        <f t="shared" si="11"/>
        <v>0</v>
      </c>
    </row>
    <row r="85" spans="1:13" x14ac:dyDescent="0.3">
      <c r="A85" s="64" t="s">
        <v>140</v>
      </c>
      <c r="B85" s="152">
        <v>2</v>
      </c>
      <c r="C85" s="153">
        <v>0</v>
      </c>
      <c r="D85" s="154">
        <f t="shared" si="8"/>
        <v>2</v>
      </c>
      <c r="E85" s="152">
        <v>2</v>
      </c>
      <c r="F85" s="153">
        <v>0</v>
      </c>
      <c r="G85" s="154">
        <f t="shared" si="9"/>
        <v>2</v>
      </c>
      <c r="H85" s="152">
        <v>0</v>
      </c>
      <c r="I85" s="153">
        <v>0</v>
      </c>
      <c r="J85" s="154">
        <f t="shared" si="10"/>
        <v>0</v>
      </c>
      <c r="K85" s="152">
        <v>1</v>
      </c>
      <c r="L85" s="153">
        <v>0</v>
      </c>
      <c r="M85" s="154">
        <f t="shared" si="11"/>
        <v>1</v>
      </c>
    </row>
    <row r="86" spans="1:13" x14ac:dyDescent="0.3">
      <c r="A86" s="64" t="s">
        <v>179</v>
      </c>
      <c r="B86" s="152">
        <v>1</v>
      </c>
      <c r="C86" s="153">
        <v>0</v>
      </c>
      <c r="D86" s="154">
        <f t="shared" si="8"/>
        <v>1</v>
      </c>
      <c r="E86" s="152">
        <v>0</v>
      </c>
      <c r="F86" s="153">
        <v>0</v>
      </c>
      <c r="G86" s="154">
        <f t="shared" si="9"/>
        <v>0</v>
      </c>
      <c r="H86" s="152">
        <v>0</v>
      </c>
      <c r="I86" s="153">
        <v>0</v>
      </c>
      <c r="J86" s="154">
        <f t="shared" si="10"/>
        <v>0</v>
      </c>
      <c r="K86" s="152">
        <v>0</v>
      </c>
      <c r="L86" s="153">
        <v>0</v>
      </c>
      <c r="M86" s="154">
        <f t="shared" si="11"/>
        <v>0</v>
      </c>
    </row>
    <row r="87" spans="1:13" x14ac:dyDescent="0.3">
      <c r="A87" s="64" t="s">
        <v>60</v>
      </c>
      <c r="B87" s="152">
        <v>33</v>
      </c>
      <c r="C87" s="153">
        <v>123</v>
      </c>
      <c r="D87" s="154">
        <f t="shared" si="8"/>
        <v>156</v>
      </c>
      <c r="E87" s="152">
        <v>8</v>
      </c>
      <c r="F87" s="153">
        <v>18</v>
      </c>
      <c r="G87" s="154">
        <f t="shared" si="9"/>
        <v>26</v>
      </c>
      <c r="H87" s="152">
        <v>0</v>
      </c>
      <c r="I87" s="153">
        <v>8</v>
      </c>
      <c r="J87" s="154">
        <f t="shared" si="10"/>
        <v>8</v>
      </c>
      <c r="K87" s="152">
        <v>4</v>
      </c>
      <c r="L87" s="153">
        <v>10</v>
      </c>
      <c r="M87" s="154">
        <f t="shared" si="11"/>
        <v>14</v>
      </c>
    </row>
    <row r="88" spans="1:13" x14ac:dyDescent="0.3">
      <c r="A88" s="64" t="s">
        <v>166</v>
      </c>
      <c r="B88" s="152">
        <v>2</v>
      </c>
      <c r="C88" s="153">
        <v>1</v>
      </c>
      <c r="D88" s="154">
        <f t="shared" si="8"/>
        <v>3</v>
      </c>
      <c r="E88" s="152">
        <v>0</v>
      </c>
      <c r="F88" s="153">
        <v>0</v>
      </c>
      <c r="G88" s="154">
        <f t="shared" si="9"/>
        <v>0</v>
      </c>
      <c r="H88" s="152">
        <v>0</v>
      </c>
      <c r="I88" s="153">
        <v>0</v>
      </c>
      <c r="J88" s="154">
        <f t="shared" si="10"/>
        <v>0</v>
      </c>
      <c r="K88" s="152">
        <v>0</v>
      </c>
      <c r="L88" s="153">
        <v>2</v>
      </c>
      <c r="M88" s="154">
        <f t="shared" si="11"/>
        <v>2</v>
      </c>
    </row>
    <row r="89" spans="1:13" x14ac:dyDescent="0.3">
      <c r="A89" s="64" t="s">
        <v>29</v>
      </c>
      <c r="B89" s="152">
        <v>4</v>
      </c>
      <c r="C89" s="153">
        <v>23</v>
      </c>
      <c r="D89" s="154">
        <f t="shared" si="8"/>
        <v>27</v>
      </c>
      <c r="E89" s="152">
        <v>4</v>
      </c>
      <c r="F89" s="153">
        <v>2</v>
      </c>
      <c r="G89" s="154">
        <f t="shared" si="9"/>
        <v>6</v>
      </c>
      <c r="H89" s="152">
        <v>0</v>
      </c>
      <c r="I89" s="153">
        <v>3</v>
      </c>
      <c r="J89" s="154">
        <f t="shared" si="10"/>
        <v>3</v>
      </c>
      <c r="K89" s="152">
        <v>2</v>
      </c>
      <c r="L89" s="153">
        <v>2</v>
      </c>
      <c r="M89" s="154">
        <f t="shared" si="11"/>
        <v>4</v>
      </c>
    </row>
    <row r="90" spans="1:13" x14ac:dyDescent="0.3">
      <c r="A90" s="64" t="s">
        <v>117</v>
      </c>
      <c r="B90" s="152">
        <v>12</v>
      </c>
      <c r="C90" s="153">
        <v>32</v>
      </c>
      <c r="D90" s="154">
        <f t="shared" si="8"/>
        <v>44</v>
      </c>
      <c r="E90" s="152">
        <v>3</v>
      </c>
      <c r="F90" s="153">
        <v>6</v>
      </c>
      <c r="G90" s="154">
        <f t="shared" si="9"/>
        <v>9</v>
      </c>
      <c r="H90" s="152">
        <v>0</v>
      </c>
      <c r="I90" s="153">
        <v>4</v>
      </c>
      <c r="J90" s="154">
        <f t="shared" si="10"/>
        <v>4</v>
      </c>
      <c r="K90" s="152">
        <v>3</v>
      </c>
      <c r="L90" s="153">
        <v>6</v>
      </c>
      <c r="M90" s="154">
        <f t="shared" si="11"/>
        <v>9</v>
      </c>
    </row>
    <row r="91" spans="1:13" x14ac:dyDescent="0.3">
      <c r="A91" s="64" t="s">
        <v>141</v>
      </c>
      <c r="B91" s="152">
        <v>7</v>
      </c>
      <c r="C91" s="153">
        <v>8</v>
      </c>
      <c r="D91" s="154">
        <f t="shared" si="8"/>
        <v>15</v>
      </c>
      <c r="E91" s="152">
        <v>0</v>
      </c>
      <c r="F91" s="153">
        <v>1</v>
      </c>
      <c r="G91" s="154">
        <f t="shared" si="9"/>
        <v>1</v>
      </c>
      <c r="H91" s="152">
        <v>0</v>
      </c>
      <c r="I91" s="153">
        <v>0</v>
      </c>
      <c r="J91" s="154">
        <f t="shared" si="10"/>
        <v>0</v>
      </c>
      <c r="K91" s="152">
        <v>1</v>
      </c>
      <c r="L91" s="153">
        <v>0</v>
      </c>
      <c r="M91" s="154">
        <f t="shared" si="11"/>
        <v>1</v>
      </c>
    </row>
    <row r="92" spans="1:13" x14ac:dyDescent="0.3">
      <c r="A92" s="64" t="s">
        <v>220</v>
      </c>
      <c r="B92" s="152">
        <v>0</v>
      </c>
      <c r="C92" s="153">
        <v>1</v>
      </c>
      <c r="D92" s="154">
        <f t="shared" si="8"/>
        <v>1</v>
      </c>
      <c r="E92" s="152">
        <v>0</v>
      </c>
      <c r="F92" s="153">
        <v>0</v>
      </c>
      <c r="G92" s="154">
        <f t="shared" si="9"/>
        <v>0</v>
      </c>
      <c r="H92" s="152">
        <v>1</v>
      </c>
      <c r="I92" s="153">
        <v>0</v>
      </c>
      <c r="J92" s="154">
        <f t="shared" si="10"/>
        <v>1</v>
      </c>
      <c r="K92" s="152">
        <v>1</v>
      </c>
      <c r="L92" s="153">
        <v>2</v>
      </c>
      <c r="M92" s="154">
        <f t="shared" si="11"/>
        <v>3</v>
      </c>
    </row>
    <row r="93" spans="1:13" x14ac:dyDescent="0.3">
      <c r="A93" s="64" t="s">
        <v>142</v>
      </c>
      <c r="B93" s="152">
        <v>7</v>
      </c>
      <c r="C93" s="153">
        <v>5</v>
      </c>
      <c r="D93" s="154">
        <f t="shared" si="8"/>
        <v>12</v>
      </c>
      <c r="E93" s="152">
        <v>2</v>
      </c>
      <c r="F93" s="153">
        <v>0</v>
      </c>
      <c r="G93" s="154">
        <f t="shared" si="9"/>
        <v>2</v>
      </c>
      <c r="H93" s="152">
        <v>0</v>
      </c>
      <c r="I93" s="153">
        <v>0</v>
      </c>
      <c r="J93" s="154">
        <f t="shared" si="10"/>
        <v>0</v>
      </c>
      <c r="K93" s="152">
        <v>1</v>
      </c>
      <c r="L93" s="153">
        <v>0</v>
      </c>
      <c r="M93" s="154">
        <f t="shared" si="11"/>
        <v>1</v>
      </c>
    </row>
    <row r="94" spans="1:13" x14ac:dyDescent="0.3">
      <c r="A94" s="64" t="s">
        <v>200</v>
      </c>
      <c r="B94" s="152">
        <v>0</v>
      </c>
      <c r="C94" s="153">
        <v>1</v>
      </c>
      <c r="D94" s="154">
        <f t="shared" si="8"/>
        <v>1</v>
      </c>
      <c r="E94" s="152">
        <v>0</v>
      </c>
      <c r="F94" s="153">
        <v>1</v>
      </c>
      <c r="G94" s="154">
        <f t="shared" si="9"/>
        <v>1</v>
      </c>
      <c r="H94" s="152">
        <v>0</v>
      </c>
      <c r="I94" s="153">
        <v>0</v>
      </c>
      <c r="J94" s="154">
        <f t="shared" si="10"/>
        <v>0</v>
      </c>
      <c r="K94" s="152">
        <v>0</v>
      </c>
      <c r="L94" s="153">
        <v>0</v>
      </c>
      <c r="M94" s="154">
        <f t="shared" si="11"/>
        <v>0</v>
      </c>
    </row>
    <row r="95" spans="1:13" x14ac:dyDescent="0.3">
      <c r="A95" s="64" t="s">
        <v>180</v>
      </c>
      <c r="B95" s="152">
        <v>27</v>
      </c>
      <c r="C95" s="153">
        <v>40</v>
      </c>
      <c r="D95" s="154">
        <f t="shared" si="8"/>
        <v>67</v>
      </c>
      <c r="E95" s="152">
        <v>8</v>
      </c>
      <c r="F95" s="153">
        <v>6</v>
      </c>
      <c r="G95" s="154">
        <f t="shared" si="9"/>
        <v>14</v>
      </c>
      <c r="H95" s="152">
        <v>2</v>
      </c>
      <c r="I95" s="153">
        <v>4</v>
      </c>
      <c r="J95" s="154">
        <f t="shared" si="10"/>
        <v>6</v>
      </c>
      <c r="K95" s="152">
        <v>2</v>
      </c>
      <c r="L95" s="153">
        <v>5</v>
      </c>
      <c r="M95" s="154">
        <f t="shared" si="11"/>
        <v>7</v>
      </c>
    </row>
    <row r="96" spans="1:13" x14ac:dyDescent="0.3">
      <c r="A96" s="64" t="s">
        <v>143</v>
      </c>
      <c r="B96" s="152">
        <v>3</v>
      </c>
      <c r="C96" s="153">
        <v>5</v>
      </c>
      <c r="D96" s="154">
        <f t="shared" si="8"/>
        <v>8</v>
      </c>
      <c r="E96" s="152">
        <v>1</v>
      </c>
      <c r="F96" s="153">
        <v>2</v>
      </c>
      <c r="G96" s="154">
        <f t="shared" si="9"/>
        <v>3</v>
      </c>
      <c r="H96" s="152">
        <v>1</v>
      </c>
      <c r="I96" s="153">
        <v>1</v>
      </c>
      <c r="J96" s="154">
        <f t="shared" si="10"/>
        <v>2</v>
      </c>
      <c r="K96" s="152">
        <v>0</v>
      </c>
      <c r="L96" s="153">
        <v>1</v>
      </c>
      <c r="M96" s="154">
        <f t="shared" si="11"/>
        <v>1</v>
      </c>
    </row>
    <row r="97" spans="1:13" x14ac:dyDescent="0.3">
      <c r="A97" s="64" t="s">
        <v>30</v>
      </c>
      <c r="B97" s="152">
        <v>92</v>
      </c>
      <c r="C97" s="153">
        <v>298</v>
      </c>
      <c r="D97" s="154">
        <f t="shared" si="8"/>
        <v>390</v>
      </c>
      <c r="E97" s="152">
        <v>13</v>
      </c>
      <c r="F97" s="153">
        <v>79</v>
      </c>
      <c r="G97" s="154">
        <f t="shared" si="9"/>
        <v>92</v>
      </c>
      <c r="H97" s="152">
        <v>3</v>
      </c>
      <c r="I97" s="153">
        <v>10</v>
      </c>
      <c r="J97" s="154">
        <f t="shared" si="10"/>
        <v>13</v>
      </c>
      <c r="K97" s="152">
        <v>6</v>
      </c>
      <c r="L97" s="153">
        <v>34</v>
      </c>
      <c r="M97" s="154">
        <f t="shared" si="11"/>
        <v>40</v>
      </c>
    </row>
    <row r="98" spans="1:13" x14ac:dyDescent="0.3">
      <c r="A98" s="64" t="s">
        <v>169</v>
      </c>
      <c r="B98" s="152">
        <v>0</v>
      </c>
      <c r="C98" s="153">
        <v>0</v>
      </c>
      <c r="D98" s="154">
        <f t="shared" si="8"/>
        <v>0</v>
      </c>
      <c r="E98" s="152">
        <v>0</v>
      </c>
      <c r="F98" s="153">
        <v>0</v>
      </c>
      <c r="G98" s="154">
        <f t="shared" si="9"/>
        <v>0</v>
      </c>
      <c r="H98" s="152">
        <v>0</v>
      </c>
      <c r="I98" s="153">
        <v>0</v>
      </c>
      <c r="J98" s="154">
        <f t="shared" si="10"/>
        <v>0</v>
      </c>
      <c r="K98" s="152">
        <v>0</v>
      </c>
      <c r="L98" s="153">
        <v>1</v>
      </c>
      <c r="M98" s="154">
        <f t="shared" si="11"/>
        <v>1</v>
      </c>
    </row>
    <row r="99" spans="1:13" x14ac:dyDescent="0.3">
      <c r="A99" s="64" t="s">
        <v>144</v>
      </c>
      <c r="B99" s="152">
        <v>5</v>
      </c>
      <c r="C99" s="153">
        <v>7</v>
      </c>
      <c r="D99" s="154">
        <f t="shared" si="8"/>
        <v>12</v>
      </c>
      <c r="E99" s="152">
        <v>3</v>
      </c>
      <c r="F99" s="153">
        <v>3</v>
      </c>
      <c r="G99" s="154">
        <f t="shared" si="9"/>
        <v>6</v>
      </c>
      <c r="H99" s="152">
        <v>0</v>
      </c>
      <c r="I99" s="153">
        <v>1</v>
      </c>
      <c r="J99" s="154">
        <f t="shared" si="10"/>
        <v>1</v>
      </c>
      <c r="K99" s="152">
        <v>1</v>
      </c>
      <c r="L99" s="153">
        <v>11</v>
      </c>
      <c r="M99" s="154">
        <f t="shared" si="11"/>
        <v>12</v>
      </c>
    </row>
    <row r="100" spans="1:13" x14ac:dyDescent="0.3">
      <c r="A100" s="64" t="s">
        <v>145</v>
      </c>
      <c r="B100" s="152">
        <v>107</v>
      </c>
      <c r="C100" s="153">
        <v>147</v>
      </c>
      <c r="D100" s="154">
        <f t="shared" si="8"/>
        <v>254</v>
      </c>
      <c r="E100" s="152">
        <v>8</v>
      </c>
      <c r="F100" s="153">
        <v>20</v>
      </c>
      <c r="G100" s="154">
        <f t="shared" si="9"/>
        <v>28</v>
      </c>
      <c r="H100" s="152">
        <v>5</v>
      </c>
      <c r="I100" s="153">
        <v>10</v>
      </c>
      <c r="J100" s="154">
        <f t="shared" si="10"/>
        <v>15</v>
      </c>
      <c r="K100" s="152">
        <v>10</v>
      </c>
      <c r="L100" s="153">
        <v>32</v>
      </c>
      <c r="M100" s="154">
        <f t="shared" si="11"/>
        <v>42</v>
      </c>
    </row>
    <row r="101" spans="1:13" x14ac:dyDescent="0.3">
      <c r="A101" s="64" t="s">
        <v>257</v>
      </c>
      <c r="B101" s="152">
        <v>56</v>
      </c>
      <c r="C101" s="153">
        <v>29</v>
      </c>
      <c r="D101" s="154">
        <f t="shared" ref="D101:D132" si="12">SUM(B101:C101)</f>
        <v>85</v>
      </c>
      <c r="E101" s="152">
        <v>3</v>
      </c>
      <c r="F101" s="153">
        <v>2</v>
      </c>
      <c r="G101" s="154">
        <f t="shared" ref="G101:G132" si="13">SUM(E101:F101)</f>
        <v>5</v>
      </c>
      <c r="H101" s="152">
        <v>1</v>
      </c>
      <c r="I101" s="153">
        <v>0</v>
      </c>
      <c r="J101" s="154">
        <f t="shared" ref="J101:J132" si="14">SUM(H101:I101)</f>
        <v>1</v>
      </c>
      <c r="K101" s="152">
        <v>0</v>
      </c>
      <c r="L101" s="153">
        <v>2</v>
      </c>
      <c r="M101" s="154">
        <f t="shared" ref="M101:M132" si="15">SUM(K101:L101)</f>
        <v>2</v>
      </c>
    </row>
    <row r="102" spans="1:13" x14ac:dyDescent="0.3">
      <c r="A102" s="64" t="s">
        <v>83</v>
      </c>
      <c r="B102" s="152">
        <v>1071</v>
      </c>
      <c r="C102" s="153">
        <v>2052</v>
      </c>
      <c r="D102" s="154">
        <f t="shared" si="12"/>
        <v>3123</v>
      </c>
      <c r="E102" s="152">
        <v>293</v>
      </c>
      <c r="F102" s="153">
        <v>708</v>
      </c>
      <c r="G102" s="154">
        <f t="shared" si="13"/>
        <v>1001</v>
      </c>
      <c r="H102" s="152">
        <v>83</v>
      </c>
      <c r="I102" s="153">
        <v>189</v>
      </c>
      <c r="J102" s="154">
        <f t="shared" si="14"/>
        <v>272</v>
      </c>
      <c r="K102" s="152">
        <v>687</v>
      </c>
      <c r="L102" s="153">
        <v>1680</v>
      </c>
      <c r="M102" s="154">
        <f t="shared" si="15"/>
        <v>2367</v>
      </c>
    </row>
    <row r="103" spans="1:13" x14ac:dyDescent="0.3">
      <c r="A103" s="64" t="s">
        <v>31</v>
      </c>
      <c r="B103" s="152">
        <v>109</v>
      </c>
      <c r="C103" s="153">
        <v>93</v>
      </c>
      <c r="D103" s="154">
        <f t="shared" si="12"/>
        <v>202</v>
      </c>
      <c r="E103" s="152">
        <v>28</v>
      </c>
      <c r="F103" s="153">
        <v>33</v>
      </c>
      <c r="G103" s="154">
        <f t="shared" si="13"/>
        <v>61</v>
      </c>
      <c r="H103" s="152">
        <v>6</v>
      </c>
      <c r="I103" s="153">
        <v>6</v>
      </c>
      <c r="J103" s="154">
        <f t="shared" si="14"/>
        <v>12</v>
      </c>
      <c r="K103" s="152">
        <v>39</v>
      </c>
      <c r="L103" s="153">
        <v>47</v>
      </c>
      <c r="M103" s="154">
        <f t="shared" si="15"/>
        <v>86</v>
      </c>
    </row>
    <row r="104" spans="1:13" x14ac:dyDescent="0.3">
      <c r="A104" s="64" t="s">
        <v>201</v>
      </c>
      <c r="B104" s="152">
        <v>21</v>
      </c>
      <c r="C104" s="153">
        <v>20</v>
      </c>
      <c r="D104" s="154">
        <f t="shared" si="12"/>
        <v>41</v>
      </c>
      <c r="E104" s="152">
        <v>9</v>
      </c>
      <c r="F104" s="153">
        <v>16</v>
      </c>
      <c r="G104" s="154">
        <f t="shared" si="13"/>
        <v>25</v>
      </c>
      <c r="H104" s="152">
        <v>1</v>
      </c>
      <c r="I104" s="153">
        <v>0</v>
      </c>
      <c r="J104" s="154">
        <f t="shared" si="14"/>
        <v>1</v>
      </c>
      <c r="K104" s="152">
        <v>2</v>
      </c>
      <c r="L104" s="153">
        <v>5</v>
      </c>
      <c r="M104" s="154">
        <f t="shared" si="15"/>
        <v>7</v>
      </c>
    </row>
    <row r="105" spans="1:13" x14ac:dyDescent="0.3">
      <c r="A105" s="64" t="s">
        <v>146</v>
      </c>
      <c r="B105" s="152">
        <v>6</v>
      </c>
      <c r="C105" s="153">
        <v>4</v>
      </c>
      <c r="D105" s="154">
        <f t="shared" si="12"/>
        <v>10</v>
      </c>
      <c r="E105" s="152">
        <v>0</v>
      </c>
      <c r="F105" s="153">
        <v>1</v>
      </c>
      <c r="G105" s="154">
        <f t="shared" si="13"/>
        <v>1</v>
      </c>
      <c r="H105" s="152">
        <v>0</v>
      </c>
      <c r="I105" s="153">
        <v>1</v>
      </c>
      <c r="J105" s="154">
        <f t="shared" si="14"/>
        <v>1</v>
      </c>
      <c r="K105" s="152">
        <v>0</v>
      </c>
      <c r="L105" s="153">
        <v>1</v>
      </c>
      <c r="M105" s="154">
        <f t="shared" si="15"/>
        <v>1</v>
      </c>
    </row>
    <row r="106" spans="1:13" x14ac:dyDescent="0.3">
      <c r="A106" s="64" t="s">
        <v>32</v>
      </c>
      <c r="B106" s="152">
        <v>754</v>
      </c>
      <c r="C106" s="153">
        <v>3269</v>
      </c>
      <c r="D106" s="154">
        <f t="shared" si="12"/>
        <v>4023</v>
      </c>
      <c r="E106" s="152">
        <v>79</v>
      </c>
      <c r="F106" s="153">
        <v>399</v>
      </c>
      <c r="G106" s="154">
        <f t="shared" si="13"/>
        <v>478</v>
      </c>
      <c r="H106" s="152">
        <v>20</v>
      </c>
      <c r="I106" s="153">
        <v>105</v>
      </c>
      <c r="J106" s="154">
        <f t="shared" si="14"/>
        <v>125</v>
      </c>
      <c r="K106" s="152">
        <v>172</v>
      </c>
      <c r="L106" s="153">
        <v>919</v>
      </c>
      <c r="M106" s="154">
        <f t="shared" si="15"/>
        <v>1091</v>
      </c>
    </row>
    <row r="107" spans="1:13" x14ac:dyDescent="0.3">
      <c r="A107" s="64" t="s">
        <v>113</v>
      </c>
      <c r="B107" s="152">
        <v>2</v>
      </c>
      <c r="C107" s="153">
        <v>3</v>
      </c>
      <c r="D107" s="154">
        <f t="shared" si="12"/>
        <v>5</v>
      </c>
      <c r="E107" s="152">
        <v>1</v>
      </c>
      <c r="F107" s="153">
        <v>0</v>
      </c>
      <c r="G107" s="154">
        <f t="shared" si="13"/>
        <v>1</v>
      </c>
      <c r="H107" s="152">
        <v>0</v>
      </c>
      <c r="I107" s="153">
        <v>1</v>
      </c>
      <c r="J107" s="154">
        <f t="shared" si="14"/>
        <v>1</v>
      </c>
      <c r="K107" s="152">
        <v>7</v>
      </c>
      <c r="L107" s="153">
        <v>25</v>
      </c>
      <c r="M107" s="154">
        <f t="shared" si="15"/>
        <v>32</v>
      </c>
    </row>
    <row r="108" spans="1:13" x14ac:dyDescent="0.3">
      <c r="A108" s="64" t="s">
        <v>202</v>
      </c>
      <c r="B108" s="152">
        <v>3</v>
      </c>
      <c r="C108" s="153">
        <v>1</v>
      </c>
      <c r="D108" s="154">
        <f t="shared" si="12"/>
        <v>4</v>
      </c>
      <c r="E108" s="152">
        <v>0</v>
      </c>
      <c r="F108" s="153">
        <v>1</v>
      </c>
      <c r="G108" s="154">
        <f t="shared" si="13"/>
        <v>1</v>
      </c>
      <c r="H108" s="152">
        <v>0</v>
      </c>
      <c r="I108" s="153">
        <v>0</v>
      </c>
      <c r="J108" s="154">
        <f t="shared" si="14"/>
        <v>0</v>
      </c>
      <c r="K108" s="152">
        <v>0</v>
      </c>
      <c r="L108" s="153">
        <v>1</v>
      </c>
      <c r="M108" s="154">
        <f t="shared" si="15"/>
        <v>1</v>
      </c>
    </row>
    <row r="109" spans="1:13" x14ac:dyDescent="0.3">
      <c r="A109" s="64" t="s">
        <v>49</v>
      </c>
      <c r="B109" s="152">
        <v>316</v>
      </c>
      <c r="C109" s="153">
        <v>622</v>
      </c>
      <c r="D109" s="154">
        <f t="shared" si="12"/>
        <v>938</v>
      </c>
      <c r="E109" s="152">
        <v>129</v>
      </c>
      <c r="F109" s="153">
        <v>163</v>
      </c>
      <c r="G109" s="154">
        <f t="shared" si="13"/>
        <v>292</v>
      </c>
      <c r="H109" s="152">
        <v>18</v>
      </c>
      <c r="I109" s="153">
        <v>26</v>
      </c>
      <c r="J109" s="154">
        <f t="shared" si="14"/>
        <v>44</v>
      </c>
      <c r="K109" s="152">
        <v>39</v>
      </c>
      <c r="L109" s="153">
        <v>141</v>
      </c>
      <c r="M109" s="154">
        <f t="shared" si="15"/>
        <v>180</v>
      </c>
    </row>
    <row r="110" spans="1:13" x14ac:dyDescent="0.3">
      <c r="A110" s="64" t="s">
        <v>203</v>
      </c>
      <c r="B110" s="152">
        <v>5</v>
      </c>
      <c r="C110" s="153">
        <v>9</v>
      </c>
      <c r="D110" s="154">
        <f t="shared" si="12"/>
        <v>14</v>
      </c>
      <c r="E110" s="152">
        <v>0</v>
      </c>
      <c r="F110" s="153">
        <v>6</v>
      </c>
      <c r="G110" s="154">
        <f t="shared" si="13"/>
        <v>6</v>
      </c>
      <c r="H110" s="152">
        <v>1</v>
      </c>
      <c r="I110" s="153">
        <v>0</v>
      </c>
      <c r="J110" s="154">
        <f t="shared" si="14"/>
        <v>1</v>
      </c>
      <c r="K110" s="152">
        <v>2</v>
      </c>
      <c r="L110" s="153">
        <v>5</v>
      </c>
      <c r="M110" s="154">
        <f t="shared" si="15"/>
        <v>7</v>
      </c>
    </row>
    <row r="111" spans="1:13" x14ac:dyDescent="0.3">
      <c r="A111" s="64" t="s">
        <v>170</v>
      </c>
      <c r="B111" s="152">
        <v>3</v>
      </c>
      <c r="C111" s="153">
        <v>14</v>
      </c>
      <c r="D111" s="154">
        <f t="shared" si="12"/>
        <v>17</v>
      </c>
      <c r="E111" s="152">
        <v>1</v>
      </c>
      <c r="F111" s="153">
        <v>3</v>
      </c>
      <c r="G111" s="154">
        <f t="shared" si="13"/>
        <v>4</v>
      </c>
      <c r="H111" s="152">
        <v>0</v>
      </c>
      <c r="I111" s="153">
        <v>1</v>
      </c>
      <c r="J111" s="154">
        <f t="shared" si="14"/>
        <v>1</v>
      </c>
      <c r="K111" s="152">
        <v>2</v>
      </c>
      <c r="L111" s="153">
        <v>3</v>
      </c>
      <c r="M111" s="154">
        <f t="shared" si="15"/>
        <v>5</v>
      </c>
    </row>
    <row r="112" spans="1:13" x14ac:dyDescent="0.3">
      <c r="A112" s="64" t="s">
        <v>204</v>
      </c>
      <c r="B112" s="152">
        <v>0</v>
      </c>
      <c r="C112" s="153">
        <v>0</v>
      </c>
      <c r="D112" s="154">
        <f t="shared" si="12"/>
        <v>0</v>
      </c>
      <c r="E112" s="152">
        <v>0</v>
      </c>
      <c r="F112" s="153">
        <v>2</v>
      </c>
      <c r="G112" s="154">
        <f t="shared" si="13"/>
        <v>2</v>
      </c>
      <c r="H112" s="152">
        <v>0</v>
      </c>
      <c r="I112" s="153">
        <v>0</v>
      </c>
      <c r="J112" s="154">
        <f t="shared" si="14"/>
        <v>0</v>
      </c>
      <c r="K112" s="152">
        <v>0</v>
      </c>
      <c r="L112" s="153">
        <v>1</v>
      </c>
      <c r="M112" s="154">
        <f t="shared" si="15"/>
        <v>1</v>
      </c>
    </row>
    <row r="113" spans="1:13" x14ac:dyDescent="0.3">
      <c r="A113" s="64" t="s">
        <v>33</v>
      </c>
      <c r="B113" s="152">
        <v>191</v>
      </c>
      <c r="C113" s="153">
        <v>521</v>
      </c>
      <c r="D113" s="154">
        <f t="shared" si="12"/>
        <v>712</v>
      </c>
      <c r="E113" s="152">
        <v>27</v>
      </c>
      <c r="F113" s="153">
        <v>118</v>
      </c>
      <c r="G113" s="154">
        <f t="shared" si="13"/>
        <v>145</v>
      </c>
      <c r="H113" s="152">
        <v>11</v>
      </c>
      <c r="I113" s="153">
        <v>42</v>
      </c>
      <c r="J113" s="154">
        <f t="shared" si="14"/>
        <v>53</v>
      </c>
      <c r="K113" s="152">
        <v>37</v>
      </c>
      <c r="L113" s="153">
        <v>380</v>
      </c>
      <c r="M113" s="154">
        <f t="shared" si="15"/>
        <v>417</v>
      </c>
    </row>
    <row r="114" spans="1:13" x14ac:dyDescent="0.3">
      <c r="A114" s="64" t="s">
        <v>78</v>
      </c>
      <c r="B114" s="152">
        <v>25</v>
      </c>
      <c r="C114" s="153">
        <v>51</v>
      </c>
      <c r="D114" s="154">
        <f t="shared" si="12"/>
        <v>76</v>
      </c>
      <c r="E114" s="152">
        <v>3</v>
      </c>
      <c r="F114" s="153">
        <v>6</v>
      </c>
      <c r="G114" s="154">
        <f t="shared" si="13"/>
        <v>9</v>
      </c>
      <c r="H114" s="152">
        <v>0</v>
      </c>
      <c r="I114" s="153">
        <v>1</v>
      </c>
      <c r="J114" s="154">
        <f t="shared" si="14"/>
        <v>1</v>
      </c>
      <c r="K114" s="152">
        <v>5</v>
      </c>
      <c r="L114" s="153">
        <v>3</v>
      </c>
      <c r="M114" s="154">
        <f t="shared" si="15"/>
        <v>8</v>
      </c>
    </row>
    <row r="115" spans="1:13" x14ac:dyDescent="0.3">
      <c r="A115" s="64" t="s">
        <v>205</v>
      </c>
      <c r="B115" s="152">
        <v>3</v>
      </c>
      <c r="C115" s="153">
        <v>9</v>
      </c>
      <c r="D115" s="154">
        <f t="shared" si="12"/>
        <v>12</v>
      </c>
      <c r="E115" s="152">
        <v>1</v>
      </c>
      <c r="F115" s="153">
        <v>1</v>
      </c>
      <c r="G115" s="154">
        <f t="shared" si="13"/>
        <v>2</v>
      </c>
      <c r="H115" s="152">
        <v>0</v>
      </c>
      <c r="I115" s="153">
        <v>1</v>
      </c>
      <c r="J115" s="154">
        <f t="shared" si="14"/>
        <v>1</v>
      </c>
      <c r="K115" s="152">
        <v>2</v>
      </c>
      <c r="L115" s="153">
        <v>4</v>
      </c>
      <c r="M115" s="154">
        <f t="shared" si="15"/>
        <v>6</v>
      </c>
    </row>
    <row r="116" spans="1:13" x14ac:dyDescent="0.3">
      <c r="A116" s="64" t="s">
        <v>221</v>
      </c>
      <c r="B116" s="152">
        <v>2</v>
      </c>
      <c r="C116" s="153">
        <v>0</v>
      </c>
      <c r="D116" s="154">
        <f t="shared" si="12"/>
        <v>2</v>
      </c>
      <c r="E116" s="152">
        <v>0</v>
      </c>
      <c r="F116" s="153">
        <v>0</v>
      </c>
      <c r="G116" s="154">
        <f t="shared" si="13"/>
        <v>0</v>
      </c>
      <c r="H116" s="152">
        <v>0</v>
      </c>
      <c r="I116" s="153">
        <v>0</v>
      </c>
      <c r="J116" s="154">
        <f t="shared" si="14"/>
        <v>0</v>
      </c>
      <c r="K116" s="152">
        <v>0</v>
      </c>
      <c r="L116" s="153">
        <v>0</v>
      </c>
      <c r="M116" s="154">
        <f t="shared" si="15"/>
        <v>0</v>
      </c>
    </row>
    <row r="117" spans="1:13" x14ac:dyDescent="0.3">
      <c r="A117" s="64" t="s">
        <v>206</v>
      </c>
      <c r="B117" s="152">
        <v>18</v>
      </c>
      <c r="C117" s="153">
        <v>24</v>
      </c>
      <c r="D117" s="154">
        <f t="shared" si="12"/>
        <v>42</v>
      </c>
      <c r="E117" s="152">
        <v>1</v>
      </c>
      <c r="F117" s="153">
        <v>5</v>
      </c>
      <c r="G117" s="154">
        <f t="shared" si="13"/>
        <v>6</v>
      </c>
      <c r="H117" s="152">
        <v>0</v>
      </c>
      <c r="I117" s="153">
        <v>1</v>
      </c>
      <c r="J117" s="154">
        <f t="shared" si="14"/>
        <v>1</v>
      </c>
      <c r="K117" s="152">
        <v>17</v>
      </c>
      <c r="L117" s="153">
        <v>43</v>
      </c>
      <c r="M117" s="154">
        <f t="shared" si="15"/>
        <v>60</v>
      </c>
    </row>
    <row r="118" spans="1:13" x14ac:dyDescent="0.3">
      <c r="A118" s="64" t="s">
        <v>147</v>
      </c>
      <c r="B118" s="152">
        <v>74</v>
      </c>
      <c r="C118" s="153">
        <v>141</v>
      </c>
      <c r="D118" s="154">
        <f t="shared" si="12"/>
        <v>215</v>
      </c>
      <c r="E118" s="152">
        <v>11</v>
      </c>
      <c r="F118" s="153">
        <v>22</v>
      </c>
      <c r="G118" s="154">
        <f t="shared" si="13"/>
        <v>33</v>
      </c>
      <c r="H118" s="152">
        <v>3</v>
      </c>
      <c r="I118" s="153">
        <v>8</v>
      </c>
      <c r="J118" s="154">
        <f t="shared" si="14"/>
        <v>11</v>
      </c>
      <c r="K118" s="152">
        <v>29</v>
      </c>
      <c r="L118" s="153">
        <v>95</v>
      </c>
      <c r="M118" s="154">
        <f t="shared" si="15"/>
        <v>124</v>
      </c>
    </row>
    <row r="119" spans="1:13" x14ac:dyDescent="0.3">
      <c r="A119" s="64" t="s">
        <v>122</v>
      </c>
      <c r="B119" s="152">
        <v>79</v>
      </c>
      <c r="C119" s="153">
        <v>82</v>
      </c>
      <c r="D119" s="154">
        <f t="shared" si="12"/>
        <v>161</v>
      </c>
      <c r="E119" s="152">
        <v>19</v>
      </c>
      <c r="F119" s="153">
        <v>20</v>
      </c>
      <c r="G119" s="154">
        <f t="shared" si="13"/>
        <v>39</v>
      </c>
      <c r="H119" s="152">
        <v>4</v>
      </c>
      <c r="I119" s="153">
        <v>12</v>
      </c>
      <c r="J119" s="154">
        <f t="shared" si="14"/>
        <v>16</v>
      </c>
      <c r="K119" s="152">
        <v>6</v>
      </c>
      <c r="L119" s="153">
        <v>16</v>
      </c>
      <c r="M119" s="154">
        <f t="shared" si="15"/>
        <v>22</v>
      </c>
    </row>
    <row r="120" spans="1:13" x14ac:dyDescent="0.3">
      <c r="A120" s="64" t="s">
        <v>222</v>
      </c>
      <c r="B120" s="152">
        <v>4</v>
      </c>
      <c r="C120" s="153">
        <v>10</v>
      </c>
      <c r="D120" s="154">
        <f t="shared" si="12"/>
        <v>14</v>
      </c>
      <c r="E120" s="152">
        <v>2</v>
      </c>
      <c r="F120" s="153">
        <v>0</v>
      </c>
      <c r="G120" s="154">
        <f t="shared" si="13"/>
        <v>2</v>
      </c>
      <c r="H120" s="152">
        <v>0</v>
      </c>
      <c r="I120" s="153">
        <v>0</v>
      </c>
      <c r="J120" s="154">
        <f t="shared" si="14"/>
        <v>0</v>
      </c>
      <c r="K120" s="152">
        <v>0</v>
      </c>
      <c r="L120" s="153">
        <v>4</v>
      </c>
      <c r="M120" s="154">
        <f t="shared" si="15"/>
        <v>4</v>
      </c>
    </row>
    <row r="121" spans="1:13" x14ac:dyDescent="0.3">
      <c r="A121" s="64" t="s">
        <v>34</v>
      </c>
      <c r="B121" s="152">
        <v>1490</v>
      </c>
      <c r="C121" s="153">
        <v>1574</v>
      </c>
      <c r="D121" s="154">
        <f t="shared" si="12"/>
        <v>3064</v>
      </c>
      <c r="E121" s="152">
        <v>326</v>
      </c>
      <c r="F121" s="153">
        <v>380</v>
      </c>
      <c r="G121" s="154">
        <f t="shared" si="13"/>
        <v>706</v>
      </c>
      <c r="H121" s="152">
        <v>121</v>
      </c>
      <c r="I121" s="153">
        <v>145</v>
      </c>
      <c r="J121" s="154">
        <f t="shared" si="14"/>
        <v>266</v>
      </c>
      <c r="K121" s="152">
        <v>168</v>
      </c>
      <c r="L121" s="153">
        <v>230</v>
      </c>
      <c r="M121" s="154">
        <f t="shared" si="15"/>
        <v>398</v>
      </c>
    </row>
    <row r="122" spans="1:13" x14ac:dyDescent="0.3">
      <c r="A122" s="64" t="s">
        <v>148</v>
      </c>
      <c r="B122" s="152">
        <v>176</v>
      </c>
      <c r="C122" s="153">
        <v>248</v>
      </c>
      <c r="D122" s="154">
        <f t="shared" si="12"/>
        <v>424</v>
      </c>
      <c r="E122" s="152">
        <v>49</v>
      </c>
      <c r="F122" s="153">
        <v>73</v>
      </c>
      <c r="G122" s="154">
        <f t="shared" si="13"/>
        <v>122</v>
      </c>
      <c r="H122" s="152">
        <v>2</v>
      </c>
      <c r="I122" s="153">
        <v>11</v>
      </c>
      <c r="J122" s="154">
        <f t="shared" si="14"/>
        <v>13</v>
      </c>
      <c r="K122" s="152">
        <v>24</v>
      </c>
      <c r="L122" s="153">
        <v>35</v>
      </c>
      <c r="M122" s="154">
        <f t="shared" si="15"/>
        <v>59</v>
      </c>
    </row>
    <row r="123" spans="1:13" x14ac:dyDescent="0.3">
      <c r="A123" s="64" t="s">
        <v>258</v>
      </c>
      <c r="B123" s="152">
        <v>1</v>
      </c>
      <c r="C123" s="153">
        <v>3</v>
      </c>
      <c r="D123" s="154">
        <f t="shared" si="12"/>
        <v>4</v>
      </c>
      <c r="E123" s="152">
        <v>2</v>
      </c>
      <c r="F123" s="153">
        <v>4</v>
      </c>
      <c r="G123" s="154">
        <f t="shared" si="13"/>
        <v>6</v>
      </c>
      <c r="H123" s="152">
        <v>0</v>
      </c>
      <c r="I123" s="153">
        <v>0</v>
      </c>
      <c r="J123" s="154">
        <f t="shared" si="14"/>
        <v>0</v>
      </c>
      <c r="K123" s="152">
        <v>0</v>
      </c>
      <c r="L123" s="153">
        <v>0</v>
      </c>
      <c r="M123" s="154">
        <f t="shared" si="15"/>
        <v>0</v>
      </c>
    </row>
    <row r="124" spans="1:13" x14ac:dyDescent="0.3">
      <c r="A124" s="64" t="s">
        <v>282</v>
      </c>
      <c r="B124" s="152">
        <v>0</v>
      </c>
      <c r="C124" s="153">
        <v>1</v>
      </c>
      <c r="D124" s="154">
        <f t="shared" si="12"/>
        <v>1</v>
      </c>
      <c r="E124" s="152">
        <v>0</v>
      </c>
      <c r="F124" s="153">
        <v>0</v>
      </c>
      <c r="G124" s="154">
        <f t="shared" si="13"/>
        <v>0</v>
      </c>
      <c r="H124" s="152">
        <v>0</v>
      </c>
      <c r="I124" s="153">
        <v>0</v>
      </c>
      <c r="J124" s="154">
        <f t="shared" si="14"/>
        <v>0</v>
      </c>
      <c r="K124" s="152">
        <v>0</v>
      </c>
      <c r="L124" s="153">
        <v>1</v>
      </c>
      <c r="M124" s="154">
        <f t="shared" si="15"/>
        <v>1</v>
      </c>
    </row>
    <row r="125" spans="1:13" x14ac:dyDescent="0.3">
      <c r="A125" s="64" t="s">
        <v>207</v>
      </c>
      <c r="B125" s="152">
        <v>5</v>
      </c>
      <c r="C125" s="153">
        <v>7</v>
      </c>
      <c r="D125" s="154">
        <f t="shared" si="12"/>
        <v>12</v>
      </c>
      <c r="E125" s="152">
        <v>1</v>
      </c>
      <c r="F125" s="153">
        <v>4</v>
      </c>
      <c r="G125" s="154">
        <f t="shared" si="13"/>
        <v>5</v>
      </c>
      <c r="H125" s="152">
        <v>1</v>
      </c>
      <c r="I125" s="153">
        <v>3</v>
      </c>
      <c r="J125" s="154">
        <f t="shared" si="14"/>
        <v>4</v>
      </c>
      <c r="K125" s="152">
        <v>3</v>
      </c>
      <c r="L125" s="153">
        <v>4</v>
      </c>
      <c r="M125" s="154">
        <f t="shared" si="15"/>
        <v>7</v>
      </c>
    </row>
    <row r="126" spans="1:13" x14ac:dyDescent="0.3">
      <c r="A126" s="64" t="s">
        <v>149</v>
      </c>
      <c r="B126" s="152">
        <v>8</v>
      </c>
      <c r="C126" s="153">
        <v>18</v>
      </c>
      <c r="D126" s="154">
        <f t="shared" si="12"/>
        <v>26</v>
      </c>
      <c r="E126" s="152">
        <v>1</v>
      </c>
      <c r="F126" s="153">
        <v>1</v>
      </c>
      <c r="G126" s="154">
        <f t="shared" si="13"/>
        <v>2</v>
      </c>
      <c r="H126" s="152">
        <v>0</v>
      </c>
      <c r="I126" s="153">
        <v>0</v>
      </c>
      <c r="J126" s="154">
        <f t="shared" si="14"/>
        <v>0</v>
      </c>
      <c r="K126" s="152">
        <v>2</v>
      </c>
      <c r="L126" s="153">
        <v>8</v>
      </c>
      <c r="M126" s="154">
        <f t="shared" si="15"/>
        <v>10</v>
      </c>
    </row>
    <row r="127" spans="1:13" x14ac:dyDescent="0.3">
      <c r="A127" s="64" t="s">
        <v>150</v>
      </c>
      <c r="B127" s="152">
        <v>51</v>
      </c>
      <c r="C127" s="153">
        <v>136</v>
      </c>
      <c r="D127" s="154">
        <f t="shared" si="12"/>
        <v>187</v>
      </c>
      <c r="E127" s="152">
        <v>8</v>
      </c>
      <c r="F127" s="153">
        <v>17</v>
      </c>
      <c r="G127" s="154">
        <f t="shared" si="13"/>
        <v>25</v>
      </c>
      <c r="H127" s="152">
        <v>2</v>
      </c>
      <c r="I127" s="153">
        <v>2</v>
      </c>
      <c r="J127" s="154">
        <f t="shared" si="14"/>
        <v>4</v>
      </c>
      <c r="K127" s="152">
        <v>10</v>
      </c>
      <c r="L127" s="153">
        <v>37</v>
      </c>
      <c r="M127" s="154">
        <f t="shared" si="15"/>
        <v>47</v>
      </c>
    </row>
    <row r="128" spans="1:13" x14ac:dyDescent="0.3">
      <c r="A128" s="64" t="s">
        <v>209</v>
      </c>
      <c r="B128" s="152">
        <v>1</v>
      </c>
      <c r="C128" s="153">
        <v>0</v>
      </c>
      <c r="D128" s="154">
        <f t="shared" si="12"/>
        <v>1</v>
      </c>
      <c r="E128" s="152">
        <v>1</v>
      </c>
      <c r="F128" s="153">
        <v>2</v>
      </c>
      <c r="G128" s="154">
        <f t="shared" si="13"/>
        <v>3</v>
      </c>
      <c r="H128" s="152">
        <v>0</v>
      </c>
      <c r="I128" s="153">
        <v>0</v>
      </c>
      <c r="J128" s="154">
        <f t="shared" si="14"/>
        <v>0</v>
      </c>
      <c r="K128" s="152">
        <v>0</v>
      </c>
      <c r="L128" s="153">
        <v>1</v>
      </c>
      <c r="M128" s="154">
        <f t="shared" si="15"/>
        <v>1</v>
      </c>
    </row>
    <row r="129" spans="1:13" x14ac:dyDescent="0.3">
      <c r="A129" s="64" t="s">
        <v>210</v>
      </c>
      <c r="B129" s="152">
        <v>1</v>
      </c>
      <c r="C129" s="153">
        <v>1</v>
      </c>
      <c r="D129" s="154">
        <f t="shared" si="12"/>
        <v>2</v>
      </c>
      <c r="E129" s="152">
        <v>1</v>
      </c>
      <c r="F129" s="153">
        <v>0</v>
      </c>
      <c r="G129" s="154">
        <f t="shared" si="13"/>
        <v>1</v>
      </c>
      <c r="H129" s="152">
        <v>0</v>
      </c>
      <c r="I129" s="153">
        <v>0</v>
      </c>
      <c r="J129" s="154">
        <f t="shared" si="14"/>
        <v>0</v>
      </c>
      <c r="K129" s="152">
        <v>1</v>
      </c>
      <c r="L129" s="153">
        <v>1</v>
      </c>
      <c r="M129" s="154">
        <f t="shared" si="15"/>
        <v>2</v>
      </c>
    </row>
    <row r="130" spans="1:13" x14ac:dyDescent="0.3">
      <c r="A130" s="64" t="s">
        <v>174</v>
      </c>
      <c r="B130" s="152">
        <v>6</v>
      </c>
      <c r="C130" s="153">
        <v>11</v>
      </c>
      <c r="D130" s="154">
        <f t="shared" si="12"/>
        <v>17</v>
      </c>
      <c r="E130" s="152">
        <v>0</v>
      </c>
      <c r="F130" s="153">
        <v>1</v>
      </c>
      <c r="G130" s="154">
        <f t="shared" si="13"/>
        <v>1</v>
      </c>
      <c r="H130" s="152">
        <v>0</v>
      </c>
      <c r="I130" s="153">
        <v>0</v>
      </c>
      <c r="J130" s="154">
        <f t="shared" si="14"/>
        <v>0</v>
      </c>
      <c r="K130" s="152">
        <v>2</v>
      </c>
      <c r="L130" s="153">
        <v>2</v>
      </c>
      <c r="M130" s="154">
        <f t="shared" si="15"/>
        <v>4</v>
      </c>
    </row>
    <row r="131" spans="1:13" x14ac:dyDescent="0.3">
      <c r="A131" s="64" t="s">
        <v>35</v>
      </c>
      <c r="B131" s="152">
        <v>4</v>
      </c>
      <c r="C131" s="153">
        <v>4</v>
      </c>
      <c r="D131" s="154">
        <f t="shared" si="12"/>
        <v>8</v>
      </c>
      <c r="E131" s="152">
        <v>0</v>
      </c>
      <c r="F131" s="153">
        <v>1</v>
      </c>
      <c r="G131" s="154">
        <f t="shared" si="13"/>
        <v>1</v>
      </c>
      <c r="H131" s="152">
        <v>0</v>
      </c>
      <c r="I131" s="153">
        <v>0</v>
      </c>
      <c r="J131" s="154">
        <f t="shared" si="14"/>
        <v>0</v>
      </c>
      <c r="K131" s="152">
        <v>3</v>
      </c>
      <c r="L131" s="153">
        <v>5</v>
      </c>
      <c r="M131" s="154">
        <f t="shared" si="15"/>
        <v>8</v>
      </c>
    </row>
    <row r="132" spans="1:13" x14ac:dyDescent="0.3">
      <c r="A132" s="64" t="s">
        <v>36</v>
      </c>
      <c r="B132" s="152">
        <v>97</v>
      </c>
      <c r="C132" s="153">
        <v>608</v>
      </c>
      <c r="D132" s="154">
        <f t="shared" si="12"/>
        <v>705</v>
      </c>
      <c r="E132" s="152">
        <v>13</v>
      </c>
      <c r="F132" s="153">
        <v>93</v>
      </c>
      <c r="G132" s="154">
        <f t="shared" si="13"/>
        <v>106</v>
      </c>
      <c r="H132" s="152">
        <v>7</v>
      </c>
      <c r="I132" s="153">
        <v>31</v>
      </c>
      <c r="J132" s="154">
        <f t="shared" si="14"/>
        <v>38</v>
      </c>
      <c r="K132" s="152">
        <v>37</v>
      </c>
      <c r="L132" s="153">
        <v>223</v>
      </c>
      <c r="M132" s="154">
        <f t="shared" si="15"/>
        <v>260</v>
      </c>
    </row>
    <row r="133" spans="1:13" x14ac:dyDescent="0.3">
      <c r="A133" s="64" t="s">
        <v>61</v>
      </c>
      <c r="B133" s="152">
        <v>257</v>
      </c>
      <c r="C133" s="153">
        <v>533</v>
      </c>
      <c r="D133" s="154">
        <f t="shared" ref="D133:D164" si="16">SUM(B133:C133)</f>
        <v>790</v>
      </c>
      <c r="E133" s="152">
        <v>45</v>
      </c>
      <c r="F133" s="153">
        <v>90</v>
      </c>
      <c r="G133" s="154">
        <f t="shared" ref="G133:G164" si="17">SUM(E133:F133)</f>
        <v>135</v>
      </c>
      <c r="H133" s="152">
        <v>25</v>
      </c>
      <c r="I133" s="153">
        <v>45</v>
      </c>
      <c r="J133" s="154">
        <f t="shared" ref="J133:J164" si="18">SUM(H133:I133)</f>
        <v>70</v>
      </c>
      <c r="K133" s="152">
        <v>57</v>
      </c>
      <c r="L133" s="153">
        <v>156</v>
      </c>
      <c r="M133" s="154">
        <f t="shared" ref="M133:M164" si="19">SUM(K133:L133)</f>
        <v>213</v>
      </c>
    </row>
    <row r="134" spans="1:13" x14ac:dyDescent="0.3">
      <c r="A134" s="64" t="s">
        <v>37</v>
      </c>
      <c r="B134" s="152">
        <v>5</v>
      </c>
      <c r="C134" s="153">
        <v>20</v>
      </c>
      <c r="D134" s="154">
        <f t="shared" si="16"/>
        <v>25</v>
      </c>
      <c r="E134" s="152">
        <v>2</v>
      </c>
      <c r="F134" s="153">
        <v>4</v>
      </c>
      <c r="G134" s="154">
        <f t="shared" si="17"/>
        <v>6</v>
      </c>
      <c r="H134" s="152">
        <v>1</v>
      </c>
      <c r="I134" s="153">
        <v>1</v>
      </c>
      <c r="J134" s="154">
        <f t="shared" si="18"/>
        <v>2</v>
      </c>
      <c r="K134" s="152">
        <v>2</v>
      </c>
      <c r="L134" s="153">
        <v>3</v>
      </c>
      <c r="M134" s="154">
        <f t="shared" si="19"/>
        <v>5</v>
      </c>
    </row>
    <row r="135" spans="1:13" x14ac:dyDescent="0.3">
      <c r="A135" s="64" t="s">
        <v>212</v>
      </c>
      <c r="B135" s="152">
        <v>0</v>
      </c>
      <c r="C135" s="153">
        <v>2</v>
      </c>
      <c r="D135" s="154">
        <f t="shared" si="16"/>
        <v>2</v>
      </c>
      <c r="E135" s="152">
        <v>0</v>
      </c>
      <c r="F135" s="153">
        <v>1</v>
      </c>
      <c r="G135" s="154">
        <f t="shared" si="17"/>
        <v>1</v>
      </c>
      <c r="H135" s="152">
        <v>0</v>
      </c>
      <c r="I135" s="153">
        <v>0</v>
      </c>
      <c r="J135" s="154">
        <f t="shared" si="18"/>
        <v>0</v>
      </c>
      <c r="K135" s="152">
        <v>0</v>
      </c>
      <c r="L135" s="153">
        <v>0</v>
      </c>
      <c r="M135" s="154">
        <f t="shared" si="19"/>
        <v>0</v>
      </c>
    </row>
    <row r="136" spans="1:13" x14ac:dyDescent="0.3">
      <c r="A136" s="64" t="s">
        <v>213</v>
      </c>
      <c r="B136" s="152">
        <v>5</v>
      </c>
      <c r="C136" s="153">
        <v>3</v>
      </c>
      <c r="D136" s="154">
        <f t="shared" si="16"/>
        <v>8</v>
      </c>
      <c r="E136" s="152">
        <v>0</v>
      </c>
      <c r="F136" s="153">
        <v>0</v>
      </c>
      <c r="G136" s="154">
        <f t="shared" si="17"/>
        <v>0</v>
      </c>
      <c r="H136" s="152">
        <v>0</v>
      </c>
      <c r="I136" s="153">
        <v>0</v>
      </c>
      <c r="J136" s="154">
        <f t="shared" si="18"/>
        <v>0</v>
      </c>
      <c r="K136" s="152">
        <v>0</v>
      </c>
      <c r="L136" s="153">
        <v>1</v>
      </c>
      <c r="M136" s="154">
        <f t="shared" si="19"/>
        <v>1</v>
      </c>
    </row>
    <row r="137" spans="1:13" x14ac:dyDescent="0.3">
      <c r="A137" s="64" t="s">
        <v>38</v>
      </c>
      <c r="B137" s="152">
        <v>54</v>
      </c>
      <c r="C137" s="153">
        <v>98</v>
      </c>
      <c r="D137" s="154">
        <f t="shared" si="16"/>
        <v>152</v>
      </c>
      <c r="E137" s="152">
        <v>7</v>
      </c>
      <c r="F137" s="153">
        <v>21</v>
      </c>
      <c r="G137" s="154">
        <f t="shared" si="17"/>
        <v>28</v>
      </c>
      <c r="H137" s="152">
        <v>4</v>
      </c>
      <c r="I137" s="153">
        <v>7</v>
      </c>
      <c r="J137" s="154">
        <f t="shared" si="18"/>
        <v>11</v>
      </c>
      <c r="K137" s="152">
        <v>9</v>
      </c>
      <c r="L137" s="153">
        <v>16</v>
      </c>
      <c r="M137" s="154">
        <f t="shared" si="19"/>
        <v>25</v>
      </c>
    </row>
    <row r="138" spans="1:13" x14ac:dyDescent="0.3">
      <c r="A138" s="64" t="s">
        <v>39</v>
      </c>
      <c r="B138" s="152">
        <v>67</v>
      </c>
      <c r="C138" s="153">
        <v>995</v>
      </c>
      <c r="D138" s="154">
        <f t="shared" si="16"/>
        <v>1062</v>
      </c>
      <c r="E138" s="152">
        <v>21</v>
      </c>
      <c r="F138" s="153">
        <v>551</v>
      </c>
      <c r="G138" s="154">
        <f t="shared" si="17"/>
        <v>572</v>
      </c>
      <c r="H138" s="152">
        <v>1</v>
      </c>
      <c r="I138" s="153">
        <v>90</v>
      </c>
      <c r="J138" s="154">
        <f t="shared" si="18"/>
        <v>91</v>
      </c>
      <c r="K138" s="152">
        <v>11</v>
      </c>
      <c r="L138" s="153">
        <v>622</v>
      </c>
      <c r="M138" s="154">
        <f t="shared" si="19"/>
        <v>633</v>
      </c>
    </row>
    <row r="139" spans="1:13" x14ac:dyDescent="0.3">
      <c r="A139" s="64" t="s">
        <v>119</v>
      </c>
      <c r="B139" s="152">
        <v>297</v>
      </c>
      <c r="C139" s="153">
        <v>125</v>
      </c>
      <c r="D139" s="154">
        <f t="shared" si="16"/>
        <v>422</v>
      </c>
      <c r="E139" s="152">
        <v>43</v>
      </c>
      <c r="F139" s="153">
        <v>23</v>
      </c>
      <c r="G139" s="154">
        <f t="shared" si="17"/>
        <v>66</v>
      </c>
      <c r="H139" s="152">
        <v>16</v>
      </c>
      <c r="I139" s="153">
        <v>20</v>
      </c>
      <c r="J139" s="154">
        <f t="shared" si="18"/>
        <v>36</v>
      </c>
      <c r="K139" s="152">
        <v>44</v>
      </c>
      <c r="L139" s="153">
        <v>33</v>
      </c>
      <c r="M139" s="154">
        <f t="shared" si="19"/>
        <v>77</v>
      </c>
    </row>
    <row r="140" spans="1:13" x14ac:dyDescent="0.3">
      <c r="A140" s="64" t="s">
        <v>151</v>
      </c>
      <c r="B140" s="152">
        <v>49</v>
      </c>
      <c r="C140" s="153">
        <v>71</v>
      </c>
      <c r="D140" s="154">
        <f t="shared" si="16"/>
        <v>120</v>
      </c>
      <c r="E140" s="152">
        <v>5</v>
      </c>
      <c r="F140" s="153">
        <v>4</v>
      </c>
      <c r="G140" s="154">
        <f t="shared" si="17"/>
        <v>9</v>
      </c>
      <c r="H140" s="152">
        <v>12</v>
      </c>
      <c r="I140" s="153">
        <v>5</v>
      </c>
      <c r="J140" s="154">
        <f t="shared" si="18"/>
        <v>17</v>
      </c>
      <c r="K140" s="152">
        <v>2</v>
      </c>
      <c r="L140" s="153">
        <v>3</v>
      </c>
      <c r="M140" s="154">
        <f t="shared" si="19"/>
        <v>5</v>
      </c>
    </row>
    <row r="141" spans="1:13" x14ac:dyDescent="0.3">
      <c r="A141" s="64" t="s">
        <v>50</v>
      </c>
      <c r="B141" s="152">
        <v>67</v>
      </c>
      <c r="C141" s="153">
        <v>52</v>
      </c>
      <c r="D141" s="154">
        <f t="shared" si="16"/>
        <v>119</v>
      </c>
      <c r="E141" s="152">
        <v>32</v>
      </c>
      <c r="F141" s="153">
        <v>23</v>
      </c>
      <c r="G141" s="154">
        <f t="shared" si="17"/>
        <v>55</v>
      </c>
      <c r="H141" s="152">
        <v>2</v>
      </c>
      <c r="I141" s="153">
        <v>2</v>
      </c>
      <c r="J141" s="154">
        <f t="shared" si="18"/>
        <v>4</v>
      </c>
      <c r="K141" s="152">
        <v>17</v>
      </c>
      <c r="L141" s="153">
        <v>17</v>
      </c>
      <c r="M141" s="154">
        <f t="shared" si="19"/>
        <v>34</v>
      </c>
    </row>
    <row r="142" spans="1:13" x14ac:dyDescent="0.3">
      <c r="A142" s="64" t="s">
        <v>253</v>
      </c>
      <c r="B142" s="152">
        <v>2</v>
      </c>
      <c r="C142" s="153">
        <v>0</v>
      </c>
      <c r="D142" s="154">
        <f t="shared" si="16"/>
        <v>2</v>
      </c>
      <c r="E142" s="152">
        <v>0</v>
      </c>
      <c r="F142" s="153">
        <v>0</v>
      </c>
      <c r="G142" s="154">
        <f t="shared" si="17"/>
        <v>0</v>
      </c>
      <c r="H142" s="152">
        <v>0</v>
      </c>
      <c r="I142" s="153">
        <v>0</v>
      </c>
      <c r="J142" s="154">
        <f t="shared" si="18"/>
        <v>0</v>
      </c>
      <c r="K142" s="152">
        <v>0</v>
      </c>
      <c r="L142" s="153">
        <v>0</v>
      </c>
      <c r="M142" s="154">
        <f t="shared" si="19"/>
        <v>0</v>
      </c>
    </row>
    <row r="143" spans="1:13" x14ac:dyDescent="0.3">
      <c r="A143" s="64" t="s">
        <v>152</v>
      </c>
      <c r="B143" s="152">
        <v>1</v>
      </c>
      <c r="C143" s="153">
        <v>4</v>
      </c>
      <c r="D143" s="154">
        <f t="shared" si="16"/>
        <v>5</v>
      </c>
      <c r="E143" s="152">
        <v>0</v>
      </c>
      <c r="F143" s="153">
        <v>0</v>
      </c>
      <c r="G143" s="154">
        <f t="shared" si="17"/>
        <v>0</v>
      </c>
      <c r="H143" s="152">
        <v>0</v>
      </c>
      <c r="I143" s="153">
        <v>0</v>
      </c>
      <c r="J143" s="154">
        <f t="shared" si="18"/>
        <v>0</v>
      </c>
      <c r="K143" s="152">
        <v>0</v>
      </c>
      <c r="L143" s="153">
        <v>0</v>
      </c>
      <c r="M143" s="154">
        <f t="shared" si="19"/>
        <v>0</v>
      </c>
    </row>
    <row r="144" spans="1:13" x14ac:dyDescent="0.3">
      <c r="A144" s="64" t="s">
        <v>214</v>
      </c>
      <c r="B144" s="152">
        <v>0</v>
      </c>
      <c r="C144" s="153">
        <v>0</v>
      </c>
      <c r="D144" s="154">
        <f t="shared" si="16"/>
        <v>0</v>
      </c>
      <c r="E144" s="152">
        <v>0</v>
      </c>
      <c r="F144" s="153">
        <v>2</v>
      </c>
      <c r="G144" s="154">
        <f t="shared" si="17"/>
        <v>2</v>
      </c>
      <c r="H144" s="152">
        <v>0</v>
      </c>
      <c r="I144" s="153">
        <v>0</v>
      </c>
      <c r="J144" s="154">
        <f t="shared" si="18"/>
        <v>0</v>
      </c>
      <c r="K144" s="152">
        <v>0</v>
      </c>
      <c r="L144" s="153">
        <v>0</v>
      </c>
      <c r="M144" s="154">
        <f t="shared" si="19"/>
        <v>0</v>
      </c>
    </row>
    <row r="145" spans="1:13" x14ac:dyDescent="0.3">
      <c r="A145" s="64" t="s">
        <v>215</v>
      </c>
      <c r="B145" s="152">
        <v>3</v>
      </c>
      <c r="C145" s="153">
        <v>0</v>
      </c>
      <c r="D145" s="154">
        <f t="shared" si="16"/>
        <v>3</v>
      </c>
      <c r="E145" s="152">
        <v>1</v>
      </c>
      <c r="F145" s="153">
        <v>0</v>
      </c>
      <c r="G145" s="154">
        <f t="shared" si="17"/>
        <v>1</v>
      </c>
      <c r="H145" s="152">
        <v>0</v>
      </c>
      <c r="I145" s="153">
        <v>0</v>
      </c>
      <c r="J145" s="154">
        <f t="shared" si="18"/>
        <v>0</v>
      </c>
      <c r="K145" s="152">
        <v>1</v>
      </c>
      <c r="L145" s="153">
        <v>0</v>
      </c>
      <c r="M145" s="154">
        <f t="shared" si="19"/>
        <v>1</v>
      </c>
    </row>
    <row r="146" spans="1:13" x14ac:dyDescent="0.3">
      <c r="A146" s="64" t="s">
        <v>40</v>
      </c>
      <c r="B146" s="152">
        <v>88</v>
      </c>
      <c r="C146" s="153">
        <v>286</v>
      </c>
      <c r="D146" s="154">
        <f t="shared" si="16"/>
        <v>374</v>
      </c>
      <c r="E146" s="152">
        <v>4</v>
      </c>
      <c r="F146" s="153">
        <v>41</v>
      </c>
      <c r="G146" s="154">
        <f t="shared" si="17"/>
        <v>45</v>
      </c>
      <c r="H146" s="152">
        <v>3</v>
      </c>
      <c r="I146" s="153">
        <v>9</v>
      </c>
      <c r="J146" s="154">
        <f t="shared" si="18"/>
        <v>12</v>
      </c>
      <c r="K146" s="152">
        <v>11</v>
      </c>
      <c r="L146" s="153">
        <v>33</v>
      </c>
      <c r="M146" s="154">
        <f t="shared" si="19"/>
        <v>44</v>
      </c>
    </row>
    <row r="147" spans="1:13" x14ac:dyDescent="0.3">
      <c r="A147" s="64" t="s">
        <v>41</v>
      </c>
      <c r="B147" s="152">
        <v>965</v>
      </c>
      <c r="C147" s="153">
        <v>3373</v>
      </c>
      <c r="D147" s="154">
        <f t="shared" si="16"/>
        <v>4338</v>
      </c>
      <c r="E147" s="152">
        <v>229</v>
      </c>
      <c r="F147" s="153">
        <v>1730</v>
      </c>
      <c r="G147" s="154">
        <f t="shared" si="17"/>
        <v>1959</v>
      </c>
      <c r="H147" s="152">
        <v>45</v>
      </c>
      <c r="I147" s="153">
        <v>253</v>
      </c>
      <c r="J147" s="154">
        <f t="shared" si="18"/>
        <v>298</v>
      </c>
      <c r="K147" s="152">
        <v>145</v>
      </c>
      <c r="L147" s="153">
        <v>1009</v>
      </c>
      <c r="M147" s="154">
        <f t="shared" si="19"/>
        <v>1154</v>
      </c>
    </row>
    <row r="148" spans="1:13" x14ac:dyDescent="0.3">
      <c r="A148" s="64" t="s">
        <v>42</v>
      </c>
      <c r="B148" s="152">
        <v>118</v>
      </c>
      <c r="C148" s="153">
        <v>1162</v>
      </c>
      <c r="D148" s="154">
        <f t="shared" si="16"/>
        <v>1280</v>
      </c>
      <c r="E148" s="152">
        <v>52</v>
      </c>
      <c r="F148" s="153">
        <v>297</v>
      </c>
      <c r="G148" s="154">
        <f t="shared" si="17"/>
        <v>349</v>
      </c>
      <c r="H148" s="152">
        <v>10</v>
      </c>
      <c r="I148" s="153">
        <v>51</v>
      </c>
      <c r="J148" s="154">
        <f t="shared" si="18"/>
        <v>61</v>
      </c>
      <c r="K148" s="152">
        <v>35</v>
      </c>
      <c r="L148" s="153">
        <v>301</v>
      </c>
      <c r="M148" s="154">
        <f t="shared" si="19"/>
        <v>336</v>
      </c>
    </row>
    <row r="149" spans="1:13" x14ac:dyDescent="0.3">
      <c r="A149" s="64" t="s">
        <v>43</v>
      </c>
      <c r="B149" s="152">
        <v>49</v>
      </c>
      <c r="C149" s="153">
        <v>40</v>
      </c>
      <c r="D149" s="154">
        <f t="shared" si="16"/>
        <v>89</v>
      </c>
      <c r="E149" s="152">
        <v>8</v>
      </c>
      <c r="F149" s="153">
        <v>8</v>
      </c>
      <c r="G149" s="154">
        <f t="shared" si="17"/>
        <v>16</v>
      </c>
      <c r="H149" s="152">
        <v>4</v>
      </c>
      <c r="I149" s="153">
        <v>6</v>
      </c>
      <c r="J149" s="154">
        <f t="shared" si="18"/>
        <v>10</v>
      </c>
      <c r="K149" s="152">
        <v>7</v>
      </c>
      <c r="L149" s="153">
        <v>12</v>
      </c>
      <c r="M149" s="154">
        <f t="shared" si="19"/>
        <v>19</v>
      </c>
    </row>
    <row r="150" spans="1:13" x14ac:dyDescent="0.3">
      <c r="A150" s="64" t="s">
        <v>44</v>
      </c>
      <c r="B150" s="152">
        <v>93906</v>
      </c>
      <c r="C150" s="153">
        <v>124095</v>
      </c>
      <c r="D150" s="154">
        <f t="shared" si="16"/>
        <v>218001</v>
      </c>
      <c r="E150" s="152">
        <v>255</v>
      </c>
      <c r="F150" s="153">
        <v>1582</v>
      </c>
      <c r="G150" s="154">
        <f t="shared" si="17"/>
        <v>1837</v>
      </c>
      <c r="H150" s="152">
        <v>2369</v>
      </c>
      <c r="I150" s="153">
        <v>3779</v>
      </c>
      <c r="J150" s="154">
        <f t="shared" si="18"/>
        <v>6148</v>
      </c>
      <c r="K150" s="152">
        <v>5700</v>
      </c>
      <c r="L150" s="153">
        <v>9288</v>
      </c>
      <c r="M150" s="154">
        <f t="shared" si="19"/>
        <v>14988</v>
      </c>
    </row>
    <row r="151" spans="1:13" x14ac:dyDescent="0.3">
      <c r="A151" s="64" t="s">
        <v>176</v>
      </c>
      <c r="B151" s="152">
        <v>3</v>
      </c>
      <c r="C151" s="153">
        <v>0</v>
      </c>
      <c r="D151" s="154">
        <f t="shared" si="16"/>
        <v>3</v>
      </c>
      <c r="E151" s="152">
        <v>0</v>
      </c>
      <c r="F151" s="153">
        <v>1</v>
      </c>
      <c r="G151" s="154">
        <f t="shared" si="17"/>
        <v>1</v>
      </c>
      <c r="H151" s="152">
        <v>0</v>
      </c>
      <c r="I151" s="153">
        <v>1</v>
      </c>
      <c r="J151" s="154">
        <f t="shared" si="18"/>
        <v>1</v>
      </c>
      <c r="K151" s="152">
        <v>0</v>
      </c>
      <c r="L151" s="153">
        <v>0</v>
      </c>
      <c r="M151" s="154">
        <f t="shared" si="19"/>
        <v>0</v>
      </c>
    </row>
    <row r="152" spans="1:13" x14ac:dyDescent="0.3">
      <c r="A152" s="64" t="s">
        <v>45</v>
      </c>
      <c r="B152" s="152">
        <v>265</v>
      </c>
      <c r="C152" s="153">
        <v>3737</v>
      </c>
      <c r="D152" s="154">
        <f t="shared" si="16"/>
        <v>4002</v>
      </c>
      <c r="E152" s="152">
        <v>90</v>
      </c>
      <c r="F152" s="153">
        <v>1811</v>
      </c>
      <c r="G152" s="154">
        <f t="shared" si="17"/>
        <v>1901</v>
      </c>
      <c r="H152" s="152">
        <v>23</v>
      </c>
      <c r="I152" s="153">
        <v>338</v>
      </c>
      <c r="J152" s="154">
        <f t="shared" si="18"/>
        <v>361</v>
      </c>
      <c r="K152" s="152">
        <v>107</v>
      </c>
      <c r="L152" s="153">
        <v>1829</v>
      </c>
      <c r="M152" s="154">
        <f t="shared" si="19"/>
        <v>1936</v>
      </c>
    </row>
    <row r="153" spans="1:13" x14ac:dyDescent="0.3">
      <c r="A153" s="64" t="s">
        <v>254</v>
      </c>
      <c r="B153" s="152">
        <v>1</v>
      </c>
      <c r="C153" s="153">
        <v>3</v>
      </c>
      <c r="D153" s="154">
        <f t="shared" si="16"/>
        <v>4</v>
      </c>
      <c r="E153" s="152">
        <v>0</v>
      </c>
      <c r="F153" s="153">
        <v>0</v>
      </c>
      <c r="G153" s="154">
        <f t="shared" si="17"/>
        <v>0</v>
      </c>
      <c r="H153" s="152">
        <v>0</v>
      </c>
      <c r="I153" s="153">
        <v>0</v>
      </c>
      <c r="J153" s="154">
        <f t="shared" si="18"/>
        <v>0</v>
      </c>
      <c r="K153" s="152">
        <v>1</v>
      </c>
      <c r="L153" s="153">
        <v>1</v>
      </c>
      <c r="M153" s="154">
        <f t="shared" si="19"/>
        <v>2</v>
      </c>
    </row>
    <row r="154" spans="1:13" x14ac:dyDescent="0.3">
      <c r="A154" s="64" t="s">
        <v>46</v>
      </c>
      <c r="B154" s="152">
        <v>72</v>
      </c>
      <c r="C154" s="153">
        <v>156</v>
      </c>
      <c r="D154" s="154">
        <f t="shared" si="16"/>
        <v>228</v>
      </c>
      <c r="E154" s="152">
        <v>16</v>
      </c>
      <c r="F154" s="153">
        <v>36</v>
      </c>
      <c r="G154" s="154">
        <f t="shared" si="17"/>
        <v>52</v>
      </c>
      <c r="H154" s="152">
        <v>3</v>
      </c>
      <c r="I154" s="153">
        <v>4</v>
      </c>
      <c r="J154" s="154">
        <f t="shared" si="18"/>
        <v>7</v>
      </c>
      <c r="K154" s="152">
        <v>36</v>
      </c>
      <c r="L154" s="153">
        <v>57</v>
      </c>
      <c r="M154" s="154">
        <f t="shared" si="19"/>
        <v>93</v>
      </c>
    </row>
    <row r="155" spans="1:13" x14ac:dyDescent="0.3">
      <c r="A155" s="64" t="s">
        <v>177</v>
      </c>
      <c r="B155" s="152">
        <v>70</v>
      </c>
      <c r="C155" s="153">
        <v>348</v>
      </c>
      <c r="D155" s="154">
        <f t="shared" si="16"/>
        <v>418</v>
      </c>
      <c r="E155" s="152">
        <v>23</v>
      </c>
      <c r="F155" s="153">
        <v>48</v>
      </c>
      <c r="G155" s="154">
        <f t="shared" si="17"/>
        <v>71</v>
      </c>
      <c r="H155" s="152">
        <v>10</v>
      </c>
      <c r="I155" s="153">
        <v>47</v>
      </c>
      <c r="J155" s="154">
        <f t="shared" si="18"/>
        <v>57</v>
      </c>
      <c r="K155" s="152">
        <v>22</v>
      </c>
      <c r="L155" s="153">
        <v>69</v>
      </c>
      <c r="M155" s="154">
        <f t="shared" si="19"/>
        <v>91</v>
      </c>
    </row>
    <row r="156" spans="1:13" x14ac:dyDescent="0.3">
      <c r="A156" s="64" t="s">
        <v>47</v>
      </c>
      <c r="B156" s="152">
        <v>1252</v>
      </c>
      <c r="C156" s="153">
        <v>2302</v>
      </c>
      <c r="D156" s="154">
        <f t="shared" si="16"/>
        <v>3554</v>
      </c>
      <c r="E156" s="152">
        <v>408</v>
      </c>
      <c r="F156" s="153">
        <v>898</v>
      </c>
      <c r="G156" s="154">
        <f t="shared" si="17"/>
        <v>1306</v>
      </c>
      <c r="H156" s="152">
        <v>74</v>
      </c>
      <c r="I156" s="153">
        <v>99</v>
      </c>
      <c r="J156" s="154">
        <f t="shared" si="18"/>
        <v>173</v>
      </c>
      <c r="K156" s="152">
        <v>350</v>
      </c>
      <c r="L156" s="153">
        <v>905</v>
      </c>
      <c r="M156" s="154">
        <f t="shared" si="19"/>
        <v>1255</v>
      </c>
    </row>
    <row r="157" spans="1:13" x14ac:dyDescent="0.3">
      <c r="A157" s="64" t="s">
        <v>48</v>
      </c>
      <c r="B157" s="152">
        <v>2</v>
      </c>
      <c r="C157" s="153">
        <v>11</v>
      </c>
      <c r="D157" s="154">
        <f t="shared" si="16"/>
        <v>13</v>
      </c>
      <c r="E157" s="152">
        <v>1</v>
      </c>
      <c r="F157" s="153">
        <v>6</v>
      </c>
      <c r="G157" s="154">
        <f t="shared" si="17"/>
        <v>7</v>
      </c>
      <c r="H157" s="152">
        <v>0</v>
      </c>
      <c r="I157" s="153">
        <v>0</v>
      </c>
      <c r="J157" s="154">
        <f t="shared" si="18"/>
        <v>0</v>
      </c>
      <c r="K157" s="152">
        <v>2</v>
      </c>
      <c r="L157" s="153">
        <v>1</v>
      </c>
      <c r="M157" s="154">
        <f t="shared" si="19"/>
        <v>3</v>
      </c>
    </row>
    <row r="158" spans="1:13" x14ac:dyDescent="0.3">
      <c r="A158" s="64" t="s">
        <v>372</v>
      </c>
      <c r="B158" s="152">
        <v>1</v>
      </c>
      <c r="C158" s="153">
        <v>0</v>
      </c>
      <c r="D158" s="154">
        <f t="shared" si="16"/>
        <v>1</v>
      </c>
      <c r="E158" s="152">
        <v>0</v>
      </c>
      <c r="F158" s="153">
        <v>0</v>
      </c>
      <c r="G158" s="154">
        <f t="shared" si="17"/>
        <v>0</v>
      </c>
      <c r="H158" s="152">
        <v>0</v>
      </c>
      <c r="I158" s="153">
        <v>0</v>
      </c>
      <c r="J158" s="154">
        <f t="shared" si="18"/>
        <v>0</v>
      </c>
      <c r="K158" s="152">
        <v>0</v>
      </c>
      <c r="L158" s="153">
        <v>0</v>
      </c>
      <c r="M158" s="154">
        <f t="shared" si="19"/>
        <v>0</v>
      </c>
    </row>
    <row r="159" spans="1:13" x14ac:dyDescent="0.3">
      <c r="A159" s="64" t="s">
        <v>216</v>
      </c>
      <c r="B159" s="152">
        <v>7</v>
      </c>
      <c r="C159" s="153">
        <v>21</v>
      </c>
      <c r="D159" s="154">
        <f t="shared" si="16"/>
        <v>28</v>
      </c>
      <c r="E159" s="152">
        <v>7</v>
      </c>
      <c r="F159" s="153">
        <v>3</v>
      </c>
      <c r="G159" s="154">
        <f t="shared" si="17"/>
        <v>10</v>
      </c>
      <c r="H159" s="152">
        <v>0</v>
      </c>
      <c r="I159" s="153">
        <v>0</v>
      </c>
      <c r="J159" s="154">
        <f t="shared" si="18"/>
        <v>0</v>
      </c>
      <c r="K159" s="152">
        <v>1</v>
      </c>
      <c r="L159" s="153">
        <v>2</v>
      </c>
      <c r="M159" s="154">
        <f t="shared" si="19"/>
        <v>3</v>
      </c>
    </row>
    <row r="160" spans="1:13" x14ac:dyDescent="0.3">
      <c r="A160" s="64" t="s">
        <v>56</v>
      </c>
      <c r="B160" s="152">
        <v>1319</v>
      </c>
      <c r="C160" s="153">
        <v>1391</v>
      </c>
      <c r="D160" s="154">
        <f t="shared" si="16"/>
        <v>2710</v>
      </c>
      <c r="E160" s="152">
        <v>193</v>
      </c>
      <c r="F160" s="153">
        <v>248</v>
      </c>
      <c r="G160" s="154">
        <f t="shared" si="17"/>
        <v>441</v>
      </c>
      <c r="H160" s="152">
        <v>20</v>
      </c>
      <c r="I160" s="153">
        <v>38</v>
      </c>
      <c r="J160" s="154">
        <f t="shared" si="18"/>
        <v>58</v>
      </c>
      <c r="K160" s="152">
        <v>75</v>
      </c>
      <c r="L160" s="153">
        <v>141</v>
      </c>
      <c r="M160" s="154">
        <f t="shared" si="19"/>
        <v>216</v>
      </c>
    </row>
    <row r="161" spans="1:13" x14ac:dyDescent="0.3">
      <c r="A161" s="64" t="s">
        <v>153</v>
      </c>
      <c r="B161" s="152">
        <v>1</v>
      </c>
      <c r="C161" s="153">
        <v>3</v>
      </c>
      <c r="D161" s="154">
        <f t="shared" si="16"/>
        <v>4</v>
      </c>
      <c r="E161" s="152">
        <v>0</v>
      </c>
      <c r="F161" s="153">
        <v>1</v>
      </c>
      <c r="G161" s="154">
        <f t="shared" si="17"/>
        <v>1</v>
      </c>
      <c r="H161" s="152">
        <v>0</v>
      </c>
      <c r="I161" s="153">
        <v>0</v>
      </c>
      <c r="J161" s="154">
        <f t="shared" si="18"/>
        <v>0</v>
      </c>
      <c r="K161" s="152">
        <v>1</v>
      </c>
      <c r="L161" s="153">
        <v>1</v>
      </c>
      <c r="M161" s="154">
        <f t="shared" si="19"/>
        <v>2</v>
      </c>
    </row>
    <row r="162" spans="1:13" ht="12.5" thickBot="1" x14ac:dyDescent="0.35">
      <c r="A162" s="83" t="s">
        <v>101</v>
      </c>
      <c r="B162" s="230">
        <f t="shared" ref="B162:M162" si="20">SUM(B5:B161)</f>
        <v>128881</v>
      </c>
      <c r="C162" s="230">
        <f t="shared" si="20"/>
        <v>199405</v>
      </c>
      <c r="D162" s="230">
        <f t="shared" si="20"/>
        <v>328286</v>
      </c>
      <c r="E162" s="230">
        <f t="shared" si="20"/>
        <v>6090</v>
      </c>
      <c r="F162" s="230">
        <f t="shared" si="20"/>
        <v>19843</v>
      </c>
      <c r="G162" s="230">
        <f t="shared" si="20"/>
        <v>25933</v>
      </c>
      <c r="H162" s="230">
        <f t="shared" si="20"/>
        <v>3975</v>
      </c>
      <c r="I162" s="230">
        <f t="shared" si="20"/>
        <v>8249</v>
      </c>
      <c r="J162" s="230">
        <f t="shared" si="20"/>
        <v>12224</v>
      </c>
      <c r="K162" s="230">
        <f t="shared" si="20"/>
        <v>12833</v>
      </c>
      <c r="L162" s="230">
        <f t="shared" si="20"/>
        <v>37417</v>
      </c>
      <c r="M162" s="230">
        <f t="shared" si="20"/>
        <v>50250</v>
      </c>
    </row>
  </sheetData>
  <sortState ref="A6:M161">
    <sortCondition ref="A5:A161"/>
  </sortState>
  <mergeCells count="5">
    <mergeCell ref="B3:D3"/>
    <mergeCell ref="A3:A4"/>
    <mergeCell ref="E3:G3"/>
    <mergeCell ref="H3:J3"/>
    <mergeCell ref="K3:M3"/>
  </mergeCells>
  <phoneticPr fontId="2" type="noConversion"/>
  <conditionalFormatting sqref="A162">
    <cfRule type="duplicateValues" dxfId="1" priority="1"/>
  </conditionalFormatting>
  <conditionalFormatting sqref="A183:A190 P1:P3 A1:A2 A192:A1048576 P155:P1048576">
    <cfRule type="duplicateValues" dxfId="0" priority="7"/>
  </conditionalFormatting>
  <pageMargins left="0.7" right="0.7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6">
    <tabColor rgb="FFFF8080"/>
  </sheetPr>
  <dimension ref="A1:K53"/>
  <sheetViews>
    <sheetView zoomScaleNormal="100" workbookViewId="0">
      <selection activeCell="J45" sqref="J45"/>
    </sheetView>
  </sheetViews>
  <sheetFormatPr defaultColWidth="9.26953125" defaultRowHeight="12" x14ac:dyDescent="0.3"/>
  <cols>
    <col min="1" max="1" width="21.7265625" style="29" bestFit="1" customWidth="1"/>
    <col min="2" max="2" width="11.7265625" style="29" customWidth="1"/>
    <col min="3" max="3" width="12.54296875" style="29" customWidth="1"/>
    <col min="4" max="4" width="10.54296875" style="29" customWidth="1"/>
    <col min="5" max="5" width="10.54296875" style="29" bestFit="1" customWidth="1"/>
    <col min="6" max="6" width="9.26953125" style="29"/>
    <col min="7" max="7" width="19.26953125" style="29" customWidth="1"/>
    <col min="8" max="8" width="9.7265625" style="29" customWidth="1"/>
    <col min="9" max="10" width="9.26953125" style="29"/>
    <col min="11" max="11" width="10.54296875" style="29" bestFit="1" customWidth="1"/>
    <col min="12" max="16384" width="9.26953125" style="29"/>
  </cols>
  <sheetData>
    <row r="1" spans="1:11" ht="12.75" customHeight="1" x14ac:dyDescent="0.3">
      <c r="A1" s="103" t="s">
        <v>401</v>
      </c>
      <c r="B1" s="103"/>
      <c r="C1" s="103"/>
      <c r="D1" s="103"/>
      <c r="E1" s="103"/>
      <c r="G1" s="103" t="s">
        <v>402</v>
      </c>
      <c r="H1" s="103"/>
      <c r="I1" s="103"/>
      <c r="J1" s="103"/>
      <c r="K1" s="103"/>
    </row>
    <row r="2" spans="1:11" ht="12.75" customHeight="1" x14ac:dyDescent="0.3">
      <c r="A2" s="103" t="s">
        <v>376</v>
      </c>
      <c r="B2" s="103"/>
      <c r="C2" s="103"/>
      <c r="D2" s="103"/>
      <c r="E2" s="103"/>
      <c r="G2" s="103" t="s">
        <v>377</v>
      </c>
      <c r="H2" s="103"/>
      <c r="I2" s="103"/>
      <c r="J2" s="103"/>
      <c r="K2" s="103"/>
    </row>
    <row r="3" spans="1:11" ht="12.75" customHeight="1" x14ac:dyDescent="0.3">
      <c r="A3" s="210" t="s">
        <v>259</v>
      </c>
      <c r="G3" s="29" t="s">
        <v>378</v>
      </c>
    </row>
    <row r="4" spans="1:11" ht="12.75" customHeight="1" thickBot="1" x14ac:dyDescent="0.35"/>
    <row r="5" spans="1:11" ht="12.5" thickBot="1" x14ac:dyDescent="0.35">
      <c r="A5" s="87" t="s">
        <v>0</v>
      </c>
      <c r="B5" s="88" t="s">
        <v>80</v>
      </c>
      <c r="C5" s="89" t="s">
        <v>81</v>
      </c>
      <c r="D5" s="90" t="s">
        <v>84</v>
      </c>
      <c r="E5" s="91" t="s">
        <v>3</v>
      </c>
      <c r="G5" s="87" t="s">
        <v>0</v>
      </c>
      <c r="H5" s="88" t="s">
        <v>80</v>
      </c>
      <c r="I5" s="89" t="s">
        <v>81</v>
      </c>
      <c r="J5" s="90" t="s">
        <v>84</v>
      </c>
      <c r="K5" s="91" t="s">
        <v>3</v>
      </c>
    </row>
    <row r="6" spans="1:11" x14ac:dyDescent="0.3">
      <c r="A6" s="56" t="s">
        <v>155</v>
      </c>
      <c r="B6" s="67">
        <v>18</v>
      </c>
      <c r="C6" s="68">
        <v>46</v>
      </c>
      <c r="D6" s="66">
        <f t="shared" ref="D6" si="0">SUM(B6:C6)</f>
        <v>64</v>
      </c>
      <c r="E6" s="82">
        <f t="shared" ref="E6:E36" si="1">D6*100/$D$36</f>
        <v>1.096078095564309</v>
      </c>
      <c r="G6" s="56" t="s">
        <v>155</v>
      </c>
      <c r="H6" s="67">
        <v>2</v>
      </c>
      <c r="I6" s="68">
        <v>11</v>
      </c>
      <c r="J6" s="66">
        <f t="shared" ref="J6" si="2">SUM(H6:I6)</f>
        <v>13</v>
      </c>
      <c r="K6" s="92">
        <f t="shared" ref="K6:K32" si="3">J6*100/$J$33</f>
        <v>1.2183692596063731</v>
      </c>
    </row>
    <row r="7" spans="1:11" x14ac:dyDescent="0.3">
      <c r="A7" s="56" t="s">
        <v>223</v>
      </c>
      <c r="B7" s="67">
        <v>16</v>
      </c>
      <c r="C7" s="68">
        <v>73</v>
      </c>
      <c r="D7" s="66">
        <f t="shared" ref="D7:D35" si="4">SUM(B7:C7)</f>
        <v>89</v>
      </c>
      <c r="E7" s="82">
        <f t="shared" si="1"/>
        <v>1.5242336016441171</v>
      </c>
      <c r="G7" s="56" t="s">
        <v>223</v>
      </c>
      <c r="H7" s="67">
        <v>3</v>
      </c>
      <c r="I7" s="68">
        <v>17</v>
      </c>
      <c r="J7" s="66">
        <f t="shared" ref="J7:J32" si="5">SUM(H7:I7)</f>
        <v>20</v>
      </c>
      <c r="K7" s="92">
        <f t="shared" si="3"/>
        <v>1.8744142455482662</v>
      </c>
    </row>
    <row r="8" spans="1:11" x14ac:dyDescent="0.3">
      <c r="A8" s="56" t="s">
        <v>11</v>
      </c>
      <c r="B8" s="67">
        <v>157</v>
      </c>
      <c r="C8" s="68">
        <v>234</v>
      </c>
      <c r="D8" s="66">
        <f t="shared" si="4"/>
        <v>391</v>
      </c>
      <c r="E8" s="82">
        <f t="shared" si="1"/>
        <v>6.6963521150882004</v>
      </c>
      <c r="G8" s="56" t="s">
        <v>11</v>
      </c>
      <c r="H8" s="67">
        <v>42</v>
      </c>
      <c r="I8" s="68">
        <v>73</v>
      </c>
      <c r="J8" s="66">
        <f t="shared" si="5"/>
        <v>115</v>
      </c>
      <c r="K8" s="92">
        <f t="shared" si="3"/>
        <v>10.777881911902531</v>
      </c>
    </row>
    <row r="9" spans="1:11" x14ac:dyDescent="0.3">
      <c r="A9" s="56" t="s">
        <v>224</v>
      </c>
      <c r="B9" s="67">
        <v>26</v>
      </c>
      <c r="C9" s="68">
        <v>48</v>
      </c>
      <c r="D9" s="66">
        <f t="shared" si="4"/>
        <v>74</v>
      </c>
      <c r="E9" s="82">
        <f t="shared" si="1"/>
        <v>1.2673402979962323</v>
      </c>
      <c r="G9" s="56" t="s">
        <v>224</v>
      </c>
      <c r="H9" s="67">
        <v>1</v>
      </c>
      <c r="I9" s="68">
        <v>9</v>
      </c>
      <c r="J9" s="66">
        <f t="shared" si="5"/>
        <v>10</v>
      </c>
      <c r="K9" s="92">
        <f t="shared" si="3"/>
        <v>0.93720712277413309</v>
      </c>
    </row>
    <row r="10" spans="1:11" x14ac:dyDescent="0.3">
      <c r="A10" s="56" t="s">
        <v>157</v>
      </c>
      <c r="B10" s="67">
        <v>11</v>
      </c>
      <c r="C10" s="68">
        <v>15</v>
      </c>
      <c r="D10" s="66">
        <f t="shared" si="4"/>
        <v>26</v>
      </c>
      <c r="E10" s="82">
        <f t="shared" si="1"/>
        <v>0.4452817263230005</v>
      </c>
      <c r="G10" s="56" t="s">
        <v>189</v>
      </c>
      <c r="H10" s="67">
        <v>25</v>
      </c>
      <c r="I10" s="68">
        <v>15</v>
      </c>
      <c r="J10" s="66">
        <f t="shared" si="5"/>
        <v>40</v>
      </c>
      <c r="K10" s="92">
        <f t="shared" si="3"/>
        <v>3.7488284910965324</v>
      </c>
    </row>
    <row r="11" spans="1:11" x14ac:dyDescent="0.3">
      <c r="A11" s="56" t="s">
        <v>189</v>
      </c>
      <c r="B11" s="67">
        <v>75</v>
      </c>
      <c r="C11" s="68">
        <v>93</v>
      </c>
      <c r="D11" s="66">
        <f t="shared" si="4"/>
        <v>168</v>
      </c>
      <c r="E11" s="82">
        <f t="shared" si="1"/>
        <v>2.877205000856311</v>
      </c>
      <c r="G11" s="56" t="s">
        <v>225</v>
      </c>
      <c r="H11" s="67">
        <v>1</v>
      </c>
      <c r="I11" s="68">
        <v>8</v>
      </c>
      <c r="J11" s="66">
        <f t="shared" si="5"/>
        <v>9</v>
      </c>
      <c r="K11" s="92">
        <f t="shared" si="3"/>
        <v>0.8434864104967198</v>
      </c>
    </row>
    <row r="12" spans="1:11" x14ac:dyDescent="0.3">
      <c r="A12" s="56" t="s">
        <v>225</v>
      </c>
      <c r="B12" s="67">
        <v>9</v>
      </c>
      <c r="C12" s="68">
        <v>36</v>
      </c>
      <c r="D12" s="66">
        <f t="shared" si="4"/>
        <v>45</v>
      </c>
      <c r="E12" s="82">
        <f t="shared" si="1"/>
        <v>0.77067991094365473</v>
      </c>
      <c r="G12" s="56" t="s">
        <v>226</v>
      </c>
      <c r="H12" s="67">
        <v>2</v>
      </c>
      <c r="I12" s="68">
        <v>1</v>
      </c>
      <c r="J12" s="66">
        <f t="shared" si="5"/>
        <v>3</v>
      </c>
      <c r="K12" s="92">
        <f t="shared" si="3"/>
        <v>0.28116213683223995</v>
      </c>
    </row>
    <row r="13" spans="1:11" x14ac:dyDescent="0.3">
      <c r="A13" s="56" t="s">
        <v>226</v>
      </c>
      <c r="B13" s="67">
        <v>22</v>
      </c>
      <c r="C13" s="68">
        <v>15</v>
      </c>
      <c r="D13" s="66">
        <f t="shared" si="4"/>
        <v>37</v>
      </c>
      <c r="E13" s="82">
        <f t="shared" si="1"/>
        <v>0.63367014899811613</v>
      </c>
      <c r="G13" s="56" t="s">
        <v>64</v>
      </c>
      <c r="H13" s="67">
        <v>2</v>
      </c>
      <c r="I13" s="68">
        <v>0</v>
      </c>
      <c r="J13" s="66">
        <f t="shared" si="5"/>
        <v>2</v>
      </c>
      <c r="K13" s="92">
        <f t="shared" si="3"/>
        <v>0.18744142455482662</v>
      </c>
    </row>
    <row r="14" spans="1:11" x14ac:dyDescent="0.3">
      <c r="A14" s="56" t="s">
        <v>64</v>
      </c>
      <c r="B14" s="67">
        <v>19</v>
      </c>
      <c r="C14" s="68">
        <v>45</v>
      </c>
      <c r="D14" s="66">
        <f t="shared" si="4"/>
        <v>64</v>
      </c>
      <c r="E14" s="82">
        <f t="shared" si="1"/>
        <v>1.096078095564309</v>
      </c>
      <c r="G14" s="56" t="s">
        <v>191</v>
      </c>
      <c r="H14" s="67">
        <v>13</v>
      </c>
      <c r="I14" s="68">
        <v>51</v>
      </c>
      <c r="J14" s="66">
        <f t="shared" si="5"/>
        <v>64</v>
      </c>
      <c r="K14" s="92">
        <f t="shared" si="3"/>
        <v>5.998125585754452</v>
      </c>
    </row>
    <row r="15" spans="1:11" x14ac:dyDescent="0.3">
      <c r="A15" s="56" t="s">
        <v>191</v>
      </c>
      <c r="B15" s="67">
        <v>106</v>
      </c>
      <c r="C15" s="68">
        <v>305</v>
      </c>
      <c r="D15" s="66">
        <f t="shared" si="4"/>
        <v>411</v>
      </c>
      <c r="E15" s="82">
        <f t="shared" si="1"/>
        <v>7.0388765199520469</v>
      </c>
      <c r="G15" s="56" t="s">
        <v>194</v>
      </c>
      <c r="H15" s="67">
        <v>2</v>
      </c>
      <c r="I15" s="68">
        <v>15</v>
      </c>
      <c r="J15" s="66">
        <f t="shared" si="5"/>
        <v>17</v>
      </c>
      <c r="K15" s="92">
        <f t="shared" si="3"/>
        <v>1.5932521087160263</v>
      </c>
    </row>
    <row r="16" spans="1:11" x14ac:dyDescent="0.3">
      <c r="A16" s="56" t="s">
        <v>194</v>
      </c>
      <c r="B16" s="67">
        <v>37</v>
      </c>
      <c r="C16" s="68">
        <v>95</v>
      </c>
      <c r="D16" s="66">
        <f t="shared" si="4"/>
        <v>132</v>
      </c>
      <c r="E16" s="82">
        <f t="shared" si="1"/>
        <v>2.2606610721013873</v>
      </c>
      <c r="G16" s="56" t="s">
        <v>161</v>
      </c>
      <c r="H16" s="67">
        <v>4</v>
      </c>
      <c r="I16" s="68">
        <v>42</v>
      </c>
      <c r="J16" s="66">
        <f t="shared" si="5"/>
        <v>46</v>
      </c>
      <c r="K16" s="92">
        <f t="shared" si="3"/>
        <v>4.3111527647610126</v>
      </c>
    </row>
    <row r="17" spans="1:11" x14ac:dyDescent="0.3">
      <c r="A17" s="56" t="s">
        <v>161</v>
      </c>
      <c r="B17" s="67">
        <v>120</v>
      </c>
      <c r="C17" s="68">
        <v>299</v>
      </c>
      <c r="D17" s="66">
        <f t="shared" si="4"/>
        <v>419</v>
      </c>
      <c r="E17" s="82">
        <f t="shared" si="1"/>
        <v>7.1758862818975855</v>
      </c>
      <c r="G17" s="56" t="s">
        <v>198</v>
      </c>
      <c r="H17" s="67">
        <v>2</v>
      </c>
      <c r="I17" s="68">
        <v>12</v>
      </c>
      <c r="J17" s="66">
        <f t="shared" si="5"/>
        <v>14</v>
      </c>
      <c r="K17" s="92">
        <f t="shared" si="3"/>
        <v>1.3120899718837864</v>
      </c>
    </row>
    <row r="18" spans="1:11" x14ac:dyDescent="0.3">
      <c r="A18" s="56" t="s">
        <v>198</v>
      </c>
      <c r="B18" s="67">
        <v>30</v>
      </c>
      <c r="C18" s="68">
        <v>114</v>
      </c>
      <c r="D18" s="66">
        <f t="shared" si="4"/>
        <v>144</v>
      </c>
      <c r="E18" s="82">
        <f t="shared" si="1"/>
        <v>2.4661757150196952</v>
      </c>
      <c r="G18" s="56" t="s">
        <v>167</v>
      </c>
      <c r="H18" s="67">
        <v>48</v>
      </c>
      <c r="I18" s="68">
        <v>29</v>
      </c>
      <c r="J18" s="66">
        <f t="shared" si="5"/>
        <v>77</v>
      </c>
      <c r="K18" s="92">
        <f t="shared" si="3"/>
        <v>7.2164948453608249</v>
      </c>
    </row>
    <row r="19" spans="1:11" x14ac:dyDescent="0.3">
      <c r="A19" s="56" t="s">
        <v>227</v>
      </c>
      <c r="B19" s="67">
        <v>0</v>
      </c>
      <c r="C19" s="68">
        <v>6</v>
      </c>
      <c r="D19" s="66">
        <f t="shared" si="4"/>
        <v>6</v>
      </c>
      <c r="E19" s="82">
        <f t="shared" si="1"/>
        <v>0.10275732145915396</v>
      </c>
      <c r="G19" s="56" t="s">
        <v>229</v>
      </c>
      <c r="H19" s="67">
        <v>12</v>
      </c>
      <c r="I19" s="68">
        <v>2</v>
      </c>
      <c r="J19" s="66">
        <f t="shared" si="5"/>
        <v>14</v>
      </c>
      <c r="K19" s="92">
        <f t="shared" si="3"/>
        <v>1.3120899718837864</v>
      </c>
    </row>
    <row r="20" spans="1:11" x14ac:dyDescent="0.3">
      <c r="A20" s="56" t="s">
        <v>167</v>
      </c>
      <c r="B20" s="67">
        <v>118</v>
      </c>
      <c r="C20" s="68">
        <v>139</v>
      </c>
      <c r="D20" s="66">
        <f t="shared" si="4"/>
        <v>257</v>
      </c>
      <c r="E20" s="82">
        <f t="shared" si="1"/>
        <v>4.401438602500428</v>
      </c>
      <c r="G20" s="56" t="s">
        <v>230</v>
      </c>
      <c r="H20" s="67">
        <v>0</v>
      </c>
      <c r="I20" s="68">
        <v>1</v>
      </c>
      <c r="J20" s="66">
        <f t="shared" si="5"/>
        <v>1</v>
      </c>
      <c r="K20" s="92">
        <f t="shared" si="3"/>
        <v>9.3720712277413312E-2</v>
      </c>
    </row>
    <row r="21" spans="1:11" x14ac:dyDescent="0.3">
      <c r="A21" s="56" t="s">
        <v>168</v>
      </c>
      <c r="B21" s="67">
        <v>1</v>
      </c>
      <c r="C21" s="68">
        <v>5</v>
      </c>
      <c r="D21" s="66">
        <f t="shared" si="4"/>
        <v>6</v>
      </c>
      <c r="E21" s="82">
        <f t="shared" si="1"/>
        <v>0.10275732145915396</v>
      </c>
      <c r="G21" s="56" t="s">
        <v>114</v>
      </c>
      <c r="H21" s="67">
        <v>5</v>
      </c>
      <c r="I21" s="68">
        <v>52</v>
      </c>
      <c r="J21" s="66">
        <f t="shared" si="5"/>
        <v>57</v>
      </c>
      <c r="K21" s="92">
        <f t="shared" si="3"/>
        <v>5.3420805998125589</v>
      </c>
    </row>
    <row r="22" spans="1:11" x14ac:dyDescent="0.3">
      <c r="A22" s="56" t="s">
        <v>229</v>
      </c>
      <c r="B22" s="67">
        <v>53</v>
      </c>
      <c r="C22" s="68">
        <v>93</v>
      </c>
      <c r="D22" s="66">
        <f t="shared" si="4"/>
        <v>146</v>
      </c>
      <c r="E22" s="82">
        <f t="shared" si="1"/>
        <v>2.5004281555060799</v>
      </c>
      <c r="G22" s="56" t="s">
        <v>65</v>
      </c>
      <c r="H22" s="67">
        <v>27</v>
      </c>
      <c r="I22" s="68">
        <v>94</v>
      </c>
      <c r="J22" s="66">
        <f t="shared" si="5"/>
        <v>121</v>
      </c>
      <c r="K22" s="92">
        <f t="shared" si="3"/>
        <v>11.340206185567011</v>
      </c>
    </row>
    <row r="23" spans="1:11" x14ac:dyDescent="0.3">
      <c r="A23" s="56" t="s">
        <v>230</v>
      </c>
      <c r="B23" s="67">
        <v>4</v>
      </c>
      <c r="C23" s="68">
        <v>11</v>
      </c>
      <c r="D23" s="66">
        <f t="shared" si="4"/>
        <v>15</v>
      </c>
      <c r="E23" s="82">
        <f t="shared" si="1"/>
        <v>0.25689330364788493</v>
      </c>
      <c r="G23" s="56" t="s">
        <v>120</v>
      </c>
      <c r="H23" s="67">
        <v>1</v>
      </c>
      <c r="I23" s="68">
        <v>1</v>
      </c>
      <c r="J23" s="66">
        <f t="shared" si="5"/>
        <v>2</v>
      </c>
      <c r="K23" s="92">
        <f t="shared" si="3"/>
        <v>0.18744142455482662</v>
      </c>
    </row>
    <row r="24" spans="1:11" x14ac:dyDescent="0.3">
      <c r="A24" s="56" t="s">
        <v>114</v>
      </c>
      <c r="B24" s="67">
        <v>28</v>
      </c>
      <c r="C24" s="68">
        <v>173</v>
      </c>
      <c r="D24" s="66">
        <f t="shared" si="4"/>
        <v>201</v>
      </c>
      <c r="E24" s="82">
        <f t="shared" si="1"/>
        <v>3.4423702688816578</v>
      </c>
      <c r="G24" s="56" t="s">
        <v>171</v>
      </c>
      <c r="H24" s="67">
        <v>1</v>
      </c>
      <c r="I24" s="68">
        <v>29</v>
      </c>
      <c r="J24" s="66">
        <f t="shared" si="5"/>
        <v>30</v>
      </c>
      <c r="K24" s="92">
        <f t="shared" si="3"/>
        <v>2.8116213683223994</v>
      </c>
    </row>
    <row r="25" spans="1:11" x14ac:dyDescent="0.3">
      <c r="A25" s="56" t="s">
        <v>65</v>
      </c>
      <c r="B25" s="67">
        <v>194</v>
      </c>
      <c r="C25" s="68">
        <v>503</v>
      </c>
      <c r="D25" s="66">
        <f t="shared" si="4"/>
        <v>697</v>
      </c>
      <c r="E25" s="82">
        <f t="shared" si="1"/>
        <v>11.936975509505052</v>
      </c>
      <c r="G25" s="56" t="s">
        <v>173</v>
      </c>
      <c r="H25" s="67">
        <v>50</v>
      </c>
      <c r="I25" s="68">
        <v>71</v>
      </c>
      <c r="J25" s="66">
        <f t="shared" si="5"/>
        <v>121</v>
      </c>
      <c r="K25" s="92">
        <f t="shared" si="3"/>
        <v>11.340206185567011</v>
      </c>
    </row>
    <row r="26" spans="1:11" x14ac:dyDescent="0.3">
      <c r="A26" s="56" t="s">
        <v>120</v>
      </c>
      <c r="B26" s="67">
        <v>21</v>
      </c>
      <c r="C26" s="68">
        <v>30</v>
      </c>
      <c r="D26" s="66">
        <f t="shared" si="4"/>
        <v>51</v>
      </c>
      <c r="E26" s="82">
        <f t="shared" si="1"/>
        <v>0.87343723240280868</v>
      </c>
      <c r="G26" s="56" t="s">
        <v>211</v>
      </c>
      <c r="H26" s="67">
        <v>29</v>
      </c>
      <c r="I26" s="68">
        <v>32</v>
      </c>
      <c r="J26" s="66">
        <f t="shared" si="5"/>
        <v>61</v>
      </c>
      <c r="K26" s="92">
        <f t="shared" si="3"/>
        <v>5.7169634489222121</v>
      </c>
    </row>
    <row r="27" spans="1:11" x14ac:dyDescent="0.3">
      <c r="A27" s="56" t="s">
        <v>171</v>
      </c>
      <c r="B27" s="67">
        <v>64</v>
      </c>
      <c r="C27" s="68">
        <v>209</v>
      </c>
      <c r="D27" s="66">
        <f t="shared" si="4"/>
        <v>273</v>
      </c>
      <c r="E27" s="82">
        <f t="shared" si="1"/>
        <v>4.6754581263915052</v>
      </c>
      <c r="G27" s="56" t="s">
        <v>231</v>
      </c>
      <c r="H27" s="67">
        <v>1</v>
      </c>
      <c r="I27" s="68">
        <v>8</v>
      </c>
      <c r="J27" s="66">
        <f t="shared" si="5"/>
        <v>9</v>
      </c>
      <c r="K27" s="92">
        <f t="shared" si="3"/>
        <v>0.8434864104967198</v>
      </c>
    </row>
    <row r="28" spans="1:11" x14ac:dyDescent="0.3">
      <c r="A28" s="56" t="s">
        <v>173</v>
      </c>
      <c r="B28" s="67">
        <v>281</v>
      </c>
      <c r="C28" s="68">
        <v>485</v>
      </c>
      <c r="D28" s="66">
        <f t="shared" si="4"/>
        <v>766</v>
      </c>
      <c r="E28" s="82">
        <f t="shared" si="1"/>
        <v>13.118684706285324</v>
      </c>
      <c r="G28" s="56" t="s">
        <v>232</v>
      </c>
      <c r="H28" s="67">
        <v>0</v>
      </c>
      <c r="I28" s="68">
        <v>2</v>
      </c>
      <c r="J28" s="66">
        <f t="shared" si="5"/>
        <v>2</v>
      </c>
      <c r="K28" s="92">
        <f t="shared" si="3"/>
        <v>0.18744142455482662</v>
      </c>
    </row>
    <row r="29" spans="1:11" x14ac:dyDescent="0.3">
      <c r="A29" s="56" t="s">
        <v>211</v>
      </c>
      <c r="B29" s="67">
        <v>88</v>
      </c>
      <c r="C29" s="68">
        <v>138</v>
      </c>
      <c r="D29" s="66">
        <f t="shared" si="4"/>
        <v>226</v>
      </c>
      <c r="E29" s="82">
        <f t="shared" si="1"/>
        <v>3.8705257749614659</v>
      </c>
      <c r="G29" s="56" t="s">
        <v>175</v>
      </c>
      <c r="H29" s="67">
        <v>3</v>
      </c>
      <c r="I29" s="68">
        <v>24</v>
      </c>
      <c r="J29" s="66">
        <f t="shared" si="5"/>
        <v>27</v>
      </c>
      <c r="K29" s="92">
        <f t="shared" si="3"/>
        <v>2.5304592314901595</v>
      </c>
    </row>
    <row r="30" spans="1:11" x14ac:dyDescent="0.3">
      <c r="A30" s="56" t="s">
        <v>231</v>
      </c>
      <c r="B30" s="67">
        <v>4</v>
      </c>
      <c r="C30" s="68">
        <v>21</v>
      </c>
      <c r="D30" s="66">
        <f t="shared" si="4"/>
        <v>25</v>
      </c>
      <c r="E30" s="82">
        <f t="shared" si="1"/>
        <v>0.42815550607980818</v>
      </c>
      <c r="G30" s="56" t="s">
        <v>233</v>
      </c>
      <c r="H30" s="67">
        <v>20</v>
      </c>
      <c r="I30" s="68">
        <v>28</v>
      </c>
      <c r="J30" s="66">
        <f t="shared" si="5"/>
        <v>48</v>
      </c>
      <c r="K30" s="92">
        <f t="shared" si="3"/>
        <v>4.4985941893158392</v>
      </c>
    </row>
    <row r="31" spans="1:11" x14ac:dyDescent="0.3">
      <c r="A31" s="56" t="s">
        <v>232</v>
      </c>
      <c r="B31" s="67">
        <v>8</v>
      </c>
      <c r="C31" s="68">
        <v>18</v>
      </c>
      <c r="D31" s="66">
        <f t="shared" si="4"/>
        <v>26</v>
      </c>
      <c r="E31" s="82">
        <f t="shared" si="1"/>
        <v>0.4452817263230005</v>
      </c>
      <c r="G31" s="56" t="s">
        <v>177</v>
      </c>
      <c r="H31" s="67">
        <v>1</v>
      </c>
      <c r="I31" s="68">
        <v>4</v>
      </c>
      <c r="J31" s="66">
        <f t="shared" si="5"/>
        <v>5</v>
      </c>
      <c r="K31" s="92">
        <f t="shared" si="3"/>
        <v>0.46860356138706655</v>
      </c>
    </row>
    <row r="32" spans="1:11" ht="12.5" thickBot="1" x14ac:dyDescent="0.35">
      <c r="A32" s="56" t="s">
        <v>175</v>
      </c>
      <c r="B32" s="67">
        <v>44</v>
      </c>
      <c r="C32" s="68">
        <v>120</v>
      </c>
      <c r="D32" s="66">
        <f t="shared" si="4"/>
        <v>164</v>
      </c>
      <c r="E32" s="82">
        <f t="shared" si="1"/>
        <v>2.8087001198835417</v>
      </c>
      <c r="G32" s="56" t="s">
        <v>178</v>
      </c>
      <c r="H32" s="67">
        <v>14</v>
      </c>
      <c r="I32" s="68">
        <v>125</v>
      </c>
      <c r="J32" s="66">
        <f t="shared" si="5"/>
        <v>139</v>
      </c>
      <c r="K32" s="92">
        <f t="shared" si="3"/>
        <v>13.02717900656045</v>
      </c>
    </row>
    <row r="33" spans="1:11" ht="12.5" thickBot="1" x14ac:dyDescent="0.35">
      <c r="A33" s="56" t="s">
        <v>233</v>
      </c>
      <c r="B33" s="67">
        <v>78</v>
      </c>
      <c r="C33" s="68">
        <v>122</v>
      </c>
      <c r="D33" s="66">
        <f t="shared" si="4"/>
        <v>200</v>
      </c>
      <c r="E33" s="82">
        <f t="shared" si="1"/>
        <v>3.4252440486384654</v>
      </c>
      <c r="G33" s="87" t="s">
        <v>74</v>
      </c>
      <c r="H33" s="93">
        <f>SUM(H6:H32)</f>
        <v>311</v>
      </c>
      <c r="I33" s="93">
        <f>SUM(I6:I32)</f>
        <v>756</v>
      </c>
      <c r="J33" s="93">
        <f>SUM(J6:J32)</f>
        <v>1067</v>
      </c>
      <c r="K33" s="95">
        <f>SUM(K6:K32)</f>
        <v>100.00000000000001</v>
      </c>
    </row>
    <row r="34" spans="1:11" x14ac:dyDescent="0.3">
      <c r="A34" s="56" t="s">
        <v>177</v>
      </c>
      <c r="B34" s="67">
        <v>1</v>
      </c>
      <c r="C34" s="68">
        <v>4</v>
      </c>
      <c r="D34" s="66">
        <f t="shared" si="4"/>
        <v>5</v>
      </c>
      <c r="E34" s="82">
        <f t="shared" si="1"/>
        <v>8.5631101215961639E-2</v>
      </c>
    </row>
    <row r="35" spans="1:11" ht="12.5" thickBot="1" x14ac:dyDescent="0.35">
      <c r="A35" s="56" t="s">
        <v>178</v>
      </c>
      <c r="B35" s="67">
        <v>142</v>
      </c>
      <c r="C35" s="68">
        <v>569</v>
      </c>
      <c r="D35" s="66">
        <f t="shared" si="4"/>
        <v>711</v>
      </c>
      <c r="E35" s="82">
        <f t="shared" si="1"/>
        <v>12.176742592909745</v>
      </c>
    </row>
    <row r="36" spans="1:11" ht="12.5" thickBot="1" x14ac:dyDescent="0.35">
      <c r="A36" s="87" t="s">
        <v>2</v>
      </c>
      <c r="B36" s="93">
        <f>SUM(B6:B35)</f>
        <v>1775</v>
      </c>
      <c r="C36" s="93">
        <f>SUM(C6:C35)</f>
        <v>4064</v>
      </c>
      <c r="D36" s="93">
        <f>SUM(D6:D35)</f>
        <v>5839</v>
      </c>
      <c r="E36" s="95">
        <f t="shared" si="1"/>
        <v>100</v>
      </c>
    </row>
    <row r="38" spans="1:11" ht="12.75" customHeight="1" x14ac:dyDescent="0.3"/>
    <row r="39" spans="1:11" ht="12.75" customHeight="1" x14ac:dyDescent="0.3"/>
    <row r="40" spans="1:11" ht="12.75" customHeight="1" x14ac:dyDescent="0.3"/>
    <row r="41" spans="1:11" ht="12.75" customHeight="1" x14ac:dyDescent="0.3"/>
    <row r="42" spans="1:11" ht="12.75" customHeight="1" x14ac:dyDescent="0.3"/>
    <row r="43" spans="1:11" ht="12.75" customHeight="1" x14ac:dyDescent="0.3"/>
    <row r="44" spans="1:11" ht="12.75" customHeight="1" x14ac:dyDescent="0.3"/>
    <row r="53" spans="1:3" ht="13" x14ac:dyDescent="0.3">
      <c r="A53" s="144"/>
      <c r="B53"/>
      <c r="C53"/>
    </row>
  </sheetData>
  <sortState ref="A6:E26">
    <sortCondition ref="A5"/>
  </sortState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7">
    <tabColor rgb="FFFF8080"/>
  </sheetPr>
  <dimension ref="A1:E107"/>
  <sheetViews>
    <sheetView topLeftCell="A67" zoomScaleNormal="100" workbookViewId="0">
      <selection activeCell="G77" sqref="G77:J112"/>
    </sheetView>
  </sheetViews>
  <sheetFormatPr defaultColWidth="9.26953125" defaultRowHeight="12" x14ac:dyDescent="0.3"/>
  <cols>
    <col min="1" max="1" width="30.54296875" style="29" bestFit="1" customWidth="1"/>
    <col min="2" max="2" width="9.26953125" style="29" customWidth="1"/>
    <col min="3" max="4" width="9.26953125" style="29"/>
    <col min="5" max="5" width="10.54296875" style="29" bestFit="1" customWidth="1"/>
    <col min="6" max="6" width="9.26953125" style="29" customWidth="1"/>
    <col min="7" max="16384" width="9.26953125" style="29"/>
  </cols>
  <sheetData>
    <row r="1" spans="1:5" ht="12.75" customHeight="1" x14ac:dyDescent="0.3">
      <c r="A1" s="103" t="s">
        <v>399</v>
      </c>
    </row>
    <row r="2" spans="1:5" ht="12.75" customHeight="1" x14ac:dyDescent="0.3">
      <c r="A2" s="103" t="s">
        <v>260</v>
      </c>
    </row>
    <row r="3" spans="1:5" ht="12.75" customHeight="1" x14ac:dyDescent="0.3">
      <c r="A3" s="103" t="s">
        <v>261</v>
      </c>
    </row>
    <row r="4" spans="1:5" ht="12.75" customHeight="1" thickBot="1" x14ac:dyDescent="0.35">
      <c r="A4" s="210"/>
    </row>
    <row r="5" spans="1:5" ht="12.75" customHeight="1" thickBot="1" x14ac:dyDescent="0.35">
      <c r="A5" s="87" t="s">
        <v>0</v>
      </c>
      <c r="B5" s="88" t="s">
        <v>80</v>
      </c>
      <c r="C5" s="89" t="s">
        <v>81</v>
      </c>
      <c r="D5" s="90" t="s">
        <v>2</v>
      </c>
      <c r="E5" s="91" t="s">
        <v>3</v>
      </c>
    </row>
    <row r="6" spans="1:5" ht="12.75" customHeight="1" x14ac:dyDescent="0.3">
      <c r="A6" s="56" t="s">
        <v>4</v>
      </c>
      <c r="B6" s="67">
        <v>1</v>
      </c>
      <c r="C6" s="68">
        <v>0</v>
      </c>
      <c r="D6" s="66">
        <f t="shared" ref="D6:D37" si="0">SUM(B6:C6)</f>
        <v>1</v>
      </c>
      <c r="E6" s="82">
        <f t="shared" ref="E6:E37" si="1">D6*100/$D$70</f>
        <v>0.13717421124828533</v>
      </c>
    </row>
    <row r="7" spans="1:5" ht="12.75" customHeight="1" x14ac:dyDescent="0.3">
      <c r="A7" s="56" t="s">
        <v>123</v>
      </c>
      <c r="B7" s="67">
        <v>1</v>
      </c>
      <c r="C7" s="68">
        <v>1</v>
      </c>
      <c r="D7" s="66">
        <f t="shared" si="0"/>
        <v>2</v>
      </c>
      <c r="E7" s="82">
        <f t="shared" si="1"/>
        <v>0.27434842249657065</v>
      </c>
    </row>
    <row r="8" spans="1:5" x14ac:dyDescent="0.3">
      <c r="A8" s="56" t="s">
        <v>5</v>
      </c>
      <c r="B8" s="67">
        <v>1</v>
      </c>
      <c r="C8" s="68">
        <v>3</v>
      </c>
      <c r="D8" s="66">
        <f t="shared" si="0"/>
        <v>4</v>
      </c>
      <c r="E8" s="82">
        <f t="shared" si="1"/>
        <v>0.54869684499314131</v>
      </c>
    </row>
    <row r="9" spans="1:5" x14ac:dyDescent="0.3">
      <c r="A9" s="56" t="s">
        <v>125</v>
      </c>
      <c r="B9" s="67">
        <v>7</v>
      </c>
      <c r="C9" s="68">
        <v>3</v>
      </c>
      <c r="D9" s="66">
        <f t="shared" si="0"/>
        <v>10</v>
      </c>
      <c r="E9" s="82">
        <f t="shared" si="1"/>
        <v>1.3717421124828533</v>
      </c>
    </row>
    <row r="10" spans="1:5" x14ac:dyDescent="0.3">
      <c r="A10" s="56" t="s">
        <v>6</v>
      </c>
      <c r="B10" s="67">
        <v>4</v>
      </c>
      <c r="C10" s="68">
        <v>2</v>
      </c>
      <c r="D10" s="66">
        <f t="shared" si="0"/>
        <v>6</v>
      </c>
      <c r="E10" s="82">
        <f t="shared" si="1"/>
        <v>0.82304526748971196</v>
      </c>
    </row>
    <row r="11" spans="1:5" x14ac:dyDescent="0.3">
      <c r="A11" s="56" t="s">
        <v>126</v>
      </c>
      <c r="B11" s="67">
        <v>1</v>
      </c>
      <c r="C11" s="68">
        <v>3</v>
      </c>
      <c r="D11" s="66">
        <f t="shared" si="0"/>
        <v>4</v>
      </c>
      <c r="E11" s="82">
        <f t="shared" si="1"/>
        <v>0.54869684499314131</v>
      </c>
    </row>
    <row r="12" spans="1:5" x14ac:dyDescent="0.3">
      <c r="A12" s="56" t="s">
        <v>7</v>
      </c>
      <c r="B12" s="67">
        <v>1</v>
      </c>
      <c r="C12" s="68">
        <v>2</v>
      </c>
      <c r="D12" s="66">
        <f t="shared" si="0"/>
        <v>3</v>
      </c>
      <c r="E12" s="82">
        <f t="shared" si="1"/>
        <v>0.41152263374485598</v>
      </c>
    </row>
    <row r="13" spans="1:5" x14ac:dyDescent="0.3">
      <c r="A13" s="56" t="s">
        <v>8</v>
      </c>
      <c r="B13" s="67">
        <v>7</v>
      </c>
      <c r="C13" s="68">
        <v>7</v>
      </c>
      <c r="D13" s="66">
        <f t="shared" si="0"/>
        <v>14</v>
      </c>
      <c r="E13" s="82">
        <f t="shared" si="1"/>
        <v>1.9204389574759946</v>
      </c>
    </row>
    <row r="14" spans="1:5" x14ac:dyDescent="0.3">
      <c r="A14" s="56" t="s">
        <v>10</v>
      </c>
      <c r="B14" s="67">
        <v>42</v>
      </c>
      <c r="C14" s="68">
        <v>8</v>
      </c>
      <c r="D14" s="66">
        <f t="shared" si="0"/>
        <v>50</v>
      </c>
      <c r="E14" s="82">
        <f t="shared" si="1"/>
        <v>6.8587105624142657</v>
      </c>
    </row>
    <row r="15" spans="1:5" x14ac:dyDescent="0.3">
      <c r="A15" s="56" t="s">
        <v>128</v>
      </c>
      <c r="B15" s="67">
        <v>1</v>
      </c>
      <c r="C15" s="68">
        <v>0</v>
      </c>
      <c r="D15" s="66">
        <f t="shared" si="0"/>
        <v>1</v>
      </c>
      <c r="E15" s="82">
        <f t="shared" si="1"/>
        <v>0.13717421124828533</v>
      </c>
    </row>
    <row r="16" spans="1:5" x14ac:dyDescent="0.3">
      <c r="A16" s="56" t="s">
        <v>57</v>
      </c>
      <c r="B16" s="67">
        <v>18</v>
      </c>
      <c r="C16" s="68">
        <v>11</v>
      </c>
      <c r="D16" s="66">
        <f t="shared" si="0"/>
        <v>29</v>
      </c>
      <c r="E16" s="82">
        <f t="shared" si="1"/>
        <v>3.9780521262002742</v>
      </c>
    </row>
    <row r="17" spans="1:5" x14ac:dyDescent="0.3">
      <c r="A17" s="56" t="s">
        <v>186</v>
      </c>
      <c r="B17" s="67">
        <v>1</v>
      </c>
      <c r="C17" s="68">
        <v>0</v>
      </c>
      <c r="D17" s="66">
        <f t="shared" si="0"/>
        <v>1</v>
      </c>
      <c r="E17" s="82">
        <f t="shared" si="1"/>
        <v>0.13717421124828533</v>
      </c>
    </row>
    <row r="18" spans="1:5" x14ac:dyDescent="0.3">
      <c r="A18" s="56" t="s">
        <v>129</v>
      </c>
      <c r="B18" s="67">
        <v>1</v>
      </c>
      <c r="C18" s="68">
        <v>0</v>
      </c>
      <c r="D18" s="66">
        <f t="shared" si="0"/>
        <v>1</v>
      </c>
      <c r="E18" s="82">
        <f t="shared" si="1"/>
        <v>0.13717421124828533</v>
      </c>
    </row>
    <row r="19" spans="1:5" x14ac:dyDescent="0.3">
      <c r="A19" s="56" t="s">
        <v>13</v>
      </c>
      <c r="B19" s="67">
        <v>3</v>
      </c>
      <c r="C19" s="68">
        <v>2</v>
      </c>
      <c r="D19" s="66">
        <f t="shared" si="0"/>
        <v>5</v>
      </c>
      <c r="E19" s="82">
        <f t="shared" si="1"/>
        <v>0.68587105624142664</v>
      </c>
    </row>
    <row r="20" spans="1:5" x14ac:dyDescent="0.3">
      <c r="A20" s="56" t="s">
        <v>14</v>
      </c>
      <c r="B20" s="67">
        <v>3</v>
      </c>
      <c r="C20" s="68">
        <v>3</v>
      </c>
      <c r="D20" s="66">
        <f t="shared" si="0"/>
        <v>6</v>
      </c>
      <c r="E20" s="82">
        <f t="shared" si="1"/>
        <v>0.82304526748971196</v>
      </c>
    </row>
    <row r="21" spans="1:5" x14ac:dyDescent="0.3">
      <c r="A21" s="56" t="s">
        <v>55</v>
      </c>
      <c r="B21" s="67">
        <v>6</v>
      </c>
      <c r="C21" s="68">
        <v>0</v>
      </c>
      <c r="D21" s="66">
        <f t="shared" si="0"/>
        <v>6</v>
      </c>
      <c r="E21" s="82">
        <f t="shared" si="1"/>
        <v>0.82304526748971196</v>
      </c>
    </row>
    <row r="22" spans="1:5" x14ac:dyDescent="0.3">
      <c r="A22" s="56" t="s">
        <v>17</v>
      </c>
      <c r="B22" s="67">
        <v>1</v>
      </c>
      <c r="C22" s="68">
        <v>0</v>
      </c>
      <c r="D22" s="66">
        <f t="shared" si="0"/>
        <v>1</v>
      </c>
      <c r="E22" s="82">
        <f t="shared" si="1"/>
        <v>0.13717421124828533</v>
      </c>
    </row>
    <row r="23" spans="1:5" x14ac:dyDescent="0.3">
      <c r="A23" s="56" t="s">
        <v>18</v>
      </c>
      <c r="B23" s="67">
        <v>1</v>
      </c>
      <c r="C23" s="68">
        <v>6</v>
      </c>
      <c r="D23" s="66">
        <f t="shared" si="0"/>
        <v>7</v>
      </c>
      <c r="E23" s="82">
        <f t="shared" si="1"/>
        <v>0.96021947873799729</v>
      </c>
    </row>
    <row r="24" spans="1:5" x14ac:dyDescent="0.3">
      <c r="A24" s="56" t="s">
        <v>162</v>
      </c>
      <c r="B24" s="67">
        <v>2</v>
      </c>
      <c r="C24" s="68">
        <v>0</v>
      </c>
      <c r="D24" s="66">
        <f t="shared" si="0"/>
        <v>2</v>
      </c>
      <c r="E24" s="82">
        <f t="shared" si="1"/>
        <v>0.27434842249657065</v>
      </c>
    </row>
    <row r="25" spans="1:5" x14ac:dyDescent="0.3">
      <c r="A25" s="56" t="s">
        <v>19</v>
      </c>
      <c r="B25" s="67">
        <v>10</v>
      </c>
      <c r="C25" s="68">
        <v>7</v>
      </c>
      <c r="D25" s="66">
        <f t="shared" si="0"/>
        <v>17</v>
      </c>
      <c r="E25" s="82">
        <f t="shared" si="1"/>
        <v>2.3319615912208507</v>
      </c>
    </row>
    <row r="26" spans="1:5" x14ac:dyDescent="0.3">
      <c r="A26" s="56" t="s">
        <v>20</v>
      </c>
      <c r="B26" s="67">
        <v>0</v>
      </c>
      <c r="C26" s="68">
        <v>1</v>
      </c>
      <c r="D26" s="66">
        <f t="shared" si="0"/>
        <v>1</v>
      </c>
      <c r="E26" s="82">
        <f t="shared" si="1"/>
        <v>0.13717421124828533</v>
      </c>
    </row>
    <row r="27" spans="1:5" x14ac:dyDescent="0.3">
      <c r="A27" s="56" t="s">
        <v>21</v>
      </c>
      <c r="B27" s="67">
        <v>1</v>
      </c>
      <c r="C27" s="68">
        <v>2</v>
      </c>
      <c r="D27" s="66">
        <f t="shared" si="0"/>
        <v>3</v>
      </c>
      <c r="E27" s="82">
        <f t="shared" si="1"/>
        <v>0.41152263374485598</v>
      </c>
    </row>
    <row r="28" spans="1:5" x14ac:dyDescent="0.3">
      <c r="A28" s="56" t="s">
        <v>163</v>
      </c>
      <c r="B28" s="67">
        <v>3</v>
      </c>
      <c r="C28" s="68">
        <v>7</v>
      </c>
      <c r="D28" s="66">
        <f t="shared" si="0"/>
        <v>10</v>
      </c>
      <c r="E28" s="82">
        <f t="shared" si="1"/>
        <v>1.3717421124828533</v>
      </c>
    </row>
    <row r="29" spans="1:5" x14ac:dyDescent="0.3">
      <c r="A29" s="56" t="s">
        <v>135</v>
      </c>
      <c r="B29" s="67">
        <v>4</v>
      </c>
      <c r="C29" s="68">
        <v>1</v>
      </c>
      <c r="D29" s="66">
        <f t="shared" si="0"/>
        <v>5</v>
      </c>
      <c r="E29" s="82">
        <f t="shared" si="1"/>
        <v>0.68587105624142664</v>
      </c>
    </row>
    <row r="30" spans="1:5" x14ac:dyDescent="0.3">
      <c r="A30" s="56" t="s">
        <v>59</v>
      </c>
      <c r="B30" s="67">
        <v>2</v>
      </c>
      <c r="C30" s="68">
        <v>3</v>
      </c>
      <c r="D30" s="66">
        <f t="shared" si="0"/>
        <v>5</v>
      </c>
      <c r="E30" s="82">
        <f t="shared" si="1"/>
        <v>0.68587105624142664</v>
      </c>
    </row>
    <row r="31" spans="1:5" x14ac:dyDescent="0.3">
      <c r="A31" s="56" t="s">
        <v>24</v>
      </c>
      <c r="B31" s="67">
        <v>1</v>
      </c>
      <c r="C31" s="68">
        <v>1</v>
      </c>
      <c r="D31" s="66">
        <f t="shared" si="0"/>
        <v>2</v>
      </c>
      <c r="E31" s="82">
        <f t="shared" si="1"/>
        <v>0.27434842249657065</v>
      </c>
    </row>
    <row r="32" spans="1:5" x14ac:dyDescent="0.3">
      <c r="A32" s="56" t="s">
        <v>137</v>
      </c>
      <c r="B32" s="67">
        <v>0</v>
      </c>
      <c r="C32" s="68">
        <v>1</v>
      </c>
      <c r="D32" s="66">
        <f t="shared" si="0"/>
        <v>1</v>
      </c>
      <c r="E32" s="82">
        <f t="shared" si="1"/>
        <v>0.13717421124828533</v>
      </c>
    </row>
    <row r="33" spans="1:5" x14ac:dyDescent="0.3">
      <c r="A33" s="56" t="s">
        <v>138</v>
      </c>
      <c r="B33" s="67">
        <v>6</v>
      </c>
      <c r="C33" s="68">
        <v>5</v>
      </c>
      <c r="D33" s="66">
        <f t="shared" si="0"/>
        <v>11</v>
      </c>
      <c r="E33" s="82">
        <f t="shared" si="1"/>
        <v>1.5089163237311385</v>
      </c>
    </row>
    <row r="34" spans="1:5" x14ac:dyDescent="0.3">
      <c r="A34" s="56" t="s">
        <v>27</v>
      </c>
      <c r="B34" s="67">
        <v>0</v>
      </c>
      <c r="C34" s="68">
        <v>1</v>
      </c>
      <c r="D34" s="66">
        <f t="shared" si="0"/>
        <v>1</v>
      </c>
      <c r="E34" s="82">
        <f t="shared" si="1"/>
        <v>0.13717421124828533</v>
      </c>
    </row>
    <row r="35" spans="1:5" x14ac:dyDescent="0.3">
      <c r="A35" s="56" t="s">
        <v>164</v>
      </c>
      <c r="B35" s="67">
        <v>2</v>
      </c>
      <c r="C35" s="68">
        <v>0</v>
      </c>
      <c r="D35" s="66">
        <f t="shared" si="0"/>
        <v>2</v>
      </c>
      <c r="E35" s="82">
        <f t="shared" si="1"/>
        <v>0.27434842249657065</v>
      </c>
    </row>
    <row r="36" spans="1:5" x14ac:dyDescent="0.3">
      <c r="A36" s="56" t="s">
        <v>139</v>
      </c>
      <c r="B36" s="67">
        <v>0</v>
      </c>
      <c r="C36" s="68">
        <v>1</v>
      </c>
      <c r="D36" s="66">
        <f t="shared" si="0"/>
        <v>1</v>
      </c>
      <c r="E36" s="82">
        <f t="shared" si="1"/>
        <v>0.13717421124828533</v>
      </c>
    </row>
    <row r="37" spans="1:5" x14ac:dyDescent="0.3">
      <c r="A37" s="56" t="s">
        <v>165</v>
      </c>
      <c r="B37" s="67">
        <v>0</v>
      </c>
      <c r="C37" s="68">
        <v>1</v>
      </c>
      <c r="D37" s="66">
        <f t="shared" si="0"/>
        <v>1</v>
      </c>
      <c r="E37" s="82">
        <f t="shared" si="1"/>
        <v>0.13717421124828533</v>
      </c>
    </row>
    <row r="38" spans="1:5" x14ac:dyDescent="0.3">
      <c r="A38" s="56" t="s">
        <v>28</v>
      </c>
      <c r="B38" s="67">
        <v>3</v>
      </c>
      <c r="C38" s="68">
        <v>1</v>
      </c>
      <c r="D38" s="66">
        <f t="shared" ref="D38:D69" si="2">SUM(B38:C38)</f>
        <v>4</v>
      </c>
      <c r="E38" s="82">
        <f t="shared" ref="E38:E69" si="3">D38*100/$D$70</f>
        <v>0.54869684499314131</v>
      </c>
    </row>
    <row r="39" spans="1:5" x14ac:dyDescent="0.3">
      <c r="A39" s="56" t="s">
        <v>60</v>
      </c>
      <c r="B39" s="67">
        <v>0</v>
      </c>
      <c r="C39" s="68">
        <v>1</v>
      </c>
      <c r="D39" s="66">
        <f t="shared" si="2"/>
        <v>1</v>
      </c>
      <c r="E39" s="82">
        <f t="shared" si="3"/>
        <v>0.13717421124828533</v>
      </c>
    </row>
    <row r="40" spans="1:5" x14ac:dyDescent="0.3">
      <c r="A40" s="56" t="s">
        <v>166</v>
      </c>
      <c r="B40" s="67">
        <v>0</v>
      </c>
      <c r="C40" s="68">
        <v>1</v>
      </c>
      <c r="D40" s="66">
        <f t="shared" si="2"/>
        <v>1</v>
      </c>
      <c r="E40" s="82">
        <f t="shared" si="3"/>
        <v>0.13717421124828533</v>
      </c>
    </row>
    <row r="41" spans="1:5" x14ac:dyDescent="0.3">
      <c r="A41" s="56" t="s">
        <v>117</v>
      </c>
      <c r="B41" s="67">
        <v>1</v>
      </c>
      <c r="C41" s="68">
        <v>0</v>
      </c>
      <c r="D41" s="66">
        <f t="shared" si="2"/>
        <v>1</v>
      </c>
      <c r="E41" s="82">
        <f t="shared" si="3"/>
        <v>0.13717421124828533</v>
      </c>
    </row>
    <row r="42" spans="1:5" x14ac:dyDescent="0.3">
      <c r="A42" s="56" t="s">
        <v>30</v>
      </c>
      <c r="B42" s="67">
        <v>2</v>
      </c>
      <c r="C42" s="68">
        <v>2</v>
      </c>
      <c r="D42" s="66">
        <f t="shared" si="2"/>
        <v>4</v>
      </c>
      <c r="E42" s="82">
        <f t="shared" si="3"/>
        <v>0.54869684499314131</v>
      </c>
    </row>
    <row r="43" spans="1:5" x14ac:dyDescent="0.3">
      <c r="A43" s="56" t="s">
        <v>145</v>
      </c>
      <c r="B43" s="67">
        <v>6</v>
      </c>
      <c r="C43" s="68">
        <v>1</v>
      </c>
      <c r="D43" s="66">
        <f t="shared" si="2"/>
        <v>7</v>
      </c>
      <c r="E43" s="82">
        <f t="shared" si="3"/>
        <v>0.96021947873799729</v>
      </c>
    </row>
    <row r="44" spans="1:5" x14ac:dyDescent="0.3">
      <c r="A44" s="56" t="s">
        <v>83</v>
      </c>
      <c r="B44" s="67">
        <v>15</v>
      </c>
      <c r="C44" s="68">
        <v>17</v>
      </c>
      <c r="D44" s="66">
        <f t="shared" si="2"/>
        <v>32</v>
      </c>
      <c r="E44" s="82">
        <f t="shared" si="3"/>
        <v>4.3895747599451305</v>
      </c>
    </row>
    <row r="45" spans="1:5" x14ac:dyDescent="0.3">
      <c r="A45" s="56" t="s">
        <v>31</v>
      </c>
      <c r="B45" s="67">
        <v>1</v>
      </c>
      <c r="C45" s="68">
        <v>0</v>
      </c>
      <c r="D45" s="66">
        <f t="shared" si="2"/>
        <v>1</v>
      </c>
      <c r="E45" s="82">
        <f t="shared" si="3"/>
        <v>0.13717421124828533</v>
      </c>
    </row>
    <row r="46" spans="1:5" x14ac:dyDescent="0.3">
      <c r="A46" s="56" t="s">
        <v>49</v>
      </c>
      <c r="B46" s="67">
        <v>0</v>
      </c>
      <c r="C46" s="68">
        <v>6</v>
      </c>
      <c r="D46" s="66">
        <f t="shared" si="2"/>
        <v>6</v>
      </c>
      <c r="E46" s="82">
        <f t="shared" si="3"/>
        <v>0.82304526748971196</v>
      </c>
    </row>
    <row r="47" spans="1:5" x14ac:dyDescent="0.3">
      <c r="A47" s="56" t="s">
        <v>33</v>
      </c>
      <c r="B47" s="67">
        <v>9</v>
      </c>
      <c r="C47" s="68">
        <v>7</v>
      </c>
      <c r="D47" s="66">
        <f t="shared" si="2"/>
        <v>16</v>
      </c>
      <c r="E47" s="82">
        <f t="shared" si="3"/>
        <v>2.1947873799725652</v>
      </c>
    </row>
    <row r="48" spans="1:5" x14ac:dyDescent="0.3">
      <c r="A48" s="56" t="s">
        <v>147</v>
      </c>
      <c r="B48" s="67">
        <v>1</v>
      </c>
      <c r="C48" s="68">
        <v>2</v>
      </c>
      <c r="D48" s="66">
        <f t="shared" si="2"/>
        <v>3</v>
      </c>
      <c r="E48" s="82">
        <f t="shared" si="3"/>
        <v>0.41152263374485598</v>
      </c>
    </row>
    <row r="49" spans="1:5" x14ac:dyDescent="0.3">
      <c r="A49" s="56" t="s">
        <v>122</v>
      </c>
      <c r="B49" s="67">
        <v>1</v>
      </c>
      <c r="C49" s="68">
        <v>4</v>
      </c>
      <c r="D49" s="66">
        <f t="shared" si="2"/>
        <v>5</v>
      </c>
      <c r="E49" s="82">
        <f t="shared" si="3"/>
        <v>0.68587105624142664</v>
      </c>
    </row>
    <row r="50" spans="1:5" x14ac:dyDescent="0.3">
      <c r="A50" s="56" t="s">
        <v>34</v>
      </c>
      <c r="B50" s="67">
        <v>29</v>
      </c>
      <c r="C50" s="68">
        <v>6</v>
      </c>
      <c r="D50" s="66">
        <f t="shared" si="2"/>
        <v>35</v>
      </c>
      <c r="E50" s="82">
        <f t="shared" si="3"/>
        <v>4.8010973936899859</v>
      </c>
    </row>
    <row r="51" spans="1:5" x14ac:dyDescent="0.3">
      <c r="A51" s="56" t="s">
        <v>258</v>
      </c>
      <c r="B51" s="67">
        <v>1</v>
      </c>
      <c r="C51" s="68">
        <v>0</v>
      </c>
      <c r="D51" s="66">
        <f t="shared" si="2"/>
        <v>1</v>
      </c>
      <c r="E51" s="82">
        <f t="shared" si="3"/>
        <v>0.13717421124828533</v>
      </c>
    </row>
    <row r="52" spans="1:5" x14ac:dyDescent="0.3">
      <c r="A52" s="56" t="s">
        <v>149</v>
      </c>
      <c r="B52" s="67">
        <v>0</v>
      </c>
      <c r="C52" s="68">
        <v>1</v>
      </c>
      <c r="D52" s="66">
        <f t="shared" si="2"/>
        <v>1</v>
      </c>
      <c r="E52" s="82">
        <f t="shared" si="3"/>
        <v>0.13717421124828533</v>
      </c>
    </row>
    <row r="53" spans="1:5" x14ac:dyDescent="0.3">
      <c r="A53" s="56" t="s">
        <v>150</v>
      </c>
      <c r="B53" s="67">
        <v>2</v>
      </c>
      <c r="C53" s="68">
        <v>2</v>
      </c>
      <c r="D53" s="66">
        <f t="shared" si="2"/>
        <v>4</v>
      </c>
      <c r="E53" s="82">
        <f t="shared" si="3"/>
        <v>0.54869684499314131</v>
      </c>
    </row>
    <row r="54" spans="1:5" x14ac:dyDescent="0.3">
      <c r="A54" s="56" t="s">
        <v>174</v>
      </c>
      <c r="B54" s="67">
        <v>1</v>
      </c>
      <c r="C54" s="68">
        <v>0</v>
      </c>
      <c r="D54" s="66">
        <f t="shared" si="2"/>
        <v>1</v>
      </c>
      <c r="E54" s="82">
        <f t="shared" si="3"/>
        <v>0.13717421124828533</v>
      </c>
    </row>
    <row r="55" spans="1:5" x14ac:dyDescent="0.3">
      <c r="A55" s="56" t="s">
        <v>35</v>
      </c>
      <c r="B55" s="67">
        <v>1</v>
      </c>
      <c r="C55" s="68">
        <v>0</v>
      </c>
      <c r="D55" s="66">
        <f t="shared" si="2"/>
        <v>1</v>
      </c>
      <c r="E55" s="82">
        <f t="shared" si="3"/>
        <v>0.13717421124828533</v>
      </c>
    </row>
    <row r="56" spans="1:5" x14ac:dyDescent="0.3">
      <c r="A56" s="56" t="s">
        <v>61</v>
      </c>
      <c r="B56" s="67">
        <v>13</v>
      </c>
      <c r="C56" s="68">
        <v>14</v>
      </c>
      <c r="D56" s="66">
        <f t="shared" si="2"/>
        <v>27</v>
      </c>
      <c r="E56" s="82">
        <f t="shared" si="3"/>
        <v>3.7037037037037037</v>
      </c>
    </row>
    <row r="57" spans="1:5" x14ac:dyDescent="0.3">
      <c r="A57" s="56" t="s">
        <v>37</v>
      </c>
      <c r="B57" s="67">
        <v>0</v>
      </c>
      <c r="C57" s="68">
        <v>1</v>
      </c>
      <c r="D57" s="66">
        <f t="shared" si="2"/>
        <v>1</v>
      </c>
      <c r="E57" s="82">
        <f t="shared" si="3"/>
        <v>0.13717421124828533</v>
      </c>
    </row>
    <row r="58" spans="1:5" x14ac:dyDescent="0.3">
      <c r="A58" s="56" t="s">
        <v>38</v>
      </c>
      <c r="B58" s="67">
        <v>1</v>
      </c>
      <c r="C58" s="68">
        <v>0</v>
      </c>
      <c r="D58" s="66">
        <f t="shared" si="2"/>
        <v>1</v>
      </c>
      <c r="E58" s="82">
        <f t="shared" si="3"/>
        <v>0.13717421124828533</v>
      </c>
    </row>
    <row r="59" spans="1:5" x14ac:dyDescent="0.3">
      <c r="A59" s="56" t="s">
        <v>119</v>
      </c>
      <c r="B59" s="67">
        <v>2</v>
      </c>
      <c r="C59" s="68">
        <v>1</v>
      </c>
      <c r="D59" s="66">
        <f t="shared" si="2"/>
        <v>3</v>
      </c>
      <c r="E59" s="82">
        <f t="shared" si="3"/>
        <v>0.41152263374485598</v>
      </c>
    </row>
    <row r="60" spans="1:5" x14ac:dyDescent="0.3">
      <c r="A60" s="56" t="s">
        <v>151</v>
      </c>
      <c r="B60" s="67">
        <v>1</v>
      </c>
      <c r="C60" s="68">
        <v>0</v>
      </c>
      <c r="D60" s="66">
        <f t="shared" si="2"/>
        <v>1</v>
      </c>
      <c r="E60" s="82">
        <f t="shared" si="3"/>
        <v>0.13717421124828533</v>
      </c>
    </row>
    <row r="61" spans="1:5" x14ac:dyDescent="0.3">
      <c r="A61" s="56" t="s">
        <v>215</v>
      </c>
      <c r="B61" s="67">
        <v>0</v>
      </c>
      <c r="C61" s="68">
        <v>1</v>
      </c>
      <c r="D61" s="66">
        <f t="shared" si="2"/>
        <v>1</v>
      </c>
      <c r="E61" s="82">
        <f t="shared" si="3"/>
        <v>0.13717421124828533</v>
      </c>
    </row>
    <row r="62" spans="1:5" x14ac:dyDescent="0.3">
      <c r="A62" s="56" t="s">
        <v>40</v>
      </c>
      <c r="B62" s="67">
        <v>1</v>
      </c>
      <c r="C62" s="68">
        <v>1</v>
      </c>
      <c r="D62" s="66">
        <f t="shared" si="2"/>
        <v>2</v>
      </c>
      <c r="E62" s="82">
        <f t="shared" si="3"/>
        <v>0.27434842249657065</v>
      </c>
    </row>
    <row r="63" spans="1:5" x14ac:dyDescent="0.3">
      <c r="A63" s="56" t="s">
        <v>41</v>
      </c>
      <c r="B63" s="67">
        <v>10</v>
      </c>
      <c r="C63" s="68">
        <v>12</v>
      </c>
      <c r="D63" s="66">
        <f t="shared" si="2"/>
        <v>22</v>
      </c>
      <c r="E63" s="82">
        <f t="shared" si="3"/>
        <v>3.017832647462277</v>
      </c>
    </row>
    <row r="64" spans="1:5" x14ac:dyDescent="0.3">
      <c r="A64" s="56" t="s">
        <v>44</v>
      </c>
      <c r="B64" s="67">
        <v>182</v>
      </c>
      <c r="C64" s="68">
        <v>109</v>
      </c>
      <c r="D64" s="66">
        <f t="shared" si="2"/>
        <v>291</v>
      </c>
      <c r="E64" s="82">
        <f t="shared" si="3"/>
        <v>39.91769547325103</v>
      </c>
    </row>
    <row r="65" spans="1:5" x14ac:dyDescent="0.3">
      <c r="A65" s="56" t="s">
        <v>45</v>
      </c>
      <c r="B65" s="67">
        <v>1</v>
      </c>
      <c r="C65" s="68">
        <v>1</v>
      </c>
      <c r="D65" s="66">
        <f t="shared" si="2"/>
        <v>2</v>
      </c>
      <c r="E65" s="82">
        <f t="shared" si="3"/>
        <v>0.27434842249657065</v>
      </c>
    </row>
    <row r="66" spans="1:5" x14ac:dyDescent="0.3">
      <c r="A66" s="56" t="s">
        <v>46</v>
      </c>
      <c r="B66" s="67">
        <v>3</v>
      </c>
      <c r="C66" s="68">
        <v>1</v>
      </c>
      <c r="D66" s="66">
        <f t="shared" si="2"/>
        <v>4</v>
      </c>
      <c r="E66" s="82">
        <f t="shared" si="3"/>
        <v>0.54869684499314131</v>
      </c>
    </row>
    <row r="67" spans="1:5" x14ac:dyDescent="0.3">
      <c r="A67" s="56" t="s">
        <v>177</v>
      </c>
      <c r="B67" s="67">
        <v>5</v>
      </c>
      <c r="C67" s="68">
        <v>24</v>
      </c>
      <c r="D67" s="66">
        <f t="shared" si="2"/>
        <v>29</v>
      </c>
      <c r="E67" s="82">
        <f t="shared" si="3"/>
        <v>3.9780521262002742</v>
      </c>
    </row>
    <row r="68" spans="1:5" x14ac:dyDescent="0.3">
      <c r="A68" s="56" t="s">
        <v>47</v>
      </c>
      <c r="B68" s="67">
        <v>7</v>
      </c>
      <c r="C68" s="68">
        <v>0</v>
      </c>
      <c r="D68" s="66">
        <f t="shared" si="2"/>
        <v>7</v>
      </c>
      <c r="E68" s="82">
        <f t="shared" si="3"/>
        <v>0.96021947873799729</v>
      </c>
    </row>
    <row r="69" spans="1:5" ht="12.5" thickBot="1" x14ac:dyDescent="0.35">
      <c r="A69" s="56" t="s">
        <v>56</v>
      </c>
      <c r="B69" s="67">
        <v>0</v>
      </c>
      <c r="C69" s="68">
        <v>1</v>
      </c>
      <c r="D69" s="66">
        <f t="shared" si="2"/>
        <v>1</v>
      </c>
      <c r="E69" s="82">
        <f t="shared" si="3"/>
        <v>0.13717421124828533</v>
      </c>
    </row>
    <row r="70" spans="1:5" ht="12.5" thickBot="1" x14ac:dyDescent="0.35">
      <c r="A70" s="87" t="s">
        <v>84</v>
      </c>
      <c r="B70" s="93">
        <f>SUM(B6:B69)</f>
        <v>430</v>
      </c>
      <c r="C70" s="93">
        <f>SUM(C6:C69)</f>
        <v>299</v>
      </c>
      <c r="D70" s="93">
        <f>SUM(D6:D69)</f>
        <v>729</v>
      </c>
      <c r="E70" s="95">
        <f>SUM(E6:E69)</f>
        <v>100.00000000000001</v>
      </c>
    </row>
    <row r="73" spans="1:5" ht="13" x14ac:dyDescent="0.3">
      <c r="A73" s="275" t="s">
        <v>400</v>
      </c>
    </row>
    <row r="74" spans="1:5" ht="13" x14ac:dyDescent="0.3">
      <c r="A74" s="103" t="s">
        <v>262</v>
      </c>
    </row>
    <row r="75" spans="1:5" ht="13" x14ac:dyDescent="0.3">
      <c r="A75" s="103" t="s">
        <v>261</v>
      </c>
    </row>
    <row r="76" spans="1:5" ht="12.5" thickBot="1" x14ac:dyDescent="0.35"/>
    <row r="77" spans="1:5" ht="12.5" thickBot="1" x14ac:dyDescent="0.35">
      <c r="A77" s="87" t="s">
        <v>0</v>
      </c>
      <c r="B77" s="88" t="s">
        <v>80</v>
      </c>
      <c r="C77" s="89" t="s">
        <v>81</v>
      </c>
      <c r="D77" s="90" t="s">
        <v>2</v>
      </c>
      <c r="E77" s="91" t="s">
        <v>3</v>
      </c>
    </row>
    <row r="78" spans="1:5" x14ac:dyDescent="0.3">
      <c r="A78" s="64" t="s">
        <v>6</v>
      </c>
      <c r="B78" s="65">
        <v>0</v>
      </c>
      <c r="C78" s="97">
        <v>2</v>
      </c>
      <c r="D78" s="160">
        <f>SUM(B78:C78)</f>
        <v>2</v>
      </c>
      <c r="E78" s="161">
        <f t="shared" ref="E78:E106" si="4">D78*100/$D$107</f>
        <v>1.2121212121212122</v>
      </c>
    </row>
    <row r="79" spans="1:5" x14ac:dyDescent="0.3">
      <c r="A79" s="64" t="s">
        <v>7</v>
      </c>
      <c r="B79" s="65">
        <v>0</v>
      </c>
      <c r="C79" s="97">
        <v>1</v>
      </c>
      <c r="D79" s="160">
        <f t="shared" ref="D79:D106" si="5">SUM(B79:C79)</f>
        <v>1</v>
      </c>
      <c r="E79" s="161">
        <f t="shared" si="4"/>
        <v>0.60606060606060608</v>
      </c>
    </row>
    <row r="80" spans="1:5" x14ac:dyDescent="0.3">
      <c r="A80" s="64" t="s">
        <v>10</v>
      </c>
      <c r="B80" s="65">
        <v>9</v>
      </c>
      <c r="C80" s="97">
        <v>4</v>
      </c>
      <c r="D80" s="160">
        <f t="shared" si="5"/>
        <v>13</v>
      </c>
      <c r="E80" s="161">
        <f t="shared" si="4"/>
        <v>7.8787878787878789</v>
      </c>
    </row>
    <row r="81" spans="1:5" x14ac:dyDescent="0.3">
      <c r="A81" s="64" t="s">
        <v>128</v>
      </c>
      <c r="B81" s="65">
        <v>2</v>
      </c>
      <c r="C81" s="97">
        <v>0</v>
      </c>
      <c r="D81" s="160">
        <f t="shared" si="5"/>
        <v>2</v>
      </c>
      <c r="E81" s="161">
        <f t="shared" si="4"/>
        <v>1.2121212121212122</v>
      </c>
    </row>
    <row r="82" spans="1:5" x14ac:dyDescent="0.3">
      <c r="A82" s="64" t="s">
        <v>57</v>
      </c>
      <c r="B82" s="65">
        <v>1</v>
      </c>
      <c r="C82" s="97">
        <v>0</v>
      </c>
      <c r="D82" s="160">
        <f t="shared" si="5"/>
        <v>1</v>
      </c>
      <c r="E82" s="161">
        <f t="shared" si="4"/>
        <v>0.60606060606060608</v>
      </c>
    </row>
    <row r="83" spans="1:5" x14ac:dyDescent="0.3">
      <c r="A83" s="64" t="s">
        <v>13</v>
      </c>
      <c r="B83" s="65">
        <v>1</v>
      </c>
      <c r="C83" s="97">
        <v>0</v>
      </c>
      <c r="D83" s="160">
        <f t="shared" si="5"/>
        <v>1</v>
      </c>
      <c r="E83" s="161">
        <f t="shared" si="4"/>
        <v>0.60606060606060608</v>
      </c>
    </row>
    <row r="84" spans="1:5" x14ac:dyDescent="0.3">
      <c r="A84" s="64" t="s">
        <v>14</v>
      </c>
      <c r="B84" s="65">
        <v>0</v>
      </c>
      <c r="C84" s="97">
        <v>3</v>
      </c>
      <c r="D84" s="160">
        <f t="shared" si="5"/>
        <v>3</v>
      </c>
      <c r="E84" s="161">
        <f t="shared" si="4"/>
        <v>1.8181818181818181</v>
      </c>
    </row>
    <row r="85" spans="1:5" x14ac:dyDescent="0.3">
      <c r="A85" s="64" t="s">
        <v>55</v>
      </c>
      <c r="B85" s="65">
        <v>3</v>
      </c>
      <c r="C85" s="97">
        <v>0</v>
      </c>
      <c r="D85" s="160">
        <f t="shared" si="5"/>
        <v>3</v>
      </c>
      <c r="E85" s="161">
        <f t="shared" si="4"/>
        <v>1.8181818181818181</v>
      </c>
    </row>
    <row r="86" spans="1:5" x14ac:dyDescent="0.3">
      <c r="A86" s="64" t="s">
        <v>17</v>
      </c>
      <c r="B86" s="65">
        <v>1</v>
      </c>
      <c r="C86" s="97">
        <v>1</v>
      </c>
      <c r="D86" s="160">
        <f t="shared" si="5"/>
        <v>2</v>
      </c>
      <c r="E86" s="161">
        <f t="shared" si="4"/>
        <v>1.2121212121212122</v>
      </c>
    </row>
    <row r="87" spans="1:5" x14ac:dyDescent="0.3">
      <c r="A87" s="64" t="s">
        <v>18</v>
      </c>
      <c r="B87" s="65">
        <v>0</v>
      </c>
      <c r="C87" s="97">
        <v>1</v>
      </c>
      <c r="D87" s="160">
        <f t="shared" si="5"/>
        <v>1</v>
      </c>
      <c r="E87" s="161">
        <f t="shared" si="4"/>
        <v>0.60606060606060608</v>
      </c>
    </row>
    <row r="88" spans="1:5" x14ac:dyDescent="0.3">
      <c r="A88" s="64" t="s">
        <v>197</v>
      </c>
      <c r="B88" s="65">
        <v>1</v>
      </c>
      <c r="C88" s="97">
        <v>0</v>
      </c>
      <c r="D88" s="160">
        <f t="shared" si="5"/>
        <v>1</v>
      </c>
      <c r="E88" s="161">
        <f t="shared" si="4"/>
        <v>0.60606060606060608</v>
      </c>
    </row>
    <row r="89" spans="1:5" x14ac:dyDescent="0.3">
      <c r="A89" s="64" t="s">
        <v>19</v>
      </c>
      <c r="B89" s="65">
        <v>0</v>
      </c>
      <c r="C89" s="97">
        <v>1</v>
      </c>
      <c r="D89" s="160">
        <f t="shared" si="5"/>
        <v>1</v>
      </c>
      <c r="E89" s="161">
        <f t="shared" si="4"/>
        <v>0.60606060606060608</v>
      </c>
    </row>
    <row r="90" spans="1:5" x14ac:dyDescent="0.3">
      <c r="A90" s="64" t="s">
        <v>20</v>
      </c>
      <c r="B90" s="65">
        <v>0</v>
      </c>
      <c r="C90" s="97">
        <v>1</v>
      </c>
      <c r="D90" s="160">
        <f t="shared" si="5"/>
        <v>1</v>
      </c>
      <c r="E90" s="161">
        <f t="shared" si="4"/>
        <v>0.60606060606060608</v>
      </c>
    </row>
    <row r="91" spans="1:5" x14ac:dyDescent="0.3">
      <c r="A91" s="64" t="s">
        <v>163</v>
      </c>
      <c r="B91" s="65">
        <v>2</v>
      </c>
      <c r="C91" s="97">
        <v>0</v>
      </c>
      <c r="D91" s="160">
        <f t="shared" si="5"/>
        <v>2</v>
      </c>
      <c r="E91" s="161">
        <f t="shared" si="4"/>
        <v>1.2121212121212122</v>
      </c>
    </row>
    <row r="92" spans="1:5" x14ac:dyDescent="0.3">
      <c r="A92" s="64" t="s">
        <v>135</v>
      </c>
      <c r="B92" s="65">
        <v>1</v>
      </c>
      <c r="C92" s="97">
        <v>0</v>
      </c>
      <c r="D92" s="160">
        <f t="shared" si="5"/>
        <v>1</v>
      </c>
      <c r="E92" s="161">
        <f t="shared" si="4"/>
        <v>0.60606060606060608</v>
      </c>
    </row>
    <row r="93" spans="1:5" x14ac:dyDescent="0.3">
      <c r="A93" s="64" t="s">
        <v>22</v>
      </c>
      <c r="B93" s="65">
        <v>0</v>
      </c>
      <c r="C93" s="97">
        <v>1</v>
      </c>
      <c r="D93" s="160">
        <f t="shared" si="5"/>
        <v>1</v>
      </c>
      <c r="E93" s="161">
        <f t="shared" si="4"/>
        <v>0.60606060606060608</v>
      </c>
    </row>
    <row r="94" spans="1:5" x14ac:dyDescent="0.3">
      <c r="A94" s="64" t="s">
        <v>59</v>
      </c>
      <c r="B94" s="65">
        <v>0</v>
      </c>
      <c r="C94" s="97">
        <v>1</v>
      </c>
      <c r="D94" s="160">
        <f t="shared" si="5"/>
        <v>1</v>
      </c>
      <c r="E94" s="161">
        <f t="shared" si="4"/>
        <v>0.60606060606060608</v>
      </c>
    </row>
    <row r="95" spans="1:5" x14ac:dyDescent="0.3">
      <c r="A95" s="64" t="s">
        <v>24</v>
      </c>
      <c r="B95" s="65">
        <v>3</v>
      </c>
      <c r="C95" s="97">
        <v>0</v>
      </c>
      <c r="D95" s="160">
        <f t="shared" si="5"/>
        <v>3</v>
      </c>
      <c r="E95" s="161">
        <f t="shared" si="4"/>
        <v>1.8181818181818181</v>
      </c>
    </row>
    <row r="96" spans="1:5" x14ac:dyDescent="0.3">
      <c r="A96" s="64" t="s">
        <v>180</v>
      </c>
      <c r="B96" s="65">
        <v>0</v>
      </c>
      <c r="C96" s="97">
        <v>1</v>
      </c>
      <c r="D96" s="160">
        <f t="shared" si="5"/>
        <v>1</v>
      </c>
      <c r="E96" s="161">
        <f t="shared" si="4"/>
        <v>0.60606060606060608</v>
      </c>
    </row>
    <row r="97" spans="1:5" x14ac:dyDescent="0.3">
      <c r="A97" s="64" t="s">
        <v>145</v>
      </c>
      <c r="B97" s="65">
        <v>0</v>
      </c>
      <c r="C97" s="97">
        <v>2</v>
      </c>
      <c r="D97" s="160">
        <f t="shared" si="5"/>
        <v>2</v>
      </c>
      <c r="E97" s="161">
        <f t="shared" si="4"/>
        <v>1.2121212121212122</v>
      </c>
    </row>
    <row r="98" spans="1:5" x14ac:dyDescent="0.3">
      <c r="A98" s="64" t="s">
        <v>49</v>
      </c>
      <c r="B98" s="65">
        <v>0</v>
      </c>
      <c r="C98" s="97">
        <v>3</v>
      </c>
      <c r="D98" s="160">
        <f t="shared" si="5"/>
        <v>3</v>
      </c>
      <c r="E98" s="161">
        <f t="shared" si="4"/>
        <v>1.8181818181818181</v>
      </c>
    </row>
    <row r="99" spans="1:5" x14ac:dyDescent="0.3">
      <c r="A99" s="64" t="s">
        <v>34</v>
      </c>
      <c r="B99" s="65">
        <v>4</v>
      </c>
      <c r="C99" s="97">
        <v>1</v>
      </c>
      <c r="D99" s="160">
        <f t="shared" si="5"/>
        <v>5</v>
      </c>
      <c r="E99" s="161">
        <f t="shared" si="4"/>
        <v>3.0303030303030303</v>
      </c>
    </row>
    <row r="100" spans="1:5" x14ac:dyDescent="0.3">
      <c r="A100" s="64" t="s">
        <v>150</v>
      </c>
      <c r="B100" s="65">
        <v>1</v>
      </c>
      <c r="C100" s="97">
        <v>1</v>
      </c>
      <c r="D100" s="160">
        <f t="shared" si="5"/>
        <v>2</v>
      </c>
      <c r="E100" s="161">
        <f t="shared" si="4"/>
        <v>1.2121212121212122</v>
      </c>
    </row>
    <row r="101" spans="1:5" x14ac:dyDescent="0.3">
      <c r="A101" s="64" t="s">
        <v>61</v>
      </c>
      <c r="B101" s="65">
        <v>0</v>
      </c>
      <c r="C101" s="97">
        <v>3</v>
      </c>
      <c r="D101" s="160">
        <f t="shared" si="5"/>
        <v>3</v>
      </c>
      <c r="E101" s="161">
        <f t="shared" si="4"/>
        <v>1.8181818181818181</v>
      </c>
    </row>
    <row r="102" spans="1:5" x14ac:dyDescent="0.3">
      <c r="A102" s="64" t="s">
        <v>40</v>
      </c>
      <c r="B102" s="65">
        <v>0</v>
      </c>
      <c r="C102" s="97">
        <v>5</v>
      </c>
      <c r="D102" s="160">
        <f t="shared" si="5"/>
        <v>5</v>
      </c>
      <c r="E102" s="161">
        <f t="shared" si="4"/>
        <v>3.0303030303030303</v>
      </c>
    </row>
    <row r="103" spans="1:5" x14ac:dyDescent="0.3">
      <c r="A103" s="64" t="s">
        <v>41</v>
      </c>
      <c r="B103" s="65">
        <v>1</v>
      </c>
      <c r="C103" s="97">
        <v>5</v>
      </c>
      <c r="D103" s="160">
        <f t="shared" si="5"/>
        <v>6</v>
      </c>
      <c r="E103" s="161">
        <f t="shared" si="4"/>
        <v>3.6363636363636362</v>
      </c>
    </row>
    <row r="104" spans="1:5" x14ac:dyDescent="0.3">
      <c r="A104" s="64" t="s">
        <v>43</v>
      </c>
      <c r="B104" s="65">
        <v>1</v>
      </c>
      <c r="C104" s="97">
        <v>0</v>
      </c>
      <c r="D104" s="160">
        <f t="shared" si="5"/>
        <v>1</v>
      </c>
      <c r="E104" s="161">
        <f t="shared" si="4"/>
        <v>0.60606060606060608</v>
      </c>
    </row>
    <row r="105" spans="1:5" x14ac:dyDescent="0.3">
      <c r="A105" s="64" t="s">
        <v>44</v>
      </c>
      <c r="B105" s="65">
        <v>59</v>
      </c>
      <c r="C105" s="97">
        <v>36</v>
      </c>
      <c r="D105" s="160">
        <f t="shared" si="5"/>
        <v>95</v>
      </c>
      <c r="E105" s="161">
        <f t="shared" si="4"/>
        <v>57.575757575757578</v>
      </c>
    </row>
    <row r="106" spans="1:5" ht="12.5" thickBot="1" x14ac:dyDescent="0.35">
      <c r="A106" s="64" t="s">
        <v>47</v>
      </c>
      <c r="B106" s="65">
        <v>2</v>
      </c>
      <c r="C106" s="97">
        <v>0</v>
      </c>
      <c r="D106" s="160">
        <f t="shared" si="5"/>
        <v>2</v>
      </c>
      <c r="E106" s="161">
        <f t="shared" si="4"/>
        <v>1.2121212121212122</v>
      </c>
    </row>
    <row r="107" spans="1:5" ht="12.5" thickBot="1" x14ac:dyDescent="0.35">
      <c r="A107" s="87" t="s">
        <v>84</v>
      </c>
      <c r="B107" s="94">
        <f>SUM(B78:B106)</f>
        <v>92</v>
      </c>
      <c r="C107" s="94">
        <f>SUM(C78:C106)</f>
        <v>73</v>
      </c>
      <c r="D107" s="94">
        <f>SUM(D78:D106)</f>
        <v>165</v>
      </c>
      <c r="E107" s="95">
        <f>SUM(E78:E106)</f>
        <v>100</v>
      </c>
    </row>
  </sheetData>
  <sortState ref="A6:E69">
    <sortCondition ref="A5"/>
  </sortState>
  <phoneticPr fontId="2" type="noConversion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</sheetPr>
  <dimension ref="A1:J21"/>
  <sheetViews>
    <sheetView workbookViewId="0">
      <selection activeCell="F17" sqref="F17:H20"/>
    </sheetView>
  </sheetViews>
  <sheetFormatPr defaultColWidth="8.7265625" defaultRowHeight="11.5" x14ac:dyDescent="0.25"/>
  <cols>
    <col min="1" max="1" width="63.453125" style="1" customWidth="1"/>
    <col min="2" max="5" width="8.7265625" style="1"/>
    <col min="6" max="6" width="17.54296875" style="1" customWidth="1"/>
    <col min="7" max="16384" width="8.7265625" style="1"/>
  </cols>
  <sheetData>
    <row r="1" spans="1:10" ht="13" x14ac:dyDescent="0.3">
      <c r="A1" s="275" t="s">
        <v>403</v>
      </c>
      <c r="B1" s="29"/>
      <c r="C1" s="29"/>
      <c r="D1" s="29"/>
      <c r="E1" s="29"/>
      <c r="F1" s="29"/>
      <c r="G1" s="86"/>
      <c r="H1" s="29"/>
      <c r="I1" s="29"/>
      <c r="J1" s="29"/>
    </row>
    <row r="2" spans="1:10" ht="13" x14ac:dyDescent="0.3">
      <c r="A2" s="103" t="s">
        <v>270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2" thickBot="1" x14ac:dyDescent="0.3"/>
    <row r="4" spans="1:10" ht="12" thickBot="1" x14ac:dyDescent="0.3">
      <c r="A4" s="187" t="s">
        <v>263</v>
      </c>
      <c r="B4" s="188" t="s">
        <v>80</v>
      </c>
      <c r="C4" s="212" t="s">
        <v>81</v>
      </c>
      <c r="D4" s="213" t="s">
        <v>2</v>
      </c>
    </row>
    <row r="5" spans="1:10" ht="12" thickBot="1" x14ac:dyDescent="0.3">
      <c r="A5" s="216" t="s">
        <v>248</v>
      </c>
      <c r="B5" s="217"/>
      <c r="C5" s="217"/>
      <c r="D5" s="218"/>
    </row>
    <row r="6" spans="1:10" x14ac:dyDescent="0.25">
      <c r="A6" s="189" t="s">
        <v>264</v>
      </c>
      <c r="B6" s="223">
        <v>1</v>
      </c>
      <c r="C6" s="224">
        <v>8</v>
      </c>
      <c r="D6" s="225">
        <f>SUM(B6:C6)</f>
        <v>9</v>
      </c>
    </row>
    <row r="7" spans="1:10" x14ac:dyDescent="0.25">
      <c r="A7" s="189" t="s">
        <v>265</v>
      </c>
      <c r="B7" s="223">
        <v>5</v>
      </c>
      <c r="C7" s="224">
        <v>25</v>
      </c>
      <c r="D7" s="225">
        <f t="shared" ref="D7:D8" si="0">SUM(B7:C7)</f>
        <v>30</v>
      </c>
    </row>
    <row r="8" spans="1:10" ht="12" thickBot="1" x14ac:dyDescent="0.3">
      <c r="A8" s="189" t="s">
        <v>266</v>
      </c>
      <c r="B8" s="223">
        <v>9</v>
      </c>
      <c r="C8" s="224">
        <v>34</v>
      </c>
      <c r="D8" s="225">
        <f t="shared" si="0"/>
        <v>43</v>
      </c>
    </row>
    <row r="9" spans="1:10" ht="12" thickBot="1" x14ac:dyDescent="0.3">
      <c r="A9" s="234" t="s">
        <v>2</v>
      </c>
      <c r="B9" s="235">
        <f>SUM(B6:B8)</f>
        <v>15</v>
      </c>
      <c r="C9" s="232">
        <f>SUM(C6:C8)</f>
        <v>67</v>
      </c>
      <c r="D9" s="233">
        <f>SUM(D6:D8)</f>
        <v>82</v>
      </c>
    </row>
    <row r="12" spans="1:10" ht="13" x14ac:dyDescent="0.3">
      <c r="A12" s="275" t="s">
        <v>404</v>
      </c>
    </row>
    <row r="13" spans="1:10" ht="13" x14ac:dyDescent="0.3">
      <c r="A13" s="103" t="s">
        <v>270</v>
      </c>
    </row>
    <row r="14" spans="1:10" ht="12.5" thickBot="1" x14ac:dyDescent="0.35">
      <c r="A14" s="29"/>
    </row>
    <row r="15" spans="1:10" ht="12" thickBot="1" x14ac:dyDescent="0.3">
      <c r="A15" s="187" t="s">
        <v>263</v>
      </c>
      <c r="B15" s="188" t="s">
        <v>80</v>
      </c>
      <c r="C15" s="212" t="s">
        <v>81</v>
      </c>
      <c r="D15" s="213" t="s">
        <v>2</v>
      </c>
    </row>
    <row r="16" spans="1:10" ht="12" thickBot="1" x14ac:dyDescent="0.3">
      <c r="A16" s="216" t="s">
        <v>249</v>
      </c>
      <c r="B16" s="217"/>
      <c r="C16" s="217"/>
      <c r="D16" s="218"/>
    </row>
    <row r="17" spans="1:4" x14ac:dyDescent="0.25">
      <c r="A17" s="189" t="s">
        <v>267</v>
      </c>
      <c r="B17" s="190">
        <v>14</v>
      </c>
      <c r="C17" s="191">
        <v>68</v>
      </c>
      <c r="D17" s="192">
        <f>SUM(B17:C17)</f>
        <v>82</v>
      </c>
    </row>
    <row r="18" spans="1:4" x14ac:dyDescent="0.25">
      <c r="A18" s="189" t="s">
        <v>268</v>
      </c>
      <c r="B18" s="190"/>
      <c r="C18" s="191">
        <v>8</v>
      </c>
      <c r="D18" s="192">
        <f t="shared" ref="D18:D19" si="1">SUM(B18:C18)</f>
        <v>8</v>
      </c>
    </row>
    <row r="19" spans="1:4" ht="12" thickBot="1" x14ac:dyDescent="0.3">
      <c r="A19" s="189" t="s">
        <v>269</v>
      </c>
      <c r="B19" s="190">
        <v>6</v>
      </c>
      <c r="C19" s="191">
        <v>14</v>
      </c>
      <c r="D19" s="192">
        <f t="shared" si="1"/>
        <v>20</v>
      </c>
    </row>
    <row r="20" spans="1:4" ht="12" thickBot="1" x14ac:dyDescent="0.3">
      <c r="A20" s="219" t="s">
        <v>2</v>
      </c>
      <c r="B20" s="220">
        <f>SUM(B17:B19)</f>
        <v>20</v>
      </c>
      <c r="C20" s="221">
        <f>SUM(C17:C19)</f>
        <v>90</v>
      </c>
      <c r="D20" s="222">
        <f>SUM(D17:D19)</f>
        <v>110</v>
      </c>
    </row>
    <row r="21" spans="1:4" ht="12.5" x14ac:dyDescent="0.25">
      <c r="A21"/>
      <c r="B21"/>
      <c r="C21"/>
      <c r="D21"/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/>
  </sheetPr>
  <dimension ref="A1:I35"/>
  <sheetViews>
    <sheetView zoomScale="90" zoomScaleNormal="90" workbookViewId="0">
      <selection activeCell="N32" sqref="N32"/>
    </sheetView>
  </sheetViews>
  <sheetFormatPr defaultRowHeight="12.5" x14ac:dyDescent="0.25"/>
  <cols>
    <col min="1" max="1" width="28.7265625" customWidth="1"/>
    <col min="5" max="5" width="17.54296875" customWidth="1"/>
    <col min="6" max="6" width="29.7265625" customWidth="1"/>
  </cols>
  <sheetData>
    <row r="1" spans="1:9" ht="13" x14ac:dyDescent="0.3">
      <c r="A1" s="275" t="s">
        <v>439</v>
      </c>
      <c r="B1" s="263"/>
      <c r="C1" s="263"/>
      <c r="D1" s="263"/>
      <c r="F1" s="103" t="s">
        <v>440</v>
      </c>
    </row>
    <row r="2" spans="1:9" ht="13" x14ac:dyDescent="0.3">
      <c r="A2" s="103" t="s">
        <v>272</v>
      </c>
      <c r="B2" s="263"/>
      <c r="C2" s="263"/>
      <c r="D2" s="263"/>
      <c r="F2" s="103" t="s">
        <v>379</v>
      </c>
    </row>
    <row r="3" spans="1:9" ht="13" x14ac:dyDescent="0.3">
      <c r="A3" s="211" t="s">
        <v>271</v>
      </c>
      <c r="F3" s="103" t="s">
        <v>380</v>
      </c>
    </row>
    <row r="4" spans="1:9" ht="13" thickBot="1" x14ac:dyDescent="0.3">
      <c r="A4" s="211"/>
    </row>
    <row r="5" spans="1:9" ht="13" thickBot="1" x14ac:dyDescent="0.3">
      <c r="A5" s="254" t="s">
        <v>0</v>
      </c>
      <c r="B5" s="252" t="s">
        <v>80</v>
      </c>
      <c r="C5" s="253" t="s">
        <v>81</v>
      </c>
      <c r="D5" s="254" t="s">
        <v>2</v>
      </c>
      <c r="E5" s="1"/>
      <c r="F5" s="254" t="s">
        <v>0</v>
      </c>
      <c r="G5" s="252" t="s">
        <v>80</v>
      </c>
      <c r="H5" s="253" t="s">
        <v>81</v>
      </c>
      <c r="I5" s="254" t="s">
        <v>2</v>
      </c>
    </row>
    <row r="6" spans="1:9" ht="13" x14ac:dyDescent="0.3">
      <c r="A6" s="64" t="s">
        <v>57</v>
      </c>
      <c r="B6" s="65">
        <v>1</v>
      </c>
      <c r="C6" s="182">
        <v>0</v>
      </c>
      <c r="D6" s="66">
        <f>SUM(B6:C6)</f>
        <v>1</v>
      </c>
      <c r="F6" s="56" t="s">
        <v>8</v>
      </c>
      <c r="G6" s="67">
        <v>0</v>
      </c>
      <c r="H6" s="68">
        <v>1</v>
      </c>
      <c r="I6" s="66">
        <f>SUM(G6:H6)</f>
        <v>1</v>
      </c>
    </row>
    <row r="7" spans="1:9" ht="13" x14ac:dyDescent="0.3">
      <c r="A7" s="64" t="s">
        <v>13</v>
      </c>
      <c r="B7" s="65">
        <v>1</v>
      </c>
      <c r="C7" s="182">
        <v>0</v>
      </c>
      <c r="D7" s="66">
        <f t="shared" ref="D7:D8" si="0">SUM(B7:C7)</f>
        <v>1</v>
      </c>
      <c r="F7" s="56" t="s">
        <v>10</v>
      </c>
      <c r="G7" s="67">
        <v>1</v>
      </c>
      <c r="H7" s="68">
        <v>0</v>
      </c>
      <c r="I7" s="66">
        <v>1</v>
      </c>
    </row>
    <row r="8" spans="1:9" ht="13" x14ac:dyDescent="0.3">
      <c r="A8" s="64" t="s">
        <v>19</v>
      </c>
      <c r="B8" s="65">
        <v>0</v>
      </c>
      <c r="C8" s="182">
        <v>1</v>
      </c>
      <c r="D8" s="66">
        <f t="shared" si="0"/>
        <v>1</v>
      </c>
      <c r="F8" s="56" t="s">
        <v>34</v>
      </c>
      <c r="G8" s="67">
        <v>1</v>
      </c>
      <c r="H8" s="68">
        <v>0</v>
      </c>
      <c r="I8" s="66">
        <f>SUM(G8:H8)</f>
        <v>1</v>
      </c>
    </row>
    <row r="9" spans="1:9" ht="13.5" thickBot="1" x14ac:dyDescent="0.35">
      <c r="A9" s="64" t="s">
        <v>59</v>
      </c>
      <c r="B9" s="65">
        <v>4</v>
      </c>
      <c r="C9" s="182">
        <v>2</v>
      </c>
      <c r="D9" s="66">
        <f>SUM(B9:C9)</f>
        <v>6</v>
      </c>
      <c r="F9" s="56" t="s">
        <v>44</v>
      </c>
      <c r="G9" s="67">
        <v>2</v>
      </c>
      <c r="H9" s="68">
        <v>0</v>
      </c>
      <c r="I9" s="66">
        <f>SUM(G9:H9)</f>
        <v>2</v>
      </c>
    </row>
    <row r="10" spans="1:9" ht="13.5" thickBot="1" x14ac:dyDescent="0.35">
      <c r="A10" s="64" t="s">
        <v>34</v>
      </c>
      <c r="B10" s="65">
        <v>1</v>
      </c>
      <c r="C10" s="182">
        <v>0</v>
      </c>
      <c r="D10" s="66">
        <f>SUM(B10:C10)</f>
        <v>1</v>
      </c>
      <c r="F10" s="255" t="s">
        <v>2</v>
      </c>
      <c r="G10" s="184">
        <f>SUM(G6:G9)</f>
        <v>4</v>
      </c>
      <c r="H10" s="185">
        <f>SUM(H6:H9)</f>
        <v>1</v>
      </c>
      <c r="I10" s="186">
        <f>SUM(I6:I9)</f>
        <v>5</v>
      </c>
    </row>
    <row r="11" spans="1:9" ht="13" x14ac:dyDescent="0.3">
      <c r="A11" s="64" t="s">
        <v>61</v>
      </c>
      <c r="B11" s="65">
        <v>0</v>
      </c>
      <c r="C11" s="182">
        <v>1</v>
      </c>
      <c r="D11" s="66">
        <f>SUM(B11:C11)</f>
        <v>1</v>
      </c>
    </row>
    <row r="12" spans="1:9" ht="13.5" thickBot="1" x14ac:dyDescent="0.35">
      <c r="A12" s="56" t="s">
        <v>44</v>
      </c>
      <c r="B12" s="67">
        <v>2</v>
      </c>
      <c r="C12" s="68">
        <v>0</v>
      </c>
      <c r="D12" s="66">
        <v>2</v>
      </c>
    </row>
    <row r="13" spans="1:9" ht="13.5" thickBot="1" x14ac:dyDescent="0.35">
      <c r="A13" s="183" t="s">
        <v>2</v>
      </c>
      <c r="B13" s="184">
        <f>SUM(B6:B12)</f>
        <v>9</v>
      </c>
      <c r="C13" s="184">
        <f>SUM(C6:C12)</f>
        <v>4</v>
      </c>
      <c r="D13" s="184">
        <f>SUM(D6:D12)</f>
        <v>13</v>
      </c>
    </row>
    <row r="32" spans="1:5" x14ac:dyDescent="0.25">
      <c r="A32" s="226"/>
      <c r="E32" s="226"/>
    </row>
    <row r="33" spans="1:5" x14ac:dyDescent="0.25">
      <c r="A33" s="226"/>
      <c r="E33" s="226"/>
    </row>
    <row r="34" spans="1:5" x14ac:dyDescent="0.25">
      <c r="A34" s="226"/>
    </row>
    <row r="35" spans="1:5" x14ac:dyDescent="0.25">
      <c r="A35" s="226"/>
    </row>
  </sheetData>
  <pageMargins left="0.7" right="0.7" top="0.75" bottom="0.75" header="0.3" footer="0.3"/>
  <pageSetup paperSize="9" orientation="landscape" horizontalDpi="90" verticalDpi="9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21">
    <tabColor rgb="FFCC99FF"/>
  </sheetPr>
  <dimension ref="A1:E124"/>
  <sheetViews>
    <sheetView topLeftCell="A94" zoomScaleNormal="100" workbookViewId="0">
      <selection activeCell="H19" sqref="H19"/>
    </sheetView>
  </sheetViews>
  <sheetFormatPr defaultColWidth="9.26953125" defaultRowHeight="12" x14ac:dyDescent="0.3"/>
  <cols>
    <col min="1" max="1" width="43.7265625" style="29" customWidth="1"/>
    <col min="2" max="4" width="9.26953125" style="29"/>
    <col min="5" max="5" width="9" style="29" bestFit="1" customWidth="1"/>
    <col min="6" max="16384" width="9.26953125" style="29"/>
  </cols>
  <sheetData>
    <row r="1" spans="1:5" ht="12.75" customHeight="1" x14ac:dyDescent="0.3">
      <c r="A1" s="103" t="s">
        <v>435</v>
      </c>
      <c r="D1" s="227"/>
      <c r="E1" s="227"/>
    </row>
    <row r="2" spans="1:5" ht="12.75" customHeight="1" x14ac:dyDescent="0.3">
      <c r="A2" s="103" t="s">
        <v>381</v>
      </c>
      <c r="D2" s="227"/>
      <c r="E2" s="227"/>
    </row>
    <row r="3" spans="1:5" ht="12.75" customHeight="1" thickBot="1" x14ac:dyDescent="0.35">
      <c r="D3" s="227"/>
      <c r="E3" s="227"/>
    </row>
    <row r="4" spans="1:5" ht="24.5" thickBot="1" x14ac:dyDescent="0.35">
      <c r="A4" s="104" t="s">
        <v>70</v>
      </c>
      <c r="B4" s="105" t="s">
        <v>80</v>
      </c>
      <c r="C4" s="106" t="s">
        <v>81</v>
      </c>
      <c r="D4" s="107" t="s">
        <v>2</v>
      </c>
      <c r="E4" s="108" t="s">
        <v>3</v>
      </c>
    </row>
    <row r="5" spans="1:5" x14ac:dyDescent="0.3">
      <c r="A5" s="109" t="s">
        <v>4</v>
      </c>
      <c r="B5" s="177">
        <v>6</v>
      </c>
      <c r="C5" s="178">
        <v>392</v>
      </c>
      <c r="D5" s="179">
        <f t="shared" ref="D5:D36" si="0">SUM(B5:C5)</f>
        <v>398</v>
      </c>
      <c r="E5" s="110">
        <f t="shared" ref="E5:E36" si="1">D5*100/$D$124</f>
        <v>2.6706032342481381</v>
      </c>
    </row>
    <row r="6" spans="1:5" x14ac:dyDescent="0.3">
      <c r="A6" s="109" t="s">
        <v>123</v>
      </c>
      <c r="B6" s="177">
        <v>3</v>
      </c>
      <c r="C6" s="178">
        <v>55</v>
      </c>
      <c r="D6" s="179">
        <f t="shared" si="0"/>
        <v>58</v>
      </c>
      <c r="E6" s="110">
        <f t="shared" si="1"/>
        <v>0.38918338589545731</v>
      </c>
    </row>
    <row r="7" spans="1:5" x14ac:dyDescent="0.3">
      <c r="A7" s="109" t="s">
        <v>5</v>
      </c>
      <c r="B7" s="177">
        <v>2</v>
      </c>
      <c r="C7" s="178">
        <v>46</v>
      </c>
      <c r="D7" s="179">
        <f t="shared" si="0"/>
        <v>48</v>
      </c>
      <c r="E7" s="110">
        <f t="shared" si="1"/>
        <v>0.32208280212037843</v>
      </c>
    </row>
    <row r="8" spans="1:5" x14ac:dyDescent="0.3">
      <c r="A8" s="109" t="s">
        <v>154</v>
      </c>
      <c r="B8" s="177">
        <v>0</v>
      </c>
      <c r="C8" s="178">
        <v>3</v>
      </c>
      <c r="D8" s="179">
        <f t="shared" si="0"/>
        <v>3</v>
      </c>
      <c r="E8" s="110">
        <f t="shared" si="1"/>
        <v>2.0130175132523652E-2</v>
      </c>
    </row>
    <row r="9" spans="1:5" x14ac:dyDescent="0.3">
      <c r="A9" s="109" t="s">
        <v>124</v>
      </c>
      <c r="B9" s="177">
        <v>1</v>
      </c>
      <c r="C9" s="178">
        <v>5</v>
      </c>
      <c r="D9" s="179">
        <f t="shared" si="0"/>
        <v>6</v>
      </c>
      <c r="E9" s="110">
        <f t="shared" si="1"/>
        <v>4.0260350265047304E-2</v>
      </c>
    </row>
    <row r="10" spans="1:5" x14ac:dyDescent="0.3">
      <c r="A10" s="109" t="s">
        <v>125</v>
      </c>
      <c r="B10" s="177">
        <v>6</v>
      </c>
      <c r="C10" s="178">
        <v>33</v>
      </c>
      <c r="D10" s="179">
        <f t="shared" si="0"/>
        <v>39</v>
      </c>
      <c r="E10" s="110">
        <f t="shared" si="1"/>
        <v>0.26169227672280748</v>
      </c>
    </row>
    <row r="11" spans="1:5" x14ac:dyDescent="0.3">
      <c r="A11" s="109" t="s">
        <v>6</v>
      </c>
      <c r="B11" s="177">
        <v>18</v>
      </c>
      <c r="C11" s="178">
        <v>64</v>
      </c>
      <c r="D11" s="179">
        <f t="shared" si="0"/>
        <v>82</v>
      </c>
      <c r="E11" s="110">
        <f t="shared" si="1"/>
        <v>0.55022478695564647</v>
      </c>
    </row>
    <row r="12" spans="1:5" x14ac:dyDescent="0.3">
      <c r="A12" s="109" t="s">
        <v>126</v>
      </c>
      <c r="B12" s="177">
        <v>2</v>
      </c>
      <c r="C12" s="178">
        <v>0</v>
      </c>
      <c r="D12" s="179">
        <f t="shared" si="0"/>
        <v>2</v>
      </c>
      <c r="E12" s="110">
        <f t="shared" si="1"/>
        <v>1.3420116755015768E-2</v>
      </c>
    </row>
    <row r="13" spans="1:5" x14ac:dyDescent="0.3">
      <c r="A13" s="109" t="s">
        <v>7</v>
      </c>
      <c r="B13" s="177">
        <v>17</v>
      </c>
      <c r="C13" s="178">
        <v>186</v>
      </c>
      <c r="D13" s="179">
        <f t="shared" si="0"/>
        <v>203</v>
      </c>
      <c r="E13" s="110">
        <f t="shared" si="1"/>
        <v>1.3621418506341005</v>
      </c>
    </row>
    <row r="14" spans="1:5" x14ac:dyDescent="0.3">
      <c r="A14" s="109" t="s">
        <v>8</v>
      </c>
      <c r="B14" s="177">
        <v>4</v>
      </c>
      <c r="C14" s="178">
        <v>146</v>
      </c>
      <c r="D14" s="179">
        <f t="shared" si="0"/>
        <v>150</v>
      </c>
      <c r="E14" s="110">
        <f t="shared" si="1"/>
        <v>1.0065087566261826</v>
      </c>
    </row>
    <row r="15" spans="1:5" x14ac:dyDescent="0.3">
      <c r="A15" s="109" t="s">
        <v>348</v>
      </c>
      <c r="B15" s="177">
        <v>0</v>
      </c>
      <c r="C15" s="178">
        <v>1</v>
      </c>
      <c r="D15" s="179">
        <f t="shared" si="0"/>
        <v>1</v>
      </c>
      <c r="E15" s="110">
        <f t="shared" si="1"/>
        <v>6.710058377507884E-3</v>
      </c>
    </row>
    <row r="16" spans="1:5" x14ac:dyDescent="0.3">
      <c r="A16" s="109" t="s">
        <v>9</v>
      </c>
      <c r="B16" s="177">
        <v>3</v>
      </c>
      <c r="C16" s="178">
        <v>3</v>
      </c>
      <c r="D16" s="179">
        <f t="shared" si="0"/>
        <v>6</v>
      </c>
      <c r="E16" s="110">
        <f t="shared" si="1"/>
        <v>4.0260350265047304E-2</v>
      </c>
    </row>
    <row r="17" spans="1:5" x14ac:dyDescent="0.3">
      <c r="A17" s="109" t="s">
        <v>217</v>
      </c>
      <c r="B17" s="177">
        <v>1</v>
      </c>
      <c r="C17" s="178">
        <v>0</v>
      </c>
      <c r="D17" s="179">
        <f t="shared" si="0"/>
        <v>1</v>
      </c>
      <c r="E17" s="110">
        <f t="shared" si="1"/>
        <v>6.710058377507884E-3</v>
      </c>
    </row>
    <row r="18" spans="1:5" x14ac:dyDescent="0.3">
      <c r="A18" s="109" t="s">
        <v>10</v>
      </c>
      <c r="B18" s="177">
        <v>495</v>
      </c>
      <c r="C18" s="178">
        <v>938</v>
      </c>
      <c r="D18" s="179">
        <f t="shared" si="0"/>
        <v>1433</v>
      </c>
      <c r="E18" s="110">
        <f t="shared" si="1"/>
        <v>9.6155136549687974</v>
      </c>
    </row>
    <row r="19" spans="1:5" x14ac:dyDescent="0.3">
      <c r="A19" s="109" t="s">
        <v>127</v>
      </c>
      <c r="B19" s="177">
        <v>0</v>
      </c>
      <c r="C19" s="178">
        <v>3</v>
      </c>
      <c r="D19" s="179">
        <f t="shared" si="0"/>
        <v>3</v>
      </c>
      <c r="E19" s="110">
        <f t="shared" si="1"/>
        <v>2.0130175132523652E-2</v>
      </c>
    </row>
    <row r="20" spans="1:5" x14ac:dyDescent="0.3">
      <c r="A20" s="109" t="s">
        <v>128</v>
      </c>
      <c r="B20" s="177">
        <v>0</v>
      </c>
      <c r="C20" s="178">
        <v>2</v>
      </c>
      <c r="D20" s="179">
        <f t="shared" si="0"/>
        <v>2</v>
      </c>
      <c r="E20" s="110">
        <f t="shared" si="1"/>
        <v>1.3420116755015768E-2</v>
      </c>
    </row>
    <row r="21" spans="1:5" x14ac:dyDescent="0.3">
      <c r="A21" s="109" t="s">
        <v>57</v>
      </c>
      <c r="B21" s="177">
        <v>6</v>
      </c>
      <c r="C21" s="178">
        <v>51</v>
      </c>
      <c r="D21" s="179">
        <f t="shared" si="0"/>
        <v>57</v>
      </c>
      <c r="E21" s="110">
        <f t="shared" si="1"/>
        <v>0.38247332751794938</v>
      </c>
    </row>
    <row r="22" spans="1:5" x14ac:dyDescent="0.3">
      <c r="A22" s="109" t="s">
        <v>256</v>
      </c>
      <c r="B22" s="177">
        <v>1</v>
      </c>
      <c r="C22" s="178">
        <v>4</v>
      </c>
      <c r="D22" s="179">
        <f t="shared" si="0"/>
        <v>5</v>
      </c>
      <c r="E22" s="110">
        <f t="shared" si="1"/>
        <v>3.355029188753942E-2</v>
      </c>
    </row>
    <row r="23" spans="1:5" x14ac:dyDescent="0.3">
      <c r="A23" s="109" t="s">
        <v>12</v>
      </c>
      <c r="B23" s="177">
        <v>0</v>
      </c>
      <c r="C23" s="178">
        <v>3</v>
      </c>
      <c r="D23" s="179">
        <f t="shared" si="0"/>
        <v>3</v>
      </c>
      <c r="E23" s="110">
        <f t="shared" si="1"/>
        <v>2.0130175132523652E-2</v>
      </c>
    </row>
    <row r="24" spans="1:5" x14ac:dyDescent="0.3">
      <c r="A24" s="109" t="s">
        <v>129</v>
      </c>
      <c r="B24" s="177">
        <v>0</v>
      </c>
      <c r="C24" s="178">
        <v>2</v>
      </c>
      <c r="D24" s="179">
        <f t="shared" si="0"/>
        <v>2</v>
      </c>
      <c r="E24" s="110">
        <f t="shared" si="1"/>
        <v>1.3420116755015768E-2</v>
      </c>
    </row>
    <row r="25" spans="1:5" x14ac:dyDescent="0.3">
      <c r="A25" s="109" t="s">
        <v>13</v>
      </c>
      <c r="B25" s="177">
        <v>24</v>
      </c>
      <c r="C25" s="178">
        <v>49</v>
      </c>
      <c r="D25" s="179">
        <f t="shared" si="0"/>
        <v>73</v>
      </c>
      <c r="E25" s="110">
        <f t="shared" si="1"/>
        <v>0.48983426155807558</v>
      </c>
    </row>
    <row r="26" spans="1:5" x14ac:dyDescent="0.3">
      <c r="A26" s="109" t="s">
        <v>188</v>
      </c>
      <c r="B26" s="177">
        <v>0</v>
      </c>
      <c r="C26" s="178">
        <v>6</v>
      </c>
      <c r="D26" s="179">
        <f t="shared" si="0"/>
        <v>6</v>
      </c>
      <c r="E26" s="110">
        <f t="shared" si="1"/>
        <v>4.0260350265047304E-2</v>
      </c>
    </row>
    <row r="27" spans="1:5" x14ac:dyDescent="0.3">
      <c r="A27" s="109" t="s">
        <v>158</v>
      </c>
      <c r="B27" s="177">
        <v>0</v>
      </c>
      <c r="C27" s="178">
        <v>1</v>
      </c>
      <c r="D27" s="179">
        <f t="shared" si="0"/>
        <v>1</v>
      </c>
      <c r="E27" s="110">
        <f t="shared" si="1"/>
        <v>6.710058377507884E-3</v>
      </c>
    </row>
    <row r="28" spans="1:5" x14ac:dyDescent="0.3">
      <c r="A28" s="109" t="s">
        <v>77</v>
      </c>
      <c r="B28" s="177">
        <v>3</v>
      </c>
      <c r="C28" s="178">
        <v>3</v>
      </c>
      <c r="D28" s="179">
        <f t="shared" si="0"/>
        <v>6</v>
      </c>
      <c r="E28" s="110">
        <f t="shared" si="1"/>
        <v>4.0260350265047304E-2</v>
      </c>
    </row>
    <row r="29" spans="1:5" x14ac:dyDescent="0.3">
      <c r="A29" s="109" t="s">
        <v>255</v>
      </c>
      <c r="B29" s="177">
        <v>0</v>
      </c>
      <c r="C29" s="178">
        <v>1</v>
      </c>
      <c r="D29" s="179">
        <f t="shared" si="0"/>
        <v>1</v>
      </c>
      <c r="E29" s="110">
        <f t="shared" si="1"/>
        <v>6.710058377507884E-3</v>
      </c>
    </row>
    <row r="30" spans="1:5" x14ac:dyDescent="0.3">
      <c r="A30" s="109" t="s">
        <v>14</v>
      </c>
      <c r="B30" s="177">
        <v>4</v>
      </c>
      <c r="C30" s="178">
        <v>77</v>
      </c>
      <c r="D30" s="179">
        <f t="shared" si="0"/>
        <v>81</v>
      </c>
      <c r="E30" s="110">
        <f t="shared" si="1"/>
        <v>0.54351472857813865</v>
      </c>
    </row>
    <row r="31" spans="1:5" x14ac:dyDescent="0.3">
      <c r="A31" s="109" t="s">
        <v>131</v>
      </c>
      <c r="B31" s="177">
        <v>0</v>
      </c>
      <c r="C31" s="178">
        <v>2</v>
      </c>
      <c r="D31" s="179">
        <f t="shared" si="0"/>
        <v>2</v>
      </c>
      <c r="E31" s="110">
        <f t="shared" si="1"/>
        <v>1.3420116755015768E-2</v>
      </c>
    </row>
    <row r="32" spans="1:5" x14ac:dyDescent="0.3">
      <c r="A32" s="109" t="s">
        <v>15</v>
      </c>
      <c r="B32" s="177">
        <v>6</v>
      </c>
      <c r="C32" s="178">
        <v>104</v>
      </c>
      <c r="D32" s="179">
        <f t="shared" si="0"/>
        <v>110</v>
      </c>
      <c r="E32" s="110">
        <f t="shared" si="1"/>
        <v>0.73810642152586725</v>
      </c>
    </row>
    <row r="33" spans="1:5" x14ac:dyDescent="0.3">
      <c r="A33" s="109" t="s">
        <v>370</v>
      </c>
      <c r="B33" s="177">
        <v>0</v>
      </c>
      <c r="C33" s="178">
        <v>1</v>
      </c>
      <c r="D33" s="179">
        <f t="shared" si="0"/>
        <v>1</v>
      </c>
      <c r="E33" s="110">
        <f t="shared" si="1"/>
        <v>6.710058377507884E-3</v>
      </c>
    </row>
    <row r="34" spans="1:5" x14ac:dyDescent="0.3">
      <c r="A34" s="109" t="s">
        <v>16</v>
      </c>
      <c r="B34" s="177">
        <v>3</v>
      </c>
      <c r="C34" s="178">
        <v>36</v>
      </c>
      <c r="D34" s="179">
        <f t="shared" si="0"/>
        <v>39</v>
      </c>
      <c r="E34" s="110">
        <f t="shared" si="1"/>
        <v>0.26169227672280748</v>
      </c>
    </row>
    <row r="35" spans="1:5" x14ac:dyDescent="0.3">
      <c r="A35" s="109" t="s">
        <v>55</v>
      </c>
      <c r="B35" s="177">
        <v>54</v>
      </c>
      <c r="C35" s="178">
        <v>173</v>
      </c>
      <c r="D35" s="179">
        <f t="shared" si="0"/>
        <v>227</v>
      </c>
      <c r="E35" s="110">
        <f t="shared" si="1"/>
        <v>1.5231832516942898</v>
      </c>
    </row>
    <row r="36" spans="1:5" x14ac:dyDescent="0.3">
      <c r="A36" s="109" t="s">
        <v>132</v>
      </c>
      <c r="B36" s="177">
        <v>0</v>
      </c>
      <c r="C36" s="178">
        <v>3</v>
      </c>
      <c r="D36" s="179">
        <f t="shared" si="0"/>
        <v>3</v>
      </c>
      <c r="E36" s="110">
        <f t="shared" si="1"/>
        <v>2.0130175132523652E-2</v>
      </c>
    </row>
    <row r="37" spans="1:5" x14ac:dyDescent="0.3">
      <c r="A37" s="109" t="s">
        <v>17</v>
      </c>
      <c r="B37" s="177">
        <v>3</v>
      </c>
      <c r="C37" s="178">
        <v>8</v>
      </c>
      <c r="D37" s="179">
        <f t="shared" ref="D37:D68" si="2">SUM(B37:C37)</f>
        <v>11</v>
      </c>
      <c r="E37" s="110">
        <f t="shared" ref="E37:E68" si="3">D37*100/$D$124</f>
        <v>7.3810642152586731E-2</v>
      </c>
    </row>
    <row r="38" spans="1:5" x14ac:dyDescent="0.3">
      <c r="A38" s="109" t="s">
        <v>18</v>
      </c>
      <c r="B38" s="177">
        <v>276</v>
      </c>
      <c r="C38" s="178">
        <v>1980</v>
      </c>
      <c r="D38" s="179">
        <f t="shared" si="2"/>
        <v>2256</v>
      </c>
      <c r="E38" s="110">
        <f t="shared" si="3"/>
        <v>15.137891699657787</v>
      </c>
    </row>
    <row r="39" spans="1:5" x14ac:dyDescent="0.3">
      <c r="A39" s="109" t="s">
        <v>159</v>
      </c>
      <c r="B39" s="177">
        <v>7</v>
      </c>
      <c r="C39" s="178">
        <v>25</v>
      </c>
      <c r="D39" s="179">
        <f t="shared" si="2"/>
        <v>32</v>
      </c>
      <c r="E39" s="110">
        <f t="shared" si="3"/>
        <v>0.21472186808025229</v>
      </c>
    </row>
    <row r="40" spans="1:5" x14ac:dyDescent="0.3">
      <c r="A40" s="109" t="s">
        <v>118</v>
      </c>
      <c r="B40" s="177">
        <v>3</v>
      </c>
      <c r="C40" s="178">
        <v>8</v>
      </c>
      <c r="D40" s="179">
        <f t="shared" si="2"/>
        <v>11</v>
      </c>
      <c r="E40" s="110">
        <f t="shared" si="3"/>
        <v>7.3810642152586731E-2</v>
      </c>
    </row>
    <row r="41" spans="1:5" x14ac:dyDescent="0.3">
      <c r="A41" s="109" t="s">
        <v>160</v>
      </c>
      <c r="B41" s="177">
        <v>0</v>
      </c>
      <c r="C41" s="178">
        <v>1</v>
      </c>
      <c r="D41" s="179">
        <f t="shared" si="2"/>
        <v>1</v>
      </c>
      <c r="E41" s="110">
        <f t="shared" si="3"/>
        <v>6.710058377507884E-3</v>
      </c>
    </row>
    <row r="42" spans="1:5" x14ac:dyDescent="0.3">
      <c r="A42" s="109" t="s">
        <v>133</v>
      </c>
      <c r="B42" s="177">
        <v>1</v>
      </c>
      <c r="C42" s="178">
        <v>0</v>
      </c>
      <c r="D42" s="179">
        <f t="shared" si="2"/>
        <v>1</v>
      </c>
      <c r="E42" s="110">
        <f t="shared" si="3"/>
        <v>6.710058377507884E-3</v>
      </c>
    </row>
    <row r="43" spans="1:5" x14ac:dyDescent="0.3">
      <c r="A43" s="109" t="s">
        <v>162</v>
      </c>
      <c r="B43" s="177">
        <v>1</v>
      </c>
      <c r="C43" s="178">
        <v>1</v>
      </c>
      <c r="D43" s="179">
        <f t="shared" si="2"/>
        <v>2</v>
      </c>
      <c r="E43" s="110">
        <f t="shared" si="3"/>
        <v>1.3420116755015768E-2</v>
      </c>
    </row>
    <row r="44" spans="1:5" x14ac:dyDescent="0.3">
      <c r="A44" s="109" t="s">
        <v>197</v>
      </c>
      <c r="B44" s="177">
        <v>0</v>
      </c>
      <c r="C44" s="178">
        <v>1</v>
      </c>
      <c r="D44" s="179">
        <f t="shared" si="2"/>
        <v>1</v>
      </c>
      <c r="E44" s="110">
        <f t="shared" si="3"/>
        <v>6.710058377507884E-3</v>
      </c>
    </row>
    <row r="45" spans="1:5" x14ac:dyDescent="0.3">
      <c r="A45" s="109" t="s">
        <v>19</v>
      </c>
      <c r="B45" s="177">
        <v>34</v>
      </c>
      <c r="C45" s="178">
        <v>647</v>
      </c>
      <c r="D45" s="179">
        <f t="shared" si="2"/>
        <v>681</v>
      </c>
      <c r="E45" s="110">
        <f t="shared" si="3"/>
        <v>4.5695497550828694</v>
      </c>
    </row>
    <row r="46" spans="1:5" x14ac:dyDescent="0.3">
      <c r="A46" s="109" t="s">
        <v>121</v>
      </c>
      <c r="B46" s="177">
        <v>41</v>
      </c>
      <c r="C46" s="178">
        <v>178</v>
      </c>
      <c r="D46" s="179">
        <f t="shared" si="2"/>
        <v>219</v>
      </c>
      <c r="E46" s="110">
        <f t="shared" si="3"/>
        <v>1.4695027846742266</v>
      </c>
    </row>
    <row r="47" spans="1:5" x14ac:dyDescent="0.3">
      <c r="A47" s="109" t="s">
        <v>20</v>
      </c>
      <c r="B47" s="177">
        <v>8</v>
      </c>
      <c r="C47" s="178">
        <v>16</v>
      </c>
      <c r="D47" s="179">
        <f t="shared" si="2"/>
        <v>24</v>
      </c>
      <c r="E47" s="110">
        <f t="shared" si="3"/>
        <v>0.16104140106018922</v>
      </c>
    </row>
    <row r="48" spans="1:5" x14ac:dyDescent="0.3">
      <c r="A48" s="109" t="s">
        <v>21</v>
      </c>
      <c r="B48" s="177">
        <v>6</v>
      </c>
      <c r="C48" s="178">
        <v>21</v>
      </c>
      <c r="D48" s="179">
        <f t="shared" si="2"/>
        <v>27</v>
      </c>
      <c r="E48" s="110">
        <f t="shared" si="3"/>
        <v>0.18117157619271287</v>
      </c>
    </row>
    <row r="49" spans="1:5" x14ac:dyDescent="0.3">
      <c r="A49" s="109" t="s">
        <v>163</v>
      </c>
      <c r="B49" s="177">
        <v>0</v>
      </c>
      <c r="C49" s="178">
        <v>5</v>
      </c>
      <c r="D49" s="179">
        <f t="shared" si="2"/>
        <v>5</v>
      </c>
      <c r="E49" s="110">
        <f t="shared" si="3"/>
        <v>3.355029188753942E-2</v>
      </c>
    </row>
    <row r="50" spans="1:5" x14ac:dyDescent="0.3">
      <c r="A50" s="109" t="s">
        <v>134</v>
      </c>
      <c r="B50" s="177">
        <v>0</v>
      </c>
      <c r="C50" s="178">
        <v>1</v>
      </c>
      <c r="D50" s="179">
        <f t="shared" si="2"/>
        <v>1</v>
      </c>
      <c r="E50" s="110">
        <f t="shared" si="3"/>
        <v>6.710058377507884E-3</v>
      </c>
    </row>
    <row r="51" spans="1:5" x14ac:dyDescent="0.3">
      <c r="A51" s="109" t="s">
        <v>135</v>
      </c>
      <c r="B51" s="177">
        <v>0</v>
      </c>
      <c r="C51" s="178">
        <v>4</v>
      </c>
      <c r="D51" s="179">
        <f t="shared" si="2"/>
        <v>4</v>
      </c>
      <c r="E51" s="110">
        <f t="shared" si="3"/>
        <v>2.6840233510031536E-2</v>
      </c>
    </row>
    <row r="52" spans="1:5" x14ac:dyDescent="0.3">
      <c r="A52" s="109" t="s">
        <v>58</v>
      </c>
      <c r="B52" s="177">
        <v>2</v>
      </c>
      <c r="C52" s="178">
        <v>23</v>
      </c>
      <c r="D52" s="179">
        <f t="shared" si="2"/>
        <v>25</v>
      </c>
      <c r="E52" s="110">
        <f t="shared" si="3"/>
        <v>0.16775145943769712</v>
      </c>
    </row>
    <row r="53" spans="1:5" x14ac:dyDescent="0.3">
      <c r="A53" s="109" t="s">
        <v>22</v>
      </c>
      <c r="B53" s="177">
        <v>3</v>
      </c>
      <c r="C53" s="178">
        <v>11</v>
      </c>
      <c r="D53" s="179">
        <f t="shared" si="2"/>
        <v>14</v>
      </c>
      <c r="E53" s="110">
        <f t="shared" si="3"/>
        <v>9.3940817285110376E-2</v>
      </c>
    </row>
    <row r="54" spans="1:5" x14ac:dyDescent="0.3">
      <c r="A54" s="109" t="s">
        <v>23</v>
      </c>
      <c r="B54" s="177">
        <v>2</v>
      </c>
      <c r="C54" s="178">
        <v>20</v>
      </c>
      <c r="D54" s="179">
        <f t="shared" si="2"/>
        <v>22</v>
      </c>
      <c r="E54" s="110">
        <f t="shared" si="3"/>
        <v>0.14762128430517346</v>
      </c>
    </row>
    <row r="55" spans="1:5" x14ac:dyDescent="0.3">
      <c r="A55" s="109" t="s">
        <v>59</v>
      </c>
      <c r="B55" s="177">
        <v>6</v>
      </c>
      <c r="C55" s="178">
        <v>13</v>
      </c>
      <c r="D55" s="179">
        <f t="shared" si="2"/>
        <v>19</v>
      </c>
      <c r="E55" s="110">
        <f t="shared" si="3"/>
        <v>0.1274911091726498</v>
      </c>
    </row>
    <row r="56" spans="1:5" x14ac:dyDescent="0.3">
      <c r="A56" s="109" t="s">
        <v>24</v>
      </c>
      <c r="B56" s="177">
        <v>32</v>
      </c>
      <c r="C56" s="178">
        <v>63</v>
      </c>
      <c r="D56" s="179">
        <f t="shared" si="2"/>
        <v>95</v>
      </c>
      <c r="E56" s="110">
        <f t="shared" si="3"/>
        <v>0.63745554586324904</v>
      </c>
    </row>
    <row r="57" spans="1:5" x14ac:dyDescent="0.3">
      <c r="A57" s="109" t="s">
        <v>137</v>
      </c>
      <c r="B57" s="177">
        <v>7</v>
      </c>
      <c r="C57" s="178">
        <v>12</v>
      </c>
      <c r="D57" s="179">
        <f t="shared" si="2"/>
        <v>19</v>
      </c>
      <c r="E57" s="110">
        <f t="shared" si="3"/>
        <v>0.1274911091726498</v>
      </c>
    </row>
    <row r="58" spans="1:5" x14ac:dyDescent="0.3">
      <c r="A58" s="109" t="s">
        <v>25</v>
      </c>
      <c r="B58" s="177">
        <v>24</v>
      </c>
      <c r="C58" s="178">
        <v>136</v>
      </c>
      <c r="D58" s="179">
        <f t="shared" si="2"/>
        <v>160</v>
      </c>
      <c r="E58" s="110">
        <f t="shared" si="3"/>
        <v>1.0736093404012614</v>
      </c>
    </row>
    <row r="59" spans="1:5" x14ac:dyDescent="0.3">
      <c r="A59" s="109" t="s">
        <v>138</v>
      </c>
      <c r="B59" s="177">
        <v>382</v>
      </c>
      <c r="C59" s="178">
        <v>1287</v>
      </c>
      <c r="D59" s="179">
        <f t="shared" si="2"/>
        <v>1669</v>
      </c>
      <c r="E59" s="110">
        <f t="shared" si="3"/>
        <v>11.19908743206066</v>
      </c>
    </row>
    <row r="60" spans="1:5" x14ac:dyDescent="0.3">
      <c r="A60" s="109" t="s">
        <v>27</v>
      </c>
      <c r="B60" s="177">
        <v>0</v>
      </c>
      <c r="C60" s="178">
        <v>3</v>
      </c>
      <c r="D60" s="179">
        <f t="shared" si="2"/>
        <v>3</v>
      </c>
      <c r="E60" s="110">
        <f t="shared" si="3"/>
        <v>2.0130175132523652E-2</v>
      </c>
    </row>
    <row r="61" spans="1:5" x14ac:dyDescent="0.3">
      <c r="A61" s="109" t="s">
        <v>164</v>
      </c>
      <c r="B61" s="177">
        <v>2</v>
      </c>
      <c r="C61" s="178">
        <v>4</v>
      </c>
      <c r="D61" s="179">
        <f t="shared" si="2"/>
        <v>6</v>
      </c>
      <c r="E61" s="110">
        <f t="shared" si="3"/>
        <v>4.0260350265047304E-2</v>
      </c>
    </row>
    <row r="62" spans="1:5" x14ac:dyDescent="0.3">
      <c r="A62" s="109" t="s">
        <v>139</v>
      </c>
      <c r="B62" s="177">
        <v>3</v>
      </c>
      <c r="C62" s="178">
        <v>12</v>
      </c>
      <c r="D62" s="179">
        <f t="shared" si="2"/>
        <v>15</v>
      </c>
      <c r="E62" s="110">
        <f t="shared" si="3"/>
        <v>0.10065087566261827</v>
      </c>
    </row>
    <row r="63" spans="1:5" x14ac:dyDescent="0.3">
      <c r="A63" s="109" t="s">
        <v>165</v>
      </c>
      <c r="B63" s="177">
        <v>0</v>
      </c>
      <c r="C63" s="178">
        <v>3</v>
      </c>
      <c r="D63" s="179">
        <f t="shared" si="2"/>
        <v>3</v>
      </c>
      <c r="E63" s="110">
        <f t="shared" si="3"/>
        <v>2.0130175132523652E-2</v>
      </c>
    </row>
    <row r="64" spans="1:5" x14ac:dyDescent="0.3">
      <c r="A64" s="109" t="s">
        <v>28</v>
      </c>
      <c r="B64" s="177">
        <v>2</v>
      </c>
      <c r="C64" s="178">
        <v>9</v>
      </c>
      <c r="D64" s="179">
        <f t="shared" si="2"/>
        <v>11</v>
      </c>
      <c r="E64" s="110">
        <f t="shared" si="3"/>
        <v>7.3810642152586731E-2</v>
      </c>
    </row>
    <row r="65" spans="1:5" x14ac:dyDescent="0.3">
      <c r="A65" s="109" t="s">
        <v>60</v>
      </c>
      <c r="B65" s="177">
        <v>1</v>
      </c>
      <c r="C65" s="178">
        <v>7</v>
      </c>
      <c r="D65" s="179">
        <f t="shared" si="2"/>
        <v>8</v>
      </c>
      <c r="E65" s="110">
        <f t="shared" si="3"/>
        <v>5.3680467020063072E-2</v>
      </c>
    </row>
    <row r="66" spans="1:5" x14ac:dyDescent="0.3">
      <c r="A66" s="109" t="s">
        <v>29</v>
      </c>
      <c r="B66" s="177">
        <v>0</v>
      </c>
      <c r="C66" s="178">
        <v>2</v>
      </c>
      <c r="D66" s="179">
        <f t="shared" si="2"/>
        <v>2</v>
      </c>
      <c r="E66" s="110">
        <f t="shared" si="3"/>
        <v>1.3420116755015768E-2</v>
      </c>
    </row>
    <row r="67" spans="1:5" x14ac:dyDescent="0.3">
      <c r="A67" s="109" t="s">
        <v>117</v>
      </c>
      <c r="B67" s="177">
        <v>0</v>
      </c>
      <c r="C67" s="178">
        <v>6</v>
      </c>
      <c r="D67" s="179">
        <f t="shared" si="2"/>
        <v>6</v>
      </c>
      <c r="E67" s="110">
        <f t="shared" si="3"/>
        <v>4.0260350265047304E-2</v>
      </c>
    </row>
    <row r="68" spans="1:5" x14ac:dyDescent="0.3">
      <c r="A68" s="109" t="s">
        <v>180</v>
      </c>
      <c r="B68" s="177">
        <v>1</v>
      </c>
      <c r="C68" s="178">
        <v>0</v>
      </c>
      <c r="D68" s="179">
        <f t="shared" si="2"/>
        <v>1</v>
      </c>
      <c r="E68" s="110">
        <f t="shared" si="3"/>
        <v>6.710058377507884E-3</v>
      </c>
    </row>
    <row r="69" spans="1:5" x14ac:dyDescent="0.3">
      <c r="A69" s="109" t="s">
        <v>143</v>
      </c>
      <c r="B69" s="177">
        <v>0</v>
      </c>
      <c r="C69" s="178">
        <v>8</v>
      </c>
      <c r="D69" s="179">
        <f t="shared" ref="D69:D100" si="4">SUM(B69:C69)</f>
        <v>8</v>
      </c>
      <c r="E69" s="110">
        <f t="shared" ref="E69:E100" si="5">D69*100/$D$124</f>
        <v>5.3680467020063072E-2</v>
      </c>
    </row>
    <row r="70" spans="1:5" x14ac:dyDescent="0.3">
      <c r="A70" s="109" t="s">
        <v>30</v>
      </c>
      <c r="B70" s="177">
        <v>3</v>
      </c>
      <c r="C70" s="178">
        <v>60</v>
      </c>
      <c r="D70" s="179">
        <f t="shared" si="4"/>
        <v>63</v>
      </c>
      <c r="E70" s="110">
        <f t="shared" si="5"/>
        <v>0.4227336777829967</v>
      </c>
    </row>
    <row r="71" spans="1:5" x14ac:dyDescent="0.3">
      <c r="A71" s="109" t="s">
        <v>169</v>
      </c>
      <c r="B71" s="177">
        <v>0</v>
      </c>
      <c r="C71" s="178">
        <v>1</v>
      </c>
      <c r="D71" s="179">
        <f t="shared" si="4"/>
        <v>1</v>
      </c>
      <c r="E71" s="110">
        <f t="shared" si="5"/>
        <v>6.710058377507884E-3</v>
      </c>
    </row>
    <row r="72" spans="1:5" x14ac:dyDescent="0.3">
      <c r="A72" s="109" t="s">
        <v>144</v>
      </c>
      <c r="B72" s="177">
        <v>0</v>
      </c>
      <c r="C72" s="178">
        <v>1</v>
      </c>
      <c r="D72" s="179">
        <f t="shared" si="4"/>
        <v>1</v>
      </c>
      <c r="E72" s="110">
        <f t="shared" si="5"/>
        <v>6.710058377507884E-3</v>
      </c>
    </row>
    <row r="73" spans="1:5" x14ac:dyDescent="0.3">
      <c r="A73" s="109" t="s">
        <v>145</v>
      </c>
      <c r="B73" s="177">
        <v>2</v>
      </c>
      <c r="C73" s="178">
        <v>6</v>
      </c>
      <c r="D73" s="179">
        <f t="shared" si="4"/>
        <v>8</v>
      </c>
      <c r="E73" s="110">
        <f t="shared" si="5"/>
        <v>5.3680467020063072E-2</v>
      </c>
    </row>
    <row r="74" spans="1:5" x14ac:dyDescent="0.3">
      <c r="A74" s="109" t="s">
        <v>83</v>
      </c>
      <c r="B74" s="177">
        <v>315</v>
      </c>
      <c r="C74" s="178">
        <v>1016</v>
      </c>
      <c r="D74" s="179">
        <f t="shared" si="4"/>
        <v>1331</v>
      </c>
      <c r="E74" s="110">
        <f t="shared" si="5"/>
        <v>8.9310877004629941</v>
      </c>
    </row>
    <row r="75" spans="1:5" x14ac:dyDescent="0.3">
      <c r="A75" s="109" t="s">
        <v>31</v>
      </c>
      <c r="B75" s="177">
        <v>9</v>
      </c>
      <c r="C75" s="178">
        <v>14</v>
      </c>
      <c r="D75" s="179">
        <f t="shared" si="4"/>
        <v>23</v>
      </c>
      <c r="E75" s="110">
        <f t="shared" si="5"/>
        <v>0.15433134268268134</v>
      </c>
    </row>
    <row r="76" spans="1:5" x14ac:dyDescent="0.3">
      <c r="A76" s="109" t="s">
        <v>201</v>
      </c>
      <c r="B76" s="177">
        <v>2</v>
      </c>
      <c r="C76" s="178">
        <v>2</v>
      </c>
      <c r="D76" s="179">
        <f t="shared" si="4"/>
        <v>4</v>
      </c>
      <c r="E76" s="110">
        <f t="shared" si="5"/>
        <v>2.6840233510031536E-2</v>
      </c>
    </row>
    <row r="77" spans="1:5" x14ac:dyDescent="0.3">
      <c r="A77" s="109" t="s">
        <v>32</v>
      </c>
      <c r="B77" s="177">
        <v>43</v>
      </c>
      <c r="C77" s="178">
        <v>191</v>
      </c>
      <c r="D77" s="179">
        <f t="shared" si="4"/>
        <v>234</v>
      </c>
      <c r="E77" s="110">
        <f t="shared" si="5"/>
        <v>1.5701536603368449</v>
      </c>
    </row>
    <row r="78" spans="1:5" x14ac:dyDescent="0.3">
      <c r="A78" s="109" t="s">
        <v>113</v>
      </c>
      <c r="B78" s="177">
        <v>2</v>
      </c>
      <c r="C78" s="178">
        <v>12</v>
      </c>
      <c r="D78" s="179">
        <f t="shared" si="4"/>
        <v>14</v>
      </c>
      <c r="E78" s="110">
        <f t="shared" si="5"/>
        <v>9.3940817285110376E-2</v>
      </c>
    </row>
    <row r="79" spans="1:5" x14ac:dyDescent="0.3">
      <c r="A79" s="109" t="s">
        <v>49</v>
      </c>
      <c r="B79" s="177">
        <v>24</v>
      </c>
      <c r="C79" s="178">
        <v>69</v>
      </c>
      <c r="D79" s="179">
        <f t="shared" si="4"/>
        <v>93</v>
      </c>
      <c r="E79" s="110">
        <f t="shared" si="5"/>
        <v>0.62403542910823329</v>
      </c>
    </row>
    <row r="80" spans="1:5" x14ac:dyDescent="0.3">
      <c r="A80" s="109" t="s">
        <v>203</v>
      </c>
      <c r="B80" s="177">
        <v>0</v>
      </c>
      <c r="C80" s="178">
        <v>2</v>
      </c>
      <c r="D80" s="179">
        <f t="shared" si="4"/>
        <v>2</v>
      </c>
      <c r="E80" s="110">
        <f t="shared" si="5"/>
        <v>1.3420116755015768E-2</v>
      </c>
    </row>
    <row r="81" spans="1:5" x14ac:dyDescent="0.3">
      <c r="A81" s="109" t="s">
        <v>170</v>
      </c>
      <c r="B81" s="177">
        <v>1</v>
      </c>
      <c r="C81" s="178">
        <v>0</v>
      </c>
      <c r="D81" s="179">
        <f t="shared" si="4"/>
        <v>1</v>
      </c>
      <c r="E81" s="110">
        <f t="shared" si="5"/>
        <v>6.710058377507884E-3</v>
      </c>
    </row>
    <row r="82" spans="1:5" x14ac:dyDescent="0.3">
      <c r="A82" s="109" t="s">
        <v>204</v>
      </c>
      <c r="B82" s="177">
        <v>0</v>
      </c>
      <c r="C82" s="178">
        <v>1</v>
      </c>
      <c r="D82" s="179">
        <f t="shared" si="4"/>
        <v>1</v>
      </c>
      <c r="E82" s="110">
        <f t="shared" si="5"/>
        <v>6.710058377507884E-3</v>
      </c>
    </row>
    <row r="83" spans="1:5" x14ac:dyDescent="0.3">
      <c r="A83" s="109" t="s">
        <v>33</v>
      </c>
      <c r="B83" s="177">
        <v>3</v>
      </c>
      <c r="C83" s="178">
        <v>141</v>
      </c>
      <c r="D83" s="179">
        <f t="shared" si="4"/>
        <v>144</v>
      </c>
      <c r="E83" s="110">
        <f t="shared" si="5"/>
        <v>0.96624840636113529</v>
      </c>
    </row>
    <row r="84" spans="1:5" x14ac:dyDescent="0.3">
      <c r="A84" s="109" t="s">
        <v>78</v>
      </c>
      <c r="B84" s="177">
        <v>2</v>
      </c>
      <c r="C84" s="178">
        <v>3</v>
      </c>
      <c r="D84" s="179">
        <f t="shared" si="4"/>
        <v>5</v>
      </c>
      <c r="E84" s="110">
        <f t="shared" si="5"/>
        <v>3.355029188753942E-2</v>
      </c>
    </row>
    <row r="85" spans="1:5" x14ac:dyDescent="0.3">
      <c r="A85" s="109" t="s">
        <v>205</v>
      </c>
      <c r="B85" s="177">
        <v>0</v>
      </c>
      <c r="C85" s="178">
        <v>2</v>
      </c>
      <c r="D85" s="179">
        <f t="shared" si="4"/>
        <v>2</v>
      </c>
      <c r="E85" s="110">
        <f t="shared" si="5"/>
        <v>1.3420116755015768E-2</v>
      </c>
    </row>
    <row r="86" spans="1:5" x14ac:dyDescent="0.3">
      <c r="A86" s="109" t="s">
        <v>206</v>
      </c>
      <c r="B86" s="177">
        <v>2</v>
      </c>
      <c r="C86" s="178">
        <v>17</v>
      </c>
      <c r="D86" s="179">
        <f t="shared" si="4"/>
        <v>19</v>
      </c>
      <c r="E86" s="110">
        <f t="shared" si="5"/>
        <v>0.1274911091726498</v>
      </c>
    </row>
    <row r="87" spans="1:5" x14ac:dyDescent="0.3">
      <c r="A87" s="109" t="s">
        <v>147</v>
      </c>
      <c r="B87" s="177">
        <v>9</v>
      </c>
      <c r="C87" s="178">
        <v>17</v>
      </c>
      <c r="D87" s="179">
        <f t="shared" si="4"/>
        <v>26</v>
      </c>
      <c r="E87" s="110">
        <f t="shared" si="5"/>
        <v>0.174461517815205</v>
      </c>
    </row>
    <row r="88" spans="1:5" x14ac:dyDescent="0.3">
      <c r="A88" s="109" t="s">
        <v>122</v>
      </c>
      <c r="B88" s="177">
        <v>8</v>
      </c>
      <c r="C88" s="178">
        <v>6</v>
      </c>
      <c r="D88" s="179">
        <f t="shared" si="4"/>
        <v>14</v>
      </c>
      <c r="E88" s="110">
        <f t="shared" si="5"/>
        <v>9.3940817285110376E-2</v>
      </c>
    </row>
    <row r="89" spans="1:5" x14ac:dyDescent="0.3">
      <c r="A89" s="109" t="s">
        <v>222</v>
      </c>
      <c r="B89" s="177">
        <v>1</v>
      </c>
      <c r="C89" s="178">
        <v>2</v>
      </c>
      <c r="D89" s="179">
        <f t="shared" si="4"/>
        <v>3</v>
      </c>
      <c r="E89" s="110">
        <f t="shared" si="5"/>
        <v>2.0130175132523652E-2</v>
      </c>
    </row>
    <row r="90" spans="1:5" x14ac:dyDescent="0.3">
      <c r="A90" s="109" t="s">
        <v>172</v>
      </c>
      <c r="B90" s="177">
        <v>0</v>
      </c>
      <c r="C90" s="178">
        <v>1</v>
      </c>
      <c r="D90" s="179">
        <f t="shared" si="4"/>
        <v>1</v>
      </c>
      <c r="E90" s="110">
        <f t="shared" si="5"/>
        <v>6.710058377507884E-3</v>
      </c>
    </row>
    <row r="91" spans="1:5" x14ac:dyDescent="0.3">
      <c r="A91" s="109" t="s">
        <v>34</v>
      </c>
      <c r="B91" s="177">
        <v>240</v>
      </c>
      <c r="C91" s="178">
        <v>311</v>
      </c>
      <c r="D91" s="179">
        <f t="shared" si="4"/>
        <v>551</v>
      </c>
      <c r="E91" s="110">
        <f t="shared" si="5"/>
        <v>3.6972421660068444</v>
      </c>
    </row>
    <row r="92" spans="1:5" x14ac:dyDescent="0.3">
      <c r="A92" s="109" t="s">
        <v>148</v>
      </c>
      <c r="B92" s="177">
        <v>5</v>
      </c>
      <c r="C92" s="178">
        <v>21</v>
      </c>
      <c r="D92" s="179">
        <f t="shared" si="4"/>
        <v>26</v>
      </c>
      <c r="E92" s="110">
        <f t="shared" si="5"/>
        <v>0.174461517815205</v>
      </c>
    </row>
    <row r="93" spans="1:5" x14ac:dyDescent="0.3">
      <c r="A93" s="109" t="s">
        <v>258</v>
      </c>
      <c r="B93" s="177">
        <v>0</v>
      </c>
      <c r="C93" s="178">
        <v>1</v>
      </c>
      <c r="D93" s="179">
        <f t="shared" si="4"/>
        <v>1</v>
      </c>
      <c r="E93" s="110">
        <f t="shared" si="5"/>
        <v>6.710058377507884E-3</v>
      </c>
    </row>
    <row r="94" spans="1:5" x14ac:dyDescent="0.3">
      <c r="A94" s="109" t="s">
        <v>207</v>
      </c>
      <c r="B94" s="177">
        <v>0</v>
      </c>
      <c r="C94" s="178">
        <v>1</v>
      </c>
      <c r="D94" s="179">
        <f t="shared" si="4"/>
        <v>1</v>
      </c>
      <c r="E94" s="110">
        <f t="shared" si="5"/>
        <v>6.710058377507884E-3</v>
      </c>
    </row>
    <row r="95" spans="1:5" x14ac:dyDescent="0.3">
      <c r="A95" s="109" t="s">
        <v>149</v>
      </c>
      <c r="B95" s="177">
        <v>0</v>
      </c>
      <c r="C95" s="178">
        <v>5</v>
      </c>
      <c r="D95" s="179">
        <f t="shared" si="4"/>
        <v>5</v>
      </c>
      <c r="E95" s="110">
        <f t="shared" si="5"/>
        <v>3.355029188753942E-2</v>
      </c>
    </row>
    <row r="96" spans="1:5" x14ac:dyDescent="0.3">
      <c r="A96" s="109" t="s">
        <v>150</v>
      </c>
      <c r="B96" s="177">
        <v>4</v>
      </c>
      <c r="C96" s="178">
        <v>17</v>
      </c>
      <c r="D96" s="179">
        <f t="shared" si="4"/>
        <v>21</v>
      </c>
      <c r="E96" s="110">
        <f t="shared" si="5"/>
        <v>0.14091122592766558</v>
      </c>
    </row>
    <row r="97" spans="1:5" x14ac:dyDescent="0.3">
      <c r="A97" s="109" t="s">
        <v>210</v>
      </c>
      <c r="B97" s="177">
        <v>1</v>
      </c>
      <c r="C97" s="178">
        <v>0</v>
      </c>
      <c r="D97" s="179">
        <f t="shared" si="4"/>
        <v>1</v>
      </c>
      <c r="E97" s="110">
        <f t="shared" si="5"/>
        <v>6.710058377507884E-3</v>
      </c>
    </row>
    <row r="98" spans="1:5" x14ac:dyDescent="0.3">
      <c r="A98" s="109" t="s">
        <v>35</v>
      </c>
      <c r="B98" s="177">
        <v>9</v>
      </c>
      <c r="C98" s="178">
        <v>126</v>
      </c>
      <c r="D98" s="179">
        <f t="shared" si="4"/>
        <v>135</v>
      </c>
      <c r="E98" s="110">
        <f t="shared" si="5"/>
        <v>0.90585788096356434</v>
      </c>
    </row>
    <row r="99" spans="1:5" x14ac:dyDescent="0.3">
      <c r="A99" s="109" t="s">
        <v>36</v>
      </c>
      <c r="B99" s="177">
        <v>7</v>
      </c>
      <c r="C99" s="178">
        <v>39</v>
      </c>
      <c r="D99" s="179">
        <f t="shared" si="4"/>
        <v>46</v>
      </c>
      <c r="E99" s="110">
        <f t="shared" si="5"/>
        <v>0.30866268536536268</v>
      </c>
    </row>
    <row r="100" spans="1:5" x14ac:dyDescent="0.3">
      <c r="A100" s="109" t="s">
        <v>61</v>
      </c>
      <c r="B100" s="177">
        <v>1</v>
      </c>
      <c r="C100" s="178">
        <v>11</v>
      </c>
      <c r="D100" s="179">
        <f t="shared" si="4"/>
        <v>12</v>
      </c>
      <c r="E100" s="110">
        <f t="shared" si="5"/>
        <v>8.0520700530094608E-2</v>
      </c>
    </row>
    <row r="101" spans="1:5" x14ac:dyDescent="0.3">
      <c r="A101" s="109" t="s">
        <v>37</v>
      </c>
      <c r="B101" s="177">
        <v>2</v>
      </c>
      <c r="C101" s="178">
        <v>64</v>
      </c>
      <c r="D101" s="179">
        <f t="shared" ref="D101:D132" si="6">SUM(B101:C101)</f>
        <v>66</v>
      </c>
      <c r="E101" s="110">
        <f t="shared" ref="E101:E132" si="7">D101*100/$D$124</f>
        <v>0.44286385291552038</v>
      </c>
    </row>
    <row r="102" spans="1:5" x14ac:dyDescent="0.3">
      <c r="A102" s="109" t="s">
        <v>38</v>
      </c>
      <c r="B102" s="177">
        <v>35</v>
      </c>
      <c r="C102" s="178">
        <v>82</v>
      </c>
      <c r="D102" s="179">
        <f t="shared" si="6"/>
        <v>117</v>
      </c>
      <c r="E102" s="110">
        <f t="shared" si="7"/>
        <v>0.78507683016842245</v>
      </c>
    </row>
    <row r="103" spans="1:5" x14ac:dyDescent="0.3">
      <c r="A103" s="109" t="s">
        <v>39</v>
      </c>
      <c r="B103" s="177">
        <v>17</v>
      </c>
      <c r="C103" s="178">
        <v>219</v>
      </c>
      <c r="D103" s="179">
        <f t="shared" si="6"/>
        <v>236</v>
      </c>
      <c r="E103" s="110">
        <f t="shared" si="7"/>
        <v>1.5835737770918608</v>
      </c>
    </row>
    <row r="104" spans="1:5" x14ac:dyDescent="0.3">
      <c r="A104" s="109" t="s">
        <v>119</v>
      </c>
      <c r="B104" s="177">
        <v>15</v>
      </c>
      <c r="C104" s="178">
        <v>7</v>
      </c>
      <c r="D104" s="179">
        <f t="shared" si="6"/>
        <v>22</v>
      </c>
      <c r="E104" s="110">
        <f t="shared" si="7"/>
        <v>0.14762128430517346</v>
      </c>
    </row>
    <row r="105" spans="1:5" x14ac:dyDescent="0.3">
      <c r="A105" s="109" t="s">
        <v>151</v>
      </c>
      <c r="B105" s="177">
        <v>0</v>
      </c>
      <c r="C105" s="178">
        <v>3</v>
      </c>
      <c r="D105" s="179">
        <f t="shared" si="6"/>
        <v>3</v>
      </c>
      <c r="E105" s="110">
        <f t="shared" si="7"/>
        <v>2.0130175132523652E-2</v>
      </c>
    </row>
    <row r="106" spans="1:5" x14ac:dyDescent="0.3">
      <c r="A106" s="109" t="s">
        <v>50</v>
      </c>
      <c r="B106" s="177">
        <v>5</v>
      </c>
      <c r="C106" s="178">
        <v>17</v>
      </c>
      <c r="D106" s="179">
        <f t="shared" si="6"/>
        <v>22</v>
      </c>
      <c r="E106" s="110">
        <f t="shared" si="7"/>
        <v>0.14762128430517346</v>
      </c>
    </row>
    <row r="107" spans="1:5" x14ac:dyDescent="0.3">
      <c r="A107" s="109" t="s">
        <v>215</v>
      </c>
      <c r="B107" s="177">
        <v>1</v>
      </c>
      <c r="C107" s="178">
        <v>0</v>
      </c>
      <c r="D107" s="179">
        <f t="shared" si="6"/>
        <v>1</v>
      </c>
      <c r="E107" s="110">
        <f t="shared" si="7"/>
        <v>6.710058377507884E-3</v>
      </c>
    </row>
    <row r="108" spans="1:5" x14ac:dyDescent="0.3">
      <c r="A108" s="109" t="s">
        <v>40</v>
      </c>
      <c r="B108" s="177">
        <v>2</v>
      </c>
      <c r="C108" s="178">
        <v>15</v>
      </c>
      <c r="D108" s="179">
        <f t="shared" si="6"/>
        <v>17</v>
      </c>
      <c r="E108" s="110">
        <f t="shared" si="7"/>
        <v>0.11407099241763403</v>
      </c>
    </row>
    <row r="109" spans="1:5" x14ac:dyDescent="0.3">
      <c r="A109" s="109" t="s">
        <v>41</v>
      </c>
      <c r="B109" s="177">
        <v>39</v>
      </c>
      <c r="C109" s="178">
        <v>222</v>
      </c>
      <c r="D109" s="179">
        <f t="shared" si="6"/>
        <v>261</v>
      </c>
      <c r="E109" s="110">
        <f t="shared" si="7"/>
        <v>1.7513252365295577</v>
      </c>
    </row>
    <row r="110" spans="1:5" x14ac:dyDescent="0.3">
      <c r="A110" s="109" t="s">
        <v>42</v>
      </c>
      <c r="B110" s="177">
        <v>13</v>
      </c>
      <c r="C110" s="178">
        <v>107</v>
      </c>
      <c r="D110" s="179">
        <f t="shared" si="6"/>
        <v>120</v>
      </c>
      <c r="E110" s="110">
        <f t="shared" si="7"/>
        <v>0.80520700530094613</v>
      </c>
    </row>
    <row r="111" spans="1:5" x14ac:dyDescent="0.3">
      <c r="A111" s="109" t="s">
        <v>395</v>
      </c>
      <c r="B111" s="177">
        <v>1</v>
      </c>
      <c r="C111" s="178">
        <v>1</v>
      </c>
      <c r="D111" s="179">
        <f t="shared" si="6"/>
        <v>2</v>
      </c>
      <c r="E111" s="110">
        <f t="shared" si="7"/>
        <v>1.3420116755015768E-2</v>
      </c>
    </row>
    <row r="112" spans="1:5" x14ac:dyDescent="0.3">
      <c r="A112" s="109" t="s">
        <v>43</v>
      </c>
      <c r="B112" s="177">
        <v>4</v>
      </c>
      <c r="C112" s="178">
        <v>15</v>
      </c>
      <c r="D112" s="179">
        <f t="shared" si="6"/>
        <v>19</v>
      </c>
      <c r="E112" s="110">
        <f t="shared" si="7"/>
        <v>0.1274911091726498</v>
      </c>
    </row>
    <row r="113" spans="1:5" x14ac:dyDescent="0.3">
      <c r="A113" s="109" t="s">
        <v>44</v>
      </c>
      <c r="B113" s="177">
        <v>102</v>
      </c>
      <c r="C113" s="178">
        <v>1553</v>
      </c>
      <c r="D113" s="179">
        <f t="shared" si="6"/>
        <v>1655</v>
      </c>
      <c r="E113" s="110">
        <f t="shared" si="7"/>
        <v>11.105146614775549</v>
      </c>
    </row>
    <row r="114" spans="1:5" x14ac:dyDescent="0.3">
      <c r="A114" s="109" t="s">
        <v>176</v>
      </c>
      <c r="B114" s="177">
        <v>1</v>
      </c>
      <c r="C114" s="178">
        <v>2</v>
      </c>
      <c r="D114" s="179">
        <f t="shared" si="6"/>
        <v>3</v>
      </c>
      <c r="E114" s="110">
        <f t="shared" si="7"/>
        <v>2.0130175132523652E-2</v>
      </c>
    </row>
    <row r="115" spans="1:5" x14ac:dyDescent="0.3">
      <c r="A115" s="109" t="s">
        <v>45</v>
      </c>
      <c r="B115" s="177">
        <v>24</v>
      </c>
      <c r="C115" s="178">
        <v>678</v>
      </c>
      <c r="D115" s="179">
        <f t="shared" si="6"/>
        <v>702</v>
      </c>
      <c r="E115" s="110">
        <f t="shared" si="7"/>
        <v>4.7104609810105345</v>
      </c>
    </row>
    <row r="116" spans="1:5" x14ac:dyDescent="0.3">
      <c r="A116" s="109" t="s">
        <v>46</v>
      </c>
      <c r="B116" s="177">
        <v>15</v>
      </c>
      <c r="C116" s="178">
        <v>16</v>
      </c>
      <c r="D116" s="179">
        <f t="shared" si="6"/>
        <v>31</v>
      </c>
      <c r="E116" s="110">
        <f t="shared" si="7"/>
        <v>0.20801180970274441</v>
      </c>
    </row>
    <row r="117" spans="1:5" x14ac:dyDescent="0.3">
      <c r="A117" s="109" t="s">
        <v>177</v>
      </c>
      <c r="B117" s="177">
        <v>9</v>
      </c>
      <c r="C117" s="178">
        <v>35</v>
      </c>
      <c r="D117" s="179">
        <f t="shared" si="6"/>
        <v>44</v>
      </c>
      <c r="E117" s="110">
        <f t="shared" si="7"/>
        <v>0.29524256861034692</v>
      </c>
    </row>
    <row r="118" spans="1:5" x14ac:dyDescent="0.3">
      <c r="A118" s="109" t="s">
        <v>47</v>
      </c>
      <c r="B118" s="177">
        <v>61</v>
      </c>
      <c r="C118" s="178">
        <v>196</v>
      </c>
      <c r="D118" s="179">
        <f t="shared" si="6"/>
        <v>257</v>
      </c>
      <c r="E118" s="110">
        <f t="shared" si="7"/>
        <v>1.7244850030195262</v>
      </c>
    </row>
    <row r="119" spans="1:5" x14ac:dyDescent="0.3">
      <c r="A119" s="109" t="s">
        <v>48</v>
      </c>
      <c r="B119" s="177">
        <v>0</v>
      </c>
      <c r="C119" s="178">
        <v>2</v>
      </c>
      <c r="D119" s="179">
        <f t="shared" si="6"/>
        <v>2</v>
      </c>
      <c r="E119" s="110">
        <f t="shared" si="7"/>
        <v>1.3420116755015768E-2</v>
      </c>
    </row>
    <row r="120" spans="1:5" x14ac:dyDescent="0.3">
      <c r="A120" s="109" t="s">
        <v>279</v>
      </c>
      <c r="B120" s="177">
        <v>0</v>
      </c>
      <c r="C120" s="178">
        <v>1</v>
      </c>
      <c r="D120" s="179">
        <f t="shared" si="6"/>
        <v>1</v>
      </c>
      <c r="E120" s="110">
        <f t="shared" si="7"/>
        <v>6.710058377507884E-3</v>
      </c>
    </row>
    <row r="121" spans="1:5" x14ac:dyDescent="0.3">
      <c r="A121" s="109" t="s">
        <v>216</v>
      </c>
      <c r="B121" s="177">
        <v>0</v>
      </c>
      <c r="C121" s="178">
        <v>1</v>
      </c>
      <c r="D121" s="179">
        <f t="shared" si="6"/>
        <v>1</v>
      </c>
      <c r="E121" s="110">
        <f t="shared" si="7"/>
        <v>6.710058377507884E-3</v>
      </c>
    </row>
    <row r="122" spans="1:5" x14ac:dyDescent="0.3">
      <c r="A122" s="109" t="s">
        <v>56</v>
      </c>
      <c r="B122" s="177">
        <v>35</v>
      </c>
      <c r="C122" s="178">
        <v>82</v>
      </c>
      <c r="D122" s="179">
        <f t="shared" si="6"/>
        <v>117</v>
      </c>
      <c r="E122" s="110">
        <f t="shared" si="7"/>
        <v>0.78507683016842245</v>
      </c>
    </row>
    <row r="123" spans="1:5" ht="12.5" thickBot="1" x14ac:dyDescent="0.35">
      <c r="A123" s="109" t="s">
        <v>153</v>
      </c>
      <c r="B123" s="177">
        <v>0</v>
      </c>
      <c r="C123" s="178">
        <v>1</v>
      </c>
      <c r="D123" s="179">
        <f t="shared" si="6"/>
        <v>1</v>
      </c>
      <c r="E123" s="110">
        <f t="shared" si="7"/>
        <v>6.710058377507884E-3</v>
      </c>
    </row>
    <row r="124" spans="1:5" ht="12.5" thickBot="1" x14ac:dyDescent="0.35">
      <c r="A124" s="104" t="s">
        <v>74</v>
      </c>
      <c r="B124" s="180">
        <f t="shared" ref="B124:C124" si="8">SUM(B5:B123)</f>
        <v>2580</v>
      </c>
      <c r="C124" s="180">
        <f t="shared" si="8"/>
        <v>12323</v>
      </c>
      <c r="D124" s="180">
        <f>SUM(D5:D123)</f>
        <v>14903</v>
      </c>
      <c r="E124" s="231">
        <v>99.999999999999986</v>
      </c>
    </row>
  </sheetData>
  <sortState ref="A5:E123">
    <sortCondition ref="A4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2">
    <tabColor rgb="FFFFC000"/>
  </sheetPr>
  <dimension ref="A1:C112"/>
  <sheetViews>
    <sheetView topLeftCell="A94" zoomScaleNormal="100" workbookViewId="0">
      <selection activeCell="P19" sqref="P19"/>
    </sheetView>
  </sheetViews>
  <sheetFormatPr defaultColWidth="9.26953125" defaultRowHeight="12" x14ac:dyDescent="0.3"/>
  <cols>
    <col min="1" max="1" width="32.7265625" style="29" customWidth="1"/>
    <col min="2" max="3" width="9.26953125" style="29"/>
    <col min="4" max="4" width="10.54296875" style="29" bestFit="1" customWidth="1"/>
    <col min="5" max="5" width="9.453125" style="29" bestFit="1" customWidth="1"/>
    <col min="6" max="16384" width="9.26953125" style="29"/>
  </cols>
  <sheetData>
    <row r="1" spans="1:3" ht="12.75" customHeight="1" x14ac:dyDescent="0.3">
      <c r="A1" s="275" t="s">
        <v>382</v>
      </c>
    </row>
    <row r="2" spans="1:3" ht="12.75" customHeight="1" x14ac:dyDescent="0.3">
      <c r="A2" s="103" t="s">
        <v>436</v>
      </c>
    </row>
    <row r="3" spans="1:3" ht="12.5" thickBot="1" x14ac:dyDescent="0.35"/>
    <row r="4" spans="1:3" ht="24.5" thickBot="1" x14ac:dyDescent="0.35">
      <c r="A4" s="111" t="s">
        <v>0</v>
      </c>
      <c r="B4" s="146" t="s">
        <v>84</v>
      </c>
      <c r="C4" s="145" t="s">
        <v>3</v>
      </c>
    </row>
    <row r="5" spans="1:3" x14ac:dyDescent="0.3">
      <c r="A5" s="112" t="s">
        <v>4</v>
      </c>
      <c r="B5" s="167">
        <v>46</v>
      </c>
      <c r="C5" s="82">
        <f t="shared" ref="C5:C36" si="0">B5*100/$B$112</f>
        <v>0.17617096242962735</v>
      </c>
    </row>
    <row r="6" spans="1:3" x14ac:dyDescent="0.3">
      <c r="A6" s="113" t="s">
        <v>123</v>
      </c>
      <c r="B6" s="167">
        <v>64</v>
      </c>
      <c r="C6" s="82">
        <f t="shared" si="0"/>
        <v>0.24510742598904675</v>
      </c>
    </row>
    <row r="7" spans="1:3" x14ac:dyDescent="0.3">
      <c r="A7" s="113" t="s">
        <v>5</v>
      </c>
      <c r="B7" s="167">
        <v>9</v>
      </c>
      <c r="C7" s="82">
        <f t="shared" si="0"/>
        <v>3.4468231779709702E-2</v>
      </c>
    </row>
    <row r="8" spans="1:3" x14ac:dyDescent="0.3">
      <c r="A8" s="112" t="s">
        <v>154</v>
      </c>
      <c r="B8" s="167">
        <v>1</v>
      </c>
      <c r="C8" s="82">
        <f t="shared" si="0"/>
        <v>3.8298035310788555E-3</v>
      </c>
    </row>
    <row r="9" spans="1:3" x14ac:dyDescent="0.3">
      <c r="A9" s="113" t="s">
        <v>124</v>
      </c>
      <c r="B9" s="167">
        <v>7</v>
      </c>
      <c r="C9" s="82">
        <f t="shared" si="0"/>
        <v>2.680862471755199E-2</v>
      </c>
    </row>
    <row r="10" spans="1:3" x14ac:dyDescent="0.3">
      <c r="A10" s="113" t="s">
        <v>125</v>
      </c>
      <c r="B10" s="167">
        <v>10</v>
      </c>
      <c r="C10" s="82">
        <f t="shared" si="0"/>
        <v>3.8298035310788556E-2</v>
      </c>
    </row>
    <row r="11" spans="1:3" x14ac:dyDescent="0.3">
      <c r="A11" s="112" t="s">
        <v>6</v>
      </c>
      <c r="B11" s="167">
        <v>46</v>
      </c>
      <c r="C11" s="82">
        <f t="shared" si="0"/>
        <v>0.17617096242962735</v>
      </c>
    </row>
    <row r="12" spans="1:3" x14ac:dyDescent="0.3">
      <c r="A12" s="113" t="s">
        <v>126</v>
      </c>
      <c r="B12" s="167">
        <v>13</v>
      </c>
      <c r="C12" s="82">
        <f t="shared" si="0"/>
        <v>4.9787445904025125E-2</v>
      </c>
    </row>
    <row r="13" spans="1:3" x14ac:dyDescent="0.3">
      <c r="A13" s="113" t="s">
        <v>7</v>
      </c>
      <c r="B13" s="167">
        <v>93</v>
      </c>
      <c r="C13" s="82">
        <f t="shared" si="0"/>
        <v>0.35617172839033356</v>
      </c>
    </row>
    <row r="14" spans="1:3" x14ac:dyDescent="0.3">
      <c r="A14" s="112" t="s">
        <v>8</v>
      </c>
      <c r="B14" s="167">
        <v>10</v>
      </c>
      <c r="C14" s="82">
        <f t="shared" si="0"/>
        <v>3.8298035310788556E-2</v>
      </c>
    </row>
    <row r="15" spans="1:3" x14ac:dyDescent="0.3">
      <c r="A15" s="113" t="s">
        <v>185</v>
      </c>
      <c r="B15" s="167">
        <v>2</v>
      </c>
      <c r="C15" s="82">
        <f t="shared" si="0"/>
        <v>7.659607062157711E-3</v>
      </c>
    </row>
    <row r="16" spans="1:3" x14ac:dyDescent="0.3">
      <c r="A16" s="113" t="s">
        <v>9</v>
      </c>
      <c r="B16" s="167">
        <v>36</v>
      </c>
      <c r="C16" s="82">
        <f t="shared" si="0"/>
        <v>0.13787292711883881</v>
      </c>
    </row>
    <row r="17" spans="1:3" x14ac:dyDescent="0.3">
      <c r="A17" s="112" t="s">
        <v>10</v>
      </c>
      <c r="B17" s="167">
        <v>1197</v>
      </c>
      <c r="C17" s="82">
        <f t="shared" si="0"/>
        <v>4.5842748267013906</v>
      </c>
    </row>
    <row r="18" spans="1:3" x14ac:dyDescent="0.3">
      <c r="A18" s="113" t="s">
        <v>127</v>
      </c>
      <c r="B18" s="167">
        <v>3</v>
      </c>
      <c r="C18" s="82">
        <f t="shared" si="0"/>
        <v>1.1489410593236568E-2</v>
      </c>
    </row>
    <row r="19" spans="1:3" x14ac:dyDescent="0.3">
      <c r="A19" s="113" t="s">
        <v>128</v>
      </c>
      <c r="B19" s="167">
        <v>6</v>
      </c>
      <c r="C19" s="82">
        <f t="shared" si="0"/>
        <v>2.2978821186473136E-2</v>
      </c>
    </row>
    <row r="20" spans="1:3" x14ac:dyDescent="0.3">
      <c r="A20" s="112" t="s">
        <v>57</v>
      </c>
      <c r="B20" s="167">
        <v>54</v>
      </c>
      <c r="C20" s="82">
        <f t="shared" si="0"/>
        <v>0.20680939067825821</v>
      </c>
    </row>
    <row r="21" spans="1:3" x14ac:dyDescent="0.3">
      <c r="A21" s="113" t="s">
        <v>256</v>
      </c>
      <c r="B21" s="167">
        <v>2</v>
      </c>
      <c r="C21" s="82">
        <f t="shared" si="0"/>
        <v>7.659607062157711E-3</v>
      </c>
    </row>
    <row r="22" spans="1:3" x14ac:dyDescent="0.3">
      <c r="A22" s="113" t="s">
        <v>12</v>
      </c>
      <c r="B22" s="167">
        <v>1</v>
      </c>
      <c r="C22" s="82">
        <f t="shared" si="0"/>
        <v>3.8298035310788555E-3</v>
      </c>
    </row>
    <row r="23" spans="1:3" x14ac:dyDescent="0.3">
      <c r="A23" s="112" t="s">
        <v>129</v>
      </c>
      <c r="B23" s="167">
        <v>4</v>
      </c>
      <c r="C23" s="82">
        <f t="shared" si="0"/>
        <v>1.5319214124315422E-2</v>
      </c>
    </row>
    <row r="24" spans="1:3" x14ac:dyDescent="0.3">
      <c r="A24" s="113" t="s">
        <v>13</v>
      </c>
      <c r="B24" s="167">
        <v>26</v>
      </c>
      <c r="C24" s="82">
        <f t="shared" si="0"/>
        <v>9.957489180805025E-2</v>
      </c>
    </row>
    <row r="25" spans="1:3" x14ac:dyDescent="0.3">
      <c r="A25" s="113" t="s">
        <v>158</v>
      </c>
      <c r="B25" s="167">
        <v>1</v>
      </c>
      <c r="C25" s="82">
        <f t="shared" si="0"/>
        <v>3.8298035310788555E-3</v>
      </c>
    </row>
    <row r="26" spans="1:3" x14ac:dyDescent="0.3">
      <c r="A26" s="112" t="s">
        <v>77</v>
      </c>
      <c r="B26" s="167">
        <v>4</v>
      </c>
      <c r="C26" s="82">
        <f t="shared" si="0"/>
        <v>1.5319214124315422E-2</v>
      </c>
    </row>
    <row r="27" spans="1:3" x14ac:dyDescent="0.3">
      <c r="A27" s="113" t="s">
        <v>130</v>
      </c>
      <c r="B27" s="167">
        <v>6</v>
      </c>
      <c r="C27" s="82">
        <f t="shared" si="0"/>
        <v>2.2978821186473136E-2</v>
      </c>
    </row>
    <row r="28" spans="1:3" x14ac:dyDescent="0.3">
      <c r="A28" s="113" t="s">
        <v>14</v>
      </c>
      <c r="B28" s="167">
        <v>23</v>
      </c>
      <c r="C28" s="82">
        <f t="shared" si="0"/>
        <v>8.8085481214813674E-2</v>
      </c>
    </row>
    <row r="29" spans="1:3" x14ac:dyDescent="0.3">
      <c r="A29" s="112" t="s">
        <v>131</v>
      </c>
      <c r="B29" s="167">
        <v>1</v>
      </c>
      <c r="C29" s="82">
        <f t="shared" si="0"/>
        <v>3.8298035310788555E-3</v>
      </c>
    </row>
    <row r="30" spans="1:3" x14ac:dyDescent="0.3">
      <c r="A30" s="113" t="s">
        <v>15</v>
      </c>
      <c r="B30" s="167">
        <v>10</v>
      </c>
      <c r="C30" s="82">
        <f t="shared" si="0"/>
        <v>3.8298035310788556E-2</v>
      </c>
    </row>
    <row r="31" spans="1:3" x14ac:dyDescent="0.3">
      <c r="A31" s="113" t="s">
        <v>16</v>
      </c>
      <c r="B31" s="167">
        <v>3</v>
      </c>
      <c r="C31" s="82">
        <f t="shared" si="0"/>
        <v>1.1489410593236568E-2</v>
      </c>
    </row>
    <row r="32" spans="1:3" x14ac:dyDescent="0.3">
      <c r="A32" s="112" t="s">
        <v>55</v>
      </c>
      <c r="B32" s="167">
        <v>22</v>
      </c>
      <c r="C32" s="82">
        <f t="shared" si="0"/>
        <v>8.425567768373482E-2</v>
      </c>
    </row>
    <row r="33" spans="1:3" x14ac:dyDescent="0.3">
      <c r="A33" s="113" t="s">
        <v>191</v>
      </c>
      <c r="B33" s="167">
        <v>1</v>
      </c>
      <c r="C33" s="82">
        <f t="shared" si="0"/>
        <v>3.8298035310788555E-3</v>
      </c>
    </row>
    <row r="34" spans="1:3" x14ac:dyDescent="0.3">
      <c r="A34" s="113" t="s">
        <v>132</v>
      </c>
      <c r="B34" s="167">
        <v>1</v>
      </c>
      <c r="C34" s="82">
        <f t="shared" si="0"/>
        <v>3.8298035310788555E-3</v>
      </c>
    </row>
    <row r="35" spans="1:3" x14ac:dyDescent="0.3">
      <c r="A35" s="112" t="s">
        <v>17</v>
      </c>
      <c r="B35" s="167">
        <v>15</v>
      </c>
      <c r="C35" s="82">
        <f t="shared" si="0"/>
        <v>5.7447052966182834E-2</v>
      </c>
    </row>
    <row r="36" spans="1:3" x14ac:dyDescent="0.3">
      <c r="A36" s="113" t="s">
        <v>194</v>
      </c>
      <c r="B36" s="167">
        <v>1</v>
      </c>
      <c r="C36" s="82">
        <f t="shared" si="0"/>
        <v>3.8298035310788555E-3</v>
      </c>
    </row>
    <row r="37" spans="1:3" x14ac:dyDescent="0.3">
      <c r="A37" s="113" t="s">
        <v>18</v>
      </c>
      <c r="B37" s="167">
        <v>944</v>
      </c>
      <c r="C37" s="82">
        <f t="shared" ref="C37:C68" si="1">B37*100/$B$112</f>
        <v>3.6153345333384399</v>
      </c>
    </row>
    <row r="38" spans="1:3" x14ac:dyDescent="0.3">
      <c r="A38" s="112" t="s">
        <v>118</v>
      </c>
      <c r="B38" s="167">
        <v>9</v>
      </c>
      <c r="C38" s="82">
        <f t="shared" si="1"/>
        <v>3.4468231779709702E-2</v>
      </c>
    </row>
    <row r="39" spans="1:3" x14ac:dyDescent="0.3">
      <c r="A39" s="113" t="s">
        <v>161</v>
      </c>
      <c r="B39" s="167">
        <v>1</v>
      </c>
      <c r="C39" s="82">
        <f t="shared" si="1"/>
        <v>3.8298035310788555E-3</v>
      </c>
    </row>
    <row r="40" spans="1:3" x14ac:dyDescent="0.3">
      <c r="A40" s="113" t="s">
        <v>162</v>
      </c>
      <c r="B40" s="167">
        <v>1</v>
      </c>
      <c r="C40" s="82">
        <f t="shared" si="1"/>
        <v>3.8298035310788555E-3</v>
      </c>
    </row>
    <row r="41" spans="1:3" x14ac:dyDescent="0.3">
      <c r="A41" s="112" t="s">
        <v>19</v>
      </c>
      <c r="B41" s="167">
        <v>167</v>
      </c>
      <c r="C41" s="82">
        <f t="shared" si="1"/>
        <v>0.63957718969016886</v>
      </c>
    </row>
    <row r="42" spans="1:3" x14ac:dyDescent="0.3">
      <c r="A42" s="112" t="s">
        <v>121</v>
      </c>
      <c r="B42" s="167">
        <v>7</v>
      </c>
      <c r="C42" s="82">
        <f t="shared" si="1"/>
        <v>2.680862471755199E-2</v>
      </c>
    </row>
    <row r="43" spans="1:3" x14ac:dyDescent="0.3">
      <c r="A43" s="112" t="s">
        <v>20</v>
      </c>
      <c r="B43" s="167">
        <v>30</v>
      </c>
      <c r="C43" s="82">
        <f t="shared" si="1"/>
        <v>0.11489410593236567</v>
      </c>
    </row>
    <row r="44" spans="1:3" x14ac:dyDescent="0.3">
      <c r="A44" s="112" t="s">
        <v>21</v>
      </c>
      <c r="B44" s="167">
        <v>20</v>
      </c>
      <c r="C44" s="82">
        <f t="shared" si="1"/>
        <v>7.6596070621577111E-2</v>
      </c>
    </row>
    <row r="45" spans="1:3" x14ac:dyDescent="0.3">
      <c r="A45" s="112" t="s">
        <v>163</v>
      </c>
      <c r="B45" s="167">
        <v>15</v>
      </c>
      <c r="C45" s="82">
        <f t="shared" si="1"/>
        <v>5.7447052966182834E-2</v>
      </c>
    </row>
    <row r="46" spans="1:3" x14ac:dyDescent="0.3">
      <c r="A46" s="112" t="s">
        <v>135</v>
      </c>
      <c r="B46" s="167">
        <v>2</v>
      </c>
      <c r="C46" s="82">
        <f t="shared" si="1"/>
        <v>7.659607062157711E-3</v>
      </c>
    </row>
    <row r="47" spans="1:3" x14ac:dyDescent="0.3">
      <c r="A47" s="112" t="s">
        <v>58</v>
      </c>
      <c r="B47" s="167">
        <v>11</v>
      </c>
      <c r="C47" s="82">
        <f t="shared" si="1"/>
        <v>4.212783884186741E-2</v>
      </c>
    </row>
    <row r="48" spans="1:3" x14ac:dyDescent="0.3">
      <c r="A48" s="112" t="s">
        <v>22</v>
      </c>
      <c r="B48" s="167">
        <v>5</v>
      </c>
      <c r="C48" s="82">
        <f t="shared" si="1"/>
        <v>1.9149017655394278E-2</v>
      </c>
    </row>
    <row r="49" spans="1:3" x14ac:dyDescent="0.3">
      <c r="A49" s="112" t="s">
        <v>23</v>
      </c>
      <c r="B49" s="167">
        <v>9</v>
      </c>
      <c r="C49" s="82">
        <f t="shared" si="1"/>
        <v>3.4468231779709702E-2</v>
      </c>
    </row>
    <row r="50" spans="1:3" x14ac:dyDescent="0.3">
      <c r="A50" s="112" t="s">
        <v>59</v>
      </c>
      <c r="B50" s="167">
        <v>16</v>
      </c>
      <c r="C50" s="82">
        <f t="shared" si="1"/>
        <v>6.1276856497261688E-2</v>
      </c>
    </row>
    <row r="51" spans="1:3" x14ac:dyDescent="0.3">
      <c r="A51" s="112" t="s">
        <v>24</v>
      </c>
      <c r="B51" s="167">
        <v>46</v>
      </c>
      <c r="C51" s="82">
        <f t="shared" si="1"/>
        <v>0.17617096242962735</v>
      </c>
    </row>
    <row r="52" spans="1:3" x14ac:dyDescent="0.3">
      <c r="A52" s="112" t="s">
        <v>137</v>
      </c>
      <c r="B52" s="167">
        <v>3</v>
      </c>
      <c r="C52" s="82">
        <f t="shared" si="1"/>
        <v>1.1489410593236568E-2</v>
      </c>
    </row>
    <row r="53" spans="1:3" x14ac:dyDescent="0.3">
      <c r="A53" s="112" t="s">
        <v>25</v>
      </c>
      <c r="B53" s="167">
        <v>25</v>
      </c>
      <c r="C53" s="82">
        <f t="shared" si="1"/>
        <v>9.5745088276971396E-2</v>
      </c>
    </row>
    <row r="54" spans="1:3" x14ac:dyDescent="0.3">
      <c r="A54" s="112" t="s">
        <v>138</v>
      </c>
      <c r="B54" s="167">
        <v>432</v>
      </c>
      <c r="C54" s="82">
        <f t="shared" si="1"/>
        <v>1.6544751254260657</v>
      </c>
    </row>
    <row r="55" spans="1:3" x14ac:dyDescent="0.3">
      <c r="A55" s="112" t="s">
        <v>26</v>
      </c>
      <c r="B55" s="167">
        <v>2</v>
      </c>
      <c r="C55" s="82">
        <f t="shared" si="1"/>
        <v>7.659607062157711E-3</v>
      </c>
    </row>
    <row r="56" spans="1:3" x14ac:dyDescent="0.3">
      <c r="A56" s="112" t="s">
        <v>27</v>
      </c>
      <c r="B56" s="167">
        <v>5</v>
      </c>
      <c r="C56" s="82">
        <f t="shared" si="1"/>
        <v>1.9149017655394278E-2</v>
      </c>
    </row>
    <row r="57" spans="1:3" x14ac:dyDescent="0.3">
      <c r="A57" s="112" t="s">
        <v>164</v>
      </c>
      <c r="B57" s="167">
        <v>4</v>
      </c>
      <c r="C57" s="82">
        <f t="shared" si="1"/>
        <v>1.5319214124315422E-2</v>
      </c>
    </row>
    <row r="58" spans="1:3" x14ac:dyDescent="0.3">
      <c r="A58" s="112" t="s">
        <v>139</v>
      </c>
      <c r="B58" s="167">
        <v>4</v>
      </c>
      <c r="C58" s="82">
        <f t="shared" si="1"/>
        <v>1.5319214124315422E-2</v>
      </c>
    </row>
    <row r="59" spans="1:3" x14ac:dyDescent="0.3">
      <c r="A59" s="112" t="s">
        <v>28</v>
      </c>
      <c r="B59" s="167">
        <v>5</v>
      </c>
      <c r="C59" s="82">
        <f t="shared" si="1"/>
        <v>1.9149017655394278E-2</v>
      </c>
    </row>
    <row r="60" spans="1:3" x14ac:dyDescent="0.3">
      <c r="A60" s="112" t="s">
        <v>69</v>
      </c>
      <c r="B60" s="167">
        <v>1</v>
      </c>
      <c r="C60" s="82">
        <f t="shared" si="1"/>
        <v>3.8298035310788555E-3</v>
      </c>
    </row>
    <row r="61" spans="1:3" x14ac:dyDescent="0.3">
      <c r="A61" s="112" t="s">
        <v>60</v>
      </c>
      <c r="B61" s="167">
        <v>5</v>
      </c>
      <c r="C61" s="82">
        <f t="shared" si="1"/>
        <v>1.9149017655394278E-2</v>
      </c>
    </row>
    <row r="62" spans="1:3" x14ac:dyDescent="0.3">
      <c r="A62" s="112" t="s">
        <v>29</v>
      </c>
      <c r="B62" s="167">
        <v>3</v>
      </c>
      <c r="C62" s="82">
        <f t="shared" si="1"/>
        <v>1.1489410593236568E-2</v>
      </c>
    </row>
    <row r="63" spans="1:3" x14ac:dyDescent="0.3">
      <c r="A63" s="112" t="s">
        <v>229</v>
      </c>
      <c r="B63" s="167">
        <v>2</v>
      </c>
      <c r="C63" s="82">
        <f t="shared" si="1"/>
        <v>7.659607062157711E-3</v>
      </c>
    </row>
    <row r="64" spans="1:3" x14ac:dyDescent="0.3">
      <c r="A64" s="112" t="s">
        <v>117</v>
      </c>
      <c r="B64" s="167">
        <v>7</v>
      </c>
      <c r="C64" s="82">
        <f t="shared" si="1"/>
        <v>2.680862471755199E-2</v>
      </c>
    </row>
    <row r="65" spans="1:3" x14ac:dyDescent="0.3">
      <c r="A65" s="112" t="s">
        <v>180</v>
      </c>
      <c r="B65" s="167">
        <v>4</v>
      </c>
      <c r="C65" s="82">
        <f t="shared" si="1"/>
        <v>1.5319214124315422E-2</v>
      </c>
    </row>
    <row r="66" spans="1:3" x14ac:dyDescent="0.3">
      <c r="A66" s="112" t="s">
        <v>143</v>
      </c>
      <c r="B66" s="167">
        <v>2</v>
      </c>
      <c r="C66" s="82">
        <f t="shared" si="1"/>
        <v>7.659607062157711E-3</v>
      </c>
    </row>
    <row r="67" spans="1:3" x14ac:dyDescent="0.3">
      <c r="A67" s="112" t="s">
        <v>30</v>
      </c>
      <c r="B67" s="167">
        <v>20</v>
      </c>
      <c r="C67" s="82">
        <f t="shared" si="1"/>
        <v>7.6596070621577111E-2</v>
      </c>
    </row>
    <row r="68" spans="1:3" x14ac:dyDescent="0.3">
      <c r="A68" s="112" t="s">
        <v>144</v>
      </c>
      <c r="B68" s="167">
        <v>4</v>
      </c>
      <c r="C68" s="82">
        <f t="shared" si="1"/>
        <v>1.5319214124315422E-2</v>
      </c>
    </row>
    <row r="69" spans="1:3" x14ac:dyDescent="0.3">
      <c r="A69" s="112" t="s">
        <v>145</v>
      </c>
      <c r="B69" s="167">
        <v>8</v>
      </c>
      <c r="C69" s="82">
        <f t="shared" ref="C69:C100" si="2">B69*100/$B$112</f>
        <v>3.0638428248630844E-2</v>
      </c>
    </row>
    <row r="70" spans="1:3" x14ac:dyDescent="0.3">
      <c r="A70" s="112" t="s">
        <v>83</v>
      </c>
      <c r="B70" s="167">
        <v>1745</v>
      </c>
      <c r="C70" s="82">
        <f t="shared" si="2"/>
        <v>6.6830071617326032</v>
      </c>
    </row>
    <row r="71" spans="1:3" x14ac:dyDescent="0.3">
      <c r="A71" s="112" t="s">
        <v>31</v>
      </c>
      <c r="B71" s="167">
        <v>3</v>
      </c>
      <c r="C71" s="82">
        <f t="shared" si="2"/>
        <v>1.1489410593236568E-2</v>
      </c>
    </row>
    <row r="72" spans="1:3" x14ac:dyDescent="0.3">
      <c r="A72" s="112" t="s">
        <v>32</v>
      </c>
      <c r="B72" s="167">
        <v>13</v>
      </c>
      <c r="C72" s="82">
        <f t="shared" si="2"/>
        <v>4.9787445904025125E-2</v>
      </c>
    </row>
    <row r="73" spans="1:3" x14ac:dyDescent="0.3">
      <c r="A73" s="112" t="s">
        <v>65</v>
      </c>
      <c r="B73" s="167">
        <v>1</v>
      </c>
      <c r="C73" s="82">
        <f t="shared" si="2"/>
        <v>3.8298035310788555E-3</v>
      </c>
    </row>
    <row r="74" spans="1:3" x14ac:dyDescent="0.3">
      <c r="A74" s="112" t="s">
        <v>113</v>
      </c>
      <c r="B74" s="167">
        <v>45</v>
      </c>
      <c r="C74" s="82">
        <f t="shared" si="2"/>
        <v>0.17234115889854851</v>
      </c>
    </row>
    <row r="75" spans="1:3" x14ac:dyDescent="0.3">
      <c r="A75" s="112" t="s">
        <v>49</v>
      </c>
      <c r="B75" s="167">
        <v>23</v>
      </c>
      <c r="C75" s="82">
        <f t="shared" si="2"/>
        <v>8.8085481214813674E-2</v>
      </c>
    </row>
    <row r="76" spans="1:3" x14ac:dyDescent="0.3">
      <c r="A76" s="112" t="s">
        <v>170</v>
      </c>
      <c r="B76" s="167">
        <v>4</v>
      </c>
      <c r="C76" s="82">
        <f t="shared" si="2"/>
        <v>1.5319214124315422E-2</v>
      </c>
    </row>
    <row r="77" spans="1:3" x14ac:dyDescent="0.3">
      <c r="A77" s="112" t="s">
        <v>204</v>
      </c>
      <c r="B77" s="167">
        <v>1</v>
      </c>
      <c r="C77" s="82">
        <f t="shared" si="2"/>
        <v>3.8298035310788555E-3</v>
      </c>
    </row>
    <row r="78" spans="1:3" x14ac:dyDescent="0.3">
      <c r="A78" s="112" t="s">
        <v>33</v>
      </c>
      <c r="B78" s="167">
        <v>41</v>
      </c>
      <c r="C78" s="82">
        <f t="shared" si="2"/>
        <v>0.15702194477423309</v>
      </c>
    </row>
    <row r="79" spans="1:3" x14ac:dyDescent="0.3">
      <c r="A79" s="112" t="s">
        <v>78</v>
      </c>
      <c r="B79" s="167">
        <v>4</v>
      </c>
      <c r="C79" s="82">
        <f t="shared" si="2"/>
        <v>1.5319214124315422E-2</v>
      </c>
    </row>
    <row r="80" spans="1:3" x14ac:dyDescent="0.3">
      <c r="A80" s="112" t="s">
        <v>205</v>
      </c>
      <c r="B80" s="167">
        <v>1</v>
      </c>
      <c r="C80" s="82">
        <f t="shared" si="2"/>
        <v>3.8298035310788555E-3</v>
      </c>
    </row>
    <row r="81" spans="1:3" x14ac:dyDescent="0.3">
      <c r="A81" s="112" t="s">
        <v>147</v>
      </c>
      <c r="B81" s="167">
        <v>11</v>
      </c>
      <c r="C81" s="82">
        <f t="shared" si="2"/>
        <v>4.212783884186741E-2</v>
      </c>
    </row>
    <row r="82" spans="1:3" x14ac:dyDescent="0.3">
      <c r="A82" s="112" t="s">
        <v>122</v>
      </c>
      <c r="B82" s="167">
        <v>2</v>
      </c>
      <c r="C82" s="82">
        <f t="shared" si="2"/>
        <v>7.659607062157711E-3</v>
      </c>
    </row>
    <row r="83" spans="1:3" x14ac:dyDescent="0.3">
      <c r="A83" s="112" t="s">
        <v>34</v>
      </c>
      <c r="B83" s="167">
        <v>324</v>
      </c>
      <c r="C83" s="82">
        <f t="shared" si="2"/>
        <v>1.2408563440695493</v>
      </c>
    </row>
    <row r="84" spans="1:3" x14ac:dyDescent="0.3">
      <c r="A84" s="112" t="s">
        <v>173</v>
      </c>
      <c r="B84" s="167">
        <v>2</v>
      </c>
      <c r="C84" s="82">
        <f t="shared" si="2"/>
        <v>7.659607062157711E-3</v>
      </c>
    </row>
    <row r="85" spans="1:3" x14ac:dyDescent="0.3">
      <c r="A85" s="112" t="s">
        <v>148</v>
      </c>
      <c r="B85" s="167">
        <v>3</v>
      </c>
      <c r="C85" s="82">
        <f t="shared" si="2"/>
        <v>1.1489410593236568E-2</v>
      </c>
    </row>
    <row r="86" spans="1:3" x14ac:dyDescent="0.3">
      <c r="A86" s="112" t="s">
        <v>149</v>
      </c>
      <c r="B86" s="167">
        <v>3</v>
      </c>
      <c r="C86" s="82">
        <f t="shared" si="2"/>
        <v>1.1489410593236568E-2</v>
      </c>
    </row>
    <row r="87" spans="1:3" x14ac:dyDescent="0.3">
      <c r="A87" s="112" t="s">
        <v>150</v>
      </c>
      <c r="B87" s="167">
        <v>11</v>
      </c>
      <c r="C87" s="82">
        <f t="shared" si="2"/>
        <v>4.212783884186741E-2</v>
      </c>
    </row>
    <row r="88" spans="1:3" x14ac:dyDescent="0.3">
      <c r="A88" s="112" t="s">
        <v>210</v>
      </c>
      <c r="B88" s="167">
        <v>3</v>
      </c>
      <c r="C88" s="82">
        <f t="shared" si="2"/>
        <v>1.1489410593236568E-2</v>
      </c>
    </row>
    <row r="89" spans="1:3" x14ac:dyDescent="0.3">
      <c r="A89" s="112" t="s">
        <v>35</v>
      </c>
      <c r="B89" s="167">
        <v>12</v>
      </c>
      <c r="C89" s="82">
        <f t="shared" si="2"/>
        <v>4.5957642372946271E-2</v>
      </c>
    </row>
    <row r="90" spans="1:3" x14ac:dyDescent="0.3">
      <c r="A90" s="112" t="s">
        <v>36</v>
      </c>
      <c r="B90" s="167">
        <v>11</v>
      </c>
      <c r="C90" s="82">
        <f t="shared" si="2"/>
        <v>4.212783884186741E-2</v>
      </c>
    </row>
    <row r="91" spans="1:3" x14ac:dyDescent="0.3">
      <c r="A91" s="113" t="s">
        <v>61</v>
      </c>
      <c r="B91" s="167">
        <v>6</v>
      </c>
      <c r="C91" s="82">
        <f t="shared" si="2"/>
        <v>2.2978821186473136E-2</v>
      </c>
    </row>
    <row r="92" spans="1:3" x14ac:dyDescent="0.3">
      <c r="A92" s="113" t="s">
        <v>37</v>
      </c>
      <c r="B92" s="167">
        <v>11</v>
      </c>
      <c r="C92" s="82">
        <f t="shared" si="2"/>
        <v>4.212783884186741E-2</v>
      </c>
    </row>
    <row r="93" spans="1:3" x14ac:dyDescent="0.3">
      <c r="A93" s="112" t="s">
        <v>38</v>
      </c>
      <c r="B93" s="167">
        <v>47</v>
      </c>
      <c r="C93" s="82">
        <f t="shared" si="2"/>
        <v>0.18000076596070622</v>
      </c>
    </row>
    <row r="94" spans="1:3" x14ac:dyDescent="0.3">
      <c r="A94" s="113" t="s">
        <v>39</v>
      </c>
      <c r="B94" s="167">
        <v>131</v>
      </c>
      <c r="C94" s="82">
        <f t="shared" si="2"/>
        <v>0.50170426257133005</v>
      </c>
    </row>
    <row r="95" spans="1:3" x14ac:dyDescent="0.3">
      <c r="A95" s="113" t="s">
        <v>119</v>
      </c>
      <c r="B95" s="167">
        <v>3</v>
      </c>
      <c r="C95" s="82">
        <f t="shared" si="2"/>
        <v>1.1489410593236568E-2</v>
      </c>
    </row>
    <row r="96" spans="1:3" x14ac:dyDescent="0.3">
      <c r="A96" s="112" t="s">
        <v>151</v>
      </c>
      <c r="B96" s="167">
        <v>5</v>
      </c>
      <c r="C96" s="82">
        <f t="shared" si="2"/>
        <v>1.9149017655394278E-2</v>
      </c>
    </row>
    <row r="97" spans="1:3" x14ac:dyDescent="0.3">
      <c r="A97" s="113" t="s">
        <v>50</v>
      </c>
      <c r="B97" s="167">
        <v>2</v>
      </c>
      <c r="C97" s="82">
        <f t="shared" si="2"/>
        <v>7.659607062157711E-3</v>
      </c>
    </row>
    <row r="98" spans="1:3" x14ac:dyDescent="0.3">
      <c r="A98" s="113" t="s">
        <v>152</v>
      </c>
      <c r="B98" s="167">
        <v>1</v>
      </c>
      <c r="C98" s="82">
        <f t="shared" si="2"/>
        <v>3.8298035310788555E-3</v>
      </c>
    </row>
    <row r="99" spans="1:3" x14ac:dyDescent="0.3">
      <c r="A99" s="112" t="s">
        <v>40</v>
      </c>
      <c r="B99" s="167">
        <v>6</v>
      </c>
      <c r="C99" s="82">
        <f t="shared" si="2"/>
        <v>2.2978821186473136E-2</v>
      </c>
    </row>
    <row r="100" spans="1:3" x14ac:dyDescent="0.3">
      <c r="A100" s="113" t="s">
        <v>41</v>
      </c>
      <c r="B100" s="167">
        <v>121</v>
      </c>
      <c r="C100" s="82">
        <f t="shared" si="2"/>
        <v>0.46340622726054154</v>
      </c>
    </row>
    <row r="101" spans="1:3" x14ac:dyDescent="0.3">
      <c r="A101" s="112" t="s">
        <v>42</v>
      </c>
      <c r="B101" s="167">
        <v>11</v>
      </c>
      <c r="C101" s="82">
        <f t="shared" ref="C101:C132" si="3">B101*100/$B$112</f>
        <v>4.212783884186741E-2</v>
      </c>
    </row>
    <row r="102" spans="1:3" x14ac:dyDescent="0.3">
      <c r="A102" s="113" t="s">
        <v>395</v>
      </c>
      <c r="B102" s="167">
        <v>10</v>
      </c>
      <c r="C102" s="82">
        <f t="shared" si="3"/>
        <v>3.8298035310788556E-2</v>
      </c>
    </row>
    <row r="103" spans="1:3" x14ac:dyDescent="0.3">
      <c r="A103" s="113" t="s">
        <v>44</v>
      </c>
      <c r="B103" s="167">
        <v>19687</v>
      </c>
      <c r="C103" s="82">
        <f t="shared" si="3"/>
        <v>75.397342116349435</v>
      </c>
    </row>
    <row r="104" spans="1:3" x14ac:dyDescent="0.3">
      <c r="A104" s="112" t="s">
        <v>176</v>
      </c>
      <c r="B104" s="167">
        <v>2</v>
      </c>
      <c r="C104" s="82">
        <f t="shared" si="3"/>
        <v>7.659607062157711E-3</v>
      </c>
    </row>
    <row r="105" spans="1:3" x14ac:dyDescent="0.3">
      <c r="A105" s="113" t="s">
        <v>45</v>
      </c>
      <c r="B105" s="167">
        <v>148</v>
      </c>
      <c r="C105" s="82">
        <f t="shared" si="3"/>
        <v>0.56681092259967059</v>
      </c>
    </row>
    <row r="106" spans="1:3" x14ac:dyDescent="0.3">
      <c r="A106" s="113" t="s">
        <v>46</v>
      </c>
      <c r="B106" s="167">
        <v>7</v>
      </c>
      <c r="C106" s="82">
        <f t="shared" si="3"/>
        <v>2.680862471755199E-2</v>
      </c>
    </row>
    <row r="107" spans="1:3" x14ac:dyDescent="0.3">
      <c r="A107" s="112" t="s">
        <v>177</v>
      </c>
      <c r="B107" s="167">
        <v>76</v>
      </c>
      <c r="C107" s="82">
        <f t="shared" si="3"/>
        <v>0.29106506836199303</v>
      </c>
    </row>
    <row r="108" spans="1:3" x14ac:dyDescent="0.3">
      <c r="A108" s="113" t="s">
        <v>47</v>
      </c>
      <c r="B108" s="167">
        <v>27</v>
      </c>
      <c r="C108" s="82">
        <f t="shared" si="3"/>
        <v>0.1034046953391291</v>
      </c>
    </row>
    <row r="109" spans="1:3" x14ac:dyDescent="0.3">
      <c r="A109" s="113" t="s">
        <v>48</v>
      </c>
      <c r="B109" s="167">
        <v>2</v>
      </c>
      <c r="C109" s="82">
        <f t="shared" si="3"/>
        <v>7.659607062157711E-3</v>
      </c>
    </row>
    <row r="110" spans="1:3" x14ac:dyDescent="0.3">
      <c r="A110" s="112" t="s">
        <v>56</v>
      </c>
      <c r="B110" s="167">
        <v>6</v>
      </c>
      <c r="C110" s="82">
        <f t="shared" si="3"/>
        <v>2.2978821186473136E-2</v>
      </c>
    </row>
    <row r="111" spans="1:3" ht="12.5" thickBot="1" x14ac:dyDescent="0.35">
      <c r="A111" s="113" t="s">
        <v>153</v>
      </c>
      <c r="B111" s="167">
        <v>2</v>
      </c>
      <c r="C111" s="82">
        <f t="shared" si="3"/>
        <v>7.659607062157711E-3</v>
      </c>
    </row>
    <row r="112" spans="1:3" ht="12.5" thickBot="1" x14ac:dyDescent="0.35">
      <c r="A112" s="111" t="s">
        <v>74</v>
      </c>
      <c r="B112" s="168">
        <f>SUM(B5:B111)</f>
        <v>26111</v>
      </c>
      <c r="C112" s="251">
        <v>99.999999999999986</v>
      </c>
    </row>
  </sheetData>
  <sortState ref="A5:C111">
    <sortCondition ref="A4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>
    <tabColor rgb="FFFFFF00"/>
  </sheetPr>
  <dimension ref="A1:Q88"/>
  <sheetViews>
    <sheetView topLeftCell="A61" zoomScaleNormal="100" workbookViewId="0">
      <selection activeCell="W18" sqref="W18"/>
    </sheetView>
  </sheetViews>
  <sheetFormatPr defaultColWidth="9.26953125" defaultRowHeight="11.5" x14ac:dyDescent="0.25"/>
  <cols>
    <col min="1" max="1" width="30.81640625" style="5" customWidth="1"/>
    <col min="2" max="3" width="5.7265625" style="5" bestFit="1" customWidth="1"/>
    <col min="4" max="4" width="6.453125" style="5" customWidth="1"/>
    <col min="5" max="6" width="5.7265625" style="5" bestFit="1" customWidth="1"/>
    <col min="7" max="7" width="6.453125" style="5" customWidth="1"/>
    <col min="8" max="9" width="5.7265625" style="5" bestFit="1" customWidth="1"/>
    <col min="10" max="10" width="6.453125" style="5" customWidth="1"/>
    <col min="11" max="12" width="5.7265625" style="5" bestFit="1" customWidth="1"/>
    <col min="13" max="13" width="6.453125" style="5" customWidth="1"/>
    <col min="14" max="15" width="5.7265625" style="5" bestFit="1" customWidth="1"/>
    <col min="16" max="16" width="6.453125" style="5" customWidth="1"/>
    <col min="17" max="16384" width="9.26953125" style="5"/>
  </cols>
  <sheetData>
    <row r="1" spans="1:17" ht="13" x14ac:dyDescent="0.3">
      <c r="A1" s="268" t="s">
        <v>431</v>
      </c>
      <c r="B1" s="6"/>
      <c r="C1" s="6"/>
      <c r="D1" s="6"/>
    </row>
    <row r="2" spans="1:17" ht="12.5" thickBot="1" x14ac:dyDescent="0.35">
      <c r="A2" s="18" t="s">
        <v>259</v>
      </c>
    </row>
    <row r="3" spans="1:17" ht="43.5" customHeight="1" x14ac:dyDescent="0.25">
      <c r="A3" s="313" t="s">
        <v>0</v>
      </c>
      <c r="B3" s="310" t="s">
        <v>51</v>
      </c>
      <c r="C3" s="311"/>
      <c r="D3" s="312"/>
      <c r="E3" s="310" t="s">
        <v>54</v>
      </c>
      <c r="F3" s="311"/>
      <c r="G3" s="312"/>
      <c r="H3" s="310" t="s">
        <v>52</v>
      </c>
      <c r="I3" s="311"/>
      <c r="J3" s="312"/>
      <c r="K3" s="310" t="s">
        <v>53</v>
      </c>
      <c r="L3" s="311"/>
      <c r="M3" s="312"/>
      <c r="N3" s="310" t="s">
        <v>76</v>
      </c>
      <c r="O3" s="311"/>
      <c r="P3" s="312"/>
    </row>
    <row r="4" spans="1:17" ht="12" thickBot="1" x14ac:dyDescent="0.3">
      <c r="A4" s="314"/>
      <c r="B4" s="20" t="s">
        <v>80</v>
      </c>
      <c r="C4" s="21" t="s">
        <v>81</v>
      </c>
      <c r="D4" s="22" t="s">
        <v>1</v>
      </c>
      <c r="E4" s="20" t="s">
        <v>80</v>
      </c>
      <c r="F4" s="21" t="s">
        <v>81</v>
      </c>
      <c r="G4" s="22" t="s">
        <v>1</v>
      </c>
      <c r="H4" s="20" t="s">
        <v>80</v>
      </c>
      <c r="I4" s="21" t="s">
        <v>81</v>
      </c>
      <c r="J4" s="22" t="s">
        <v>1</v>
      </c>
      <c r="K4" s="20" t="s">
        <v>80</v>
      </c>
      <c r="L4" s="21" t="s">
        <v>81</v>
      </c>
      <c r="M4" s="22" t="s">
        <v>1</v>
      </c>
      <c r="N4" s="20" t="s">
        <v>80</v>
      </c>
      <c r="O4" s="21" t="s">
        <v>81</v>
      </c>
      <c r="P4" s="22" t="s">
        <v>1</v>
      </c>
    </row>
    <row r="5" spans="1:17" ht="12" x14ac:dyDescent="0.3">
      <c r="A5" s="19" t="s">
        <v>4</v>
      </c>
      <c r="B5" s="193">
        <v>13</v>
      </c>
      <c r="C5" s="194">
        <v>8</v>
      </c>
      <c r="D5" s="195">
        <f t="shared" ref="D5:D36" si="0">SUM(B5:C5)</f>
        <v>21</v>
      </c>
      <c r="E5" s="193">
        <v>1</v>
      </c>
      <c r="F5" s="194">
        <v>4</v>
      </c>
      <c r="G5" s="195">
        <f t="shared" ref="G5:G36" si="1">SUM(E5:F5)</f>
        <v>5</v>
      </c>
      <c r="H5" s="193">
        <v>0</v>
      </c>
      <c r="I5" s="194">
        <v>0</v>
      </c>
      <c r="J5" s="195">
        <f t="shared" ref="J5:J36" si="2">SUM(H5:I5)</f>
        <v>0</v>
      </c>
      <c r="K5" s="193">
        <v>0</v>
      </c>
      <c r="L5" s="194">
        <v>25</v>
      </c>
      <c r="M5" s="195">
        <f t="shared" ref="M5:M36" si="3">SUM(K5:L5)</f>
        <v>25</v>
      </c>
      <c r="N5" s="193">
        <v>31</v>
      </c>
      <c r="O5" s="194">
        <v>71</v>
      </c>
      <c r="P5" s="196">
        <f t="shared" ref="P5:P36" si="4">SUM(N5:O5)</f>
        <v>102</v>
      </c>
      <c r="Q5" s="307"/>
    </row>
    <row r="6" spans="1:17" ht="12" x14ac:dyDescent="0.3">
      <c r="A6" s="19" t="s">
        <v>123</v>
      </c>
      <c r="B6" s="193">
        <v>0</v>
      </c>
      <c r="C6" s="194">
        <v>0</v>
      </c>
      <c r="D6" s="195">
        <f t="shared" si="0"/>
        <v>0</v>
      </c>
      <c r="E6" s="193">
        <v>0</v>
      </c>
      <c r="F6" s="194">
        <v>0</v>
      </c>
      <c r="G6" s="195">
        <f t="shared" si="1"/>
        <v>0</v>
      </c>
      <c r="H6" s="193">
        <v>0</v>
      </c>
      <c r="I6" s="194">
        <v>0</v>
      </c>
      <c r="J6" s="195">
        <f t="shared" si="2"/>
        <v>0</v>
      </c>
      <c r="K6" s="193">
        <v>0</v>
      </c>
      <c r="L6" s="194">
        <v>2</v>
      </c>
      <c r="M6" s="195">
        <f t="shared" si="3"/>
        <v>2</v>
      </c>
      <c r="N6" s="193">
        <v>0</v>
      </c>
      <c r="O6" s="194">
        <v>0</v>
      </c>
      <c r="P6" s="196">
        <f t="shared" si="4"/>
        <v>0</v>
      </c>
      <c r="Q6" s="307"/>
    </row>
    <row r="7" spans="1:17" ht="12" x14ac:dyDescent="0.3">
      <c r="A7" s="19" t="s">
        <v>5</v>
      </c>
      <c r="B7" s="193">
        <v>0</v>
      </c>
      <c r="C7" s="194">
        <v>0</v>
      </c>
      <c r="D7" s="195">
        <f t="shared" si="0"/>
        <v>0</v>
      </c>
      <c r="E7" s="193">
        <v>0</v>
      </c>
      <c r="F7" s="194">
        <v>0</v>
      </c>
      <c r="G7" s="195">
        <f t="shared" si="1"/>
        <v>0</v>
      </c>
      <c r="H7" s="193">
        <v>0</v>
      </c>
      <c r="I7" s="194">
        <v>0</v>
      </c>
      <c r="J7" s="195">
        <f t="shared" si="2"/>
        <v>0</v>
      </c>
      <c r="K7" s="193">
        <v>0</v>
      </c>
      <c r="L7" s="194">
        <v>31</v>
      </c>
      <c r="M7" s="195">
        <f t="shared" si="3"/>
        <v>31</v>
      </c>
      <c r="N7" s="193">
        <v>1</v>
      </c>
      <c r="O7" s="194">
        <v>30</v>
      </c>
      <c r="P7" s="196">
        <f t="shared" si="4"/>
        <v>31</v>
      </c>
      <c r="Q7" s="307"/>
    </row>
    <row r="8" spans="1:17" ht="12" x14ac:dyDescent="0.3">
      <c r="A8" s="19" t="s">
        <v>154</v>
      </c>
      <c r="B8" s="193">
        <v>0</v>
      </c>
      <c r="C8" s="194">
        <v>0</v>
      </c>
      <c r="D8" s="195">
        <f t="shared" si="0"/>
        <v>0</v>
      </c>
      <c r="E8" s="193">
        <v>0</v>
      </c>
      <c r="F8" s="194">
        <v>0</v>
      </c>
      <c r="G8" s="195">
        <f t="shared" si="1"/>
        <v>0</v>
      </c>
      <c r="H8" s="193">
        <v>0</v>
      </c>
      <c r="I8" s="194">
        <v>0</v>
      </c>
      <c r="J8" s="195">
        <f t="shared" si="2"/>
        <v>0</v>
      </c>
      <c r="K8" s="193">
        <v>0</v>
      </c>
      <c r="L8" s="194">
        <v>1</v>
      </c>
      <c r="M8" s="195">
        <f t="shared" si="3"/>
        <v>1</v>
      </c>
      <c r="N8" s="193">
        <v>0</v>
      </c>
      <c r="O8" s="194">
        <v>0</v>
      </c>
      <c r="P8" s="196">
        <f t="shared" si="4"/>
        <v>0</v>
      </c>
      <c r="Q8" s="307"/>
    </row>
    <row r="9" spans="1:17" ht="12" x14ac:dyDescent="0.3">
      <c r="A9" s="19" t="s">
        <v>124</v>
      </c>
      <c r="B9" s="193">
        <v>0</v>
      </c>
      <c r="C9" s="194">
        <v>0</v>
      </c>
      <c r="D9" s="195">
        <f t="shared" si="0"/>
        <v>0</v>
      </c>
      <c r="E9" s="193">
        <v>0</v>
      </c>
      <c r="F9" s="194">
        <v>0</v>
      </c>
      <c r="G9" s="195">
        <f t="shared" si="1"/>
        <v>0</v>
      </c>
      <c r="H9" s="193">
        <v>0</v>
      </c>
      <c r="I9" s="194">
        <v>0</v>
      </c>
      <c r="J9" s="195">
        <f t="shared" si="2"/>
        <v>0</v>
      </c>
      <c r="K9" s="193">
        <v>0</v>
      </c>
      <c r="L9" s="194">
        <v>0</v>
      </c>
      <c r="M9" s="195">
        <f t="shared" si="3"/>
        <v>0</v>
      </c>
      <c r="N9" s="193">
        <v>1</v>
      </c>
      <c r="O9" s="194">
        <v>0</v>
      </c>
      <c r="P9" s="196">
        <f t="shared" si="4"/>
        <v>1</v>
      </c>
      <c r="Q9" s="307"/>
    </row>
    <row r="10" spans="1:17" ht="12" x14ac:dyDescent="0.3">
      <c r="A10" s="19" t="s">
        <v>6</v>
      </c>
      <c r="B10" s="193">
        <v>0</v>
      </c>
      <c r="C10" s="194">
        <v>0</v>
      </c>
      <c r="D10" s="195">
        <f t="shared" si="0"/>
        <v>0</v>
      </c>
      <c r="E10" s="193">
        <v>0</v>
      </c>
      <c r="F10" s="194">
        <v>0</v>
      </c>
      <c r="G10" s="195">
        <f t="shared" si="1"/>
        <v>0</v>
      </c>
      <c r="H10" s="193">
        <v>0</v>
      </c>
      <c r="I10" s="194">
        <v>0</v>
      </c>
      <c r="J10" s="195">
        <f t="shared" si="2"/>
        <v>0</v>
      </c>
      <c r="K10" s="193">
        <v>7</v>
      </c>
      <c r="L10" s="194">
        <v>10</v>
      </c>
      <c r="M10" s="195">
        <f t="shared" si="3"/>
        <v>17</v>
      </c>
      <c r="N10" s="193">
        <v>3</v>
      </c>
      <c r="O10" s="194">
        <v>2</v>
      </c>
      <c r="P10" s="196">
        <f t="shared" si="4"/>
        <v>5</v>
      </c>
      <c r="Q10" s="307"/>
    </row>
    <row r="11" spans="1:17" ht="12" x14ac:dyDescent="0.3">
      <c r="A11" s="19" t="s">
        <v>7</v>
      </c>
      <c r="B11" s="193">
        <v>0</v>
      </c>
      <c r="C11" s="194">
        <v>0</v>
      </c>
      <c r="D11" s="195">
        <f t="shared" si="0"/>
        <v>0</v>
      </c>
      <c r="E11" s="193">
        <v>1</v>
      </c>
      <c r="F11" s="194">
        <v>0</v>
      </c>
      <c r="G11" s="195">
        <f t="shared" si="1"/>
        <v>1</v>
      </c>
      <c r="H11" s="193">
        <v>0</v>
      </c>
      <c r="I11" s="194">
        <v>0</v>
      </c>
      <c r="J11" s="195">
        <f t="shared" si="2"/>
        <v>0</v>
      </c>
      <c r="K11" s="193">
        <v>5</v>
      </c>
      <c r="L11" s="194">
        <v>21</v>
      </c>
      <c r="M11" s="195">
        <f t="shared" si="3"/>
        <v>26</v>
      </c>
      <c r="N11" s="193">
        <v>3</v>
      </c>
      <c r="O11" s="194">
        <v>18</v>
      </c>
      <c r="P11" s="196">
        <f t="shared" si="4"/>
        <v>21</v>
      </c>
      <c r="Q11" s="307"/>
    </row>
    <row r="12" spans="1:17" ht="12" x14ac:dyDescent="0.3">
      <c r="A12" s="19" t="s">
        <v>8</v>
      </c>
      <c r="B12" s="193">
        <v>0</v>
      </c>
      <c r="C12" s="194">
        <v>0</v>
      </c>
      <c r="D12" s="195">
        <f t="shared" si="0"/>
        <v>0</v>
      </c>
      <c r="E12" s="193">
        <v>0</v>
      </c>
      <c r="F12" s="194">
        <v>0</v>
      </c>
      <c r="G12" s="195">
        <f t="shared" si="1"/>
        <v>0</v>
      </c>
      <c r="H12" s="193">
        <v>0</v>
      </c>
      <c r="I12" s="194">
        <v>0</v>
      </c>
      <c r="J12" s="195">
        <f t="shared" si="2"/>
        <v>0</v>
      </c>
      <c r="K12" s="193">
        <v>0</v>
      </c>
      <c r="L12" s="194">
        <v>4</v>
      </c>
      <c r="M12" s="195">
        <f t="shared" si="3"/>
        <v>4</v>
      </c>
      <c r="N12" s="193">
        <v>0</v>
      </c>
      <c r="O12" s="194">
        <v>9</v>
      </c>
      <c r="P12" s="196">
        <f t="shared" si="4"/>
        <v>9</v>
      </c>
      <c r="Q12" s="307"/>
    </row>
    <row r="13" spans="1:17" ht="12" x14ac:dyDescent="0.3">
      <c r="A13" s="19" t="s">
        <v>185</v>
      </c>
      <c r="B13" s="193">
        <v>0</v>
      </c>
      <c r="C13" s="194">
        <v>0</v>
      </c>
      <c r="D13" s="195">
        <f t="shared" si="0"/>
        <v>0</v>
      </c>
      <c r="E13" s="193">
        <v>0</v>
      </c>
      <c r="F13" s="194">
        <v>0</v>
      </c>
      <c r="G13" s="195">
        <f t="shared" si="1"/>
        <v>0</v>
      </c>
      <c r="H13" s="193">
        <v>0</v>
      </c>
      <c r="I13" s="194">
        <v>0</v>
      </c>
      <c r="J13" s="195">
        <f t="shared" si="2"/>
        <v>0</v>
      </c>
      <c r="K13" s="193">
        <v>0</v>
      </c>
      <c r="L13" s="194">
        <v>1</v>
      </c>
      <c r="M13" s="195">
        <f t="shared" si="3"/>
        <v>1</v>
      </c>
      <c r="N13" s="193">
        <v>0</v>
      </c>
      <c r="O13" s="194">
        <v>1</v>
      </c>
      <c r="P13" s="196">
        <f t="shared" si="4"/>
        <v>1</v>
      </c>
      <c r="Q13" s="307"/>
    </row>
    <row r="14" spans="1:17" ht="12.75" customHeight="1" x14ac:dyDescent="0.3">
      <c r="A14" s="19" t="s">
        <v>9</v>
      </c>
      <c r="B14" s="193">
        <v>1</v>
      </c>
      <c r="C14" s="194">
        <v>3</v>
      </c>
      <c r="D14" s="195">
        <f t="shared" si="0"/>
        <v>4</v>
      </c>
      <c r="E14" s="193">
        <v>1</v>
      </c>
      <c r="F14" s="194">
        <v>2</v>
      </c>
      <c r="G14" s="195">
        <f t="shared" si="1"/>
        <v>3</v>
      </c>
      <c r="H14" s="193">
        <v>0</v>
      </c>
      <c r="I14" s="194">
        <v>0</v>
      </c>
      <c r="J14" s="195">
        <f t="shared" si="2"/>
        <v>0</v>
      </c>
      <c r="K14" s="193">
        <v>0</v>
      </c>
      <c r="L14" s="194">
        <v>0</v>
      </c>
      <c r="M14" s="195">
        <f t="shared" si="3"/>
        <v>0</v>
      </c>
      <c r="N14" s="193">
        <v>0</v>
      </c>
      <c r="O14" s="194">
        <v>0</v>
      </c>
      <c r="P14" s="196">
        <f t="shared" si="4"/>
        <v>0</v>
      </c>
      <c r="Q14" s="307"/>
    </row>
    <row r="15" spans="1:17" ht="12" x14ac:dyDescent="0.3">
      <c r="A15" s="19" t="s">
        <v>10</v>
      </c>
      <c r="B15" s="193">
        <v>46</v>
      </c>
      <c r="C15" s="194">
        <v>101</v>
      </c>
      <c r="D15" s="195">
        <f t="shared" si="0"/>
        <v>147</v>
      </c>
      <c r="E15" s="193">
        <v>687</v>
      </c>
      <c r="F15" s="194">
        <v>900</v>
      </c>
      <c r="G15" s="195">
        <f t="shared" si="1"/>
        <v>1587</v>
      </c>
      <c r="H15" s="193">
        <v>0</v>
      </c>
      <c r="I15" s="194">
        <v>0</v>
      </c>
      <c r="J15" s="195">
        <f t="shared" si="2"/>
        <v>0</v>
      </c>
      <c r="K15" s="193">
        <v>17</v>
      </c>
      <c r="L15" s="194">
        <v>95</v>
      </c>
      <c r="M15" s="195">
        <f t="shared" si="3"/>
        <v>112</v>
      </c>
      <c r="N15" s="193">
        <v>65</v>
      </c>
      <c r="O15" s="194">
        <v>115</v>
      </c>
      <c r="P15" s="196">
        <f t="shared" si="4"/>
        <v>180</v>
      </c>
      <c r="Q15" s="307"/>
    </row>
    <row r="16" spans="1:17" ht="12" x14ac:dyDescent="0.3">
      <c r="A16" s="19" t="s">
        <v>57</v>
      </c>
      <c r="B16" s="193">
        <v>0</v>
      </c>
      <c r="C16" s="194">
        <v>1</v>
      </c>
      <c r="D16" s="195">
        <f t="shared" si="0"/>
        <v>1</v>
      </c>
      <c r="E16" s="193">
        <v>0</v>
      </c>
      <c r="F16" s="194">
        <v>0</v>
      </c>
      <c r="G16" s="195">
        <f t="shared" si="1"/>
        <v>0</v>
      </c>
      <c r="H16" s="193">
        <v>0</v>
      </c>
      <c r="I16" s="194">
        <v>0</v>
      </c>
      <c r="J16" s="195">
        <f t="shared" si="2"/>
        <v>0</v>
      </c>
      <c r="K16" s="193">
        <v>0</v>
      </c>
      <c r="L16" s="194">
        <v>0</v>
      </c>
      <c r="M16" s="195">
        <f t="shared" si="3"/>
        <v>0</v>
      </c>
      <c r="N16" s="193">
        <v>0</v>
      </c>
      <c r="O16" s="194">
        <v>0</v>
      </c>
      <c r="P16" s="196">
        <f t="shared" si="4"/>
        <v>0</v>
      </c>
      <c r="Q16" s="307"/>
    </row>
    <row r="17" spans="1:17" ht="12" x14ac:dyDescent="0.3">
      <c r="A17" s="19" t="s">
        <v>11</v>
      </c>
      <c r="B17" s="193">
        <v>0</v>
      </c>
      <c r="C17" s="194">
        <v>0</v>
      </c>
      <c r="D17" s="195">
        <f t="shared" si="0"/>
        <v>0</v>
      </c>
      <c r="E17" s="193">
        <v>0</v>
      </c>
      <c r="F17" s="194">
        <v>0</v>
      </c>
      <c r="G17" s="195">
        <f t="shared" si="1"/>
        <v>0</v>
      </c>
      <c r="H17" s="193">
        <v>0</v>
      </c>
      <c r="I17" s="194">
        <v>0</v>
      </c>
      <c r="J17" s="195">
        <f t="shared" si="2"/>
        <v>0</v>
      </c>
      <c r="K17" s="193">
        <v>0</v>
      </c>
      <c r="L17" s="194">
        <v>0</v>
      </c>
      <c r="M17" s="195">
        <f t="shared" si="3"/>
        <v>0</v>
      </c>
      <c r="N17" s="193">
        <v>2</v>
      </c>
      <c r="O17" s="194">
        <v>0</v>
      </c>
      <c r="P17" s="196">
        <f t="shared" si="4"/>
        <v>2</v>
      </c>
      <c r="Q17" s="307"/>
    </row>
    <row r="18" spans="1:17" ht="12" x14ac:dyDescent="0.3">
      <c r="A18" s="19" t="s">
        <v>256</v>
      </c>
      <c r="B18" s="193">
        <v>0</v>
      </c>
      <c r="C18" s="194">
        <v>0</v>
      </c>
      <c r="D18" s="195">
        <f t="shared" si="0"/>
        <v>0</v>
      </c>
      <c r="E18" s="193">
        <v>0</v>
      </c>
      <c r="F18" s="194">
        <v>0</v>
      </c>
      <c r="G18" s="195">
        <f t="shared" si="1"/>
        <v>0</v>
      </c>
      <c r="H18" s="193">
        <v>0</v>
      </c>
      <c r="I18" s="194">
        <v>0</v>
      </c>
      <c r="J18" s="195">
        <f t="shared" si="2"/>
        <v>0</v>
      </c>
      <c r="K18" s="193">
        <v>0</v>
      </c>
      <c r="L18" s="194">
        <v>3</v>
      </c>
      <c r="M18" s="195">
        <f t="shared" si="3"/>
        <v>3</v>
      </c>
      <c r="N18" s="193">
        <v>0</v>
      </c>
      <c r="O18" s="194">
        <v>1</v>
      </c>
      <c r="P18" s="196">
        <f t="shared" si="4"/>
        <v>1</v>
      </c>
      <c r="Q18" s="307"/>
    </row>
    <row r="19" spans="1:17" ht="12" x14ac:dyDescent="0.3">
      <c r="A19" s="19" t="s">
        <v>12</v>
      </c>
      <c r="B19" s="193">
        <v>0</v>
      </c>
      <c r="C19" s="194">
        <v>0</v>
      </c>
      <c r="D19" s="195">
        <f t="shared" si="0"/>
        <v>0</v>
      </c>
      <c r="E19" s="193">
        <v>0</v>
      </c>
      <c r="F19" s="194">
        <v>0</v>
      </c>
      <c r="G19" s="195">
        <f t="shared" si="1"/>
        <v>0</v>
      </c>
      <c r="H19" s="193">
        <v>0</v>
      </c>
      <c r="I19" s="194">
        <v>0</v>
      </c>
      <c r="J19" s="195">
        <f t="shared" si="2"/>
        <v>0</v>
      </c>
      <c r="K19" s="193">
        <v>0</v>
      </c>
      <c r="L19" s="194">
        <v>2</v>
      </c>
      <c r="M19" s="195">
        <f t="shared" si="3"/>
        <v>2</v>
      </c>
      <c r="N19" s="193">
        <v>14</v>
      </c>
      <c r="O19" s="194">
        <v>18</v>
      </c>
      <c r="P19" s="196">
        <f t="shared" si="4"/>
        <v>32</v>
      </c>
      <c r="Q19" s="307"/>
    </row>
    <row r="20" spans="1:17" ht="12" x14ac:dyDescent="0.3">
      <c r="A20" s="19" t="s">
        <v>13</v>
      </c>
      <c r="B20" s="193">
        <v>0</v>
      </c>
      <c r="C20" s="194">
        <v>1</v>
      </c>
      <c r="D20" s="195">
        <f t="shared" si="0"/>
        <v>1</v>
      </c>
      <c r="E20" s="193">
        <v>0</v>
      </c>
      <c r="F20" s="194">
        <v>0</v>
      </c>
      <c r="G20" s="195">
        <f t="shared" si="1"/>
        <v>0</v>
      </c>
      <c r="H20" s="193">
        <v>0</v>
      </c>
      <c r="I20" s="194">
        <v>0</v>
      </c>
      <c r="J20" s="195">
        <f t="shared" si="2"/>
        <v>0</v>
      </c>
      <c r="K20" s="193">
        <v>0</v>
      </c>
      <c r="L20" s="194">
        <v>1</v>
      </c>
      <c r="M20" s="195">
        <f t="shared" si="3"/>
        <v>1</v>
      </c>
      <c r="N20" s="193">
        <v>0</v>
      </c>
      <c r="O20" s="194">
        <v>1</v>
      </c>
      <c r="P20" s="196">
        <f t="shared" si="4"/>
        <v>1</v>
      </c>
      <c r="Q20" s="307"/>
    </row>
    <row r="21" spans="1:17" ht="12" x14ac:dyDescent="0.3">
      <c r="A21" s="19" t="s">
        <v>188</v>
      </c>
      <c r="B21" s="193">
        <v>0</v>
      </c>
      <c r="C21" s="194">
        <v>0</v>
      </c>
      <c r="D21" s="195">
        <f t="shared" si="0"/>
        <v>0</v>
      </c>
      <c r="E21" s="193">
        <v>0</v>
      </c>
      <c r="F21" s="194">
        <v>0</v>
      </c>
      <c r="G21" s="195">
        <f t="shared" si="1"/>
        <v>0</v>
      </c>
      <c r="H21" s="193">
        <v>0</v>
      </c>
      <c r="I21" s="194">
        <v>0</v>
      </c>
      <c r="J21" s="195">
        <f t="shared" si="2"/>
        <v>0</v>
      </c>
      <c r="K21" s="193">
        <v>0</v>
      </c>
      <c r="L21" s="194">
        <v>1</v>
      </c>
      <c r="M21" s="195">
        <f t="shared" si="3"/>
        <v>1</v>
      </c>
      <c r="N21" s="193">
        <v>1</v>
      </c>
      <c r="O21" s="194">
        <v>5</v>
      </c>
      <c r="P21" s="196">
        <f t="shared" si="4"/>
        <v>6</v>
      </c>
      <c r="Q21" s="307"/>
    </row>
    <row r="22" spans="1:17" ht="12" x14ac:dyDescent="0.3">
      <c r="A22" s="19" t="s">
        <v>77</v>
      </c>
      <c r="B22" s="193">
        <v>0</v>
      </c>
      <c r="C22" s="194">
        <v>0</v>
      </c>
      <c r="D22" s="195">
        <f t="shared" si="0"/>
        <v>0</v>
      </c>
      <c r="E22" s="193">
        <v>0</v>
      </c>
      <c r="F22" s="194">
        <v>0</v>
      </c>
      <c r="G22" s="195">
        <f t="shared" si="1"/>
        <v>0</v>
      </c>
      <c r="H22" s="193">
        <v>0</v>
      </c>
      <c r="I22" s="194">
        <v>0</v>
      </c>
      <c r="J22" s="195">
        <f t="shared" si="2"/>
        <v>0</v>
      </c>
      <c r="K22" s="193">
        <v>0</v>
      </c>
      <c r="L22" s="194">
        <v>6</v>
      </c>
      <c r="M22" s="195">
        <f t="shared" si="3"/>
        <v>6</v>
      </c>
      <c r="N22" s="193">
        <v>7</v>
      </c>
      <c r="O22" s="194">
        <v>9</v>
      </c>
      <c r="P22" s="196">
        <f t="shared" si="4"/>
        <v>16</v>
      </c>
      <c r="Q22" s="307"/>
    </row>
    <row r="23" spans="1:17" ht="12" x14ac:dyDescent="0.3">
      <c r="A23" s="19" t="s">
        <v>14</v>
      </c>
      <c r="B23" s="193">
        <v>0</v>
      </c>
      <c r="C23" s="194">
        <v>2</v>
      </c>
      <c r="D23" s="195">
        <f t="shared" si="0"/>
        <v>2</v>
      </c>
      <c r="E23" s="193">
        <v>0</v>
      </c>
      <c r="F23" s="194">
        <v>0</v>
      </c>
      <c r="G23" s="195">
        <f t="shared" si="1"/>
        <v>0</v>
      </c>
      <c r="H23" s="193">
        <v>0</v>
      </c>
      <c r="I23" s="194">
        <v>0</v>
      </c>
      <c r="J23" s="195">
        <f t="shared" si="2"/>
        <v>0</v>
      </c>
      <c r="K23" s="193">
        <v>1</v>
      </c>
      <c r="L23" s="194">
        <v>40</v>
      </c>
      <c r="M23" s="195">
        <f t="shared" si="3"/>
        <v>41</v>
      </c>
      <c r="N23" s="193">
        <v>1</v>
      </c>
      <c r="O23" s="194">
        <v>59</v>
      </c>
      <c r="P23" s="196">
        <f t="shared" si="4"/>
        <v>60</v>
      </c>
      <c r="Q23" s="307"/>
    </row>
    <row r="24" spans="1:17" ht="12" x14ac:dyDescent="0.3">
      <c r="A24" s="19" t="s">
        <v>131</v>
      </c>
      <c r="B24" s="193">
        <v>0</v>
      </c>
      <c r="C24" s="194">
        <v>0</v>
      </c>
      <c r="D24" s="195">
        <f t="shared" si="0"/>
        <v>0</v>
      </c>
      <c r="E24" s="193">
        <v>0</v>
      </c>
      <c r="F24" s="194">
        <v>1</v>
      </c>
      <c r="G24" s="195">
        <f t="shared" si="1"/>
        <v>1</v>
      </c>
      <c r="H24" s="193">
        <v>0</v>
      </c>
      <c r="I24" s="194">
        <v>0</v>
      </c>
      <c r="J24" s="195">
        <f t="shared" si="2"/>
        <v>0</v>
      </c>
      <c r="K24" s="193">
        <v>0</v>
      </c>
      <c r="L24" s="194">
        <v>0</v>
      </c>
      <c r="M24" s="195">
        <f t="shared" si="3"/>
        <v>0</v>
      </c>
      <c r="N24" s="193">
        <v>0</v>
      </c>
      <c r="O24" s="194">
        <v>1</v>
      </c>
      <c r="P24" s="196">
        <f t="shared" si="4"/>
        <v>1</v>
      </c>
      <c r="Q24" s="307"/>
    </row>
    <row r="25" spans="1:17" ht="12" x14ac:dyDescent="0.3">
      <c r="A25" s="19" t="s">
        <v>15</v>
      </c>
      <c r="B25" s="193">
        <v>0</v>
      </c>
      <c r="C25" s="194">
        <v>1</v>
      </c>
      <c r="D25" s="195">
        <f t="shared" si="0"/>
        <v>1</v>
      </c>
      <c r="E25" s="193">
        <v>0</v>
      </c>
      <c r="F25" s="194">
        <v>16</v>
      </c>
      <c r="G25" s="195">
        <f t="shared" si="1"/>
        <v>16</v>
      </c>
      <c r="H25" s="193">
        <v>0</v>
      </c>
      <c r="I25" s="194">
        <v>0</v>
      </c>
      <c r="J25" s="195">
        <f t="shared" si="2"/>
        <v>0</v>
      </c>
      <c r="K25" s="193">
        <v>0</v>
      </c>
      <c r="L25" s="194">
        <v>2</v>
      </c>
      <c r="M25" s="195">
        <f t="shared" si="3"/>
        <v>2</v>
      </c>
      <c r="N25" s="193">
        <v>26</v>
      </c>
      <c r="O25" s="194">
        <v>101</v>
      </c>
      <c r="P25" s="196">
        <f t="shared" si="4"/>
        <v>127</v>
      </c>
      <c r="Q25" s="307"/>
    </row>
    <row r="26" spans="1:17" ht="12" x14ac:dyDescent="0.3">
      <c r="A26" s="19" t="s">
        <v>16</v>
      </c>
      <c r="B26" s="193">
        <v>1</v>
      </c>
      <c r="C26" s="194">
        <v>0</v>
      </c>
      <c r="D26" s="195">
        <f t="shared" si="0"/>
        <v>1</v>
      </c>
      <c r="E26" s="193">
        <v>9</v>
      </c>
      <c r="F26" s="194">
        <v>59</v>
      </c>
      <c r="G26" s="195">
        <f t="shared" si="1"/>
        <v>68</v>
      </c>
      <c r="H26" s="193">
        <v>0</v>
      </c>
      <c r="I26" s="194">
        <v>0</v>
      </c>
      <c r="J26" s="195">
        <f t="shared" si="2"/>
        <v>0</v>
      </c>
      <c r="K26" s="193">
        <v>0</v>
      </c>
      <c r="L26" s="194">
        <v>1</v>
      </c>
      <c r="M26" s="195">
        <f t="shared" si="3"/>
        <v>1</v>
      </c>
      <c r="N26" s="193">
        <v>43</v>
      </c>
      <c r="O26" s="194">
        <v>125</v>
      </c>
      <c r="P26" s="196">
        <f t="shared" si="4"/>
        <v>168</v>
      </c>
      <c r="Q26" s="307"/>
    </row>
    <row r="27" spans="1:17" ht="12" x14ac:dyDescent="0.3">
      <c r="A27" s="19" t="s">
        <v>55</v>
      </c>
      <c r="B27" s="193">
        <v>0</v>
      </c>
      <c r="C27" s="194">
        <v>0</v>
      </c>
      <c r="D27" s="195">
        <f t="shared" si="0"/>
        <v>0</v>
      </c>
      <c r="E27" s="193">
        <v>0</v>
      </c>
      <c r="F27" s="194">
        <v>0</v>
      </c>
      <c r="G27" s="195">
        <f t="shared" si="1"/>
        <v>0</v>
      </c>
      <c r="H27" s="193">
        <v>0</v>
      </c>
      <c r="I27" s="194">
        <v>0</v>
      </c>
      <c r="J27" s="195">
        <f t="shared" si="2"/>
        <v>0</v>
      </c>
      <c r="K27" s="193">
        <v>3</v>
      </c>
      <c r="L27" s="194">
        <v>1</v>
      </c>
      <c r="M27" s="195">
        <f t="shared" si="3"/>
        <v>4</v>
      </c>
      <c r="N27" s="193">
        <v>1</v>
      </c>
      <c r="O27" s="194">
        <v>2</v>
      </c>
      <c r="P27" s="196">
        <f t="shared" si="4"/>
        <v>3</v>
      </c>
      <c r="Q27" s="307"/>
    </row>
    <row r="28" spans="1:17" ht="12" x14ac:dyDescent="0.3">
      <c r="A28" s="19" t="s">
        <v>132</v>
      </c>
      <c r="B28" s="193">
        <v>1</v>
      </c>
      <c r="C28" s="194">
        <v>0</v>
      </c>
      <c r="D28" s="195">
        <f t="shared" si="0"/>
        <v>1</v>
      </c>
      <c r="E28" s="193">
        <v>0</v>
      </c>
      <c r="F28" s="194">
        <v>0</v>
      </c>
      <c r="G28" s="195">
        <f t="shared" si="1"/>
        <v>0</v>
      </c>
      <c r="H28" s="193">
        <v>0</v>
      </c>
      <c r="I28" s="194">
        <v>0</v>
      </c>
      <c r="J28" s="195">
        <f t="shared" si="2"/>
        <v>0</v>
      </c>
      <c r="K28" s="193">
        <v>0</v>
      </c>
      <c r="L28" s="194">
        <v>4</v>
      </c>
      <c r="M28" s="195">
        <f t="shared" si="3"/>
        <v>4</v>
      </c>
      <c r="N28" s="193">
        <v>0</v>
      </c>
      <c r="O28" s="194">
        <v>3</v>
      </c>
      <c r="P28" s="196">
        <f t="shared" si="4"/>
        <v>3</v>
      </c>
      <c r="Q28" s="307"/>
    </row>
    <row r="29" spans="1:17" ht="12" x14ac:dyDescent="0.3">
      <c r="A29" s="19" t="s">
        <v>17</v>
      </c>
      <c r="B29" s="193">
        <v>0</v>
      </c>
      <c r="C29" s="194">
        <v>0</v>
      </c>
      <c r="D29" s="195">
        <f t="shared" si="0"/>
        <v>0</v>
      </c>
      <c r="E29" s="193">
        <v>0</v>
      </c>
      <c r="F29" s="194">
        <v>0</v>
      </c>
      <c r="G29" s="195">
        <f t="shared" si="1"/>
        <v>0</v>
      </c>
      <c r="H29" s="193">
        <v>0</v>
      </c>
      <c r="I29" s="194">
        <v>0</v>
      </c>
      <c r="J29" s="195">
        <f t="shared" si="2"/>
        <v>0</v>
      </c>
      <c r="K29" s="193">
        <v>0</v>
      </c>
      <c r="L29" s="194">
        <v>2</v>
      </c>
      <c r="M29" s="195">
        <f t="shared" si="3"/>
        <v>2</v>
      </c>
      <c r="N29" s="193">
        <v>0</v>
      </c>
      <c r="O29" s="194">
        <v>3</v>
      </c>
      <c r="P29" s="196">
        <f t="shared" si="4"/>
        <v>3</v>
      </c>
      <c r="Q29" s="307"/>
    </row>
    <row r="30" spans="1:17" ht="12" x14ac:dyDescent="0.3">
      <c r="A30" s="19" t="s">
        <v>18</v>
      </c>
      <c r="B30" s="193">
        <v>0</v>
      </c>
      <c r="C30" s="194">
        <v>0</v>
      </c>
      <c r="D30" s="195">
        <f t="shared" si="0"/>
        <v>0</v>
      </c>
      <c r="E30" s="193">
        <v>0</v>
      </c>
      <c r="F30" s="194">
        <v>1</v>
      </c>
      <c r="G30" s="195">
        <f t="shared" si="1"/>
        <v>1</v>
      </c>
      <c r="H30" s="193">
        <v>0</v>
      </c>
      <c r="I30" s="194">
        <v>0</v>
      </c>
      <c r="J30" s="195">
        <f t="shared" si="2"/>
        <v>0</v>
      </c>
      <c r="K30" s="193">
        <v>18</v>
      </c>
      <c r="L30" s="194">
        <v>35</v>
      </c>
      <c r="M30" s="195">
        <f t="shared" si="3"/>
        <v>53</v>
      </c>
      <c r="N30" s="193">
        <v>5</v>
      </c>
      <c r="O30" s="194">
        <v>26</v>
      </c>
      <c r="P30" s="196">
        <f t="shared" si="4"/>
        <v>31</v>
      </c>
      <c r="Q30" s="307"/>
    </row>
    <row r="31" spans="1:17" ht="12" x14ac:dyDescent="0.3">
      <c r="A31" s="19" t="s">
        <v>118</v>
      </c>
      <c r="B31" s="193">
        <v>0</v>
      </c>
      <c r="C31" s="194">
        <v>0</v>
      </c>
      <c r="D31" s="195">
        <f t="shared" si="0"/>
        <v>0</v>
      </c>
      <c r="E31" s="193">
        <v>0</v>
      </c>
      <c r="F31" s="194">
        <v>0</v>
      </c>
      <c r="G31" s="195">
        <f t="shared" si="1"/>
        <v>0</v>
      </c>
      <c r="H31" s="193">
        <v>0</v>
      </c>
      <c r="I31" s="194">
        <v>0</v>
      </c>
      <c r="J31" s="195">
        <f t="shared" si="2"/>
        <v>0</v>
      </c>
      <c r="K31" s="193">
        <v>3</v>
      </c>
      <c r="L31" s="194">
        <v>8</v>
      </c>
      <c r="M31" s="195">
        <f t="shared" si="3"/>
        <v>11</v>
      </c>
      <c r="N31" s="193">
        <v>12</v>
      </c>
      <c r="O31" s="194">
        <v>22</v>
      </c>
      <c r="P31" s="196">
        <f t="shared" si="4"/>
        <v>34</v>
      </c>
      <c r="Q31" s="307"/>
    </row>
    <row r="32" spans="1:17" ht="12" x14ac:dyDescent="0.3">
      <c r="A32" s="19" t="s">
        <v>160</v>
      </c>
      <c r="B32" s="193">
        <v>0</v>
      </c>
      <c r="C32" s="194">
        <v>0</v>
      </c>
      <c r="D32" s="195">
        <f t="shared" si="0"/>
        <v>0</v>
      </c>
      <c r="E32" s="193">
        <v>0</v>
      </c>
      <c r="F32" s="194">
        <v>0</v>
      </c>
      <c r="G32" s="195">
        <f t="shared" si="1"/>
        <v>0</v>
      </c>
      <c r="H32" s="193">
        <v>0</v>
      </c>
      <c r="I32" s="194">
        <v>0</v>
      </c>
      <c r="J32" s="195">
        <f t="shared" si="2"/>
        <v>0</v>
      </c>
      <c r="K32" s="193">
        <v>0</v>
      </c>
      <c r="L32" s="194">
        <v>0</v>
      </c>
      <c r="M32" s="195">
        <f t="shared" si="3"/>
        <v>0</v>
      </c>
      <c r="N32" s="193">
        <v>0</v>
      </c>
      <c r="O32" s="194">
        <v>1</v>
      </c>
      <c r="P32" s="196">
        <f t="shared" si="4"/>
        <v>1</v>
      </c>
      <c r="Q32" s="307"/>
    </row>
    <row r="33" spans="1:17" ht="12" x14ac:dyDescent="0.3">
      <c r="A33" s="19" t="s">
        <v>19</v>
      </c>
      <c r="B33" s="193">
        <v>0</v>
      </c>
      <c r="C33" s="194">
        <v>0</v>
      </c>
      <c r="D33" s="195">
        <f t="shared" si="0"/>
        <v>0</v>
      </c>
      <c r="E33" s="193">
        <v>0</v>
      </c>
      <c r="F33" s="194">
        <v>0</v>
      </c>
      <c r="G33" s="195">
        <f t="shared" si="1"/>
        <v>0</v>
      </c>
      <c r="H33" s="193">
        <v>0</v>
      </c>
      <c r="I33" s="194">
        <v>0</v>
      </c>
      <c r="J33" s="195">
        <f t="shared" si="2"/>
        <v>0</v>
      </c>
      <c r="K33" s="193">
        <v>0</v>
      </c>
      <c r="L33" s="194">
        <v>43</v>
      </c>
      <c r="M33" s="195">
        <f t="shared" si="3"/>
        <v>43</v>
      </c>
      <c r="N33" s="193">
        <v>0</v>
      </c>
      <c r="O33" s="194">
        <v>98</v>
      </c>
      <c r="P33" s="196">
        <f t="shared" si="4"/>
        <v>98</v>
      </c>
      <c r="Q33" s="307"/>
    </row>
    <row r="34" spans="1:17" ht="12" x14ac:dyDescent="0.3">
      <c r="A34" s="19" t="s">
        <v>20</v>
      </c>
      <c r="B34" s="193">
        <v>0</v>
      </c>
      <c r="C34" s="194">
        <v>0</v>
      </c>
      <c r="D34" s="195">
        <f t="shared" si="0"/>
        <v>0</v>
      </c>
      <c r="E34" s="193">
        <v>0</v>
      </c>
      <c r="F34" s="194">
        <v>1</v>
      </c>
      <c r="G34" s="195">
        <f t="shared" si="1"/>
        <v>1</v>
      </c>
      <c r="H34" s="193">
        <v>0</v>
      </c>
      <c r="I34" s="194">
        <v>0</v>
      </c>
      <c r="J34" s="195">
        <f t="shared" si="2"/>
        <v>0</v>
      </c>
      <c r="K34" s="193">
        <v>2</v>
      </c>
      <c r="L34" s="194">
        <v>16</v>
      </c>
      <c r="M34" s="195">
        <f t="shared" si="3"/>
        <v>18</v>
      </c>
      <c r="N34" s="193">
        <v>13</v>
      </c>
      <c r="O34" s="194">
        <v>28</v>
      </c>
      <c r="P34" s="196">
        <f t="shared" si="4"/>
        <v>41</v>
      </c>
      <c r="Q34" s="307"/>
    </row>
    <row r="35" spans="1:17" ht="11.25" customHeight="1" x14ac:dyDescent="0.3">
      <c r="A35" s="19" t="s">
        <v>21</v>
      </c>
      <c r="B35" s="193">
        <v>5</v>
      </c>
      <c r="C35" s="194">
        <v>9</v>
      </c>
      <c r="D35" s="195">
        <f t="shared" si="0"/>
        <v>14</v>
      </c>
      <c r="E35" s="193">
        <v>0</v>
      </c>
      <c r="F35" s="194">
        <v>0</v>
      </c>
      <c r="G35" s="195">
        <f t="shared" si="1"/>
        <v>0</v>
      </c>
      <c r="H35" s="193">
        <v>0</v>
      </c>
      <c r="I35" s="194">
        <v>0</v>
      </c>
      <c r="J35" s="195">
        <f t="shared" si="2"/>
        <v>0</v>
      </c>
      <c r="K35" s="193">
        <v>0</v>
      </c>
      <c r="L35" s="194">
        <v>7</v>
      </c>
      <c r="M35" s="195">
        <f t="shared" si="3"/>
        <v>7</v>
      </c>
      <c r="N35" s="193">
        <v>8</v>
      </c>
      <c r="O35" s="194">
        <v>25</v>
      </c>
      <c r="P35" s="196">
        <f t="shared" si="4"/>
        <v>33</v>
      </c>
      <c r="Q35" s="307"/>
    </row>
    <row r="36" spans="1:17" ht="12" x14ac:dyDescent="0.3">
      <c r="A36" s="19" t="s">
        <v>163</v>
      </c>
      <c r="B36" s="193">
        <v>0</v>
      </c>
      <c r="C36" s="194">
        <v>0</v>
      </c>
      <c r="D36" s="195">
        <f t="shared" si="0"/>
        <v>0</v>
      </c>
      <c r="E36" s="193">
        <v>0</v>
      </c>
      <c r="F36" s="194">
        <v>0</v>
      </c>
      <c r="G36" s="195">
        <f t="shared" si="1"/>
        <v>0</v>
      </c>
      <c r="H36" s="193">
        <v>0</v>
      </c>
      <c r="I36" s="194">
        <v>0</v>
      </c>
      <c r="J36" s="195">
        <f t="shared" si="2"/>
        <v>0</v>
      </c>
      <c r="K36" s="193">
        <v>0</v>
      </c>
      <c r="L36" s="194">
        <v>1</v>
      </c>
      <c r="M36" s="195">
        <f t="shared" si="3"/>
        <v>1</v>
      </c>
      <c r="N36" s="193">
        <v>0</v>
      </c>
      <c r="O36" s="194">
        <v>0</v>
      </c>
      <c r="P36" s="196">
        <f t="shared" si="4"/>
        <v>0</v>
      </c>
      <c r="Q36" s="307"/>
    </row>
    <row r="37" spans="1:17" ht="12" x14ac:dyDescent="0.3">
      <c r="A37" s="19" t="s">
        <v>134</v>
      </c>
      <c r="B37" s="193">
        <v>0</v>
      </c>
      <c r="C37" s="194">
        <v>0</v>
      </c>
      <c r="D37" s="195">
        <f t="shared" ref="D37:D68" si="5">SUM(B37:C37)</f>
        <v>0</v>
      </c>
      <c r="E37" s="193">
        <v>0</v>
      </c>
      <c r="F37" s="194">
        <v>0</v>
      </c>
      <c r="G37" s="195">
        <f t="shared" ref="G37:G68" si="6">SUM(E37:F37)</f>
        <v>0</v>
      </c>
      <c r="H37" s="193">
        <v>0</v>
      </c>
      <c r="I37" s="194">
        <v>0</v>
      </c>
      <c r="J37" s="195">
        <f t="shared" ref="J37:J68" si="7">SUM(H37:I37)</f>
        <v>0</v>
      </c>
      <c r="K37" s="193">
        <v>0</v>
      </c>
      <c r="L37" s="194">
        <v>0</v>
      </c>
      <c r="M37" s="195">
        <f t="shared" ref="M37:M68" si="8">SUM(K37:L37)</f>
        <v>0</v>
      </c>
      <c r="N37" s="193">
        <v>0</v>
      </c>
      <c r="O37" s="194">
        <v>1</v>
      </c>
      <c r="P37" s="196">
        <f t="shared" ref="P37:P68" si="9">SUM(N37:O37)</f>
        <v>1</v>
      </c>
      <c r="Q37" s="307"/>
    </row>
    <row r="38" spans="1:17" ht="12" x14ac:dyDescent="0.3">
      <c r="A38" s="19" t="s">
        <v>58</v>
      </c>
      <c r="B38" s="193">
        <v>2</v>
      </c>
      <c r="C38" s="194">
        <v>0</v>
      </c>
      <c r="D38" s="195">
        <f t="shared" si="5"/>
        <v>2</v>
      </c>
      <c r="E38" s="193">
        <v>0</v>
      </c>
      <c r="F38" s="194">
        <v>13</v>
      </c>
      <c r="G38" s="195">
        <f t="shared" si="6"/>
        <v>13</v>
      </c>
      <c r="H38" s="193">
        <v>0</v>
      </c>
      <c r="I38" s="194">
        <v>0</v>
      </c>
      <c r="J38" s="195">
        <f t="shared" si="7"/>
        <v>0</v>
      </c>
      <c r="K38" s="193">
        <v>0</v>
      </c>
      <c r="L38" s="194">
        <v>0</v>
      </c>
      <c r="M38" s="195">
        <f t="shared" si="8"/>
        <v>0</v>
      </c>
      <c r="N38" s="193">
        <v>3</v>
      </c>
      <c r="O38" s="194">
        <v>25</v>
      </c>
      <c r="P38" s="196">
        <f t="shared" si="9"/>
        <v>28</v>
      </c>
      <c r="Q38" s="307"/>
    </row>
    <row r="39" spans="1:17" ht="12" x14ac:dyDescent="0.3">
      <c r="A39" s="19" t="s">
        <v>22</v>
      </c>
      <c r="B39" s="193">
        <v>1</v>
      </c>
      <c r="C39" s="194">
        <v>0</v>
      </c>
      <c r="D39" s="195">
        <f t="shared" si="5"/>
        <v>1</v>
      </c>
      <c r="E39" s="193">
        <v>0</v>
      </c>
      <c r="F39" s="194">
        <v>0</v>
      </c>
      <c r="G39" s="195">
        <f t="shared" si="6"/>
        <v>0</v>
      </c>
      <c r="H39" s="193">
        <v>0</v>
      </c>
      <c r="I39" s="194">
        <v>0</v>
      </c>
      <c r="J39" s="195">
        <f t="shared" si="7"/>
        <v>0</v>
      </c>
      <c r="K39" s="193">
        <v>3</v>
      </c>
      <c r="L39" s="194">
        <v>2</v>
      </c>
      <c r="M39" s="195">
        <f t="shared" si="8"/>
        <v>5</v>
      </c>
      <c r="N39" s="193">
        <v>0</v>
      </c>
      <c r="O39" s="194">
        <v>2</v>
      </c>
      <c r="P39" s="196">
        <f t="shared" si="9"/>
        <v>2</v>
      </c>
      <c r="Q39" s="307"/>
    </row>
    <row r="40" spans="1:17" ht="12" x14ac:dyDescent="0.3">
      <c r="A40" s="19" t="s">
        <v>23</v>
      </c>
      <c r="B40" s="193">
        <v>0</v>
      </c>
      <c r="C40" s="194">
        <v>0</v>
      </c>
      <c r="D40" s="195">
        <f t="shared" si="5"/>
        <v>0</v>
      </c>
      <c r="E40" s="193">
        <v>0</v>
      </c>
      <c r="F40" s="194">
        <v>1</v>
      </c>
      <c r="G40" s="195">
        <f t="shared" si="6"/>
        <v>1</v>
      </c>
      <c r="H40" s="193">
        <v>0</v>
      </c>
      <c r="I40" s="194">
        <v>0</v>
      </c>
      <c r="J40" s="195">
        <f t="shared" si="7"/>
        <v>0</v>
      </c>
      <c r="K40" s="193">
        <v>2</v>
      </c>
      <c r="L40" s="194">
        <v>9</v>
      </c>
      <c r="M40" s="195">
        <f t="shared" si="8"/>
        <v>11</v>
      </c>
      <c r="N40" s="193">
        <v>16</v>
      </c>
      <c r="O40" s="194">
        <v>16</v>
      </c>
      <c r="P40" s="196">
        <f t="shared" si="9"/>
        <v>32</v>
      </c>
      <c r="Q40" s="307"/>
    </row>
    <row r="41" spans="1:17" ht="12" x14ac:dyDescent="0.3">
      <c r="A41" s="19" t="s">
        <v>59</v>
      </c>
      <c r="B41" s="193">
        <v>0</v>
      </c>
      <c r="C41" s="194">
        <v>0</v>
      </c>
      <c r="D41" s="195">
        <f t="shared" si="5"/>
        <v>0</v>
      </c>
      <c r="E41" s="193">
        <v>0</v>
      </c>
      <c r="F41" s="194">
        <v>0</v>
      </c>
      <c r="G41" s="195">
        <f t="shared" si="6"/>
        <v>0</v>
      </c>
      <c r="H41" s="193">
        <v>0</v>
      </c>
      <c r="I41" s="194">
        <v>0</v>
      </c>
      <c r="J41" s="195">
        <f t="shared" si="7"/>
        <v>0</v>
      </c>
      <c r="K41" s="193">
        <v>0</v>
      </c>
      <c r="L41" s="194">
        <v>0</v>
      </c>
      <c r="M41" s="195">
        <f t="shared" si="8"/>
        <v>0</v>
      </c>
      <c r="N41" s="193">
        <v>1</v>
      </c>
      <c r="O41" s="194">
        <v>0</v>
      </c>
      <c r="P41" s="196">
        <f t="shared" si="9"/>
        <v>1</v>
      </c>
      <c r="Q41" s="307"/>
    </row>
    <row r="42" spans="1:17" ht="12" x14ac:dyDescent="0.3">
      <c r="A42" s="19" t="s">
        <v>24</v>
      </c>
      <c r="B42" s="193">
        <v>0</v>
      </c>
      <c r="C42" s="194">
        <v>1</v>
      </c>
      <c r="D42" s="195">
        <f t="shared" si="5"/>
        <v>1</v>
      </c>
      <c r="E42" s="193">
        <v>0</v>
      </c>
      <c r="F42" s="194">
        <v>1</v>
      </c>
      <c r="G42" s="195">
        <f t="shared" si="6"/>
        <v>1</v>
      </c>
      <c r="H42" s="193">
        <v>0</v>
      </c>
      <c r="I42" s="194">
        <v>0</v>
      </c>
      <c r="J42" s="195">
        <f t="shared" si="7"/>
        <v>0</v>
      </c>
      <c r="K42" s="193">
        <v>5</v>
      </c>
      <c r="L42" s="194">
        <v>2</v>
      </c>
      <c r="M42" s="195">
        <f t="shared" si="8"/>
        <v>7</v>
      </c>
      <c r="N42" s="193">
        <v>6</v>
      </c>
      <c r="O42" s="194">
        <v>3</v>
      </c>
      <c r="P42" s="196">
        <f t="shared" si="9"/>
        <v>9</v>
      </c>
      <c r="Q42" s="307"/>
    </row>
    <row r="43" spans="1:17" ht="12" x14ac:dyDescent="0.3">
      <c r="A43" s="19" t="s">
        <v>137</v>
      </c>
      <c r="B43" s="193">
        <v>0</v>
      </c>
      <c r="C43" s="194">
        <v>0</v>
      </c>
      <c r="D43" s="195">
        <f t="shared" si="5"/>
        <v>0</v>
      </c>
      <c r="E43" s="193">
        <v>0</v>
      </c>
      <c r="F43" s="194">
        <v>0</v>
      </c>
      <c r="G43" s="195">
        <f t="shared" si="6"/>
        <v>0</v>
      </c>
      <c r="H43" s="193">
        <v>0</v>
      </c>
      <c r="I43" s="194">
        <v>0</v>
      </c>
      <c r="J43" s="195">
        <f t="shared" si="7"/>
        <v>0</v>
      </c>
      <c r="K43" s="193">
        <v>0</v>
      </c>
      <c r="L43" s="194">
        <v>2</v>
      </c>
      <c r="M43" s="195">
        <f t="shared" si="8"/>
        <v>2</v>
      </c>
      <c r="N43" s="193">
        <v>0</v>
      </c>
      <c r="O43" s="194">
        <v>2</v>
      </c>
      <c r="P43" s="196">
        <f t="shared" si="9"/>
        <v>2</v>
      </c>
      <c r="Q43" s="307"/>
    </row>
    <row r="44" spans="1:17" ht="12" x14ac:dyDescent="0.3">
      <c r="A44" s="19" t="s">
        <v>25</v>
      </c>
      <c r="B44" s="193">
        <v>0</v>
      </c>
      <c r="C44" s="194">
        <v>0</v>
      </c>
      <c r="D44" s="195">
        <f t="shared" si="5"/>
        <v>0</v>
      </c>
      <c r="E44" s="193">
        <v>0</v>
      </c>
      <c r="F44" s="194">
        <v>0</v>
      </c>
      <c r="G44" s="195">
        <f t="shared" si="6"/>
        <v>0</v>
      </c>
      <c r="H44" s="193">
        <v>0</v>
      </c>
      <c r="I44" s="194">
        <v>0</v>
      </c>
      <c r="J44" s="195">
        <f t="shared" si="7"/>
        <v>0</v>
      </c>
      <c r="K44" s="193">
        <v>3</v>
      </c>
      <c r="L44" s="194">
        <v>0</v>
      </c>
      <c r="M44" s="195">
        <f t="shared" si="8"/>
        <v>3</v>
      </c>
      <c r="N44" s="193">
        <v>0</v>
      </c>
      <c r="O44" s="194">
        <v>4</v>
      </c>
      <c r="P44" s="196">
        <f t="shared" si="9"/>
        <v>4</v>
      </c>
      <c r="Q44" s="307"/>
    </row>
    <row r="45" spans="1:17" ht="12" x14ac:dyDescent="0.3">
      <c r="A45" s="19" t="s">
        <v>138</v>
      </c>
      <c r="B45" s="193">
        <v>0</v>
      </c>
      <c r="C45" s="194">
        <v>0</v>
      </c>
      <c r="D45" s="195">
        <f t="shared" si="5"/>
        <v>0</v>
      </c>
      <c r="E45" s="193">
        <v>3</v>
      </c>
      <c r="F45" s="194">
        <v>0</v>
      </c>
      <c r="G45" s="195">
        <f t="shared" si="6"/>
        <v>3</v>
      </c>
      <c r="H45" s="193">
        <v>0</v>
      </c>
      <c r="I45" s="194">
        <v>0</v>
      </c>
      <c r="J45" s="195">
        <f t="shared" si="7"/>
        <v>0</v>
      </c>
      <c r="K45" s="193">
        <v>2</v>
      </c>
      <c r="L45" s="194">
        <v>4</v>
      </c>
      <c r="M45" s="195">
        <f t="shared" si="8"/>
        <v>6</v>
      </c>
      <c r="N45" s="193">
        <v>3</v>
      </c>
      <c r="O45" s="194">
        <v>8</v>
      </c>
      <c r="P45" s="196">
        <f t="shared" si="9"/>
        <v>11</v>
      </c>
      <c r="Q45" s="307"/>
    </row>
    <row r="46" spans="1:17" ht="12" x14ac:dyDescent="0.3">
      <c r="A46" s="19" t="s">
        <v>26</v>
      </c>
      <c r="B46" s="193">
        <v>0</v>
      </c>
      <c r="C46" s="194">
        <v>0</v>
      </c>
      <c r="D46" s="195">
        <f t="shared" si="5"/>
        <v>0</v>
      </c>
      <c r="E46" s="193">
        <v>0</v>
      </c>
      <c r="F46" s="194">
        <v>1</v>
      </c>
      <c r="G46" s="195">
        <f t="shared" si="6"/>
        <v>1</v>
      </c>
      <c r="H46" s="193">
        <v>0</v>
      </c>
      <c r="I46" s="194">
        <v>0</v>
      </c>
      <c r="J46" s="195">
        <f t="shared" si="7"/>
        <v>0</v>
      </c>
      <c r="K46" s="193">
        <v>0</v>
      </c>
      <c r="L46" s="194">
        <v>0</v>
      </c>
      <c r="M46" s="195">
        <f t="shared" si="8"/>
        <v>0</v>
      </c>
      <c r="N46" s="193">
        <v>7</v>
      </c>
      <c r="O46" s="194">
        <v>10</v>
      </c>
      <c r="P46" s="196">
        <f t="shared" si="9"/>
        <v>17</v>
      </c>
      <c r="Q46" s="307"/>
    </row>
    <row r="47" spans="1:17" ht="12" x14ac:dyDescent="0.3">
      <c r="A47" s="19" t="s">
        <v>27</v>
      </c>
      <c r="B47" s="193">
        <v>0</v>
      </c>
      <c r="C47" s="194">
        <v>0</v>
      </c>
      <c r="D47" s="195">
        <f t="shared" si="5"/>
        <v>0</v>
      </c>
      <c r="E47" s="193">
        <v>0</v>
      </c>
      <c r="F47" s="194">
        <v>0</v>
      </c>
      <c r="G47" s="195">
        <f t="shared" si="6"/>
        <v>0</v>
      </c>
      <c r="H47" s="193">
        <v>0</v>
      </c>
      <c r="I47" s="194">
        <v>0</v>
      </c>
      <c r="J47" s="195">
        <f t="shared" si="7"/>
        <v>0</v>
      </c>
      <c r="K47" s="193">
        <v>0</v>
      </c>
      <c r="L47" s="194">
        <v>0</v>
      </c>
      <c r="M47" s="195">
        <f t="shared" si="8"/>
        <v>0</v>
      </c>
      <c r="N47" s="193">
        <v>1</v>
      </c>
      <c r="O47" s="194">
        <v>2</v>
      </c>
      <c r="P47" s="196">
        <f t="shared" si="9"/>
        <v>3</v>
      </c>
      <c r="Q47" s="307"/>
    </row>
    <row r="48" spans="1:17" ht="12" x14ac:dyDescent="0.3">
      <c r="A48" s="19" t="s">
        <v>164</v>
      </c>
      <c r="B48" s="193">
        <v>0</v>
      </c>
      <c r="C48" s="194">
        <v>0</v>
      </c>
      <c r="D48" s="195">
        <f t="shared" si="5"/>
        <v>0</v>
      </c>
      <c r="E48" s="193">
        <v>0</v>
      </c>
      <c r="F48" s="194">
        <v>0</v>
      </c>
      <c r="G48" s="195">
        <f t="shared" si="6"/>
        <v>0</v>
      </c>
      <c r="H48" s="193">
        <v>0</v>
      </c>
      <c r="I48" s="194">
        <v>0</v>
      </c>
      <c r="J48" s="195">
        <f t="shared" si="7"/>
        <v>0</v>
      </c>
      <c r="K48" s="193">
        <v>0</v>
      </c>
      <c r="L48" s="194">
        <v>0</v>
      </c>
      <c r="M48" s="195">
        <f t="shared" si="8"/>
        <v>0</v>
      </c>
      <c r="N48" s="193">
        <v>1</v>
      </c>
      <c r="O48" s="194">
        <v>0</v>
      </c>
      <c r="P48" s="196">
        <f t="shared" si="9"/>
        <v>1</v>
      </c>
      <c r="Q48" s="307"/>
    </row>
    <row r="49" spans="1:17" ht="12" x14ac:dyDescent="0.3">
      <c r="A49" s="19" t="s">
        <v>28</v>
      </c>
      <c r="B49" s="193">
        <v>0</v>
      </c>
      <c r="C49" s="194">
        <v>0</v>
      </c>
      <c r="D49" s="195">
        <f t="shared" si="5"/>
        <v>0</v>
      </c>
      <c r="E49" s="193">
        <v>0</v>
      </c>
      <c r="F49" s="194">
        <v>0</v>
      </c>
      <c r="G49" s="195">
        <f t="shared" si="6"/>
        <v>0</v>
      </c>
      <c r="H49" s="193">
        <v>0</v>
      </c>
      <c r="I49" s="194">
        <v>0</v>
      </c>
      <c r="J49" s="195">
        <f t="shared" si="7"/>
        <v>0</v>
      </c>
      <c r="K49" s="193">
        <v>0</v>
      </c>
      <c r="L49" s="194">
        <v>2</v>
      </c>
      <c r="M49" s="195">
        <f t="shared" si="8"/>
        <v>2</v>
      </c>
      <c r="N49" s="193">
        <v>4</v>
      </c>
      <c r="O49" s="194">
        <v>3</v>
      </c>
      <c r="P49" s="196">
        <f t="shared" si="9"/>
        <v>7</v>
      </c>
      <c r="Q49" s="307"/>
    </row>
    <row r="50" spans="1:17" ht="12" x14ac:dyDescent="0.3">
      <c r="A50" s="19" t="s">
        <v>60</v>
      </c>
      <c r="B50" s="193">
        <v>0</v>
      </c>
      <c r="C50" s="194">
        <v>0</v>
      </c>
      <c r="D50" s="195">
        <f t="shared" si="5"/>
        <v>0</v>
      </c>
      <c r="E50" s="193">
        <v>0</v>
      </c>
      <c r="F50" s="194">
        <v>0</v>
      </c>
      <c r="G50" s="195">
        <f t="shared" si="6"/>
        <v>0</v>
      </c>
      <c r="H50" s="193">
        <v>0</v>
      </c>
      <c r="I50" s="194">
        <v>0</v>
      </c>
      <c r="J50" s="195">
        <f t="shared" si="7"/>
        <v>0</v>
      </c>
      <c r="K50" s="193">
        <v>0</v>
      </c>
      <c r="L50" s="194">
        <v>0</v>
      </c>
      <c r="M50" s="195">
        <f t="shared" si="8"/>
        <v>0</v>
      </c>
      <c r="N50" s="193">
        <v>0</v>
      </c>
      <c r="O50" s="194">
        <v>1</v>
      </c>
      <c r="P50" s="196">
        <f t="shared" si="9"/>
        <v>1</v>
      </c>
      <c r="Q50" s="307"/>
    </row>
    <row r="51" spans="1:17" ht="12" x14ac:dyDescent="0.3">
      <c r="A51" s="19" t="s">
        <v>29</v>
      </c>
      <c r="B51" s="193">
        <v>0</v>
      </c>
      <c r="C51" s="194">
        <v>0</v>
      </c>
      <c r="D51" s="195">
        <f t="shared" si="5"/>
        <v>0</v>
      </c>
      <c r="E51" s="193">
        <v>3</v>
      </c>
      <c r="F51" s="194">
        <v>3</v>
      </c>
      <c r="G51" s="195">
        <f t="shared" si="6"/>
        <v>6</v>
      </c>
      <c r="H51" s="193">
        <v>0</v>
      </c>
      <c r="I51" s="194">
        <v>0</v>
      </c>
      <c r="J51" s="195">
        <f t="shared" si="7"/>
        <v>0</v>
      </c>
      <c r="K51" s="193">
        <v>0</v>
      </c>
      <c r="L51" s="194">
        <v>0</v>
      </c>
      <c r="M51" s="195">
        <f t="shared" si="8"/>
        <v>0</v>
      </c>
      <c r="N51" s="193">
        <v>1</v>
      </c>
      <c r="O51" s="194">
        <v>2</v>
      </c>
      <c r="P51" s="196">
        <f t="shared" si="9"/>
        <v>3</v>
      </c>
      <c r="Q51" s="307"/>
    </row>
    <row r="52" spans="1:17" ht="12" x14ac:dyDescent="0.3">
      <c r="A52" s="19" t="s">
        <v>229</v>
      </c>
      <c r="B52" s="193">
        <v>0</v>
      </c>
      <c r="C52" s="194">
        <v>0</v>
      </c>
      <c r="D52" s="195">
        <f t="shared" si="5"/>
        <v>0</v>
      </c>
      <c r="E52" s="193">
        <v>0</v>
      </c>
      <c r="F52" s="194">
        <v>0</v>
      </c>
      <c r="G52" s="195">
        <f t="shared" si="6"/>
        <v>0</v>
      </c>
      <c r="H52" s="193">
        <v>0</v>
      </c>
      <c r="I52" s="194">
        <v>0</v>
      </c>
      <c r="J52" s="195">
        <f t="shared" si="7"/>
        <v>0</v>
      </c>
      <c r="K52" s="193">
        <v>0</v>
      </c>
      <c r="L52" s="194">
        <v>0</v>
      </c>
      <c r="M52" s="195">
        <f t="shared" si="8"/>
        <v>0</v>
      </c>
      <c r="N52" s="193">
        <v>0</v>
      </c>
      <c r="O52" s="194">
        <v>1</v>
      </c>
      <c r="P52" s="196">
        <f t="shared" si="9"/>
        <v>1</v>
      </c>
      <c r="Q52" s="307"/>
    </row>
    <row r="53" spans="1:17" ht="12" x14ac:dyDescent="0.3">
      <c r="A53" s="19" t="s">
        <v>143</v>
      </c>
      <c r="B53" s="193">
        <v>0</v>
      </c>
      <c r="C53" s="194">
        <v>0</v>
      </c>
      <c r="D53" s="195">
        <f t="shared" si="5"/>
        <v>0</v>
      </c>
      <c r="E53" s="193">
        <v>0</v>
      </c>
      <c r="F53" s="194">
        <v>2</v>
      </c>
      <c r="G53" s="195">
        <f t="shared" si="6"/>
        <v>2</v>
      </c>
      <c r="H53" s="193">
        <v>0</v>
      </c>
      <c r="I53" s="194">
        <v>0</v>
      </c>
      <c r="J53" s="195">
        <f t="shared" si="7"/>
        <v>0</v>
      </c>
      <c r="K53" s="193">
        <v>0</v>
      </c>
      <c r="L53" s="194">
        <v>0</v>
      </c>
      <c r="M53" s="195">
        <f t="shared" si="8"/>
        <v>0</v>
      </c>
      <c r="N53" s="193">
        <v>0</v>
      </c>
      <c r="O53" s="194">
        <v>16</v>
      </c>
      <c r="P53" s="196">
        <f t="shared" si="9"/>
        <v>16</v>
      </c>
      <c r="Q53" s="307"/>
    </row>
    <row r="54" spans="1:17" ht="12" x14ac:dyDescent="0.3">
      <c r="A54" s="19" t="s">
        <v>30</v>
      </c>
      <c r="B54" s="193">
        <v>0</v>
      </c>
      <c r="C54" s="194">
        <v>0</v>
      </c>
      <c r="D54" s="195">
        <f t="shared" si="5"/>
        <v>0</v>
      </c>
      <c r="E54" s="193">
        <v>0</v>
      </c>
      <c r="F54" s="194">
        <v>0</v>
      </c>
      <c r="G54" s="195">
        <f t="shared" si="6"/>
        <v>0</v>
      </c>
      <c r="H54" s="193">
        <v>0</v>
      </c>
      <c r="I54" s="194">
        <v>0</v>
      </c>
      <c r="J54" s="195">
        <f t="shared" si="7"/>
        <v>0</v>
      </c>
      <c r="K54" s="193">
        <v>0</v>
      </c>
      <c r="L54" s="194">
        <v>19</v>
      </c>
      <c r="M54" s="195">
        <f t="shared" si="8"/>
        <v>19</v>
      </c>
      <c r="N54" s="193">
        <v>2</v>
      </c>
      <c r="O54" s="194">
        <v>30</v>
      </c>
      <c r="P54" s="196">
        <f t="shared" si="9"/>
        <v>32</v>
      </c>
      <c r="Q54" s="307"/>
    </row>
    <row r="55" spans="1:17" ht="12" x14ac:dyDescent="0.3">
      <c r="A55" s="19" t="s">
        <v>257</v>
      </c>
      <c r="B55" s="193">
        <v>0</v>
      </c>
      <c r="C55" s="194">
        <v>0</v>
      </c>
      <c r="D55" s="195">
        <f t="shared" si="5"/>
        <v>0</v>
      </c>
      <c r="E55" s="193">
        <v>0</v>
      </c>
      <c r="F55" s="194">
        <v>1</v>
      </c>
      <c r="G55" s="195">
        <f t="shared" si="6"/>
        <v>1</v>
      </c>
      <c r="H55" s="193">
        <v>0</v>
      </c>
      <c r="I55" s="194">
        <v>0</v>
      </c>
      <c r="J55" s="195">
        <f t="shared" si="7"/>
        <v>0</v>
      </c>
      <c r="K55" s="193">
        <v>0</v>
      </c>
      <c r="L55" s="194">
        <v>0</v>
      </c>
      <c r="M55" s="195">
        <f t="shared" si="8"/>
        <v>0</v>
      </c>
      <c r="N55" s="193">
        <v>0</v>
      </c>
      <c r="O55" s="194">
        <v>1</v>
      </c>
      <c r="P55" s="196">
        <f t="shared" si="9"/>
        <v>1</v>
      </c>
      <c r="Q55" s="307"/>
    </row>
    <row r="56" spans="1:17" ht="12" x14ac:dyDescent="0.3">
      <c r="A56" s="19" t="s">
        <v>83</v>
      </c>
      <c r="B56" s="193">
        <v>0</v>
      </c>
      <c r="C56" s="194">
        <v>0</v>
      </c>
      <c r="D56" s="195">
        <f t="shared" si="5"/>
        <v>0</v>
      </c>
      <c r="E56" s="193">
        <v>0</v>
      </c>
      <c r="F56" s="194">
        <v>1</v>
      </c>
      <c r="G56" s="195">
        <f t="shared" si="6"/>
        <v>1</v>
      </c>
      <c r="H56" s="193">
        <v>0</v>
      </c>
      <c r="I56" s="194">
        <v>0</v>
      </c>
      <c r="J56" s="195">
        <f t="shared" si="7"/>
        <v>0</v>
      </c>
      <c r="K56" s="193">
        <v>3</v>
      </c>
      <c r="L56" s="194">
        <v>16</v>
      </c>
      <c r="M56" s="195">
        <f t="shared" si="8"/>
        <v>19</v>
      </c>
      <c r="N56" s="193">
        <v>2</v>
      </c>
      <c r="O56" s="194">
        <v>7</v>
      </c>
      <c r="P56" s="196">
        <f t="shared" si="9"/>
        <v>9</v>
      </c>
      <c r="Q56" s="307"/>
    </row>
    <row r="57" spans="1:17" ht="12" x14ac:dyDescent="0.3">
      <c r="A57" s="19" t="s">
        <v>201</v>
      </c>
      <c r="B57" s="193">
        <v>0</v>
      </c>
      <c r="C57" s="194">
        <v>0</v>
      </c>
      <c r="D57" s="195">
        <f t="shared" si="5"/>
        <v>0</v>
      </c>
      <c r="E57" s="193">
        <v>0</v>
      </c>
      <c r="F57" s="194">
        <v>0</v>
      </c>
      <c r="G57" s="195">
        <f t="shared" si="6"/>
        <v>0</v>
      </c>
      <c r="H57" s="193">
        <v>0</v>
      </c>
      <c r="I57" s="194">
        <v>0</v>
      </c>
      <c r="J57" s="195">
        <f t="shared" si="7"/>
        <v>0</v>
      </c>
      <c r="K57" s="193">
        <v>0</v>
      </c>
      <c r="L57" s="194">
        <v>0</v>
      </c>
      <c r="M57" s="195">
        <f t="shared" si="8"/>
        <v>0</v>
      </c>
      <c r="N57" s="193">
        <v>1</v>
      </c>
      <c r="O57" s="194">
        <v>1</v>
      </c>
      <c r="P57" s="196">
        <f t="shared" si="9"/>
        <v>2</v>
      </c>
      <c r="Q57" s="307"/>
    </row>
    <row r="58" spans="1:17" ht="12" x14ac:dyDescent="0.3">
      <c r="A58" s="19" t="s">
        <v>32</v>
      </c>
      <c r="B58" s="193">
        <v>0</v>
      </c>
      <c r="C58" s="194">
        <v>0</v>
      </c>
      <c r="D58" s="195">
        <f t="shared" si="5"/>
        <v>0</v>
      </c>
      <c r="E58" s="193">
        <v>0</v>
      </c>
      <c r="F58" s="194">
        <v>0</v>
      </c>
      <c r="G58" s="195">
        <f t="shared" si="6"/>
        <v>0</v>
      </c>
      <c r="H58" s="193">
        <v>0</v>
      </c>
      <c r="I58" s="194">
        <v>0</v>
      </c>
      <c r="J58" s="195">
        <f t="shared" si="7"/>
        <v>0</v>
      </c>
      <c r="K58" s="193">
        <v>2</v>
      </c>
      <c r="L58" s="194">
        <v>4</v>
      </c>
      <c r="M58" s="195">
        <f t="shared" si="8"/>
        <v>6</v>
      </c>
      <c r="N58" s="193">
        <v>2</v>
      </c>
      <c r="O58" s="194">
        <v>3</v>
      </c>
      <c r="P58" s="196">
        <f t="shared" si="9"/>
        <v>5</v>
      </c>
      <c r="Q58" s="307"/>
    </row>
    <row r="59" spans="1:17" ht="12" x14ac:dyDescent="0.3">
      <c r="A59" s="19" t="s">
        <v>65</v>
      </c>
      <c r="B59" s="193">
        <v>0</v>
      </c>
      <c r="C59" s="194">
        <v>0</v>
      </c>
      <c r="D59" s="195">
        <f t="shared" si="5"/>
        <v>0</v>
      </c>
      <c r="E59" s="193">
        <v>0</v>
      </c>
      <c r="F59" s="194">
        <v>0</v>
      </c>
      <c r="G59" s="195">
        <f t="shared" si="6"/>
        <v>0</v>
      </c>
      <c r="H59" s="193">
        <v>0</v>
      </c>
      <c r="I59" s="194">
        <v>0</v>
      </c>
      <c r="J59" s="195">
        <f t="shared" si="7"/>
        <v>0</v>
      </c>
      <c r="K59" s="193">
        <v>0</v>
      </c>
      <c r="L59" s="194">
        <v>0</v>
      </c>
      <c r="M59" s="195">
        <f t="shared" si="8"/>
        <v>0</v>
      </c>
      <c r="N59" s="193">
        <v>2</v>
      </c>
      <c r="O59" s="194">
        <v>1</v>
      </c>
      <c r="P59" s="196">
        <f t="shared" si="9"/>
        <v>3</v>
      </c>
      <c r="Q59" s="307"/>
    </row>
    <row r="60" spans="1:17" ht="12" x14ac:dyDescent="0.3">
      <c r="A60" s="19" t="s">
        <v>113</v>
      </c>
      <c r="B60" s="193">
        <v>0</v>
      </c>
      <c r="C60" s="194">
        <v>1</v>
      </c>
      <c r="D60" s="195">
        <f t="shared" si="5"/>
        <v>1</v>
      </c>
      <c r="E60" s="193">
        <v>0</v>
      </c>
      <c r="F60" s="194">
        <v>1</v>
      </c>
      <c r="G60" s="195">
        <f t="shared" si="6"/>
        <v>1</v>
      </c>
      <c r="H60" s="193">
        <v>0</v>
      </c>
      <c r="I60" s="194">
        <v>0</v>
      </c>
      <c r="J60" s="195">
        <f t="shared" si="7"/>
        <v>0</v>
      </c>
      <c r="K60" s="193">
        <v>1</v>
      </c>
      <c r="L60" s="194">
        <v>2</v>
      </c>
      <c r="M60" s="195">
        <f t="shared" si="8"/>
        <v>3</v>
      </c>
      <c r="N60" s="193">
        <v>0</v>
      </c>
      <c r="O60" s="194">
        <v>3</v>
      </c>
      <c r="P60" s="196">
        <f t="shared" si="9"/>
        <v>3</v>
      </c>
      <c r="Q60" s="307"/>
    </row>
    <row r="61" spans="1:17" ht="12" x14ac:dyDescent="0.3">
      <c r="A61" s="19" t="s">
        <v>49</v>
      </c>
      <c r="B61" s="193">
        <v>2</v>
      </c>
      <c r="C61" s="194">
        <v>0</v>
      </c>
      <c r="D61" s="195">
        <f t="shared" si="5"/>
        <v>2</v>
      </c>
      <c r="E61" s="193">
        <v>0</v>
      </c>
      <c r="F61" s="194">
        <v>0</v>
      </c>
      <c r="G61" s="195">
        <f t="shared" si="6"/>
        <v>0</v>
      </c>
      <c r="H61" s="193">
        <v>0</v>
      </c>
      <c r="I61" s="194">
        <v>0</v>
      </c>
      <c r="J61" s="195">
        <f t="shared" si="7"/>
        <v>0</v>
      </c>
      <c r="K61" s="193">
        <v>0</v>
      </c>
      <c r="L61" s="194">
        <v>12</v>
      </c>
      <c r="M61" s="195">
        <f t="shared" si="8"/>
        <v>12</v>
      </c>
      <c r="N61" s="193">
        <v>1</v>
      </c>
      <c r="O61" s="194">
        <v>7</v>
      </c>
      <c r="P61" s="196">
        <f t="shared" si="9"/>
        <v>8</v>
      </c>
      <c r="Q61" s="307"/>
    </row>
    <row r="62" spans="1:17" ht="12" x14ac:dyDescent="0.3">
      <c r="A62" s="19" t="s">
        <v>33</v>
      </c>
      <c r="B62" s="193">
        <v>0</v>
      </c>
      <c r="C62" s="194">
        <v>0</v>
      </c>
      <c r="D62" s="195">
        <f t="shared" si="5"/>
        <v>0</v>
      </c>
      <c r="E62" s="193">
        <v>0</v>
      </c>
      <c r="F62" s="194">
        <v>0</v>
      </c>
      <c r="G62" s="195">
        <f t="shared" si="6"/>
        <v>0</v>
      </c>
      <c r="H62" s="193">
        <v>0</v>
      </c>
      <c r="I62" s="194">
        <v>0</v>
      </c>
      <c r="J62" s="195">
        <f t="shared" si="7"/>
        <v>0</v>
      </c>
      <c r="K62" s="193">
        <v>3</v>
      </c>
      <c r="L62" s="194">
        <v>44</v>
      </c>
      <c r="M62" s="195">
        <f t="shared" si="8"/>
        <v>47</v>
      </c>
      <c r="N62" s="193">
        <v>1</v>
      </c>
      <c r="O62" s="194">
        <v>53</v>
      </c>
      <c r="P62" s="196">
        <f t="shared" si="9"/>
        <v>54</v>
      </c>
      <c r="Q62" s="307"/>
    </row>
    <row r="63" spans="1:17" ht="12" x14ac:dyDescent="0.3">
      <c r="A63" s="19" t="s">
        <v>78</v>
      </c>
      <c r="B63" s="193">
        <v>3</v>
      </c>
      <c r="C63" s="194">
        <v>4</v>
      </c>
      <c r="D63" s="195">
        <f t="shared" si="5"/>
        <v>7</v>
      </c>
      <c r="E63" s="193">
        <v>4</v>
      </c>
      <c r="F63" s="194">
        <v>1</v>
      </c>
      <c r="G63" s="195">
        <f t="shared" si="6"/>
        <v>5</v>
      </c>
      <c r="H63" s="193">
        <v>0</v>
      </c>
      <c r="I63" s="194">
        <v>0</v>
      </c>
      <c r="J63" s="195">
        <f t="shared" si="7"/>
        <v>0</v>
      </c>
      <c r="K63" s="193">
        <v>0</v>
      </c>
      <c r="L63" s="194">
        <v>0</v>
      </c>
      <c r="M63" s="195">
        <f t="shared" si="8"/>
        <v>0</v>
      </c>
      <c r="N63" s="193">
        <v>2</v>
      </c>
      <c r="O63" s="194">
        <v>2</v>
      </c>
      <c r="P63" s="196">
        <f t="shared" si="9"/>
        <v>4</v>
      </c>
      <c r="Q63" s="307"/>
    </row>
    <row r="64" spans="1:17" ht="12" x14ac:dyDescent="0.3">
      <c r="A64" s="19" t="s">
        <v>34</v>
      </c>
      <c r="B64" s="193">
        <v>21</v>
      </c>
      <c r="C64" s="194">
        <v>34</v>
      </c>
      <c r="D64" s="195">
        <f t="shared" si="5"/>
        <v>55</v>
      </c>
      <c r="E64" s="193">
        <v>14</v>
      </c>
      <c r="F64" s="194">
        <v>16</v>
      </c>
      <c r="G64" s="195">
        <f t="shared" si="6"/>
        <v>30</v>
      </c>
      <c r="H64" s="193">
        <v>0</v>
      </c>
      <c r="I64" s="194">
        <v>0</v>
      </c>
      <c r="J64" s="195">
        <f t="shared" si="7"/>
        <v>0</v>
      </c>
      <c r="K64" s="193">
        <v>167</v>
      </c>
      <c r="L64" s="194">
        <v>201</v>
      </c>
      <c r="M64" s="195">
        <f t="shared" si="8"/>
        <v>368</v>
      </c>
      <c r="N64" s="193">
        <v>68</v>
      </c>
      <c r="O64" s="194">
        <v>92</v>
      </c>
      <c r="P64" s="196">
        <f t="shared" si="9"/>
        <v>160</v>
      </c>
      <c r="Q64" s="307"/>
    </row>
    <row r="65" spans="1:17" ht="12" x14ac:dyDescent="0.3">
      <c r="A65" s="19" t="s">
        <v>148</v>
      </c>
      <c r="B65" s="193">
        <v>0</v>
      </c>
      <c r="C65" s="194">
        <v>0</v>
      </c>
      <c r="D65" s="195">
        <f t="shared" si="5"/>
        <v>0</v>
      </c>
      <c r="E65" s="193">
        <v>0</v>
      </c>
      <c r="F65" s="194">
        <v>0</v>
      </c>
      <c r="G65" s="195">
        <f t="shared" si="6"/>
        <v>0</v>
      </c>
      <c r="H65" s="193">
        <v>0</v>
      </c>
      <c r="I65" s="194">
        <v>0</v>
      </c>
      <c r="J65" s="195">
        <f t="shared" si="7"/>
        <v>0</v>
      </c>
      <c r="K65" s="193">
        <v>1</v>
      </c>
      <c r="L65" s="194">
        <v>1</v>
      </c>
      <c r="M65" s="195">
        <f t="shared" si="8"/>
        <v>2</v>
      </c>
      <c r="N65" s="193">
        <v>0</v>
      </c>
      <c r="O65" s="194">
        <v>0</v>
      </c>
      <c r="P65" s="196">
        <f t="shared" si="9"/>
        <v>0</v>
      </c>
      <c r="Q65" s="307"/>
    </row>
    <row r="66" spans="1:17" ht="12" x14ac:dyDescent="0.3">
      <c r="A66" s="19" t="s">
        <v>149</v>
      </c>
      <c r="B66" s="193">
        <v>0</v>
      </c>
      <c r="C66" s="194">
        <v>0</v>
      </c>
      <c r="D66" s="195">
        <f t="shared" si="5"/>
        <v>0</v>
      </c>
      <c r="E66" s="193">
        <v>0</v>
      </c>
      <c r="F66" s="194">
        <v>0</v>
      </c>
      <c r="G66" s="195">
        <f t="shared" si="6"/>
        <v>0</v>
      </c>
      <c r="H66" s="193">
        <v>0</v>
      </c>
      <c r="I66" s="194">
        <v>0</v>
      </c>
      <c r="J66" s="195">
        <f t="shared" si="7"/>
        <v>0</v>
      </c>
      <c r="K66" s="193">
        <v>0</v>
      </c>
      <c r="L66" s="194">
        <v>0</v>
      </c>
      <c r="M66" s="195">
        <f t="shared" si="8"/>
        <v>0</v>
      </c>
      <c r="N66" s="193">
        <v>0</v>
      </c>
      <c r="O66" s="194">
        <v>3</v>
      </c>
      <c r="P66" s="196">
        <f t="shared" si="9"/>
        <v>3</v>
      </c>
      <c r="Q66" s="307"/>
    </row>
    <row r="67" spans="1:17" ht="12" x14ac:dyDescent="0.3">
      <c r="A67" s="19" t="s">
        <v>35</v>
      </c>
      <c r="B67" s="193">
        <v>3</v>
      </c>
      <c r="C67" s="194">
        <v>1</v>
      </c>
      <c r="D67" s="195">
        <f t="shared" si="5"/>
        <v>4</v>
      </c>
      <c r="E67" s="193">
        <v>0</v>
      </c>
      <c r="F67" s="194">
        <v>24</v>
      </c>
      <c r="G67" s="195">
        <f t="shared" si="6"/>
        <v>24</v>
      </c>
      <c r="H67" s="193">
        <v>0</v>
      </c>
      <c r="I67" s="194">
        <v>0</v>
      </c>
      <c r="J67" s="195">
        <f t="shared" si="7"/>
        <v>0</v>
      </c>
      <c r="K67" s="193">
        <v>0</v>
      </c>
      <c r="L67" s="194">
        <v>1</v>
      </c>
      <c r="M67" s="195">
        <f t="shared" si="8"/>
        <v>1</v>
      </c>
      <c r="N67" s="193">
        <v>17</v>
      </c>
      <c r="O67" s="194">
        <v>104</v>
      </c>
      <c r="P67" s="196">
        <f t="shared" si="9"/>
        <v>121</v>
      </c>
      <c r="Q67" s="307"/>
    </row>
    <row r="68" spans="1:17" ht="12" x14ac:dyDescent="0.3">
      <c r="A68" s="19" t="s">
        <v>36</v>
      </c>
      <c r="B68" s="193">
        <v>0</v>
      </c>
      <c r="C68" s="194">
        <v>0</v>
      </c>
      <c r="D68" s="195">
        <f t="shared" si="5"/>
        <v>0</v>
      </c>
      <c r="E68" s="193">
        <v>0</v>
      </c>
      <c r="F68" s="194">
        <v>0</v>
      </c>
      <c r="G68" s="195">
        <f t="shared" si="6"/>
        <v>0</v>
      </c>
      <c r="H68" s="193">
        <v>0</v>
      </c>
      <c r="I68" s="194">
        <v>0</v>
      </c>
      <c r="J68" s="195">
        <f t="shared" si="7"/>
        <v>0</v>
      </c>
      <c r="K68" s="193">
        <v>0</v>
      </c>
      <c r="L68" s="194">
        <v>6</v>
      </c>
      <c r="M68" s="195">
        <f t="shared" si="8"/>
        <v>6</v>
      </c>
      <c r="N68" s="193">
        <v>2</v>
      </c>
      <c r="O68" s="194">
        <v>5</v>
      </c>
      <c r="P68" s="196">
        <f t="shared" si="9"/>
        <v>7</v>
      </c>
      <c r="Q68" s="307"/>
    </row>
    <row r="69" spans="1:17" ht="12" x14ac:dyDescent="0.3">
      <c r="A69" s="19" t="s">
        <v>37</v>
      </c>
      <c r="B69" s="193">
        <v>7</v>
      </c>
      <c r="C69" s="194">
        <v>1</v>
      </c>
      <c r="D69" s="195">
        <f t="shared" ref="D69:D100" si="10">SUM(B69:C69)</f>
        <v>8</v>
      </c>
      <c r="E69" s="193">
        <v>1</v>
      </c>
      <c r="F69" s="194">
        <v>25</v>
      </c>
      <c r="G69" s="195">
        <f t="shared" ref="G69:G100" si="11">SUM(E69:F69)</f>
        <v>26</v>
      </c>
      <c r="H69" s="193">
        <v>0</v>
      </c>
      <c r="I69" s="194">
        <v>0</v>
      </c>
      <c r="J69" s="195">
        <f t="shared" ref="J69:J100" si="12">SUM(H69:I69)</f>
        <v>0</v>
      </c>
      <c r="K69" s="193">
        <v>0</v>
      </c>
      <c r="L69" s="194">
        <v>0</v>
      </c>
      <c r="M69" s="195">
        <f t="shared" ref="M69:M100" si="13">SUM(K69:L69)</f>
        <v>0</v>
      </c>
      <c r="N69" s="193">
        <v>9</v>
      </c>
      <c r="O69" s="194">
        <v>74</v>
      </c>
      <c r="P69" s="196">
        <f t="shared" ref="P69:P100" si="14">SUM(N69:O69)</f>
        <v>83</v>
      </c>
      <c r="Q69" s="307"/>
    </row>
    <row r="70" spans="1:17" ht="12" x14ac:dyDescent="0.3">
      <c r="A70" s="19" t="s">
        <v>212</v>
      </c>
      <c r="B70" s="193">
        <v>0</v>
      </c>
      <c r="C70" s="194">
        <v>0</v>
      </c>
      <c r="D70" s="195">
        <f t="shared" si="10"/>
        <v>0</v>
      </c>
      <c r="E70" s="193">
        <v>0</v>
      </c>
      <c r="F70" s="194">
        <v>0</v>
      </c>
      <c r="G70" s="195">
        <f t="shared" si="11"/>
        <v>0</v>
      </c>
      <c r="H70" s="193">
        <v>0</v>
      </c>
      <c r="I70" s="194">
        <v>0</v>
      </c>
      <c r="J70" s="195">
        <f t="shared" si="12"/>
        <v>0</v>
      </c>
      <c r="K70" s="193">
        <v>0</v>
      </c>
      <c r="L70" s="194">
        <v>0</v>
      </c>
      <c r="M70" s="195">
        <f t="shared" si="13"/>
        <v>0</v>
      </c>
      <c r="N70" s="193">
        <v>0</v>
      </c>
      <c r="O70" s="194">
        <v>1</v>
      </c>
      <c r="P70" s="196">
        <f t="shared" si="14"/>
        <v>1</v>
      </c>
      <c r="Q70" s="307"/>
    </row>
    <row r="71" spans="1:17" ht="12" x14ac:dyDescent="0.3">
      <c r="A71" s="19" t="s">
        <v>38</v>
      </c>
      <c r="B71" s="193">
        <v>6</v>
      </c>
      <c r="C71" s="194">
        <v>1</v>
      </c>
      <c r="D71" s="195">
        <f t="shared" si="10"/>
        <v>7</v>
      </c>
      <c r="E71" s="193">
        <v>4</v>
      </c>
      <c r="F71" s="194">
        <v>21</v>
      </c>
      <c r="G71" s="195">
        <f t="shared" si="11"/>
        <v>25</v>
      </c>
      <c r="H71" s="193">
        <v>0</v>
      </c>
      <c r="I71" s="194">
        <v>0</v>
      </c>
      <c r="J71" s="195">
        <f t="shared" si="12"/>
        <v>0</v>
      </c>
      <c r="K71" s="193">
        <v>0</v>
      </c>
      <c r="L71" s="194">
        <v>0</v>
      </c>
      <c r="M71" s="195">
        <f t="shared" si="13"/>
        <v>0</v>
      </c>
      <c r="N71" s="193">
        <v>26</v>
      </c>
      <c r="O71" s="194">
        <v>40</v>
      </c>
      <c r="P71" s="196">
        <f t="shared" si="14"/>
        <v>66</v>
      </c>
      <c r="Q71" s="307"/>
    </row>
    <row r="72" spans="1:17" ht="12" x14ac:dyDescent="0.3">
      <c r="A72" s="19" t="s">
        <v>175</v>
      </c>
      <c r="B72" s="193">
        <v>0</v>
      </c>
      <c r="C72" s="194">
        <v>0</v>
      </c>
      <c r="D72" s="195">
        <f t="shared" si="10"/>
        <v>0</v>
      </c>
      <c r="E72" s="193">
        <v>0</v>
      </c>
      <c r="F72" s="194">
        <v>0</v>
      </c>
      <c r="G72" s="195">
        <f t="shared" si="11"/>
        <v>0</v>
      </c>
      <c r="H72" s="193">
        <v>0</v>
      </c>
      <c r="I72" s="194">
        <v>0</v>
      </c>
      <c r="J72" s="195">
        <f t="shared" si="12"/>
        <v>0</v>
      </c>
      <c r="K72" s="193">
        <v>0</v>
      </c>
      <c r="L72" s="194">
        <v>0</v>
      </c>
      <c r="M72" s="195">
        <f t="shared" si="13"/>
        <v>0</v>
      </c>
      <c r="N72" s="193">
        <v>1</v>
      </c>
      <c r="O72" s="194">
        <v>0</v>
      </c>
      <c r="P72" s="196">
        <f t="shared" si="14"/>
        <v>1</v>
      </c>
      <c r="Q72" s="307"/>
    </row>
    <row r="73" spans="1:17" ht="12" x14ac:dyDescent="0.3">
      <c r="A73" s="19" t="s">
        <v>39</v>
      </c>
      <c r="B73" s="193">
        <v>0</v>
      </c>
      <c r="C73" s="194">
        <v>4</v>
      </c>
      <c r="D73" s="195">
        <f t="shared" si="10"/>
        <v>4</v>
      </c>
      <c r="E73" s="193">
        <v>3</v>
      </c>
      <c r="F73" s="194">
        <v>7</v>
      </c>
      <c r="G73" s="195">
        <f t="shared" si="11"/>
        <v>10</v>
      </c>
      <c r="H73" s="193">
        <v>0</v>
      </c>
      <c r="I73" s="194">
        <v>0</v>
      </c>
      <c r="J73" s="195">
        <f t="shared" si="12"/>
        <v>0</v>
      </c>
      <c r="K73" s="193">
        <v>22</v>
      </c>
      <c r="L73" s="194">
        <v>34</v>
      </c>
      <c r="M73" s="195">
        <f t="shared" si="13"/>
        <v>56</v>
      </c>
      <c r="N73" s="193">
        <v>64</v>
      </c>
      <c r="O73" s="194">
        <v>65</v>
      </c>
      <c r="P73" s="196">
        <f t="shared" si="14"/>
        <v>129</v>
      </c>
      <c r="Q73" s="307"/>
    </row>
    <row r="74" spans="1:17" ht="12" x14ac:dyDescent="0.3">
      <c r="A74" s="19" t="s">
        <v>119</v>
      </c>
      <c r="B74" s="193">
        <v>0</v>
      </c>
      <c r="C74" s="194">
        <v>0</v>
      </c>
      <c r="D74" s="195">
        <f t="shared" si="10"/>
        <v>0</v>
      </c>
      <c r="E74" s="193">
        <v>0</v>
      </c>
      <c r="F74" s="194">
        <v>0</v>
      </c>
      <c r="G74" s="195">
        <f t="shared" si="11"/>
        <v>0</v>
      </c>
      <c r="H74" s="193">
        <v>0</v>
      </c>
      <c r="I74" s="194">
        <v>0</v>
      </c>
      <c r="J74" s="195">
        <f t="shared" si="12"/>
        <v>0</v>
      </c>
      <c r="K74" s="193">
        <v>2</v>
      </c>
      <c r="L74" s="194">
        <v>1</v>
      </c>
      <c r="M74" s="195">
        <f t="shared" si="13"/>
        <v>3</v>
      </c>
      <c r="N74" s="193">
        <v>0</v>
      </c>
      <c r="O74" s="194">
        <v>0</v>
      </c>
      <c r="P74" s="196">
        <f t="shared" si="14"/>
        <v>0</v>
      </c>
      <c r="Q74" s="307"/>
    </row>
    <row r="75" spans="1:17" ht="12" x14ac:dyDescent="0.3">
      <c r="A75" s="19" t="s">
        <v>50</v>
      </c>
      <c r="B75" s="193">
        <v>0</v>
      </c>
      <c r="C75" s="194">
        <v>0</v>
      </c>
      <c r="D75" s="195">
        <f t="shared" si="10"/>
        <v>0</v>
      </c>
      <c r="E75" s="193">
        <v>0</v>
      </c>
      <c r="F75" s="194">
        <v>0</v>
      </c>
      <c r="G75" s="195">
        <f t="shared" si="11"/>
        <v>0</v>
      </c>
      <c r="H75" s="193">
        <v>0</v>
      </c>
      <c r="I75" s="194">
        <v>0</v>
      </c>
      <c r="J75" s="195">
        <f t="shared" si="12"/>
        <v>0</v>
      </c>
      <c r="K75" s="193">
        <v>0</v>
      </c>
      <c r="L75" s="194">
        <v>1</v>
      </c>
      <c r="M75" s="195">
        <f t="shared" si="13"/>
        <v>1</v>
      </c>
      <c r="N75" s="193">
        <v>0</v>
      </c>
      <c r="O75" s="194">
        <v>0</v>
      </c>
      <c r="P75" s="196">
        <f t="shared" si="14"/>
        <v>0</v>
      </c>
      <c r="Q75" s="307"/>
    </row>
    <row r="76" spans="1:17" ht="12" x14ac:dyDescent="0.3">
      <c r="A76" s="19" t="s">
        <v>152</v>
      </c>
      <c r="B76" s="193">
        <v>0</v>
      </c>
      <c r="C76" s="194">
        <v>0</v>
      </c>
      <c r="D76" s="195">
        <f t="shared" si="10"/>
        <v>0</v>
      </c>
      <c r="E76" s="193">
        <v>0</v>
      </c>
      <c r="F76" s="194">
        <v>0</v>
      </c>
      <c r="G76" s="195">
        <f t="shared" si="11"/>
        <v>0</v>
      </c>
      <c r="H76" s="193">
        <v>0</v>
      </c>
      <c r="I76" s="194">
        <v>0</v>
      </c>
      <c r="J76" s="195">
        <f t="shared" si="12"/>
        <v>0</v>
      </c>
      <c r="K76" s="193">
        <v>0</v>
      </c>
      <c r="L76" s="194">
        <v>0</v>
      </c>
      <c r="M76" s="195">
        <f t="shared" si="13"/>
        <v>0</v>
      </c>
      <c r="N76" s="193">
        <v>0</v>
      </c>
      <c r="O76" s="194">
        <v>3</v>
      </c>
      <c r="P76" s="196">
        <f t="shared" si="14"/>
        <v>3</v>
      </c>
      <c r="Q76" s="307"/>
    </row>
    <row r="77" spans="1:17" ht="12" x14ac:dyDescent="0.3">
      <c r="A77" s="19" t="s">
        <v>40</v>
      </c>
      <c r="B77" s="193">
        <v>0</v>
      </c>
      <c r="C77" s="194">
        <v>0</v>
      </c>
      <c r="D77" s="195">
        <f t="shared" si="10"/>
        <v>0</v>
      </c>
      <c r="E77" s="193">
        <v>0</v>
      </c>
      <c r="F77" s="194">
        <v>0</v>
      </c>
      <c r="G77" s="195">
        <f t="shared" si="11"/>
        <v>0</v>
      </c>
      <c r="H77" s="193">
        <v>0</v>
      </c>
      <c r="I77" s="194">
        <v>0</v>
      </c>
      <c r="J77" s="195">
        <f t="shared" si="12"/>
        <v>0</v>
      </c>
      <c r="K77" s="193">
        <v>0</v>
      </c>
      <c r="L77" s="194">
        <v>3</v>
      </c>
      <c r="M77" s="195">
        <f t="shared" si="13"/>
        <v>3</v>
      </c>
      <c r="N77" s="193">
        <v>1</v>
      </c>
      <c r="O77" s="194">
        <v>7</v>
      </c>
      <c r="P77" s="196">
        <f t="shared" si="14"/>
        <v>8</v>
      </c>
      <c r="Q77" s="307"/>
    </row>
    <row r="78" spans="1:17" ht="12" x14ac:dyDescent="0.3">
      <c r="A78" s="19" t="s">
        <v>41</v>
      </c>
      <c r="B78" s="193">
        <v>4</v>
      </c>
      <c r="C78" s="194">
        <v>9</v>
      </c>
      <c r="D78" s="195">
        <f t="shared" si="10"/>
        <v>13</v>
      </c>
      <c r="E78" s="193">
        <v>0</v>
      </c>
      <c r="F78" s="194">
        <v>0</v>
      </c>
      <c r="G78" s="195">
        <f t="shared" si="11"/>
        <v>0</v>
      </c>
      <c r="H78" s="193">
        <v>0</v>
      </c>
      <c r="I78" s="194">
        <v>0</v>
      </c>
      <c r="J78" s="195">
        <f t="shared" si="12"/>
        <v>0</v>
      </c>
      <c r="K78" s="193">
        <v>1</v>
      </c>
      <c r="L78" s="194">
        <v>7</v>
      </c>
      <c r="M78" s="195">
        <f t="shared" si="13"/>
        <v>8</v>
      </c>
      <c r="N78" s="193">
        <v>3</v>
      </c>
      <c r="O78" s="194">
        <v>10</v>
      </c>
      <c r="P78" s="196">
        <f t="shared" si="14"/>
        <v>13</v>
      </c>
      <c r="Q78" s="307"/>
    </row>
    <row r="79" spans="1:17" ht="12" x14ac:dyDescent="0.3">
      <c r="A79" s="19" t="s">
        <v>42</v>
      </c>
      <c r="B79" s="193">
        <v>0</v>
      </c>
      <c r="C79" s="194">
        <v>2</v>
      </c>
      <c r="D79" s="195">
        <f t="shared" si="10"/>
        <v>2</v>
      </c>
      <c r="E79" s="193">
        <v>0</v>
      </c>
      <c r="F79" s="194">
        <v>1</v>
      </c>
      <c r="G79" s="195">
        <f t="shared" si="11"/>
        <v>1</v>
      </c>
      <c r="H79" s="193">
        <f>SUM(H5:H78)</f>
        <v>0</v>
      </c>
      <c r="I79" s="194">
        <f>SUM(I5:I78)</f>
        <v>0</v>
      </c>
      <c r="J79" s="195">
        <f t="shared" si="12"/>
        <v>0</v>
      </c>
      <c r="K79" s="193">
        <v>1</v>
      </c>
      <c r="L79" s="194">
        <v>27</v>
      </c>
      <c r="M79" s="195">
        <f t="shared" si="13"/>
        <v>28</v>
      </c>
      <c r="N79" s="193">
        <v>1</v>
      </c>
      <c r="O79" s="194">
        <v>8</v>
      </c>
      <c r="P79" s="196">
        <f t="shared" si="14"/>
        <v>9</v>
      </c>
      <c r="Q79" s="307"/>
    </row>
    <row r="80" spans="1:17" ht="12" x14ac:dyDescent="0.3">
      <c r="A80" s="19" t="s">
        <v>43</v>
      </c>
      <c r="B80" s="193">
        <v>0</v>
      </c>
      <c r="C80" s="194">
        <v>1</v>
      </c>
      <c r="D80" s="195">
        <f t="shared" si="10"/>
        <v>1</v>
      </c>
      <c r="E80" s="193">
        <v>0</v>
      </c>
      <c r="F80" s="194">
        <v>1</v>
      </c>
      <c r="G80" s="195">
        <f t="shared" si="11"/>
        <v>1</v>
      </c>
      <c r="H80" s="193">
        <v>0</v>
      </c>
      <c r="I80" s="194">
        <v>0</v>
      </c>
      <c r="J80" s="195">
        <f t="shared" si="12"/>
        <v>0</v>
      </c>
      <c r="K80" s="193">
        <v>0</v>
      </c>
      <c r="L80" s="194">
        <v>2</v>
      </c>
      <c r="M80" s="195">
        <f t="shared" si="13"/>
        <v>2</v>
      </c>
      <c r="N80" s="193">
        <v>1</v>
      </c>
      <c r="O80" s="194">
        <v>0</v>
      </c>
      <c r="P80" s="196">
        <f t="shared" si="14"/>
        <v>1</v>
      </c>
      <c r="Q80" s="307"/>
    </row>
    <row r="81" spans="1:17" ht="12" x14ac:dyDescent="0.3">
      <c r="A81" s="19" t="s">
        <v>44</v>
      </c>
      <c r="B81" s="193">
        <v>5</v>
      </c>
      <c r="C81" s="194">
        <v>1</v>
      </c>
      <c r="D81" s="195">
        <f t="shared" si="10"/>
        <v>6</v>
      </c>
      <c r="E81" s="193">
        <v>500</v>
      </c>
      <c r="F81" s="194">
        <v>1018</v>
      </c>
      <c r="G81" s="195">
        <f t="shared" si="11"/>
        <v>1518</v>
      </c>
      <c r="H81" s="193">
        <v>0</v>
      </c>
      <c r="I81" s="194">
        <v>0</v>
      </c>
      <c r="J81" s="195">
        <f t="shared" si="12"/>
        <v>0</v>
      </c>
      <c r="K81" s="193">
        <v>711</v>
      </c>
      <c r="L81" s="194">
        <v>2136</v>
      </c>
      <c r="M81" s="195">
        <f t="shared" si="13"/>
        <v>2847</v>
      </c>
      <c r="N81" s="193">
        <v>218</v>
      </c>
      <c r="O81" s="194">
        <v>767</v>
      </c>
      <c r="P81" s="196">
        <f t="shared" si="14"/>
        <v>985</v>
      </c>
      <c r="Q81" s="307"/>
    </row>
    <row r="82" spans="1:17" ht="12" x14ac:dyDescent="0.3">
      <c r="A82" s="19" t="s">
        <v>45</v>
      </c>
      <c r="B82" s="193">
        <v>0</v>
      </c>
      <c r="C82" s="194">
        <v>2</v>
      </c>
      <c r="D82" s="195">
        <f t="shared" si="10"/>
        <v>2</v>
      </c>
      <c r="E82" s="193">
        <v>0</v>
      </c>
      <c r="F82" s="194">
        <v>0</v>
      </c>
      <c r="G82" s="195">
        <f t="shared" si="11"/>
        <v>0</v>
      </c>
      <c r="H82" s="193">
        <v>0</v>
      </c>
      <c r="I82" s="194">
        <v>0</v>
      </c>
      <c r="J82" s="195">
        <f t="shared" si="12"/>
        <v>0</v>
      </c>
      <c r="K82" s="193">
        <v>1</v>
      </c>
      <c r="L82" s="194">
        <v>9</v>
      </c>
      <c r="M82" s="195">
        <f t="shared" si="13"/>
        <v>10</v>
      </c>
      <c r="N82" s="193">
        <v>3</v>
      </c>
      <c r="O82" s="194">
        <v>15</v>
      </c>
      <c r="P82" s="196">
        <f t="shared" si="14"/>
        <v>18</v>
      </c>
      <c r="Q82" s="307"/>
    </row>
    <row r="83" spans="1:17" ht="12" x14ac:dyDescent="0.3">
      <c r="A83" s="19" t="s">
        <v>46</v>
      </c>
      <c r="B83" s="193">
        <v>0</v>
      </c>
      <c r="C83" s="194">
        <v>0</v>
      </c>
      <c r="D83" s="195">
        <f t="shared" si="10"/>
        <v>0</v>
      </c>
      <c r="E83" s="193">
        <v>1</v>
      </c>
      <c r="F83" s="194">
        <v>3</v>
      </c>
      <c r="G83" s="195">
        <f t="shared" si="11"/>
        <v>4</v>
      </c>
      <c r="H83" s="193">
        <v>0</v>
      </c>
      <c r="I83" s="194">
        <v>0</v>
      </c>
      <c r="J83" s="195">
        <f t="shared" si="12"/>
        <v>0</v>
      </c>
      <c r="K83" s="193">
        <v>1</v>
      </c>
      <c r="L83" s="194">
        <v>0</v>
      </c>
      <c r="M83" s="195">
        <f t="shared" si="13"/>
        <v>1</v>
      </c>
      <c r="N83" s="193">
        <v>2</v>
      </c>
      <c r="O83" s="194">
        <v>0</v>
      </c>
      <c r="P83" s="196">
        <f t="shared" si="14"/>
        <v>2</v>
      </c>
      <c r="Q83" s="307"/>
    </row>
    <row r="84" spans="1:17" ht="12" x14ac:dyDescent="0.3">
      <c r="A84" s="19" t="s">
        <v>177</v>
      </c>
      <c r="B84" s="193">
        <v>0</v>
      </c>
      <c r="C84" s="194">
        <v>0</v>
      </c>
      <c r="D84" s="195">
        <f t="shared" si="10"/>
        <v>0</v>
      </c>
      <c r="E84" s="193">
        <v>0</v>
      </c>
      <c r="F84" s="194">
        <v>0</v>
      </c>
      <c r="G84" s="195">
        <f t="shared" si="11"/>
        <v>0</v>
      </c>
      <c r="H84" s="193">
        <v>0</v>
      </c>
      <c r="I84" s="194">
        <v>0</v>
      </c>
      <c r="J84" s="195">
        <f t="shared" si="12"/>
        <v>0</v>
      </c>
      <c r="K84" s="193">
        <v>0</v>
      </c>
      <c r="L84" s="194">
        <v>0</v>
      </c>
      <c r="M84" s="195">
        <f t="shared" si="13"/>
        <v>0</v>
      </c>
      <c r="N84" s="193">
        <v>0</v>
      </c>
      <c r="O84" s="194">
        <v>2</v>
      </c>
      <c r="P84" s="196">
        <f t="shared" si="14"/>
        <v>2</v>
      </c>
      <c r="Q84" s="307"/>
    </row>
    <row r="85" spans="1:17" ht="12" x14ac:dyDescent="0.3">
      <c r="A85" s="19" t="s">
        <v>47</v>
      </c>
      <c r="B85" s="193">
        <v>0</v>
      </c>
      <c r="C85" s="194">
        <v>0</v>
      </c>
      <c r="D85" s="195">
        <f t="shared" si="10"/>
        <v>0</v>
      </c>
      <c r="E85" s="193">
        <v>0</v>
      </c>
      <c r="F85" s="194">
        <v>0</v>
      </c>
      <c r="G85" s="195">
        <f t="shared" si="11"/>
        <v>0</v>
      </c>
      <c r="H85" s="193">
        <v>0</v>
      </c>
      <c r="I85" s="194">
        <v>0</v>
      </c>
      <c r="J85" s="195">
        <f t="shared" si="12"/>
        <v>0</v>
      </c>
      <c r="K85" s="193">
        <v>0</v>
      </c>
      <c r="L85" s="194">
        <v>9</v>
      </c>
      <c r="M85" s="195">
        <f t="shared" si="13"/>
        <v>9</v>
      </c>
      <c r="N85" s="193">
        <v>1</v>
      </c>
      <c r="O85" s="194">
        <v>6</v>
      </c>
      <c r="P85" s="196">
        <f t="shared" si="14"/>
        <v>7</v>
      </c>
      <c r="Q85" s="307"/>
    </row>
    <row r="86" spans="1:17" ht="12" x14ac:dyDescent="0.3">
      <c r="A86" s="19" t="s">
        <v>48</v>
      </c>
      <c r="B86" s="193">
        <v>0</v>
      </c>
      <c r="C86" s="194">
        <v>0</v>
      </c>
      <c r="D86" s="195">
        <f t="shared" si="10"/>
        <v>0</v>
      </c>
      <c r="E86" s="193">
        <v>0</v>
      </c>
      <c r="F86" s="194">
        <v>0</v>
      </c>
      <c r="G86" s="195">
        <f t="shared" si="11"/>
        <v>0</v>
      </c>
      <c r="H86" s="193">
        <v>0</v>
      </c>
      <c r="I86" s="194">
        <v>0</v>
      </c>
      <c r="J86" s="195">
        <f t="shared" si="12"/>
        <v>0</v>
      </c>
      <c r="K86" s="193">
        <v>0</v>
      </c>
      <c r="L86" s="194">
        <v>1</v>
      </c>
      <c r="M86" s="195">
        <f t="shared" si="13"/>
        <v>1</v>
      </c>
      <c r="N86" s="193">
        <v>1</v>
      </c>
      <c r="O86" s="194">
        <v>3</v>
      </c>
      <c r="P86" s="196">
        <f t="shared" si="14"/>
        <v>4</v>
      </c>
      <c r="Q86" s="307"/>
    </row>
    <row r="87" spans="1:17" ht="12.5" thickBot="1" x14ac:dyDescent="0.35">
      <c r="A87" s="19" t="s">
        <v>56</v>
      </c>
      <c r="B87" s="193">
        <v>1</v>
      </c>
      <c r="C87" s="194">
        <v>1</v>
      </c>
      <c r="D87" s="195">
        <f t="shared" si="10"/>
        <v>2</v>
      </c>
      <c r="E87" s="193">
        <v>0</v>
      </c>
      <c r="F87" s="194">
        <v>0</v>
      </c>
      <c r="G87" s="195">
        <f t="shared" si="11"/>
        <v>0</v>
      </c>
      <c r="H87" s="193">
        <v>0</v>
      </c>
      <c r="I87" s="194">
        <v>0</v>
      </c>
      <c r="J87" s="195">
        <f t="shared" si="12"/>
        <v>0</v>
      </c>
      <c r="K87" s="193">
        <v>2</v>
      </c>
      <c r="L87" s="194">
        <v>10</v>
      </c>
      <c r="M87" s="195">
        <f t="shared" si="13"/>
        <v>12</v>
      </c>
      <c r="N87" s="193">
        <v>1</v>
      </c>
      <c r="O87" s="194">
        <v>1</v>
      </c>
      <c r="P87" s="196">
        <f t="shared" si="14"/>
        <v>2</v>
      </c>
      <c r="Q87" s="307"/>
    </row>
    <row r="88" spans="1:17" ht="12.5" thickBot="1" x14ac:dyDescent="0.35">
      <c r="A88" s="17" t="s">
        <v>101</v>
      </c>
      <c r="B88" s="197">
        <f>SUM(B5:B87)</f>
        <v>122</v>
      </c>
      <c r="C88" s="197">
        <f t="shared" ref="C88:P88" si="15">SUM(C5:C87)</f>
        <v>189</v>
      </c>
      <c r="D88" s="197">
        <f t="shared" si="15"/>
        <v>311</v>
      </c>
      <c r="E88" s="197">
        <f t="shared" si="15"/>
        <v>1232</v>
      </c>
      <c r="F88" s="197">
        <f t="shared" si="15"/>
        <v>2125</v>
      </c>
      <c r="G88" s="197">
        <f t="shared" si="15"/>
        <v>3357</v>
      </c>
      <c r="H88" s="197">
        <f t="shared" si="15"/>
        <v>0</v>
      </c>
      <c r="I88" s="197">
        <f t="shared" si="15"/>
        <v>0</v>
      </c>
      <c r="J88" s="197">
        <f t="shared" si="15"/>
        <v>0</v>
      </c>
      <c r="K88" s="197">
        <f t="shared" si="15"/>
        <v>989</v>
      </c>
      <c r="L88" s="197">
        <f t="shared" si="15"/>
        <v>2930</v>
      </c>
      <c r="M88" s="197">
        <f t="shared" si="15"/>
        <v>3919</v>
      </c>
      <c r="N88" s="197">
        <f t="shared" si="15"/>
        <v>712</v>
      </c>
      <c r="O88" s="197">
        <f t="shared" si="15"/>
        <v>2184</v>
      </c>
      <c r="P88" s="306">
        <f t="shared" si="15"/>
        <v>2896</v>
      </c>
      <c r="Q88" s="307"/>
    </row>
  </sheetData>
  <sortState ref="A5:P87">
    <sortCondition ref="A5"/>
  </sortState>
  <mergeCells count="6">
    <mergeCell ref="N3:P3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3">
    <tabColor rgb="FF99CCFF"/>
  </sheetPr>
  <dimension ref="A1:K20"/>
  <sheetViews>
    <sheetView zoomScaleNormal="100" workbookViewId="0">
      <selection activeCell="L23" sqref="L22:L23"/>
    </sheetView>
  </sheetViews>
  <sheetFormatPr defaultColWidth="9.26953125" defaultRowHeight="12" x14ac:dyDescent="0.3"/>
  <cols>
    <col min="1" max="1" width="17.7265625" style="29" customWidth="1"/>
    <col min="2" max="8" width="5.81640625" style="29" bestFit="1" customWidth="1"/>
    <col min="9" max="9" width="7" style="29" customWidth="1"/>
    <col min="10" max="10" width="7.54296875" style="29" customWidth="1"/>
    <col min="11" max="11" width="13.81640625" style="29" bestFit="1" customWidth="1"/>
    <col min="12" max="16384" width="9.26953125" style="29"/>
  </cols>
  <sheetData>
    <row r="1" spans="1:11" ht="13" x14ac:dyDescent="0.3">
      <c r="A1" s="273" t="s">
        <v>405</v>
      </c>
      <c r="G1" s="8"/>
      <c r="H1" s="18"/>
      <c r="I1" s="18"/>
      <c r="J1" s="18"/>
    </row>
    <row r="2" spans="1:11" ht="12.5" thickBot="1" x14ac:dyDescent="0.35">
      <c r="A2" s="49" t="s">
        <v>357</v>
      </c>
      <c r="G2" s="43"/>
      <c r="H2" s="18"/>
      <c r="I2" s="18"/>
      <c r="J2" s="18"/>
    </row>
    <row r="3" spans="1:11" ht="26.65" customHeight="1" thickBot="1" x14ac:dyDescent="0.35">
      <c r="A3" s="236" t="s">
        <v>70</v>
      </c>
      <c r="B3" s="237" t="s">
        <v>80</v>
      </c>
      <c r="C3" s="238" t="s">
        <v>81</v>
      </c>
      <c r="D3" s="239" t="s">
        <v>2</v>
      </c>
      <c r="G3" s="5"/>
    </row>
    <row r="4" spans="1:11" x14ac:dyDescent="0.3">
      <c r="A4" s="44" t="s">
        <v>15</v>
      </c>
      <c r="B4" s="45">
        <v>0</v>
      </c>
      <c r="C4" s="46">
        <v>1</v>
      </c>
      <c r="D4" s="47">
        <f>SUM(B4:C4)</f>
        <v>1</v>
      </c>
      <c r="G4" s="5"/>
    </row>
    <row r="5" spans="1:11" x14ac:dyDescent="0.3">
      <c r="A5" s="44" t="s">
        <v>34</v>
      </c>
      <c r="B5" s="45">
        <v>4</v>
      </c>
      <c r="C5" s="46">
        <v>2</v>
      </c>
      <c r="D5" s="47">
        <f t="shared" ref="D5:D6" si="0">SUM(B5:C5)</f>
        <v>6</v>
      </c>
      <c r="G5" s="5"/>
    </row>
    <row r="6" spans="1:11" ht="12.5" thickBot="1" x14ac:dyDescent="0.35">
      <c r="A6" s="44" t="s">
        <v>44</v>
      </c>
      <c r="B6" s="45">
        <v>0</v>
      </c>
      <c r="C6" s="46">
        <v>2</v>
      </c>
      <c r="D6" s="47">
        <f t="shared" si="0"/>
        <v>2</v>
      </c>
      <c r="G6" s="5"/>
    </row>
    <row r="7" spans="1:11" ht="12.5" thickBot="1" x14ac:dyDescent="0.35">
      <c r="A7" s="236" t="s">
        <v>74</v>
      </c>
      <c r="B7" s="240">
        <f>SUM(B4:B6)</f>
        <v>4</v>
      </c>
      <c r="C7" s="240">
        <f>SUM(C4:C6)</f>
        <v>5</v>
      </c>
      <c r="D7" s="240">
        <f>SUM(D4:D6)</f>
        <v>9</v>
      </c>
    </row>
    <row r="8" spans="1:11" x14ac:dyDescent="0.3">
      <c r="A8" s="290"/>
      <c r="B8" s="291"/>
      <c r="C8" s="291"/>
      <c r="D8" s="291"/>
    </row>
    <row r="9" spans="1:11" x14ac:dyDescent="0.3">
      <c r="A9" s="290"/>
      <c r="B9" s="291"/>
      <c r="C9" s="291"/>
      <c r="D9" s="291"/>
    </row>
    <row r="10" spans="1:11" x14ac:dyDescent="0.3">
      <c r="A10" s="290"/>
      <c r="B10" s="291"/>
      <c r="C10" s="291"/>
      <c r="D10" s="291"/>
    </row>
    <row r="11" spans="1:11" ht="13" x14ac:dyDescent="0.3">
      <c r="A11" s="292" t="s">
        <v>406</v>
      </c>
      <c r="B11" s="293"/>
      <c r="C11" s="293"/>
      <c r="D11" s="293"/>
      <c r="E11" s="103"/>
      <c r="F11" s="103"/>
    </row>
    <row r="12" spans="1:11" ht="13" x14ac:dyDescent="0.3">
      <c r="A12" s="292" t="s">
        <v>283</v>
      </c>
      <c r="B12" s="293"/>
      <c r="C12" s="293"/>
      <c r="D12" s="293"/>
      <c r="E12" s="103"/>
      <c r="F12" s="103"/>
    </row>
    <row r="13" spans="1:11" ht="12.75" customHeight="1" thickBot="1" x14ac:dyDescent="0.35">
      <c r="A13" s="294"/>
      <c r="B13" s="294"/>
      <c r="C13" s="294"/>
      <c r="D13" s="294"/>
      <c r="K13"/>
    </row>
    <row r="14" spans="1:11" ht="24.75" customHeight="1" thickBot="1" x14ac:dyDescent="0.35">
      <c r="A14" s="365" t="s">
        <v>70</v>
      </c>
      <c r="B14" s="367" t="s">
        <v>350</v>
      </c>
      <c r="C14" s="368"/>
      <c r="D14" s="369" t="s">
        <v>110</v>
      </c>
      <c r="K14"/>
    </row>
    <row r="15" spans="1:11" ht="13.5" thickBot="1" x14ac:dyDescent="0.35">
      <c r="A15" s="366"/>
      <c r="B15" s="241" t="s">
        <v>80</v>
      </c>
      <c r="C15" s="242" t="s">
        <v>81</v>
      </c>
      <c r="D15" s="243" t="s">
        <v>2</v>
      </c>
      <c r="K15"/>
    </row>
    <row r="16" spans="1:11" ht="13.5" thickBot="1" x14ac:dyDescent="0.35">
      <c r="A16" s="44" t="s">
        <v>34</v>
      </c>
      <c r="B16" s="45">
        <v>6</v>
      </c>
      <c r="C16" s="46">
        <v>1</v>
      </c>
      <c r="D16" s="47">
        <f>SUM(B16:C16)</f>
        <v>7</v>
      </c>
      <c r="K16"/>
    </row>
    <row r="17" spans="1:11" ht="13.5" thickBot="1" x14ac:dyDescent="0.35">
      <c r="A17" s="236" t="s">
        <v>74</v>
      </c>
      <c r="B17" s="240">
        <f>SUM(B16:B16)</f>
        <v>6</v>
      </c>
      <c r="C17" s="240">
        <f>SUM(C16:C16)</f>
        <v>1</v>
      </c>
      <c r="D17" s="276">
        <f>SUM(D16:D16)</f>
        <v>7</v>
      </c>
      <c r="K17"/>
    </row>
    <row r="18" spans="1:11" ht="13" x14ac:dyDescent="0.3">
      <c r="K18"/>
    </row>
    <row r="19" spans="1:11" ht="13" x14ac:dyDescent="0.3">
      <c r="F19"/>
    </row>
    <row r="20" spans="1:11" ht="13" x14ac:dyDescent="0.3">
      <c r="F20"/>
    </row>
  </sheetData>
  <mergeCells count="2">
    <mergeCell ref="A14:A15"/>
    <mergeCell ref="B14:D14"/>
  </mergeCells>
  <phoneticPr fontId="2" type="noConversion"/>
  <pageMargins left="0.7" right="0.7" top="0.75" bottom="0.75" header="0.3" footer="0.3"/>
  <pageSetup paperSize="9" scale="9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4">
    <tabColor rgb="FF00B0F0"/>
  </sheetPr>
  <dimension ref="A1:H22"/>
  <sheetViews>
    <sheetView tabSelected="1" workbookViewId="0">
      <selection activeCell="S56" sqref="S56"/>
    </sheetView>
  </sheetViews>
  <sheetFormatPr defaultColWidth="9.26953125" defaultRowHeight="12" x14ac:dyDescent="0.3"/>
  <cols>
    <col min="1" max="1" width="29.26953125" style="29" customWidth="1"/>
    <col min="2" max="8" width="6.26953125" style="29" bestFit="1" customWidth="1"/>
    <col min="9" max="9" width="9.26953125" style="29"/>
    <col min="10" max="10" width="10.453125" style="29" customWidth="1"/>
    <col min="11" max="11" width="10.7265625" style="29" customWidth="1"/>
    <col min="12" max="16384" width="9.26953125" style="29"/>
  </cols>
  <sheetData>
    <row r="1" spans="1:8" ht="13" x14ac:dyDescent="0.3">
      <c r="A1" s="273" t="s">
        <v>407</v>
      </c>
      <c r="B1" s="48"/>
      <c r="C1" s="48"/>
      <c r="D1" s="48"/>
      <c r="E1" s="48"/>
      <c r="F1" s="48"/>
      <c r="G1" s="48"/>
    </row>
    <row r="2" spans="1:8" ht="13" x14ac:dyDescent="0.3">
      <c r="A2" s="273" t="s">
        <v>383</v>
      </c>
      <c r="B2" s="49"/>
      <c r="C2" s="49"/>
      <c r="D2" s="49"/>
      <c r="E2" s="49"/>
      <c r="F2" s="49"/>
      <c r="G2" s="49"/>
    </row>
    <row r="5" spans="1:8" ht="12.5" thickBot="1" x14ac:dyDescent="0.35"/>
    <row r="6" spans="1:8" ht="43.5" customHeight="1" thickBot="1" x14ac:dyDescent="0.35">
      <c r="A6" s="370" t="s">
        <v>0</v>
      </c>
      <c r="B6" s="372" t="s">
        <v>90</v>
      </c>
      <c r="C6" s="373"/>
      <c r="D6" s="374" t="s">
        <v>109</v>
      </c>
      <c r="E6" s="372" t="s">
        <v>89</v>
      </c>
      <c r="F6" s="373"/>
      <c r="G6" s="374" t="s">
        <v>110</v>
      </c>
      <c r="H6" s="375" t="s">
        <v>1</v>
      </c>
    </row>
    <row r="7" spans="1:8" ht="12.5" thickBot="1" x14ac:dyDescent="0.35">
      <c r="A7" s="371" t="s">
        <v>104</v>
      </c>
      <c r="B7" s="114" t="s">
        <v>80</v>
      </c>
      <c r="C7" s="115" t="s">
        <v>81</v>
      </c>
      <c r="D7" s="116" t="s">
        <v>2</v>
      </c>
      <c r="E7" s="114" t="s">
        <v>80</v>
      </c>
      <c r="F7" s="115" t="s">
        <v>81</v>
      </c>
      <c r="G7" s="116" t="s">
        <v>2</v>
      </c>
      <c r="H7" s="376"/>
    </row>
    <row r="8" spans="1:8" x14ac:dyDescent="0.3">
      <c r="A8" s="119" t="s">
        <v>6</v>
      </c>
      <c r="B8" s="120">
        <v>1</v>
      </c>
      <c r="C8" s="121">
        <v>1</v>
      </c>
      <c r="D8" s="117">
        <f>SUM(B8:C8)</f>
        <v>2</v>
      </c>
      <c r="E8" s="122">
        <v>8</v>
      </c>
      <c r="F8" s="121">
        <v>2</v>
      </c>
      <c r="G8" s="117">
        <f t="shared" ref="G8:G15" si="0">SUM(E8:F8)</f>
        <v>10</v>
      </c>
      <c r="H8" s="118">
        <f>SUM(D8,G8)</f>
        <v>12</v>
      </c>
    </row>
    <row r="9" spans="1:8" x14ac:dyDescent="0.3">
      <c r="A9" s="119" t="s">
        <v>10</v>
      </c>
      <c r="B9" s="120">
        <v>0</v>
      </c>
      <c r="C9" s="121">
        <v>0</v>
      </c>
      <c r="D9" s="117">
        <f>SUM(B9:C9)</f>
        <v>0</v>
      </c>
      <c r="E9" s="122">
        <v>4</v>
      </c>
      <c r="F9" s="121">
        <v>0</v>
      </c>
      <c r="G9" s="117">
        <f t="shared" si="0"/>
        <v>4</v>
      </c>
      <c r="H9" s="118">
        <f t="shared" ref="H9:H21" si="1">SUM(D9,G9)</f>
        <v>4</v>
      </c>
    </row>
    <row r="10" spans="1:8" x14ac:dyDescent="0.3">
      <c r="A10" s="119" t="s">
        <v>18</v>
      </c>
      <c r="B10" s="120">
        <v>0</v>
      </c>
      <c r="C10" s="121">
        <v>0</v>
      </c>
      <c r="D10" s="117">
        <f t="shared" ref="D10:D21" si="2">SUM(B10:C10)</f>
        <v>0</v>
      </c>
      <c r="E10" s="122">
        <v>3</v>
      </c>
      <c r="F10" s="121">
        <v>4</v>
      </c>
      <c r="G10" s="117">
        <f t="shared" si="0"/>
        <v>7</v>
      </c>
      <c r="H10" s="118">
        <f t="shared" si="1"/>
        <v>7</v>
      </c>
    </row>
    <row r="11" spans="1:8" x14ac:dyDescent="0.3">
      <c r="A11" s="119" t="s">
        <v>20</v>
      </c>
      <c r="B11" s="120">
        <v>0</v>
      </c>
      <c r="C11" s="121">
        <v>0</v>
      </c>
      <c r="D11" s="117">
        <f t="shared" si="2"/>
        <v>0</v>
      </c>
      <c r="E11" s="122">
        <v>1</v>
      </c>
      <c r="F11" s="121">
        <v>0</v>
      </c>
      <c r="G11" s="117">
        <f t="shared" si="0"/>
        <v>1</v>
      </c>
      <c r="H11" s="118">
        <f t="shared" si="1"/>
        <v>1</v>
      </c>
    </row>
    <row r="12" spans="1:8" x14ac:dyDescent="0.3">
      <c r="A12" s="119" t="s">
        <v>25</v>
      </c>
      <c r="B12" s="120">
        <v>0</v>
      </c>
      <c r="C12" s="121">
        <v>0</v>
      </c>
      <c r="D12" s="117">
        <f t="shared" si="2"/>
        <v>0</v>
      </c>
      <c r="E12" s="122">
        <v>1</v>
      </c>
      <c r="F12" s="121">
        <v>1</v>
      </c>
      <c r="G12" s="117">
        <f t="shared" si="0"/>
        <v>2</v>
      </c>
      <c r="H12" s="118">
        <f t="shared" si="1"/>
        <v>2</v>
      </c>
    </row>
    <row r="13" spans="1:8" x14ac:dyDescent="0.3">
      <c r="A13" s="119" t="s">
        <v>28</v>
      </c>
      <c r="B13" s="120">
        <v>0</v>
      </c>
      <c r="C13" s="121">
        <v>0</v>
      </c>
      <c r="D13" s="117">
        <f t="shared" si="2"/>
        <v>0</v>
      </c>
      <c r="E13" s="122">
        <v>1</v>
      </c>
      <c r="F13" s="121">
        <v>0</v>
      </c>
      <c r="G13" s="117">
        <f t="shared" si="0"/>
        <v>1</v>
      </c>
      <c r="H13" s="118">
        <f t="shared" si="1"/>
        <v>1</v>
      </c>
    </row>
    <row r="14" spans="1:8" x14ac:dyDescent="0.3">
      <c r="A14" s="119" t="s">
        <v>83</v>
      </c>
      <c r="B14" s="120">
        <v>0</v>
      </c>
      <c r="C14" s="121">
        <v>0</v>
      </c>
      <c r="D14" s="117">
        <f t="shared" si="2"/>
        <v>0</v>
      </c>
      <c r="E14" s="122">
        <v>0</v>
      </c>
      <c r="F14" s="121">
        <v>1</v>
      </c>
      <c r="G14" s="117">
        <f t="shared" si="0"/>
        <v>1</v>
      </c>
      <c r="H14" s="118">
        <f t="shared" si="1"/>
        <v>1</v>
      </c>
    </row>
    <row r="15" spans="1:8" x14ac:dyDescent="0.3">
      <c r="A15" s="119" t="s">
        <v>34</v>
      </c>
      <c r="B15" s="120">
        <v>11</v>
      </c>
      <c r="C15" s="121">
        <v>3</v>
      </c>
      <c r="D15" s="117">
        <f t="shared" si="2"/>
        <v>14</v>
      </c>
      <c r="E15" s="122">
        <v>17</v>
      </c>
      <c r="F15" s="121">
        <v>17</v>
      </c>
      <c r="G15" s="117">
        <f t="shared" si="0"/>
        <v>34</v>
      </c>
      <c r="H15" s="118">
        <f t="shared" si="1"/>
        <v>48</v>
      </c>
    </row>
    <row r="16" spans="1:8" x14ac:dyDescent="0.3">
      <c r="A16" s="119" t="s">
        <v>61</v>
      </c>
      <c r="B16" s="120">
        <v>0</v>
      </c>
      <c r="C16" s="121">
        <v>0</v>
      </c>
      <c r="D16" s="117">
        <f t="shared" si="2"/>
        <v>0</v>
      </c>
      <c r="E16" s="122">
        <v>1</v>
      </c>
      <c r="F16" s="121">
        <v>0</v>
      </c>
      <c r="G16" s="117">
        <f t="shared" ref="G16:G17" si="3">SUM(E16:F16)</f>
        <v>1</v>
      </c>
      <c r="H16" s="118">
        <f t="shared" si="1"/>
        <v>1</v>
      </c>
    </row>
    <row r="17" spans="1:8" x14ac:dyDescent="0.3">
      <c r="A17" s="119" t="s">
        <v>39</v>
      </c>
      <c r="B17" s="120">
        <v>0</v>
      </c>
      <c r="C17" s="121">
        <v>0</v>
      </c>
      <c r="D17" s="117">
        <f t="shared" si="2"/>
        <v>0</v>
      </c>
      <c r="E17" s="122">
        <v>1</v>
      </c>
      <c r="F17" s="121">
        <v>1</v>
      </c>
      <c r="G17" s="117">
        <f t="shared" si="3"/>
        <v>2</v>
      </c>
      <c r="H17" s="118">
        <f t="shared" si="1"/>
        <v>2</v>
      </c>
    </row>
    <row r="18" spans="1:8" x14ac:dyDescent="0.3">
      <c r="A18" s="119" t="s">
        <v>40</v>
      </c>
      <c r="B18" s="120">
        <v>0</v>
      </c>
      <c r="C18" s="121">
        <v>0</v>
      </c>
      <c r="D18" s="117">
        <f t="shared" si="2"/>
        <v>0</v>
      </c>
      <c r="E18" s="122">
        <v>0</v>
      </c>
      <c r="F18" s="121">
        <v>1</v>
      </c>
      <c r="G18" s="117">
        <f>SUM(E18:F18)</f>
        <v>1</v>
      </c>
      <c r="H18" s="118">
        <f t="shared" si="1"/>
        <v>1</v>
      </c>
    </row>
    <row r="19" spans="1:8" x14ac:dyDescent="0.3">
      <c r="A19" s="119" t="s">
        <v>44</v>
      </c>
      <c r="B19" s="120">
        <v>0</v>
      </c>
      <c r="C19" s="121">
        <v>1</v>
      </c>
      <c r="D19" s="117">
        <f t="shared" si="2"/>
        <v>1</v>
      </c>
      <c r="E19" s="122">
        <v>0</v>
      </c>
      <c r="F19" s="121">
        <v>0</v>
      </c>
      <c r="G19" s="117">
        <f t="shared" ref="G19:G20" si="4">SUM(E19:F19)</f>
        <v>0</v>
      </c>
      <c r="H19" s="118">
        <f t="shared" si="1"/>
        <v>1</v>
      </c>
    </row>
    <row r="20" spans="1:8" x14ac:dyDescent="0.3">
      <c r="A20" s="119" t="s">
        <v>47</v>
      </c>
      <c r="B20" s="120">
        <v>0</v>
      </c>
      <c r="C20" s="121">
        <v>2</v>
      </c>
      <c r="D20" s="117">
        <f t="shared" si="2"/>
        <v>2</v>
      </c>
      <c r="E20" s="122">
        <v>2</v>
      </c>
      <c r="F20" s="121">
        <v>0</v>
      </c>
      <c r="G20" s="117">
        <f t="shared" si="4"/>
        <v>2</v>
      </c>
      <c r="H20" s="118">
        <f t="shared" si="1"/>
        <v>4</v>
      </c>
    </row>
    <row r="21" spans="1:8" ht="12.5" thickBot="1" x14ac:dyDescent="0.35">
      <c r="A21" s="119" t="s">
        <v>56</v>
      </c>
      <c r="B21" s="120">
        <v>1</v>
      </c>
      <c r="C21" s="121">
        <v>0</v>
      </c>
      <c r="D21" s="117">
        <f t="shared" si="2"/>
        <v>1</v>
      </c>
      <c r="E21" s="122">
        <v>0</v>
      </c>
      <c r="F21" s="121">
        <v>0</v>
      </c>
      <c r="G21" s="117">
        <f t="shared" ref="G21" si="5">SUM(E21:F21)</f>
        <v>0</v>
      </c>
      <c r="H21" s="118">
        <f t="shared" si="1"/>
        <v>1</v>
      </c>
    </row>
    <row r="22" spans="1:8" ht="12.5" thickBot="1" x14ac:dyDescent="0.35">
      <c r="A22" s="123" t="s">
        <v>2</v>
      </c>
      <c r="B22" s="124">
        <f t="shared" ref="B22:H22" si="6">SUM(B8:B21)</f>
        <v>13</v>
      </c>
      <c r="C22" s="124">
        <f t="shared" si="6"/>
        <v>7</v>
      </c>
      <c r="D22" s="124">
        <f t="shared" si="6"/>
        <v>20</v>
      </c>
      <c r="E22" s="124">
        <f t="shared" si="6"/>
        <v>39</v>
      </c>
      <c r="F22" s="124">
        <f t="shared" si="6"/>
        <v>27</v>
      </c>
      <c r="G22" s="124">
        <f t="shared" si="6"/>
        <v>66</v>
      </c>
      <c r="H22" s="124">
        <f t="shared" si="6"/>
        <v>86</v>
      </c>
    </row>
  </sheetData>
  <mergeCells count="4">
    <mergeCell ref="A6:A7"/>
    <mergeCell ref="B6:D6"/>
    <mergeCell ref="E6:G6"/>
    <mergeCell ref="H6:H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5">
    <tabColor rgb="FF00B050"/>
  </sheetPr>
  <dimension ref="A1:K21"/>
  <sheetViews>
    <sheetView zoomScaleNormal="100" workbookViewId="0">
      <selection activeCell="M7" sqref="M7"/>
    </sheetView>
  </sheetViews>
  <sheetFormatPr defaultColWidth="9.26953125" defaultRowHeight="13" x14ac:dyDescent="0.3"/>
  <cols>
    <col min="1" max="1" width="38.7265625" style="103" customWidth="1"/>
    <col min="2" max="2" width="6.453125" style="103" bestFit="1" customWidth="1"/>
    <col min="3" max="3" width="7.7265625" style="103" customWidth="1"/>
    <col min="4" max="5" width="8.26953125" style="103" customWidth="1"/>
    <col min="6" max="6" width="6.7265625" style="103" customWidth="1"/>
    <col min="7" max="8" width="6.26953125" style="103" customWidth="1"/>
    <col min="9" max="9" width="6.54296875" style="103" customWidth="1"/>
    <col min="10" max="10" width="7" style="103" customWidth="1"/>
    <col min="11" max="16384" width="9.26953125" style="103"/>
  </cols>
  <sheetData>
    <row r="1" spans="1:11" x14ac:dyDescent="0.3">
      <c r="A1" s="277" t="s">
        <v>384</v>
      </c>
    </row>
    <row r="2" spans="1:11" x14ac:dyDescent="0.3">
      <c r="A2" s="295" t="s">
        <v>408</v>
      </c>
    </row>
    <row r="3" spans="1:11" x14ac:dyDescent="0.3">
      <c r="A3" s="125"/>
    </row>
    <row r="4" spans="1:11" ht="13.5" customHeight="1" thickBot="1" x14ac:dyDescent="0.35"/>
    <row r="5" spans="1:11" ht="77" thickBot="1" x14ac:dyDescent="0.35">
      <c r="A5" s="126" t="s">
        <v>91</v>
      </c>
      <c r="B5" s="127" t="s">
        <v>92</v>
      </c>
      <c r="C5" s="128" t="s">
        <v>93</v>
      </c>
      <c r="D5" s="128" t="s">
        <v>94</v>
      </c>
      <c r="E5" s="128" t="s">
        <v>95</v>
      </c>
      <c r="F5" s="128" t="s">
        <v>96</v>
      </c>
      <c r="G5" s="129" t="s">
        <v>97</v>
      </c>
      <c r="H5" s="130" t="s">
        <v>71</v>
      </c>
      <c r="I5" s="130" t="s">
        <v>100</v>
      </c>
      <c r="J5" s="130" t="s">
        <v>98</v>
      </c>
      <c r="K5" s="130" t="s">
        <v>99</v>
      </c>
    </row>
    <row r="6" spans="1:11" x14ac:dyDescent="0.3">
      <c r="A6" s="131" t="s">
        <v>234</v>
      </c>
      <c r="B6" s="132">
        <v>20123</v>
      </c>
      <c r="C6" s="133">
        <v>4112</v>
      </c>
      <c r="D6" s="133">
        <v>9446</v>
      </c>
      <c r="E6" s="133">
        <v>3103</v>
      </c>
      <c r="F6" s="133">
        <v>316</v>
      </c>
      <c r="G6" s="134">
        <v>0</v>
      </c>
      <c r="H6" s="135">
        <v>0</v>
      </c>
      <c r="I6" s="135">
        <v>0</v>
      </c>
      <c r="J6" s="181">
        <v>2908</v>
      </c>
      <c r="K6" s="136">
        <v>19885</v>
      </c>
    </row>
    <row r="7" spans="1:11" ht="13.15" customHeight="1" x14ac:dyDescent="0.3">
      <c r="A7" s="131" t="s">
        <v>235</v>
      </c>
      <c r="B7" s="132">
        <v>1163</v>
      </c>
      <c r="C7" s="133">
        <v>716</v>
      </c>
      <c r="D7" s="133">
        <v>386</v>
      </c>
      <c r="E7" s="133">
        <v>169</v>
      </c>
      <c r="F7" s="133">
        <v>33</v>
      </c>
      <c r="G7" s="134">
        <v>0</v>
      </c>
      <c r="H7" s="135">
        <v>0</v>
      </c>
      <c r="I7" s="135">
        <v>0</v>
      </c>
      <c r="J7" s="181">
        <v>177</v>
      </c>
      <c r="K7" s="136">
        <v>1481</v>
      </c>
    </row>
    <row r="8" spans="1:11" x14ac:dyDescent="0.3">
      <c r="A8" s="131" t="s">
        <v>236</v>
      </c>
      <c r="B8" s="132">
        <v>1355</v>
      </c>
      <c r="C8" s="133">
        <v>437</v>
      </c>
      <c r="D8" s="133">
        <v>158</v>
      </c>
      <c r="E8" s="133">
        <v>291</v>
      </c>
      <c r="F8" s="133">
        <v>25</v>
      </c>
      <c r="G8" s="134">
        <v>0</v>
      </c>
      <c r="H8" s="135">
        <v>0</v>
      </c>
      <c r="I8" s="135">
        <v>0</v>
      </c>
      <c r="J8" s="181">
        <v>172</v>
      </c>
      <c r="K8" s="136">
        <v>1083</v>
      </c>
    </row>
    <row r="9" spans="1:11" ht="13.15" customHeight="1" x14ac:dyDescent="0.3">
      <c r="A9" s="131" t="s">
        <v>237</v>
      </c>
      <c r="B9" s="132">
        <v>20</v>
      </c>
      <c r="C9" s="133">
        <v>15</v>
      </c>
      <c r="D9" s="133">
        <v>2</v>
      </c>
      <c r="E9" s="133">
        <v>1</v>
      </c>
      <c r="F9" s="133">
        <v>0</v>
      </c>
      <c r="G9" s="134">
        <v>0</v>
      </c>
      <c r="H9" s="135">
        <v>0</v>
      </c>
      <c r="I9" s="135">
        <v>0</v>
      </c>
      <c r="J9" s="181">
        <v>13</v>
      </c>
      <c r="K9" s="136">
        <v>31</v>
      </c>
    </row>
    <row r="10" spans="1:11" ht="13.15" customHeight="1" x14ac:dyDescent="0.3">
      <c r="A10" s="131" t="s">
        <v>238</v>
      </c>
      <c r="B10" s="132">
        <v>7</v>
      </c>
      <c r="C10" s="133">
        <v>4</v>
      </c>
      <c r="D10" s="133">
        <v>0</v>
      </c>
      <c r="E10" s="133">
        <v>0</v>
      </c>
      <c r="F10" s="133">
        <v>0</v>
      </c>
      <c r="G10" s="134">
        <v>0</v>
      </c>
      <c r="H10" s="135">
        <v>0</v>
      </c>
      <c r="I10" s="135">
        <v>0</v>
      </c>
      <c r="J10" s="181">
        <v>2</v>
      </c>
      <c r="K10" s="136">
        <v>6</v>
      </c>
    </row>
    <row r="11" spans="1:11" ht="13.15" customHeight="1" x14ac:dyDescent="0.3">
      <c r="A11" s="131" t="s">
        <v>239</v>
      </c>
      <c r="B11" s="132">
        <v>5</v>
      </c>
      <c r="C11" s="133">
        <v>5</v>
      </c>
      <c r="D11" s="133">
        <v>2</v>
      </c>
      <c r="E11" s="133">
        <v>1</v>
      </c>
      <c r="F11" s="133">
        <v>0</v>
      </c>
      <c r="G11" s="134">
        <v>0</v>
      </c>
      <c r="H11" s="135">
        <v>0</v>
      </c>
      <c r="I11" s="135">
        <v>0</v>
      </c>
      <c r="J11" s="181">
        <v>3</v>
      </c>
      <c r="K11" s="136">
        <v>11</v>
      </c>
    </row>
    <row r="12" spans="1:11" ht="13.15" customHeight="1" x14ac:dyDescent="0.3">
      <c r="A12" s="131" t="s">
        <v>240</v>
      </c>
      <c r="B12" s="132">
        <v>2</v>
      </c>
      <c r="C12" s="133">
        <v>6</v>
      </c>
      <c r="D12" s="133">
        <v>0</v>
      </c>
      <c r="E12" s="133">
        <v>0</v>
      </c>
      <c r="F12" s="133">
        <v>0</v>
      </c>
      <c r="G12" s="134">
        <v>0</v>
      </c>
      <c r="H12" s="135">
        <v>0</v>
      </c>
      <c r="I12" s="135">
        <v>0</v>
      </c>
      <c r="J12" s="181">
        <v>1</v>
      </c>
      <c r="K12" s="136">
        <v>7</v>
      </c>
    </row>
    <row r="13" spans="1:11" ht="13.15" customHeight="1" x14ac:dyDescent="0.3">
      <c r="A13" s="131" t="s">
        <v>71</v>
      </c>
      <c r="B13" s="132">
        <v>0</v>
      </c>
      <c r="C13" s="133">
        <v>0</v>
      </c>
      <c r="D13" s="133">
        <v>0</v>
      </c>
      <c r="E13" s="133">
        <v>0</v>
      </c>
      <c r="F13" s="133">
        <v>0</v>
      </c>
      <c r="G13" s="134">
        <v>0</v>
      </c>
      <c r="H13" s="135">
        <v>0</v>
      </c>
      <c r="I13" s="135">
        <v>0</v>
      </c>
      <c r="J13" s="181">
        <v>0</v>
      </c>
      <c r="K13" s="136">
        <v>0</v>
      </c>
    </row>
    <row r="14" spans="1:11" ht="13.15" customHeight="1" x14ac:dyDescent="0.3">
      <c r="A14" s="131" t="s">
        <v>97</v>
      </c>
      <c r="B14" s="132">
        <v>0</v>
      </c>
      <c r="C14" s="133">
        <v>1</v>
      </c>
      <c r="D14" s="133">
        <v>0</v>
      </c>
      <c r="E14" s="133">
        <v>0</v>
      </c>
      <c r="F14" s="133">
        <v>0</v>
      </c>
      <c r="G14" s="134">
        <v>0</v>
      </c>
      <c r="H14" s="135">
        <v>0</v>
      </c>
      <c r="I14" s="135">
        <v>0</v>
      </c>
      <c r="J14" s="181">
        <v>0</v>
      </c>
      <c r="K14" s="136">
        <v>1</v>
      </c>
    </row>
    <row r="15" spans="1:11" ht="13.15" customHeight="1" x14ac:dyDescent="0.3">
      <c r="A15" s="131" t="s">
        <v>241</v>
      </c>
      <c r="B15" s="132">
        <v>8</v>
      </c>
      <c r="C15" s="133">
        <v>1</v>
      </c>
      <c r="D15" s="133">
        <v>0</v>
      </c>
      <c r="E15" s="133">
        <v>0</v>
      </c>
      <c r="F15" s="133">
        <v>0</v>
      </c>
      <c r="G15" s="134">
        <v>0</v>
      </c>
      <c r="H15" s="135">
        <v>0</v>
      </c>
      <c r="I15" s="135">
        <v>0</v>
      </c>
      <c r="J15" s="181">
        <v>3</v>
      </c>
      <c r="K15" s="136">
        <v>4</v>
      </c>
    </row>
    <row r="16" spans="1:11" x14ac:dyDescent="0.3">
      <c r="A16" s="131" t="s">
        <v>242</v>
      </c>
      <c r="B16" s="132">
        <v>0</v>
      </c>
      <c r="C16" s="133">
        <v>17</v>
      </c>
      <c r="D16" s="133">
        <v>0</v>
      </c>
      <c r="E16" s="133">
        <v>2</v>
      </c>
      <c r="F16" s="133">
        <v>9</v>
      </c>
      <c r="G16" s="134">
        <v>2</v>
      </c>
      <c r="H16" s="135">
        <v>0</v>
      </c>
      <c r="I16" s="135">
        <v>9</v>
      </c>
      <c r="J16" s="181">
        <v>28</v>
      </c>
      <c r="K16" s="136">
        <v>67</v>
      </c>
    </row>
    <row r="17" spans="1:11" ht="13.15" customHeight="1" x14ac:dyDescent="0.3">
      <c r="A17" s="131" t="s">
        <v>243</v>
      </c>
      <c r="B17" s="132">
        <v>35</v>
      </c>
      <c r="C17" s="133">
        <v>17</v>
      </c>
      <c r="D17" s="133">
        <v>0</v>
      </c>
      <c r="E17" s="133">
        <v>1</v>
      </c>
      <c r="F17" s="133">
        <v>29</v>
      </c>
      <c r="G17" s="134">
        <v>0</v>
      </c>
      <c r="H17" s="135">
        <v>0</v>
      </c>
      <c r="I17" s="135">
        <v>0</v>
      </c>
      <c r="J17" s="181">
        <v>46</v>
      </c>
      <c r="K17" s="136">
        <v>93</v>
      </c>
    </row>
    <row r="18" spans="1:11" ht="13.15" customHeight="1" x14ac:dyDescent="0.3">
      <c r="A18" s="131" t="s">
        <v>244</v>
      </c>
      <c r="B18" s="132">
        <v>129</v>
      </c>
      <c r="C18" s="133">
        <v>86</v>
      </c>
      <c r="D18" s="133">
        <v>4</v>
      </c>
      <c r="E18" s="133">
        <v>10</v>
      </c>
      <c r="F18" s="133">
        <v>3</v>
      </c>
      <c r="G18" s="134">
        <v>0</v>
      </c>
      <c r="H18" s="135">
        <v>0</v>
      </c>
      <c r="I18" s="135">
        <v>0</v>
      </c>
      <c r="J18" s="181">
        <v>88</v>
      </c>
      <c r="K18" s="136">
        <v>191</v>
      </c>
    </row>
    <row r="19" spans="1:11" ht="13.15" customHeight="1" x14ac:dyDescent="0.3">
      <c r="A19" s="131" t="s">
        <v>245</v>
      </c>
      <c r="B19" s="132">
        <v>1</v>
      </c>
      <c r="C19" s="133">
        <v>0</v>
      </c>
      <c r="D19" s="133">
        <v>0</v>
      </c>
      <c r="E19" s="133">
        <v>0</v>
      </c>
      <c r="F19" s="133">
        <v>0</v>
      </c>
      <c r="G19" s="134">
        <v>0</v>
      </c>
      <c r="H19" s="135">
        <v>0</v>
      </c>
      <c r="I19" s="135">
        <v>0</v>
      </c>
      <c r="J19" s="181">
        <v>3</v>
      </c>
      <c r="K19" s="136">
        <v>3</v>
      </c>
    </row>
    <row r="20" spans="1:11" ht="13.5" customHeight="1" thickBot="1" x14ac:dyDescent="0.35">
      <c r="A20" s="131" t="s">
        <v>246</v>
      </c>
      <c r="B20" s="132">
        <v>6</v>
      </c>
      <c r="C20" s="133">
        <v>2</v>
      </c>
      <c r="D20" s="133">
        <v>0</v>
      </c>
      <c r="E20" s="133">
        <v>0</v>
      </c>
      <c r="F20" s="133">
        <v>9</v>
      </c>
      <c r="G20" s="134">
        <v>0</v>
      </c>
      <c r="H20" s="135">
        <v>0</v>
      </c>
      <c r="I20" s="135">
        <v>0</v>
      </c>
      <c r="J20" s="181">
        <v>3</v>
      </c>
      <c r="K20" s="136">
        <v>14</v>
      </c>
    </row>
    <row r="21" spans="1:11" ht="13.5" customHeight="1" thickBot="1" x14ac:dyDescent="0.35">
      <c r="A21" s="137" t="s">
        <v>2</v>
      </c>
      <c r="B21" s="138">
        <v>22854</v>
      </c>
      <c r="C21" s="139">
        <v>5419</v>
      </c>
      <c r="D21" s="139">
        <v>9998</v>
      </c>
      <c r="E21" s="139">
        <v>3578</v>
      </c>
      <c r="F21" s="139">
        <v>424</v>
      </c>
      <c r="G21" s="140">
        <v>2</v>
      </c>
      <c r="H21" s="141">
        <v>0</v>
      </c>
      <c r="I21" s="141">
        <v>9</v>
      </c>
      <c r="J21" s="141">
        <v>3447</v>
      </c>
      <c r="K21" s="141">
        <v>22877</v>
      </c>
    </row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6">
    <tabColor rgb="FF92D050"/>
    <pageSetUpPr fitToPage="1"/>
  </sheetPr>
  <dimension ref="A1:R195"/>
  <sheetViews>
    <sheetView zoomScaleNormal="100" workbookViewId="0">
      <selection activeCell="I17" sqref="I17"/>
    </sheetView>
  </sheetViews>
  <sheetFormatPr defaultColWidth="9.26953125" defaultRowHeight="12" x14ac:dyDescent="0.3"/>
  <cols>
    <col min="1" max="1" width="40" style="29" customWidth="1"/>
    <col min="2" max="18" width="8.7265625" style="29" customWidth="1"/>
    <col min="19" max="16384" width="9.26953125" style="29"/>
  </cols>
  <sheetData>
    <row r="1" spans="1:18" ht="13" x14ac:dyDescent="0.3">
      <c r="A1" s="263" t="s">
        <v>414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3.5" thickBot="1" x14ac:dyDescent="0.3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ht="115" thickBot="1" x14ac:dyDescent="0.35">
      <c r="A3" s="296" t="s">
        <v>70</v>
      </c>
      <c r="B3" s="297" t="s">
        <v>247</v>
      </c>
      <c r="C3" s="297" t="s">
        <v>116</v>
      </c>
      <c r="D3" s="297" t="s">
        <v>351</v>
      </c>
      <c r="E3" s="298" t="s">
        <v>409</v>
      </c>
      <c r="F3" s="298" t="s">
        <v>367</v>
      </c>
      <c r="G3" s="298" t="s">
        <v>368</v>
      </c>
      <c r="H3" s="299" t="s">
        <v>369</v>
      </c>
      <c r="I3" s="299" t="s">
        <v>410</v>
      </c>
      <c r="J3" s="297" t="s">
        <v>411</v>
      </c>
      <c r="K3" s="297" t="s">
        <v>412</v>
      </c>
      <c r="L3" s="299" t="s">
        <v>413</v>
      </c>
      <c r="M3" s="297" t="s">
        <v>73</v>
      </c>
      <c r="N3" s="297" t="s">
        <v>115</v>
      </c>
      <c r="O3" s="297" t="s">
        <v>72</v>
      </c>
      <c r="P3" s="297" t="s">
        <v>352</v>
      </c>
      <c r="Q3" s="297" t="s">
        <v>353</v>
      </c>
      <c r="R3" s="300" t="s">
        <v>74</v>
      </c>
    </row>
    <row r="4" spans="1:18" x14ac:dyDescent="0.3">
      <c r="A4" s="301" t="s">
        <v>4</v>
      </c>
      <c r="B4" s="302">
        <v>59</v>
      </c>
      <c r="C4" s="302">
        <v>88</v>
      </c>
      <c r="D4" s="302">
        <v>7</v>
      </c>
      <c r="E4" s="302">
        <v>0</v>
      </c>
      <c r="F4" s="302">
        <v>0</v>
      </c>
      <c r="G4" s="302">
        <v>0</v>
      </c>
      <c r="H4" s="302">
        <v>0</v>
      </c>
      <c r="I4" s="302">
        <v>0</v>
      </c>
      <c r="J4" s="302">
        <v>0</v>
      </c>
      <c r="K4" s="302">
        <v>0</v>
      </c>
      <c r="L4" s="302">
        <v>0</v>
      </c>
      <c r="M4" s="302">
        <v>742</v>
      </c>
      <c r="N4" s="302">
        <v>72</v>
      </c>
      <c r="O4" s="302">
        <v>0</v>
      </c>
      <c r="P4" s="302">
        <v>2</v>
      </c>
      <c r="Q4" s="302">
        <v>3</v>
      </c>
      <c r="R4" s="303">
        <f t="shared" ref="R4:R67" si="0">SUM(B4:Q4)</f>
        <v>973</v>
      </c>
    </row>
    <row r="5" spans="1:18" x14ac:dyDescent="0.3">
      <c r="A5" s="301" t="s">
        <v>123</v>
      </c>
      <c r="B5" s="302">
        <v>1472</v>
      </c>
      <c r="C5" s="302">
        <v>99</v>
      </c>
      <c r="D5" s="302">
        <v>21</v>
      </c>
      <c r="E5" s="302">
        <v>0</v>
      </c>
      <c r="F5" s="302">
        <v>0</v>
      </c>
      <c r="G5" s="302">
        <v>4</v>
      </c>
      <c r="H5" s="302">
        <v>1</v>
      </c>
      <c r="I5" s="302">
        <v>0</v>
      </c>
      <c r="J5" s="302">
        <v>0</v>
      </c>
      <c r="K5" s="302">
        <v>0</v>
      </c>
      <c r="L5" s="302">
        <v>0</v>
      </c>
      <c r="M5" s="302">
        <v>1</v>
      </c>
      <c r="N5" s="302">
        <v>0</v>
      </c>
      <c r="O5" s="302">
        <v>0</v>
      </c>
      <c r="P5" s="302">
        <v>0</v>
      </c>
      <c r="Q5" s="302">
        <v>2</v>
      </c>
      <c r="R5" s="303">
        <f t="shared" si="0"/>
        <v>1600</v>
      </c>
    </row>
    <row r="6" spans="1:18" x14ac:dyDescent="0.3">
      <c r="A6" s="301" t="s">
        <v>5</v>
      </c>
      <c r="B6" s="302">
        <v>1133</v>
      </c>
      <c r="C6" s="302">
        <v>462</v>
      </c>
      <c r="D6" s="302">
        <v>48</v>
      </c>
      <c r="E6" s="302">
        <v>0</v>
      </c>
      <c r="F6" s="302">
        <v>0</v>
      </c>
      <c r="G6" s="302">
        <v>5</v>
      </c>
      <c r="H6" s="302">
        <v>0</v>
      </c>
      <c r="I6" s="302">
        <v>0</v>
      </c>
      <c r="J6" s="302">
        <v>0</v>
      </c>
      <c r="K6" s="302">
        <v>0</v>
      </c>
      <c r="L6" s="302">
        <v>0</v>
      </c>
      <c r="M6" s="302">
        <v>1</v>
      </c>
      <c r="N6" s="302">
        <v>0</v>
      </c>
      <c r="O6" s="302">
        <v>0</v>
      </c>
      <c r="P6" s="302">
        <v>3</v>
      </c>
      <c r="Q6" s="302">
        <v>13</v>
      </c>
      <c r="R6" s="303">
        <f t="shared" si="0"/>
        <v>1665</v>
      </c>
    </row>
    <row r="7" spans="1:18" x14ac:dyDescent="0.3">
      <c r="A7" s="301" t="s">
        <v>154</v>
      </c>
      <c r="B7" s="302">
        <v>125</v>
      </c>
      <c r="C7" s="302">
        <v>27</v>
      </c>
      <c r="D7" s="302">
        <v>27</v>
      </c>
      <c r="E7" s="302">
        <v>0</v>
      </c>
      <c r="F7" s="302">
        <v>0</v>
      </c>
      <c r="G7" s="302">
        <v>0</v>
      </c>
      <c r="H7" s="302">
        <v>0</v>
      </c>
      <c r="I7" s="302">
        <v>0</v>
      </c>
      <c r="J7" s="302">
        <v>0</v>
      </c>
      <c r="K7" s="302">
        <v>0</v>
      </c>
      <c r="L7" s="302">
        <v>0</v>
      </c>
      <c r="M7" s="302">
        <v>0</v>
      </c>
      <c r="N7" s="302">
        <v>0</v>
      </c>
      <c r="O7" s="302">
        <v>0</v>
      </c>
      <c r="P7" s="302">
        <v>3</v>
      </c>
      <c r="Q7" s="302">
        <v>2</v>
      </c>
      <c r="R7" s="303">
        <f t="shared" si="0"/>
        <v>184</v>
      </c>
    </row>
    <row r="8" spans="1:18" x14ac:dyDescent="0.3">
      <c r="A8" s="301" t="s">
        <v>183</v>
      </c>
      <c r="B8" s="302">
        <v>1</v>
      </c>
      <c r="C8" s="302">
        <v>0</v>
      </c>
      <c r="D8" s="302">
        <v>0</v>
      </c>
      <c r="E8" s="302">
        <v>0</v>
      </c>
      <c r="F8" s="302">
        <v>0</v>
      </c>
      <c r="G8" s="302">
        <v>0</v>
      </c>
      <c r="H8" s="302">
        <v>0</v>
      </c>
      <c r="I8" s="302">
        <v>0</v>
      </c>
      <c r="J8" s="302">
        <v>0</v>
      </c>
      <c r="K8" s="302">
        <v>0</v>
      </c>
      <c r="L8" s="302">
        <v>0</v>
      </c>
      <c r="M8" s="302">
        <v>0</v>
      </c>
      <c r="N8" s="302">
        <v>0</v>
      </c>
      <c r="O8" s="302">
        <v>0</v>
      </c>
      <c r="P8" s="302">
        <v>0</v>
      </c>
      <c r="Q8" s="302">
        <v>0</v>
      </c>
      <c r="R8" s="303">
        <f t="shared" si="0"/>
        <v>1</v>
      </c>
    </row>
    <row r="9" spans="1:18" x14ac:dyDescent="0.3">
      <c r="A9" s="301" t="s">
        <v>124</v>
      </c>
      <c r="B9" s="302">
        <v>40</v>
      </c>
      <c r="C9" s="302">
        <v>11</v>
      </c>
      <c r="D9" s="302">
        <v>2</v>
      </c>
      <c r="E9" s="302">
        <v>0</v>
      </c>
      <c r="F9" s="302">
        <v>0</v>
      </c>
      <c r="G9" s="302">
        <v>0</v>
      </c>
      <c r="H9" s="302">
        <v>0</v>
      </c>
      <c r="I9" s="302">
        <v>0</v>
      </c>
      <c r="J9" s="302">
        <v>0</v>
      </c>
      <c r="K9" s="302">
        <v>0</v>
      </c>
      <c r="L9" s="302">
        <v>0</v>
      </c>
      <c r="M9" s="302">
        <v>0</v>
      </c>
      <c r="N9" s="302">
        <v>0</v>
      </c>
      <c r="O9" s="302">
        <v>0</v>
      </c>
      <c r="P9" s="302">
        <v>0</v>
      </c>
      <c r="Q9" s="302">
        <v>0</v>
      </c>
      <c r="R9" s="303">
        <f t="shared" si="0"/>
        <v>53</v>
      </c>
    </row>
    <row r="10" spans="1:18" x14ac:dyDescent="0.3">
      <c r="A10" s="301" t="s">
        <v>125</v>
      </c>
      <c r="B10" s="302">
        <v>726</v>
      </c>
      <c r="C10" s="302">
        <v>79</v>
      </c>
      <c r="D10" s="302">
        <v>13</v>
      </c>
      <c r="E10" s="302">
        <v>0</v>
      </c>
      <c r="F10" s="302">
        <v>0</v>
      </c>
      <c r="G10" s="302">
        <v>42</v>
      </c>
      <c r="H10" s="302">
        <v>3</v>
      </c>
      <c r="I10" s="302">
        <v>0</v>
      </c>
      <c r="J10" s="302">
        <v>0</v>
      </c>
      <c r="K10" s="302">
        <v>2</v>
      </c>
      <c r="L10" s="302">
        <v>0</v>
      </c>
      <c r="M10" s="302">
        <v>0</v>
      </c>
      <c r="N10" s="302">
        <v>0</v>
      </c>
      <c r="O10" s="302">
        <v>0</v>
      </c>
      <c r="P10" s="302">
        <v>1</v>
      </c>
      <c r="Q10" s="302">
        <v>4</v>
      </c>
      <c r="R10" s="303">
        <f t="shared" si="0"/>
        <v>870</v>
      </c>
    </row>
    <row r="11" spans="1:18" x14ac:dyDescent="0.3">
      <c r="A11" s="301" t="s">
        <v>6</v>
      </c>
      <c r="B11" s="302">
        <v>3237</v>
      </c>
      <c r="C11" s="302">
        <v>917</v>
      </c>
      <c r="D11" s="302">
        <v>706</v>
      </c>
      <c r="E11" s="302">
        <v>0</v>
      </c>
      <c r="F11" s="302">
        <v>0</v>
      </c>
      <c r="G11" s="302">
        <v>22</v>
      </c>
      <c r="H11" s="302">
        <v>0</v>
      </c>
      <c r="I11" s="302">
        <v>0</v>
      </c>
      <c r="J11" s="302">
        <v>0</v>
      </c>
      <c r="K11" s="302">
        <v>0</v>
      </c>
      <c r="L11" s="302">
        <v>0</v>
      </c>
      <c r="M11" s="302">
        <v>1</v>
      </c>
      <c r="N11" s="302">
        <v>3</v>
      </c>
      <c r="O11" s="302">
        <v>9</v>
      </c>
      <c r="P11" s="302">
        <v>181</v>
      </c>
      <c r="Q11" s="302">
        <v>131</v>
      </c>
      <c r="R11" s="303">
        <f t="shared" si="0"/>
        <v>5207</v>
      </c>
    </row>
    <row r="12" spans="1:18" x14ac:dyDescent="0.3">
      <c r="A12" s="301" t="s">
        <v>126</v>
      </c>
      <c r="B12" s="302">
        <v>178</v>
      </c>
      <c r="C12" s="302">
        <v>129</v>
      </c>
      <c r="D12" s="302">
        <v>10</v>
      </c>
      <c r="E12" s="302">
        <v>0</v>
      </c>
      <c r="F12" s="302">
        <v>0</v>
      </c>
      <c r="G12" s="302">
        <v>5</v>
      </c>
      <c r="H12" s="302">
        <v>4</v>
      </c>
      <c r="I12" s="302">
        <v>0</v>
      </c>
      <c r="J12" s="302">
        <v>0</v>
      </c>
      <c r="K12" s="302">
        <v>4</v>
      </c>
      <c r="L12" s="302">
        <v>4</v>
      </c>
      <c r="M12" s="302">
        <v>0</v>
      </c>
      <c r="N12" s="302">
        <v>0</v>
      </c>
      <c r="O12" s="302">
        <v>0</v>
      </c>
      <c r="P12" s="302">
        <v>0</v>
      </c>
      <c r="Q12" s="302">
        <v>4</v>
      </c>
      <c r="R12" s="303">
        <f t="shared" si="0"/>
        <v>338</v>
      </c>
    </row>
    <row r="13" spans="1:18" x14ac:dyDescent="0.3">
      <c r="A13" s="301" t="s">
        <v>155</v>
      </c>
      <c r="B13" s="302">
        <v>0</v>
      </c>
      <c r="C13" s="302">
        <v>91</v>
      </c>
      <c r="D13" s="302">
        <v>0</v>
      </c>
      <c r="E13" s="302">
        <v>598</v>
      </c>
      <c r="F13" s="302">
        <v>167</v>
      </c>
      <c r="G13" s="302">
        <v>0</v>
      </c>
      <c r="H13" s="302">
        <v>0</v>
      </c>
      <c r="I13" s="302">
        <v>0</v>
      </c>
      <c r="J13" s="302">
        <v>0</v>
      </c>
      <c r="K13" s="302">
        <v>0</v>
      </c>
      <c r="L13" s="302">
        <v>0</v>
      </c>
      <c r="M13" s="302">
        <v>0</v>
      </c>
      <c r="N13" s="302">
        <v>0</v>
      </c>
      <c r="O13" s="302">
        <v>0</v>
      </c>
      <c r="P13" s="302">
        <v>0</v>
      </c>
      <c r="Q13" s="302">
        <v>0</v>
      </c>
      <c r="R13" s="303">
        <f t="shared" si="0"/>
        <v>856</v>
      </c>
    </row>
    <row r="14" spans="1:18" x14ac:dyDescent="0.3">
      <c r="A14" s="301" t="s">
        <v>7</v>
      </c>
      <c r="B14" s="302">
        <v>5941</v>
      </c>
      <c r="C14" s="302">
        <v>141</v>
      </c>
      <c r="D14" s="302">
        <v>222</v>
      </c>
      <c r="E14" s="302">
        <v>0</v>
      </c>
      <c r="F14" s="302">
        <v>0</v>
      </c>
      <c r="G14" s="302">
        <v>8</v>
      </c>
      <c r="H14" s="302">
        <v>2</v>
      </c>
      <c r="I14" s="302">
        <v>0</v>
      </c>
      <c r="J14" s="302">
        <v>0</v>
      </c>
      <c r="K14" s="302">
        <v>0</v>
      </c>
      <c r="L14" s="302">
        <v>0</v>
      </c>
      <c r="M14" s="302">
        <v>1</v>
      </c>
      <c r="N14" s="302">
        <v>5</v>
      </c>
      <c r="O14" s="302">
        <v>1</v>
      </c>
      <c r="P14" s="302">
        <v>17</v>
      </c>
      <c r="Q14" s="302">
        <v>198</v>
      </c>
      <c r="R14" s="303">
        <f t="shared" si="0"/>
        <v>6536</v>
      </c>
    </row>
    <row r="15" spans="1:18" x14ac:dyDescent="0.3">
      <c r="A15" s="301" t="s">
        <v>281</v>
      </c>
      <c r="B15" s="302">
        <v>1</v>
      </c>
      <c r="C15" s="302">
        <v>0</v>
      </c>
      <c r="D15" s="302">
        <v>0</v>
      </c>
      <c r="E15" s="302">
        <v>0</v>
      </c>
      <c r="F15" s="302">
        <v>0</v>
      </c>
      <c r="G15" s="302">
        <v>0</v>
      </c>
      <c r="H15" s="302">
        <v>0</v>
      </c>
      <c r="I15" s="302">
        <v>0</v>
      </c>
      <c r="J15" s="302">
        <v>0</v>
      </c>
      <c r="K15" s="302">
        <v>0</v>
      </c>
      <c r="L15" s="302">
        <v>0</v>
      </c>
      <c r="M15" s="302">
        <v>0</v>
      </c>
      <c r="N15" s="302">
        <v>0</v>
      </c>
      <c r="O15" s="302">
        <v>0</v>
      </c>
      <c r="P15" s="302">
        <v>0</v>
      </c>
      <c r="Q15" s="302">
        <v>0</v>
      </c>
      <c r="R15" s="303">
        <f t="shared" si="0"/>
        <v>1</v>
      </c>
    </row>
    <row r="16" spans="1:18" x14ac:dyDescent="0.3">
      <c r="A16" s="301" t="s">
        <v>156</v>
      </c>
      <c r="B16" s="302">
        <v>9</v>
      </c>
      <c r="C16" s="302">
        <v>2</v>
      </c>
      <c r="D16" s="302">
        <v>0</v>
      </c>
      <c r="E16" s="302">
        <v>0</v>
      </c>
      <c r="F16" s="302">
        <v>0</v>
      </c>
      <c r="G16" s="302">
        <v>1</v>
      </c>
      <c r="H16" s="302">
        <v>0</v>
      </c>
      <c r="I16" s="302">
        <v>0</v>
      </c>
      <c r="J16" s="302">
        <v>0</v>
      </c>
      <c r="K16" s="302">
        <v>0</v>
      </c>
      <c r="L16" s="302">
        <v>0</v>
      </c>
      <c r="M16" s="302">
        <v>0</v>
      </c>
      <c r="N16" s="302">
        <v>0</v>
      </c>
      <c r="O16" s="302">
        <v>0</v>
      </c>
      <c r="P16" s="302">
        <v>0</v>
      </c>
      <c r="Q16" s="302">
        <v>0</v>
      </c>
      <c r="R16" s="303">
        <f t="shared" si="0"/>
        <v>12</v>
      </c>
    </row>
    <row r="17" spans="1:18" x14ac:dyDescent="0.3">
      <c r="A17" s="301" t="s">
        <v>8</v>
      </c>
      <c r="B17" s="302">
        <v>6281</v>
      </c>
      <c r="C17" s="302">
        <v>113</v>
      </c>
      <c r="D17" s="302">
        <v>136</v>
      </c>
      <c r="E17" s="302">
        <v>0</v>
      </c>
      <c r="F17" s="302">
        <v>0</v>
      </c>
      <c r="G17" s="302">
        <v>10</v>
      </c>
      <c r="H17" s="302">
        <v>0</v>
      </c>
      <c r="I17" s="302">
        <v>0</v>
      </c>
      <c r="J17" s="302">
        <v>0</v>
      </c>
      <c r="K17" s="302">
        <v>0</v>
      </c>
      <c r="L17" s="302">
        <v>0</v>
      </c>
      <c r="M17" s="302">
        <v>1</v>
      </c>
      <c r="N17" s="302">
        <v>0</v>
      </c>
      <c r="O17" s="302">
        <v>5</v>
      </c>
      <c r="P17" s="302">
        <v>4</v>
      </c>
      <c r="Q17" s="302">
        <v>3</v>
      </c>
      <c r="R17" s="303">
        <f t="shared" si="0"/>
        <v>6553</v>
      </c>
    </row>
    <row r="18" spans="1:18" x14ac:dyDescent="0.3">
      <c r="A18" s="301" t="s">
        <v>348</v>
      </c>
      <c r="B18" s="302">
        <v>2</v>
      </c>
      <c r="C18" s="302">
        <v>0</v>
      </c>
      <c r="D18" s="302">
        <v>0</v>
      </c>
      <c r="E18" s="302">
        <v>0</v>
      </c>
      <c r="F18" s="302">
        <v>0</v>
      </c>
      <c r="G18" s="302">
        <v>0</v>
      </c>
      <c r="H18" s="302">
        <v>0</v>
      </c>
      <c r="I18" s="302">
        <v>0</v>
      </c>
      <c r="J18" s="302">
        <v>0</v>
      </c>
      <c r="K18" s="302">
        <v>0</v>
      </c>
      <c r="L18" s="302">
        <v>0</v>
      </c>
      <c r="M18" s="302">
        <v>0</v>
      </c>
      <c r="N18" s="302">
        <v>0</v>
      </c>
      <c r="O18" s="302">
        <v>0</v>
      </c>
      <c r="P18" s="302">
        <v>0</v>
      </c>
      <c r="Q18" s="302">
        <v>0</v>
      </c>
      <c r="R18" s="303">
        <f t="shared" si="0"/>
        <v>2</v>
      </c>
    </row>
    <row r="19" spans="1:18" x14ac:dyDescent="0.3">
      <c r="A19" s="301" t="s">
        <v>223</v>
      </c>
      <c r="B19" s="302">
        <v>0</v>
      </c>
      <c r="C19" s="302">
        <v>28</v>
      </c>
      <c r="D19" s="302">
        <v>0</v>
      </c>
      <c r="E19" s="302">
        <v>777</v>
      </c>
      <c r="F19" s="302">
        <v>167</v>
      </c>
      <c r="G19" s="302">
        <v>0</v>
      </c>
      <c r="H19" s="302">
        <v>0</v>
      </c>
      <c r="I19" s="302">
        <v>0</v>
      </c>
      <c r="J19" s="302">
        <v>0</v>
      </c>
      <c r="K19" s="302">
        <v>0</v>
      </c>
      <c r="L19" s="302">
        <v>0</v>
      </c>
      <c r="M19" s="302">
        <v>0</v>
      </c>
      <c r="N19" s="302">
        <v>0</v>
      </c>
      <c r="O19" s="302">
        <v>0</v>
      </c>
      <c r="P19" s="302">
        <v>0</v>
      </c>
      <c r="Q19" s="302">
        <v>0</v>
      </c>
      <c r="R19" s="303">
        <f t="shared" si="0"/>
        <v>972</v>
      </c>
    </row>
    <row r="20" spans="1:18" x14ac:dyDescent="0.3">
      <c r="A20" s="301" t="s">
        <v>184</v>
      </c>
      <c r="B20" s="302">
        <v>1</v>
      </c>
      <c r="C20" s="302">
        <v>0</v>
      </c>
      <c r="D20" s="302">
        <v>0</v>
      </c>
      <c r="E20" s="302">
        <v>0</v>
      </c>
      <c r="F20" s="302">
        <v>0</v>
      </c>
      <c r="G20" s="302">
        <v>0</v>
      </c>
      <c r="H20" s="302">
        <v>0</v>
      </c>
      <c r="I20" s="302">
        <v>0</v>
      </c>
      <c r="J20" s="302">
        <v>0</v>
      </c>
      <c r="K20" s="302">
        <v>0</v>
      </c>
      <c r="L20" s="302">
        <v>0</v>
      </c>
      <c r="M20" s="302">
        <v>0</v>
      </c>
      <c r="N20" s="302">
        <v>0</v>
      </c>
      <c r="O20" s="302">
        <v>0</v>
      </c>
      <c r="P20" s="302">
        <v>0</v>
      </c>
      <c r="Q20" s="302">
        <v>0</v>
      </c>
      <c r="R20" s="303">
        <f t="shared" si="0"/>
        <v>1</v>
      </c>
    </row>
    <row r="21" spans="1:18" x14ac:dyDescent="0.3">
      <c r="A21" s="301" t="s">
        <v>185</v>
      </c>
      <c r="B21" s="302">
        <v>7</v>
      </c>
      <c r="C21" s="302">
        <v>2</v>
      </c>
      <c r="D21" s="302">
        <v>0</v>
      </c>
      <c r="E21" s="302">
        <v>0</v>
      </c>
      <c r="F21" s="302">
        <v>0</v>
      </c>
      <c r="G21" s="302">
        <v>0</v>
      </c>
      <c r="H21" s="302">
        <v>0</v>
      </c>
      <c r="I21" s="302">
        <v>0</v>
      </c>
      <c r="J21" s="302">
        <v>0</v>
      </c>
      <c r="K21" s="302">
        <v>0</v>
      </c>
      <c r="L21" s="302">
        <v>0</v>
      </c>
      <c r="M21" s="302">
        <v>0</v>
      </c>
      <c r="N21" s="302">
        <v>0</v>
      </c>
      <c r="O21" s="302">
        <v>0</v>
      </c>
      <c r="P21" s="302">
        <v>0</v>
      </c>
      <c r="Q21" s="302">
        <v>0</v>
      </c>
      <c r="R21" s="303">
        <f t="shared" si="0"/>
        <v>9</v>
      </c>
    </row>
    <row r="22" spans="1:18" x14ac:dyDescent="0.3">
      <c r="A22" s="301" t="s">
        <v>9</v>
      </c>
      <c r="B22" s="302">
        <v>25</v>
      </c>
      <c r="C22" s="302">
        <v>149</v>
      </c>
      <c r="D22" s="302">
        <v>14</v>
      </c>
      <c r="E22" s="302">
        <v>0</v>
      </c>
      <c r="F22" s="302">
        <v>0</v>
      </c>
      <c r="G22" s="302">
        <v>2</v>
      </c>
      <c r="H22" s="302">
        <v>0</v>
      </c>
      <c r="I22" s="302">
        <v>0</v>
      </c>
      <c r="J22" s="302">
        <v>0</v>
      </c>
      <c r="K22" s="302">
        <v>0</v>
      </c>
      <c r="L22" s="302">
        <v>0</v>
      </c>
      <c r="M22" s="302">
        <v>37</v>
      </c>
      <c r="N22" s="302">
        <v>8</v>
      </c>
      <c r="O22" s="302">
        <v>20</v>
      </c>
      <c r="P22" s="302">
        <v>13</v>
      </c>
      <c r="Q22" s="302">
        <v>63</v>
      </c>
      <c r="R22" s="303">
        <f t="shared" si="0"/>
        <v>331</v>
      </c>
    </row>
    <row r="23" spans="1:18" x14ac:dyDescent="0.3">
      <c r="A23" s="301" t="s">
        <v>217</v>
      </c>
      <c r="B23" s="302">
        <v>5</v>
      </c>
      <c r="C23" s="302">
        <v>0</v>
      </c>
      <c r="D23" s="302">
        <v>0</v>
      </c>
      <c r="E23" s="302">
        <v>0</v>
      </c>
      <c r="F23" s="302">
        <v>0</v>
      </c>
      <c r="G23" s="302">
        <v>1</v>
      </c>
      <c r="H23" s="302">
        <v>0</v>
      </c>
      <c r="I23" s="302">
        <v>0</v>
      </c>
      <c r="J23" s="302">
        <v>0</v>
      </c>
      <c r="K23" s="302">
        <v>0</v>
      </c>
      <c r="L23" s="302">
        <v>0</v>
      </c>
      <c r="M23" s="302">
        <v>0</v>
      </c>
      <c r="N23" s="302">
        <v>0</v>
      </c>
      <c r="O23" s="302">
        <v>0</v>
      </c>
      <c r="P23" s="302">
        <v>0</v>
      </c>
      <c r="Q23" s="302">
        <v>0</v>
      </c>
      <c r="R23" s="303">
        <f t="shared" si="0"/>
        <v>6</v>
      </c>
    </row>
    <row r="24" spans="1:18" x14ac:dyDescent="0.3">
      <c r="A24" s="301" t="s">
        <v>10</v>
      </c>
      <c r="B24" s="302">
        <v>88839</v>
      </c>
      <c r="C24" s="302">
        <v>41680</v>
      </c>
      <c r="D24" s="302">
        <v>2107</v>
      </c>
      <c r="E24" s="302">
        <v>0</v>
      </c>
      <c r="F24" s="302">
        <v>0</v>
      </c>
      <c r="G24" s="302">
        <v>102</v>
      </c>
      <c r="H24" s="302">
        <v>17</v>
      </c>
      <c r="I24" s="302">
        <v>0</v>
      </c>
      <c r="J24" s="302">
        <v>0</v>
      </c>
      <c r="K24" s="302">
        <v>6</v>
      </c>
      <c r="L24" s="302">
        <v>2</v>
      </c>
      <c r="M24" s="302">
        <v>1019</v>
      </c>
      <c r="N24" s="302">
        <v>9989</v>
      </c>
      <c r="O24" s="302">
        <v>3</v>
      </c>
      <c r="P24" s="302">
        <v>38</v>
      </c>
      <c r="Q24" s="302">
        <v>417</v>
      </c>
      <c r="R24" s="303">
        <f t="shared" si="0"/>
        <v>144219</v>
      </c>
    </row>
    <row r="25" spans="1:18" x14ac:dyDescent="0.3">
      <c r="A25" s="301" t="s">
        <v>127</v>
      </c>
      <c r="B25" s="302">
        <v>56</v>
      </c>
      <c r="C25" s="302">
        <v>19</v>
      </c>
      <c r="D25" s="302">
        <v>4</v>
      </c>
      <c r="E25" s="302">
        <v>0</v>
      </c>
      <c r="F25" s="302">
        <v>0</v>
      </c>
      <c r="G25" s="302">
        <v>0</v>
      </c>
      <c r="H25" s="302">
        <v>0</v>
      </c>
      <c r="I25" s="302">
        <v>0</v>
      </c>
      <c r="J25" s="302">
        <v>0</v>
      </c>
      <c r="K25" s="302">
        <v>0</v>
      </c>
      <c r="L25" s="302">
        <v>0</v>
      </c>
      <c r="M25" s="302">
        <v>0</v>
      </c>
      <c r="N25" s="302">
        <v>0</v>
      </c>
      <c r="O25" s="302">
        <v>0</v>
      </c>
      <c r="P25" s="302">
        <v>0</v>
      </c>
      <c r="Q25" s="302">
        <v>0</v>
      </c>
      <c r="R25" s="303">
        <f t="shared" si="0"/>
        <v>79</v>
      </c>
    </row>
    <row r="26" spans="1:18" x14ac:dyDescent="0.3">
      <c r="A26" s="301" t="s">
        <v>128</v>
      </c>
      <c r="B26" s="302">
        <v>95</v>
      </c>
      <c r="C26" s="302">
        <v>52</v>
      </c>
      <c r="D26" s="302">
        <v>11</v>
      </c>
      <c r="E26" s="302">
        <v>0</v>
      </c>
      <c r="F26" s="302">
        <v>0</v>
      </c>
      <c r="G26" s="302">
        <v>6</v>
      </c>
      <c r="H26" s="302">
        <v>0</v>
      </c>
      <c r="I26" s="302">
        <v>0</v>
      </c>
      <c r="J26" s="302">
        <v>0</v>
      </c>
      <c r="K26" s="302">
        <v>0</v>
      </c>
      <c r="L26" s="302">
        <v>0</v>
      </c>
      <c r="M26" s="302">
        <v>3</v>
      </c>
      <c r="N26" s="302">
        <v>0</v>
      </c>
      <c r="O26" s="302">
        <v>0</v>
      </c>
      <c r="P26" s="302">
        <v>0</v>
      </c>
      <c r="Q26" s="302">
        <v>0</v>
      </c>
      <c r="R26" s="303">
        <f t="shared" si="0"/>
        <v>167</v>
      </c>
    </row>
    <row r="27" spans="1:18" x14ac:dyDescent="0.3">
      <c r="A27" s="301" t="s">
        <v>218</v>
      </c>
      <c r="B27" s="302">
        <v>15</v>
      </c>
      <c r="C27" s="302">
        <v>1</v>
      </c>
      <c r="D27" s="302">
        <v>0</v>
      </c>
      <c r="E27" s="302">
        <v>0</v>
      </c>
      <c r="F27" s="302">
        <v>0</v>
      </c>
      <c r="G27" s="302">
        <v>0</v>
      </c>
      <c r="H27" s="302">
        <v>0</v>
      </c>
      <c r="I27" s="302">
        <v>0</v>
      </c>
      <c r="J27" s="302">
        <v>0</v>
      </c>
      <c r="K27" s="302">
        <v>0</v>
      </c>
      <c r="L27" s="302">
        <v>0</v>
      </c>
      <c r="M27" s="302">
        <v>0</v>
      </c>
      <c r="N27" s="302">
        <v>0</v>
      </c>
      <c r="O27" s="302">
        <v>0</v>
      </c>
      <c r="P27" s="302">
        <v>0</v>
      </c>
      <c r="Q27" s="302">
        <v>0</v>
      </c>
      <c r="R27" s="303">
        <f t="shared" si="0"/>
        <v>16</v>
      </c>
    </row>
    <row r="28" spans="1:18" x14ac:dyDescent="0.3">
      <c r="A28" s="301" t="s">
        <v>57</v>
      </c>
      <c r="B28" s="302">
        <v>1166</v>
      </c>
      <c r="C28" s="302">
        <v>349</v>
      </c>
      <c r="D28" s="302">
        <v>54</v>
      </c>
      <c r="E28" s="302">
        <v>0</v>
      </c>
      <c r="F28" s="302">
        <v>0</v>
      </c>
      <c r="G28" s="302">
        <v>124</v>
      </c>
      <c r="H28" s="302">
        <v>15</v>
      </c>
      <c r="I28" s="302">
        <v>0</v>
      </c>
      <c r="J28" s="302">
        <v>0</v>
      </c>
      <c r="K28" s="302">
        <v>1</v>
      </c>
      <c r="L28" s="302">
        <v>0</v>
      </c>
      <c r="M28" s="302">
        <v>1</v>
      </c>
      <c r="N28" s="302">
        <v>0</v>
      </c>
      <c r="O28" s="302">
        <v>0</v>
      </c>
      <c r="P28" s="302">
        <v>2</v>
      </c>
      <c r="Q28" s="302">
        <v>4</v>
      </c>
      <c r="R28" s="303">
        <f t="shared" si="0"/>
        <v>1716</v>
      </c>
    </row>
    <row r="29" spans="1:18" x14ac:dyDescent="0.3">
      <c r="A29" s="301" t="s">
        <v>186</v>
      </c>
      <c r="B29" s="302">
        <v>0</v>
      </c>
      <c r="C29" s="302">
        <v>0</v>
      </c>
      <c r="D29" s="302">
        <v>0</v>
      </c>
      <c r="E29" s="302">
        <v>0</v>
      </c>
      <c r="F29" s="302">
        <v>0</v>
      </c>
      <c r="G29" s="302">
        <v>1</v>
      </c>
      <c r="H29" s="302">
        <v>0</v>
      </c>
      <c r="I29" s="302">
        <v>0</v>
      </c>
      <c r="J29" s="302">
        <v>0</v>
      </c>
      <c r="K29" s="302">
        <v>0</v>
      </c>
      <c r="L29" s="302">
        <v>0</v>
      </c>
      <c r="M29" s="302">
        <v>0</v>
      </c>
      <c r="N29" s="302">
        <v>0</v>
      </c>
      <c r="O29" s="302">
        <v>0</v>
      </c>
      <c r="P29" s="302">
        <v>0</v>
      </c>
      <c r="Q29" s="302">
        <v>0</v>
      </c>
      <c r="R29" s="303">
        <f t="shared" si="0"/>
        <v>1</v>
      </c>
    </row>
    <row r="30" spans="1:18" x14ac:dyDescent="0.3">
      <c r="A30" s="301" t="s">
        <v>11</v>
      </c>
      <c r="B30" s="302">
        <v>0</v>
      </c>
      <c r="C30" s="302">
        <v>246</v>
      </c>
      <c r="D30" s="302">
        <v>0</v>
      </c>
      <c r="E30" s="302">
        <v>3657</v>
      </c>
      <c r="F30" s="302">
        <v>898</v>
      </c>
      <c r="G30" s="302">
        <v>0</v>
      </c>
      <c r="H30" s="302">
        <v>0</v>
      </c>
      <c r="I30" s="302">
        <v>0</v>
      </c>
      <c r="J30" s="302">
        <v>0</v>
      </c>
      <c r="K30" s="302">
        <v>0</v>
      </c>
      <c r="L30" s="302">
        <v>0</v>
      </c>
      <c r="M30" s="302">
        <v>0</v>
      </c>
      <c r="N30" s="302">
        <v>0</v>
      </c>
      <c r="O30" s="302">
        <v>0</v>
      </c>
      <c r="P30" s="302">
        <v>0</v>
      </c>
      <c r="Q30" s="302">
        <v>0</v>
      </c>
      <c r="R30" s="303">
        <f t="shared" si="0"/>
        <v>4801</v>
      </c>
    </row>
    <row r="31" spans="1:18" x14ac:dyDescent="0.3">
      <c r="A31" s="301" t="s">
        <v>256</v>
      </c>
      <c r="B31" s="302">
        <v>3</v>
      </c>
      <c r="C31" s="302">
        <v>4</v>
      </c>
      <c r="D31" s="302">
        <v>0</v>
      </c>
      <c r="E31" s="302">
        <v>0</v>
      </c>
      <c r="F31" s="302">
        <v>0</v>
      </c>
      <c r="G31" s="302">
        <v>0</v>
      </c>
      <c r="H31" s="302">
        <v>0</v>
      </c>
      <c r="I31" s="302">
        <v>0</v>
      </c>
      <c r="J31" s="302">
        <v>0</v>
      </c>
      <c r="K31" s="302">
        <v>0</v>
      </c>
      <c r="L31" s="302">
        <v>0</v>
      </c>
      <c r="M31" s="302">
        <v>0</v>
      </c>
      <c r="N31" s="302">
        <v>0</v>
      </c>
      <c r="O31" s="302">
        <v>0</v>
      </c>
      <c r="P31" s="302">
        <v>0</v>
      </c>
      <c r="Q31" s="302">
        <v>0</v>
      </c>
      <c r="R31" s="303">
        <f t="shared" si="0"/>
        <v>7</v>
      </c>
    </row>
    <row r="32" spans="1:18" x14ac:dyDescent="0.3">
      <c r="A32" s="301" t="s">
        <v>12</v>
      </c>
      <c r="B32" s="302">
        <v>68</v>
      </c>
      <c r="C32" s="302">
        <v>1</v>
      </c>
      <c r="D32" s="302">
        <v>0</v>
      </c>
      <c r="E32" s="302">
        <v>0</v>
      </c>
      <c r="F32" s="302">
        <v>0</v>
      </c>
      <c r="G32" s="302">
        <v>0</v>
      </c>
      <c r="H32" s="302">
        <v>0</v>
      </c>
      <c r="I32" s="302">
        <v>0</v>
      </c>
      <c r="J32" s="302">
        <v>0</v>
      </c>
      <c r="K32" s="302">
        <v>0</v>
      </c>
      <c r="L32" s="302">
        <v>0</v>
      </c>
      <c r="M32" s="302">
        <v>1</v>
      </c>
      <c r="N32" s="302">
        <v>0</v>
      </c>
      <c r="O32" s="302">
        <v>0</v>
      </c>
      <c r="P32" s="302">
        <v>0</v>
      </c>
      <c r="Q32" s="302">
        <v>0</v>
      </c>
      <c r="R32" s="303">
        <f t="shared" si="0"/>
        <v>70</v>
      </c>
    </row>
    <row r="33" spans="1:18" x14ac:dyDescent="0.3">
      <c r="A33" s="301" t="s">
        <v>129</v>
      </c>
      <c r="B33" s="302">
        <v>125</v>
      </c>
      <c r="C33" s="302">
        <v>77</v>
      </c>
      <c r="D33" s="302">
        <v>8</v>
      </c>
      <c r="E33" s="302">
        <v>0</v>
      </c>
      <c r="F33" s="302">
        <v>0</v>
      </c>
      <c r="G33" s="302">
        <v>10</v>
      </c>
      <c r="H33" s="302">
        <v>0</v>
      </c>
      <c r="I33" s="302">
        <v>0</v>
      </c>
      <c r="J33" s="302">
        <v>0</v>
      </c>
      <c r="K33" s="302">
        <v>0</v>
      </c>
      <c r="L33" s="302">
        <v>0</v>
      </c>
      <c r="M33" s="302">
        <v>0</v>
      </c>
      <c r="N33" s="302">
        <v>0</v>
      </c>
      <c r="O33" s="302">
        <v>0</v>
      </c>
      <c r="P33" s="302">
        <v>1</v>
      </c>
      <c r="Q33" s="302">
        <v>1</v>
      </c>
      <c r="R33" s="303">
        <f t="shared" si="0"/>
        <v>222</v>
      </c>
    </row>
    <row r="34" spans="1:18" x14ac:dyDescent="0.3">
      <c r="A34" s="301" t="s">
        <v>13</v>
      </c>
      <c r="B34" s="302">
        <v>3742</v>
      </c>
      <c r="C34" s="302">
        <v>1168</v>
      </c>
      <c r="D34" s="302">
        <v>1412</v>
      </c>
      <c r="E34" s="302">
        <v>0</v>
      </c>
      <c r="F34" s="302">
        <v>0</v>
      </c>
      <c r="G34" s="302">
        <v>28</v>
      </c>
      <c r="H34" s="302">
        <v>7</v>
      </c>
      <c r="I34" s="302">
        <v>0</v>
      </c>
      <c r="J34" s="302">
        <v>0</v>
      </c>
      <c r="K34" s="302">
        <v>2</v>
      </c>
      <c r="L34" s="302">
        <v>0</v>
      </c>
      <c r="M34" s="302">
        <v>7</v>
      </c>
      <c r="N34" s="302">
        <v>0</v>
      </c>
      <c r="O34" s="302">
        <v>1</v>
      </c>
      <c r="P34" s="302">
        <v>1</v>
      </c>
      <c r="Q34" s="302">
        <v>32</v>
      </c>
      <c r="R34" s="303">
        <f t="shared" si="0"/>
        <v>6400</v>
      </c>
    </row>
    <row r="35" spans="1:18" x14ac:dyDescent="0.3">
      <c r="A35" s="301" t="s">
        <v>224</v>
      </c>
      <c r="B35" s="302">
        <v>0</v>
      </c>
      <c r="C35" s="302">
        <v>59</v>
      </c>
      <c r="D35" s="302">
        <v>1</v>
      </c>
      <c r="E35" s="302">
        <v>630</v>
      </c>
      <c r="F35" s="302">
        <v>80</v>
      </c>
      <c r="G35" s="302">
        <v>0</v>
      </c>
      <c r="H35" s="302">
        <v>0</v>
      </c>
      <c r="I35" s="302">
        <v>0</v>
      </c>
      <c r="J35" s="302">
        <v>0</v>
      </c>
      <c r="K35" s="302">
        <v>0</v>
      </c>
      <c r="L35" s="302">
        <v>0</v>
      </c>
      <c r="M35" s="302">
        <v>0</v>
      </c>
      <c r="N35" s="302">
        <v>0</v>
      </c>
      <c r="O35" s="302">
        <v>0</v>
      </c>
      <c r="P35" s="302">
        <v>0</v>
      </c>
      <c r="Q35" s="302">
        <v>0</v>
      </c>
      <c r="R35" s="303">
        <f t="shared" si="0"/>
        <v>770</v>
      </c>
    </row>
    <row r="36" spans="1:18" x14ac:dyDescent="0.3">
      <c r="A36" s="301" t="s">
        <v>157</v>
      </c>
      <c r="B36" s="302">
        <v>0</v>
      </c>
      <c r="C36" s="302">
        <v>6</v>
      </c>
      <c r="D36" s="302">
        <v>0</v>
      </c>
      <c r="E36" s="302">
        <v>98</v>
      </c>
      <c r="F36" s="302">
        <v>6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303">
        <f t="shared" si="0"/>
        <v>110</v>
      </c>
    </row>
    <row r="37" spans="1:18" x14ac:dyDescent="0.3">
      <c r="A37" s="301" t="s">
        <v>188</v>
      </c>
      <c r="B37" s="302">
        <v>8</v>
      </c>
      <c r="C37" s="302">
        <v>0</v>
      </c>
      <c r="D37" s="302">
        <v>2</v>
      </c>
      <c r="E37" s="302">
        <v>0</v>
      </c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303">
        <f t="shared" si="0"/>
        <v>10</v>
      </c>
    </row>
    <row r="38" spans="1:18" x14ac:dyDescent="0.3">
      <c r="A38" s="301" t="s">
        <v>158</v>
      </c>
      <c r="B38" s="302">
        <v>51</v>
      </c>
      <c r="C38" s="302">
        <v>21</v>
      </c>
      <c r="D38" s="302">
        <v>11</v>
      </c>
      <c r="E38" s="302">
        <v>0</v>
      </c>
      <c r="F38" s="302">
        <v>0</v>
      </c>
      <c r="G38" s="302">
        <v>0</v>
      </c>
      <c r="H38" s="302">
        <v>1</v>
      </c>
      <c r="I38" s="302">
        <v>0</v>
      </c>
      <c r="J38" s="302">
        <v>0</v>
      </c>
      <c r="K38" s="302">
        <v>0</v>
      </c>
      <c r="L38" s="302">
        <v>0</v>
      </c>
      <c r="M38" s="302">
        <v>0</v>
      </c>
      <c r="N38" s="302">
        <v>0</v>
      </c>
      <c r="O38" s="302">
        <v>0</v>
      </c>
      <c r="P38" s="302">
        <v>0</v>
      </c>
      <c r="Q38" s="302">
        <v>0</v>
      </c>
      <c r="R38" s="303">
        <f t="shared" si="0"/>
        <v>84</v>
      </c>
    </row>
    <row r="39" spans="1:18" x14ac:dyDescent="0.3">
      <c r="A39" s="301" t="s">
        <v>189</v>
      </c>
      <c r="B39" s="302">
        <v>0</v>
      </c>
      <c r="C39" s="302">
        <v>249</v>
      </c>
      <c r="D39" s="302">
        <v>0</v>
      </c>
      <c r="E39" s="302">
        <v>1328</v>
      </c>
      <c r="F39" s="302">
        <v>289</v>
      </c>
      <c r="G39" s="302">
        <v>0</v>
      </c>
      <c r="H39" s="302">
        <v>0</v>
      </c>
      <c r="I39" s="302">
        <v>0</v>
      </c>
      <c r="J39" s="302">
        <v>0</v>
      </c>
      <c r="K39" s="302">
        <v>0</v>
      </c>
      <c r="L39" s="302">
        <v>0</v>
      </c>
      <c r="M39" s="302">
        <v>0</v>
      </c>
      <c r="N39" s="302">
        <v>0</v>
      </c>
      <c r="O39" s="302">
        <v>0</v>
      </c>
      <c r="P39" s="302">
        <v>0</v>
      </c>
      <c r="Q39" s="302">
        <v>0</v>
      </c>
      <c r="R39" s="303">
        <f t="shared" si="0"/>
        <v>1866</v>
      </c>
    </row>
    <row r="40" spans="1:18" x14ac:dyDescent="0.3">
      <c r="A40" s="301" t="s">
        <v>225</v>
      </c>
      <c r="B40" s="302">
        <v>0</v>
      </c>
      <c r="C40" s="302">
        <v>20</v>
      </c>
      <c r="D40" s="302">
        <v>0</v>
      </c>
      <c r="E40" s="302">
        <v>480</v>
      </c>
      <c r="F40" s="302">
        <v>157</v>
      </c>
      <c r="G40" s="302">
        <v>0</v>
      </c>
      <c r="H40" s="302">
        <v>0</v>
      </c>
      <c r="I40" s="302">
        <v>0</v>
      </c>
      <c r="J40" s="302">
        <v>0</v>
      </c>
      <c r="K40" s="302">
        <v>0</v>
      </c>
      <c r="L40" s="302">
        <v>0</v>
      </c>
      <c r="M40" s="302">
        <v>0</v>
      </c>
      <c r="N40" s="302">
        <v>0</v>
      </c>
      <c r="O40" s="302">
        <v>0</v>
      </c>
      <c r="P40" s="302">
        <v>0</v>
      </c>
      <c r="Q40" s="302">
        <v>0</v>
      </c>
      <c r="R40" s="303">
        <f t="shared" si="0"/>
        <v>657</v>
      </c>
    </row>
    <row r="41" spans="1:18" x14ac:dyDescent="0.3">
      <c r="A41" s="301" t="s">
        <v>77</v>
      </c>
      <c r="B41" s="302">
        <v>151</v>
      </c>
      <c r="C41" s="302">
        <v>17</v>
      </c>
      <c r="D41" s="302">
        <v>14</v>
      </c>
      <c r="E41" s="302">
        <v>0</v>
      </c>
      <c r="F41" s="302">
        <v>0</v>
      </c>
      <c r="G41" s="302">
        <v>0</v>
      </c>
      <c r="H41" s="302">
        <v>0</v>
      </c>
      <c r="I41" s="302">
        <v>0</v>
      </c>
      <c r="J41" s="302">
        <v>0</v>
      </c>
      <c r="K41" s="302">
        <v>0</v>
      </c>
      <c r="L41" s="302">
        <v>0</v>
      </c>
      <c r="M41" s="302">
        <v>6</v>
      </c>
      <c r="N41" s="302">
        <v>5</v>
      </c>
      <c r="O41" s="302">
        <v>0</v>
      </c>
      <c r="P41" s="302">
        <v>3</v>
      </c>
      <c r="Q41" s="302">
        <v>1</v>
      </c>
      <c r="R41" s="303">
        <f t="shared" si="0"/>
        <v>197</v>
      </c>
    </row>
    <row r="42" spans="1:18" x14ac:dyDescent="0.3">
      <c r="A42" s="301" t="s">
        <v>190</v>
      </c>
      <c r="B42" s="302">
        <v>29</v>
      </c>
      <c r="C42" s="302">
        <v>1</v>
      </c>
      <c r="D42" s="302">
        <v>0</v>
      </c>
      <c r="E42" s="302">
        <v>0</v>
      </c>
      <c r="F42" s="302">
        <v>0</v>
      </c>
      <c r="G42" s="302">
        <v>0</v>
      </c>
      <c r="H42" s="302">
        <v>0</v>
      </c>
      <c r="I42" s="302">
        <v>0</v>
      </c>
      <c r="J42" s="302">
        <v>0</v>
      </c>
      <c r="K42" s="302">
        <v>0</v>
      </c>
      <c r="L42" s="302">
        <v>0</v>
      </c>
      <c r="M42" s="302">
        <v>0</v>
      </c>
      <c r="N42" s="302">
        <v>0</v>
      </c>
      <c r="O42" s="302">
        <v>0</v>
      </c>
      <c r="P42" s="302">
        <v>0</v>
      </c>
      <c r="Q42" s="302">
        <v>0</v>
      </c>
      <c r="R42" s="303">
        <f t="shared" si="0"/>
        <v>30</v>
      </c>
    </row>
    <row r="43" spans="1:18" x14ac:dyDescent="0.3">
      <c r="A43" s="301" t="s">
        <v>130</v>
      </c>
      <c r="B43" s="302">
        <v>59</v>
      </c>
      <c r="C43" s="302">
        <v>32</v>
      </c>
      <c r="D43" s="302">
        <v>0</v>
      </c>
      <c r="E43" s="302">
        <v>0</v>
      </c>
      <c r="F43" s="302">
        <v>0</v>
      </c>
      <c r="G43" s="302">
        <v>0</v>
      </c>
      <c r="H43" s="302">
        <v>0</v>
      </c>
      <c r="I43" s="302">
        <v>0</v>
      </c>
      <c r="J43" s="302">
        <v>0</v>
      </c>
      <c r="K43" s="302">
        <v>0</v>
      </c>
      <c r="L43" s="302">
        <v>0</v>
      </c>
      <c r="M43" s="302">
        <v>0</v>
      </c>
      <c r="N43" s="302">
        <v>0</v>
      </c>
      <c r="O43" s="302">
        <v>0</v>
      </c>
      <c r="P43" s="302">
        <v>1</v>
      </c>
      <c r="Q43" s="302">
        <v>0</v>
      </c>
      <c r="R43" s="303">
        <f t="shared" si="0"/>
        <v>92</v>
      </c>
    </row>
    <row r="44" spans="1:18" x14ac:dyDescent="0.3">
      <c r="A44" s="301" t="s">
        <v>255</v>
      </c>
      <c r="B44" s="302">
        <v>1</v>
      </c>
      <c r="C44" s="302">
        <v>0</v>
      </c>
      <c r="D44" s="302">
        <v>0</v>
      </c>
      <c r="E44" s="302">
        <v>0</v>
      </c>
      <c r="F44" s="302">
        <v>0</v>
      </c>
      <c r="G44" s="302">
        <v>0</v>
      </c>
      <c r="H44" s="302">
        <v>0</v>
      </c>
      <c r="I44" s="302">
        <v>0</v>
      </c>
      <c r="J44" s="302">
        <v>0</v>
      </c>
      <c r="K44" s="302">
        <v>0</v>
      </c>
      <c r="L44" s="302">
        <v>0</v>
      </c>
      <c r="M44" s="302">
        <v>0</v>
      </c>
      <c r="N44" s="302">
        <v>0</v>
      </c>
      <c r="O44" s="302">
        <v>0</v>
      </c>
      <c r="P44" s="302">
        <v>0</v>
      </c>
      <c r="Q44" s="302">
        <v>0</v>
      </c>
      <c r="R44" s="303">
        <f t="shared" si="0"/>
        <v>1</v>
      </c>
    </row>
    <row r="45" spans="1:18" x14ac:dyDescent="0.3">
      <c r="A45" s="301" t="s">
        <v>14</v>
      </c>
      <c r="B45" s="302">
        <v>1602</v>
      </c>
      <c r="C45" s="302">
        <v>635</v>
      </c>
      <c r="D45" s="302">
        <v>130</v>
      </c>
      <c r="E45" s="302">
        <v>0</v>
      </c>
      <c r="F45" s="302">
        <v>0</v>
      </c>
      <c r="G45" s="302">
        <v>6</v>
      </c>
      <c r="H45" s="302">
        <v>2</v>
      </c>
      <c r="I45" s="302">
        <v>0</v>
      </c>
      <c r="J45" s="302">
        <v>0</v>
      </c>
      <c r="K45" s="302">
        <v>0</v>
      </c>
      <c r="L45" s="302">
        <v>0</v>
      </c>
      <c r="M45" s="302">
        <v>19</v>
      </c>
      <c r="N45" s="302">
        <v>1</v>
      </c>
      <c r="O45" s="302">
        <v>1</v>
      </c>
      <c r="P45" s="302">
        <v>6</v>
      </c>
      <c r="Q45" s="302">
        <v>52</v>
      </c>
      <c r="R45" s="303">
        <f t="shared" si="0"/>
        <v>2454</v>
      </c>
    </row>
    <row r="46" spans="1:18" x14ac:dyDescent="0.3">
      <c r="A46" s="301" t="s">
        <v>131</v>
      </c>
      <c r="B46" s="302">
        <v>123</v>
      </c>
      <c r="C46" s="302">
        <v>31</v>
      </c>
      <c r="D46" s="302">
        <v>4</v>
      </c>
      <c r="E46" s="302">
        <v>0</v>
      </c>
      <c r="F46" s="302">
        <v>0</v>
      </c>
      <c r="G46" s="302">
        <v>0</v>
      </c>
      <c r="H46" s="302">
        <v>0</v>
      </c>
      <c r="I46" s="302">
        <v>0</v>
      </c>
      <c r="J46" s="302">
        <v>0</v>
      </c>
      <c r="K46" s="302">
        <v>0</v>
      </c>
      <c r="L46" s="302">
        <v>0</v>
      </c>
      <c r="M46" s="302">
        <v>0</v>
      </c>
      <c r="N46" s="302">
        <v>1</v>
      </c>
      <c r="O46" s="302">
        <v>0</v>
      </c>
      <c r="P46" s="302">
        <v>1</v>
      </c>
      <c r="Q46" s="302">
        <v>4</v>
      </c>
      <c r="R46" s="303">
        <f t="shared" si="0"/>
        <v>164</v>
      </c>
    </row>
    <row r="47" spans="1:18" x14ac:dyDescent="0.3">
      <c r="A47" s="301" t="s">
        <v>15</v>
      </c>
      <c r="B47" s="302">
        <v>8</v>
      </c>
      <c r="C47" s="302">
        <v>10</v>
      </c>
      <c r="D47" s="302">
        <v>0</v>
      </c>
      <c r="E47" s="302">
        <v>0</v>
      </c>
      <c r="F47" s="302">
        <v>0</v>
      </c>
      <c r="G47" s="302">
        <v>0</v>
      </c>
      <c r="H47" s="302">
        <v>0</v>
      </c>
      <c r="I47" s="302">
        <v>0</v>
      </c>
      <c r="J47" s="302">
        <v>0</v>
      </c>
      <c r="K47" s="302">
        <v>0</v>
      </c>
      <c r="L47" s="302">
        <v>0</v>
      </c>
      <c r="M47" s="302">
        <v>2</v>
      </c>
      <c r="N47" s="302">
        <v>25</v>
      </c>
      <c r="O47" s="302">
        <v>0</v>
      </c>
      <c r="P47" s="302">
        <v>0</v>
      </c>
      <c r="Q47" s="302">
        <v>0</v>
      </c>
      <c r="R47" s="303">
        <f t="shared" si="0"/>
        <v>45</v>
      </c>
    </row>
    <row r="48" spans="1:18" x14ac:dyDescent="0.3">
      <c r="A48" s="301" t="s">
        <v>226</v>
      </c>
      <c r="B48" s="302">
        <v>0</v>
      </c>
      <c r="C48" s="302">
        <v>4</v>
      </c>
      <c r="D48" s="302">
        <v>0</v>
      </c>
      <c r="E48" s="302">
        <v>308</v>
      </c>
      <c r="F48" s="302">
        <v>19</v>
      </c>
      <c r="G48" s="302">
        <v>0</v>
      </c>
      <c r="H48" s="302">
        <v>0</v>
      </c>
      <c r="I48" s="302">
        <v>0</v>
      </c>
      <c r="J48" s="302">
        <v>0</v>
      </c>
      <c r="K48" s="302">
        <v>0</v>
      </c>
      <c r="L48" s="302">
        <v>0</v>
      </c>
      <c r="M48" s="302">
        <v>0</v>
      </c>
      <c r="N48" s="302">
        <v>0</v>
      </c>
      <c r="O48" s="302">
        <v>0</v>
      </c>
      <c r="P48" s="302">
        <v>0</v>
      </c>
      <c r="Q48" s="302">
        <v>0</v>
      </c>
      <c r="R48" s="303">
        <f t="shared" si="0"/>
        <v>331</v>
      </c>
    </row>
    <row r="49" spans="1:18" x14ac:dyDescent="0.3">
      <c r="A49" s="301" t="s">
        <v>370</v>
      </c>
      <c r="B49" s="302">
        <v>5</v>
      </c>
      <c r="C49" s="302">
        <v>0</v>
      </c>
      <c r="D49" s="302">
        <v>0</v>
      </c>
      <c r="E49" s="302">
        <v>0</v>
      </c>
      <c r="F49" s="302">
        <v>0</v>
      </c>
      <c r="G49" s="302">
        <v>0</v>
      </c>
      <c r="H49" s="302">
        <v>0</v>
      </c>
      <c r="I49" s="302">
        <v>0</v>
      </c>
      <c r="J49" s="302">
        <v>0</v>
      </c>
      <c r="K49" s="302">
        <v>0</v>
      </c>
      <c r="L49" s="302">
        <v>0</v>
      </c>
      <c r="M49" s="302">
        <v>0</v>
      </c>
      <c r="N49" s="302">
        <v>0</v>
      </c>
      <c r="O49" s="302">
        <v>0</v>
      </c>
      <c r="P49" s="302">
        <v>0</v>
      </c>
      <c r="Q49" s="302">
        <v>0</v>
      </c>
      <c r="R49" s="303">
        <f t="shared" si="0"/>
        <v>5</v>
      </c>
    </row>
    <row r="50" spans="1:18" x14ac:dyDescent="0.3">
      <c r="A50" s="301" t="s">
        <v>16</v>
      </c>
      <c r="B50" s="302">
        <v>819</v>
      </c>
      <c r="C50" s="302">
        <v>21</v>
      </c>
      <c r="D50" s="302">
        <v>4</v>
      </c>
      <c r="E50" s="302">
        <v>0</v>
      </c>
      <c r="F50" s="302">
        <v>0</v>
      </c>
      <c r="G50" s="302">
        <v>0</v>
      </c>
      <c r="H50" s="302">
        <v>0</v>
      </c>
      <c r="I50" s="302">
        <v>0</v>
      </c>
      <c r="J50" s="302">
        <v>0</v>
      </c>
      <c r="K50" s="302">
        <v>0</v>
      </c>
      <c r="L50" s="302">
        <v>0</v>
      </c>
      <c r="M50" s="302">
        <v>6</v>
      </c>
      <c r="N50" s="302">
        <v>77</v>
      </c>
      <c r="O50" s="302">
        <v>0</v>
      </c>
      <c r="P50" s="302">
        <v>0</v>
      </c>
      <c r="Q50" s="302">
        <v>2</v>
      </c>
      <c r="R50" s="303">
        <f t="shared" si="0"/>
        <v>929</v>
      </c>
    </row>
    <row r="51" spans="1:18" x14ac:dyDescent="0.3">
      <c r="A51" s="301" t="s">
        <v>250</v>
      </c>
      <c r="B51" s="302">
        <v>2</v>
      </c>
      <c r="C51" s="302">
        <v>1</v>
      </c>
      <c r="D51" s="302">
        <v>0</v>
      </c>
      <c r="E51" s="302">
        <v>0</v>
      </c>
      <c r="F51" s="302">
        <v>0</v>
      </c>
      <c r="G51" s="302">
        <v>0</v>
      </c>
      <c r="H51" s="302">
        <v>0</v>
      </c>
      <c r="I51" s="302">
        <v>0</v>
      </c>
      <c r="J51" s="302">
        <v>0</v>
      </c>
      <c r="K51" s="302">
        <v>0</v>
      </c>
      <c r="L51" s="302">
        <v>0</v>
      </c>
      <c r="M51" s="302">
        <v>0</v>
      </c>
      <c r="N51" s="302">
        <v>0</v>
      </c>
      <c r="O51" s="302">
        <v>0</v>
      </c>
      <c r="P51" s="302">
        <v>0</v>
      </c>
      <c r="Q51" s="302">
        <v>0</v>
      </c>
      <c r="R51" s="303">
        <f t="shared" si="0"/>
        <v>3</v>
      </c>
    </row>
    <row r="52" spans="1:18" x14ac:dyDescent="0.3">
      <c r="A52" s="301" t="s">
        <v>55</v>
      </c>
      <c r="B52" s="302">
        <v>9652</v>
      </c>
      <c r="C52" s="302">
        <v>268</v>
      </c>
      <c r="D52" s="302">
        <v>52</v>
      </c>
      <c r="E52" s="302">
        <v>0</v>
      </c>
      <c r="F52" s="302">
        <v>0</v>
      </c>
      <c r="G52" s="302">
        <v>18</v>
      </c>
      <c r="H52" s="302">
        <v>0</v>
      </c>
      <c r="I52" s="302">
        <v>0</v>
      </c>
      <c r="J52" s="302">
        <v>0</v>
      </c>
      <c r="K52" s="302">
        <v>1</v>
      </c>
      <c r="L52" s="302">
        <v>0</v>
      </c>
      <c r="M52" s="302">
        <v>0</v>
      </c>
      <c r="N52" s="302">
        <v>0</v>
      </c>
      <c r="O52" s="302">
        <v>0</v>
      </c>
      <c r="P52" s="302">
        <v>2</v>
      </c>
      <c r="Q52" s="302">
        <v>5</v>
      </c>
      <c r="R52" s="303">
        <f t="shared" si="0"/>
        <v>9998</v>
      </c>
    </row>
    <row r="53" spans="1:18" x14ac:dyDescent="0.3">
      <c r="A53" s="301" t="s">
        <v>64</v>
      </c>
      <c r="B53" s="302">
        <v>0</v>
      </c>
      <c r="C53" s="302">
        <v>12</v>
      </c>
      <c r="D53" s="302">
        <v>0</v>
      </c>
      <c r="E53" s="302">
        <v>600</v>
      </c>
      <c r="F53" s="302">
        <v>45</v>
      </c>
      <c r="G53" s="302">
        <v>0</v>
      </c>
      <c r="H53" s="302">
        <v>0</v>
      </c>
      <c r="I53" s="302">
        <v>0</v>
      </c>
      <c r="J53" s="302">
        <v>0</v>
      </c>
      <c r="K53" s="302">
        <v>0</v>
      </c>
      <c r="L53" s="302">
        <v>0</v>
      </c>
      <c r="M53" s="302">
        <v>0</v>
      </c>
      <c r="N53" s="302">
        <v>0</v>
      </c>
      <c r="O53" s="302">
        <v>0</v>
      </c>
      <c r="P53" s="302">
        <v>0</v>
      </c>
      <c r="Q53" s="302">
        <v>0</v>
      </c>
      <c r="R53" s="303">
        <f t="shared" si="0"/>
        <v>657</v>
      </c>
    </row>
    <row r="54" spans="1:18" x14ac:dyDescent="0.3">
      <c r="A54" s="301" t="s">
        <v>191</v>
      </c>
      <c r="B54" s="302">
        <v>0</v>
      </c>
      <c r="C54" s="302">
        <v>101</v>
      </c>
      <c r="D54" s="302">
        <v>0</v>
      </c>
      <c r="E54" s="302">
        <v>3812</v>
      </c>
      <c r="F54" s="302">
        <v>448</v>
      </c>
      <c r="G54" s="302">
        <v>0</v>
      </c>
      <c r="H54" s="302">
        <v>0</v>
      </c>
      <c r="I54" s="302">
        <v>0</v>
      </c>
      <c r="J54" s="302">
        <v>0</v>
      </c>
      <c r="K54" s="302">
        <v>0</v>
      </c>
      <c r="L54" s="302">
        <v>0</v>
      </c>
      <c r="M54" s="302">
        <v>0</v>
      </c>
      <c r="N54" s="302">
        <v>0</v>
      </c>
      <c r="O54" s="302">
        <v>0</v>
      </c>
      <c r="P54" s="302">
        <v>0</v>
      </c>
      <c r="Q54" s="302">
        <v>1</v>
      </c>
      <c r="R54" s="303">
        <f t="shared" si="0"/>
        <v>4362</v>
      </c>
    </row>
    <row r="55" spans="1:18" x14ac:dyDescent="0.3">
      <c r="A55" s="301" t="s">
        <v>192</v>
      </c>
      <c r="B55" s="302">
        <v>8</v>
      </c>
      <c r="C55" s="302">
        <v>5</v>
      </c>
      <c r="D55" s="302">
        <v>0</v>
      </c>
      <c r="E55" s="302">
        <v>0</v>
      </c>
      <c r="F55" s="302">
        <v>0</v>
      </c>
      <c r="G55" s="302">
        <v>2</v>
      </c>
      <c r="H55" s="302">
        <v>0</v>
      </c>
      <c r="I55" s="302">
        <v>0</v>
      </c>
      <c r="J55" s="302">
        <v>0</v>
      </c>
      <c r="K55" s="302">
        <v>0</v>
      </c>
      <c r="L55" s="302">
        <v>0</v>
      </c>
      <c r="M55" s="302">
        <v>0</v>
      </c>
      <c r="N55" s="302">
        <v>0</v>
      </c>
      <c r="O55" s="302">
        <v>0</v>
      </c>
      <c r="P55" s="302">
        <v>0</v>
      </c>
      <c r="Q55" s="302">
        <v>0</v>
      </c>
      <c r="R55" s="303">
        <f t="shared" si="0"/>
        <v>15</v>
      </c>
    </row>
    <row r="56" spans="1:18" x14ac:dyDescent="0.3">
      <c r="A56" s="301" t="s">
        <v>132</v>
      </c>
      <c r="B56" s="302">
        <v>43</v>
      </c>
      <c r="C56" s="302">
        <v>23</v>
      </c>
      <c r="D56" s="302">
        <v>2</v>
      </c>
      <c r="E56" s="302">
        <v>0</v>
      </c>
      <c r="F56" s="302">
        <v>0</v>
      </c>
      <c r="G56" s="302">
        <v>0</v>
      </c>
      <c r="H56" s="302">
        <v>0</v>
      </c>
      <c r="I56" s="302">
        <v>0</v>
      </c>
      <c r="J56" s="302">
        <v>0</v>
      </c>
      <c r="K56" s="302">
        <v>0</v>
      </c>
      <c r="L56" s="302">
        <v>0</v>
      </c>
      <c r="M56" s="302">
        <v>0</v>
      </c>
      <c r="N56" s="302">
        <v>0</v>
      </c>
      <c r="O56" s="302">
        <v>0</v>
      </c>
      <c r="P56" s="302">
        <v>0</v>
      </c>
      <c r="Q56" s="302">
        <v>1</v>
      </c>
      <c r="R56" s="303">
        <f t="shared" si="0"/>
        <v>69</v>
      </c>
    </row>
    <row r="57" spans="1:18" x14ac:dyDescent="0.3">
      <c r="A57" s="301" t="s">
        <v>193</v>
      </c>
      <c r="B57" s="302">
        <v>1</v>
      </c>
      <c r="C57" s="302">
        <v>0</v>
      </c>
      <c r="D57" s="302">
        <v>0</v>
      </c>
      <c r="E57" s="302">
        <v>0</v>
      </c>
      <c r="F57" s="302">
        <v>0</v>
      </c>
      <c r="G57" s="302">
        <v>0</v>
      </c>
      <c r="H57" s="302">
        <v>0</v>
      </c>
      <c r="I57" s="302">
        <v>0</v>
      </c>
      <c r="J57" s="302">
        <v>0</v>
      </c>
      <c r="K57" s="302">
        <v>0</v>
      </c>
      <c r="L57" s="302">
        <v>0</v>
      </c>
      <c r="M57" s="302">
        <v>0</v>
      </c>
      <c r="N57" s="302">
        <v>0</v>
      </c>
      <c r="O57" s="302">
        <v>0</v>
      </c>
      <c r="P57" s="302">
        <v>0</v>
      </c>
      <c r="Q57" s="302">
        <v>0</v>
      </c>
      <c r="R57" s="303">
        <f t="shared" si="0"/>
        <v>1</v>
      </c>
    </row>
    <row r="58" spans="1:18" x14ac:dyDescent="0.3">
      <c r="A58" s="301" t="s">
        <v>17</v>
      </c>
      <c r="B58" s="302">
        <v>220</v>
      </c>
      <c r="C58" s="302">
        <v>30</v>
      </c>
      <c r="D58" s="302">
        <v>3</v>
      </c>
      <c r="E58" s="302">
        <v>0</v>
      </c>
      <c r="F58" s="302">
        <v>0</v>
      </c>
      <c r="G58" s="302">
        <v>1</v>
      </c>
      <c r="H58" s="302">
        <v>0</v>
      </c>
      <c r="I58" s="302">
        <v>0</v>
      </c>
      <c r="J58" s="302">
        <v>0</v>
      </c>
      <c r="K58" s="302">
        <v>0</v>
      </c>
      <c r="L58" s="302">
        <v>0</v>
      </c>
      <c r="M58" s="302">
        <v>4</v>
      </c>
      <c r="N58" s="302">
        <v>0</v>
      </c>
      <c r="O58" s="302">
        <v>0</v>
      </c>
      <c r="P58" s="302">
        <v>1</v>
      </c>
      <c r="Q58" s="302">
        <v>3</v>
      </c>
      <c r="R58" s="303">
        <f t="shared" si="0"/>
        <v>262</v>
      </c>
    </row>
    <row r="59" spans="1:18" x14ac:dyDescent="0.3">
      <c r="A59" s="301" t="s">
        <v>194</v>
      </c>
      <c r="B59" s="302">
        <v>0</v>
      </c>
      <c r="C59" s="302">
        <v>75</v>
      </c>
      <c r="D59" s="302">
        <v>0</v>
      </c>
      <c r="E59" s="302">
        <v>1084</v>
      </c>
      <c r="F59" s="302">
        <v>236</v>
      </c>
      <c r="G59" s="302">
        <v>0</v>
      </c>
      <c r="H59" s="302">
        <v>0</v>
      </c>
      <c r="I59" s="302">
        <v>0</v>
      </c>
      <c r="J59" s="302">
        <v>0</v>
      </c>
      <c r="K59" s="302">
        <v>0</v>
      </c>
      <c r="L59" s="302">
        <v>0</v>
      </c>
      <c r="M59" s="302">
        <v>0</v>
      </c>
      <c r="N59" s="302">
        <v>0</v>
      </c>
      <c r="O59" s="302">
        <v>0</v>
      </c>
      <c r="P59" s="302">
        <v>0</v>
      </c>
      <c r="Q59" s="302">
        <v>0</v>
      </c>
      <c r="R59" s="303">
        <f t="shared" si="0"/>
        <v>1395</v>
      </c>
    </row>
    <row r="60" spans="1:18" x14ac:dyDescent="0.3">
      <c r="A60" s="301" t="s">
        <v>195</v>
      </c>
      <c r="B60" s="302">
        <v>6</v>
      </c>
      <c r="C60" s="302">
        <v>0</v>
      </c>
      <c r="D60" s="302">
        <v>0</v>
      </c>
      <c r="E60" s="302">
        <v>0</v>
      </c>
      <c r="F60" s="302">
        <v>0</v>
      </c>
      <c r="G60" s="302">
        <v>0</v>
      </c>
      <c r="H60" s="302">
        <v>0</v>
      </c>
      <c r="I60" s="302">
        <v>0</v>
      </c>
      <c r="J60" s="302">
        <v>0</v>
      </c>
      <c r="K60" s="302">
        <v>0</v>
      </c>
      <c r="L60" s="302">
        <v>0</v>
      </c>
      <c r="M60" s="302">
        <v>0</v>
      </c>
      <c r="N60" s="302">
        <v>0</v>
      </c>
      <c r="O60" s="302">
        <v>0</v>
      </c>
      <c r="P60" s="302">
        <v>0</v>
      </c>
      <c r="Q60" s="302">
        <v>0</v>
      </c>
      <c r="R60" s="303">
        <f t="shared" si="0"/>
        <v>6</v>
      </c>
    </row>
    <row r="61" spans="1:18" x14ac:dyDescent="0.3">
      <c r="A61" s="301" t="s">
        <v>18</v>
      </c>
      <c r="B61" s="302">
        <v>22796</v>
      </c>
      <c r="C61" s="302">
        <v>365</v>
      </c>
      <c r="D61" s="302">
        <v>176</v>
      </c>
      <c r="E61" s="302">
        <v>0</v>
      </c>
      <c r="F61" s="302">
        <v>0</v>
      </c>
      <c r="G61" s="302">
        <v>6</v>
      </c>
      <c r="H61" s="302">
        <v>0</v>
      </c>
      <c r="I61" s="302">
        <v>0</v>
      </c>
      <c r="J61" s="302">
        <v>0</v>
      </c>
      <c r="K61" s="302">
        <v>0</v>
      </c>
      <c r="L61" s="302">
        <v>0</v>
      </c>
      <c r="M61" s="302">
        <v>0</v>
      </c>
      <c r="N61" s="302">
        <v>7</v>
      </c>
      <c r="O61" s="302">
        <v>1</v>
      </c>
      <c r="P61" s="302">
        <v>81</v>
      </c>
      <c r="Q61" s="302">
        <v>259</v>
      </c>
      <c r="R61" s="303">
        <f t="shared" si="0"/>
        <v>23691</v>
      </c>
    </row>
    <row r="62" spans="1:18" x14ac:dyDescent="0.3">
      <c r="A62" s="301" t="s">
        <v>196</v>
      </c>
      <c r="B62" s="302">
        <v>3</v>
      </c>
      <c r="C62" s="302">
        <v>0</v>
      </c>
      <c r="D62" s="302">
        <v>0</v>
      </c>
      <c r="E62" s="302">
        <v>0</v>
      </c>
      <c r="F62" s="302">
        <v>0</v>
      </c>
      <c r="G62" s="302">
        <v>0</v>
      </c>
      <c r="H62" s="302">
        <v>0</v>
      </c>
      <c r="I62" s="302">
        <v>0</v>
      </c>
      <c r="J62" s="302">
        <v>0</v>
      </c>
      <c r="K62" s="302">
        <v>0</v>
      </c>
      <c r="L62" s="302">
        <v>0</v>
      </c>
      <c r="M62" s="302">
        <v>0</v>
      </c>
      <c r="N62" s="302">
        <v>0</v>
      </c>
      <c r="O62" s="302">
        <v>0</v>
      </c>
      <c r="P62" s="302">
        <v>0</v>
      </c>
      <c r="Q62" s="302">
        <v>0</v>
      </c>
      <c r="R62" s="303">
        <f t="shared" si="0"/>
        <v>3</v>
      </c>
    </row>
    <row r="63" spans="1:18" x14ac:dyDescent="0.3">
      <c r="A63" s="301" t="s">
        <v>159</v>
      </c>
      <c r="B63" s="302">
        <v>173</v>
      </c>
      <c r="C63" s="302">
        <v>27</v>
      </c>
      <c r="D63" s="302">
        <v>2</v>
      </c>
      <c r="E63" s="302">
        <v>0</v>
      </c>
      <c r="F63" s="302">
        <v>0</v>
      </c>
      <c r="G63" s="302">
        <v>0</v>
      </c>
      <c r="H63" s="302">
        <v>0</v>
      </c>
      <c r="I63" s="302">
        <v>0</v>
      </c>
      <c r="J63" s="302">
        <v>0</v>
      </c>
      <c r="K63" s="302">
        <v>0</v>
      </c>
      <c r="L63" s="302">
        <v>0</v>
      </c>
      <c r="M63" s="302">
        <v>0</v>
      </c>
      <c r="N63" s="302">
        <v>0</v>
      </c>
      <c r="O63" s="302">
        <v>0</v>
      </c>
      <c r="P63" s="302">
        <v>1</v>
      </c>
      <c r="Q63" s="302">
        <v>1</v>
      </c>
      <c r="R63" s="303">
        <f t="shared" si="0"/>
        <v>204</v>
      </c>
    </row>
    <row r="64" spans="1:18" x14ac:dyDescent="0.3">
      <c r="A64" s="301" t="s">
        <v>118</v>
      </c>
      <c r="B64" s="302">
        <v>36</v>
      </c>
      <c r="C64" s="302">
        <v>24</v>
      </c>
      <c r="D64" s="302">
        <v>7</v>
      </c>
      <c r="E64" s="302">
        <v>0</v>
      </c>
      <c r="F64" s="302">
        <v>0</v>
      </c>
      <c r="G64" s="302">
        <v>0</v>
      </c>
      <c r="H64" s="302">
        <v>0</v>
      </c>
      <c r="I64" s="302">
        <v>0</v>
      </c>
      <c r="J64" s="302">
        <v>0</v>
      </c>
      <c r="K64" s="302">
        <v>0</v>
      </c>
      <c r="L64" s="302">
        <v>0</v>
      </c>
      <c r="M64" s="302">
        <v>1</v>
      </c>
      <c r="N64" s="302">
        <v>6</v>
      </c>
      <c r="O64" s="302">
        <v>0</v>
      </c>
      <c r="P64" s="302">
        <v>0</v>
      </c>
      <c r="Q64" s="302">
        <v>0</v>
      </c>
      <c r="R64" s="303">
        <f t="shared" si="0"/>
        <v>74</v>
      </c>
    </row>
    <row r="65" spans="1:18" x14ac:dyDescent="0.3">
      <c r="A65" s="301" t="s">
        <v>160</v>
      </c>
      <c r="B65" s="302">
        <v>0</v>
      </c>
      <c r="C65" s="302">
        <v>4</v>
      </c>
      <c r="D65" s="302">
        <v>0</v>
      </c>
      <c r="E65" s="302">
        <v>0</v>
      </c>
      <c r="F65" s="302">
        <v>0</v>
      </c>
      <c r="G65" s="302">
        <v>0</v>
      </c>
      <c r="H65" s="302">
        <v>0</v>
      </c>
      <c r="I65" s="302">
        <v>0</v>
      </c>
      <c r="J65" s="302">
        <v>0</v>
      </c>
      <c r="K65" s="302">
        <v>0</v>
      </c>
      <c r="L65" s="302">
        <v>0</v>
      </c>
      <c r="M65" s="302">
        <v>0</v>
      </c>
      <c r="N65" s="302">
        <v>0</v>
      </c>
      <c r="O65" s="302">
        <v>0</v>
      </c>
      <c r="P65" s="302">
        <v>1</v>
      </c>
      <c r="Q65" s="302">
        <v>0</v>
      </c>
      <c r="R65" s="303">
        <f t="shared" si="0"/>
        <v>5</v>
      </c>
    </row>
    <row r="66" spans="1:18" x14ac:dyDescent="0.3">
      <c r="A66" s="301" t="s">
        <v>251</v>
      </c>
      <c r="B66" s="302">
        <v>3</v>
      </c>
      <c r="C66" s="302">
        <v>1</v>
      </c>
      <c r="D66" s="302">
        <v>0</v>
      </c>
      <c r="E66" s="302">
        <v>0</v>
      </c>
      <c r="F66" s="302">
        <v>0</v>
      </c>
      <c r="G66" s="302">
        <v>0</v>
      </c>
      <c r="H66" s="302">
        <v>0</v>
      </c>
      <c r="I66" s="302">
        <v>0</v>
      </c>
      <c r="J66" s="302">
        <v>0</v>
      </c>
      <c r="K66" s="302">
        <v>0</v>
      </c>
      <c r="L66" s="302">
        <v>0</v>
      </c>
      <c r="M66" s="302">
        <v>0</v>
      </c>
      <c r="N66" s="302">
        <v>0</v>
      </c>
      <c r="O66" s="302">
        <v>0</v>
      </c>
      <c r="P66" s="302">
        <v>0</v>
      </c>
      <c r="Q66" s="302">
        <v>0</v>
      </c>
      <c r="R66" s="303">
        <f t="shared" si="0"/>
        <v>4</v>
      </c>
    </row>
    <row r="67" spans="1:18" x14ac:dyDescent="0.3">
      <c r="A67" s="301" t="s">
        <v>133</v>
      </c>
      <c r="B67" s="302">
        <v>21</v>
      </c>
      <c r="C67" s="302">
        <v>6</v>
      </c>
      <c r="D67" s="302">
        <v>1</v>
      </c>
      <c r="E67" s="302">
        <v>0</v>
      </c>
      <c r="F67" s="302">
        <v>0</v>
      </c>
      <c r="G67" s="302">
        <v>0</v>
      </c>
      <c r="H67" s="302">
        <v>0</v>
      </c>
      <c r="I67" s="302">
        <v>0</v>
      </c>
      <c r="J67" s="302">
        <v>0</v>
      </c>
      <c r="K67" s="302">
        <v>0</v>
      </c>
      <c r="L67" s="302">
        <v>0</v>
      </c>
      <c r="M67" s="302">
        <v>0</v>
      </c>
      <c r="N67" s="302">
        <v>0</v>
      </c>
      <c r="O67" s="302">
        <v>0</v>
      </c>
      <c r="P67" s="302">
        <v>0</v>
      </c>
      <c r="Q67" s="302">
        <v>0</v>
      </c>
      <c r="R67" s="303">
        <f t="shared" si="0"/>
        <v>28</v>
      </c>
    </row>
    <row r="68" spans="1:18" x14ac:dyDescent="0.3">
      <c r="A68" s="301" t="s">
        <v>161</v>
      </c>
      <c r="B68" s="302">
        <v>0</v>
      </c>
      <c r="C68" s="302">
        <v>40</v>
      </c>
      <c r="D68" s="302">
        <v>0</v>
      </c>
      <c r="E68" s="302">
        <v>4011</v>
      </c>
      <c r="F68" s="302">
        <v>314</v>
      </c>
      <c r="G68" s="302">
        <v>0</v>
      </c>
      <c r="H68" s="302">
        <v>0</v>
      </c>
      <c r="I68" s="302">
        <v>0</v>
      </c>
      <c r="J68" s="302">
        <v>0</v>
      </c>
      <c r="K68" s="302">
        <v>0</v>
      </c>
      <c r="L68" s="302">
        <v>0</v>
      </c>
      <c r="M68" s="302">
        <v>0</v>
      </c>
      <c r="N68" s="302">
        <v>0</v>
      </c>
      <c r="O68" s="302">
        <v>0</v>
      </c>
      <c r="P68" s="302">
        <v>0</v>
      </c>
      <c r="Q68" s="302">
        <v>1</v>
      </c>
      <c r="R68" s="303">
        <f t="shared" ref="R68:R131" si="1">SUM(B68:Q68)</f>
        <v>4366</v>
      </c>
    </row>
    <row r="69" spans="1:18" x14ac:dyDescent="0.3">
      <c r="A69" s="301" t="s">
        <v>162</v>
      </c>
      <c r="B69" s="302">
        <v>28</v>
      </c>
      <c r="C69" s="302">
        <v>7</v>
      </c>
      <c r="D69" s="302">
        <v>0</v>
      </c>
      <c r="E69" s="302">
        <v>0</v>
      </c>
      <c r="F69" s="302">
        <v>0</v>
      </c>
      <c r="G69" s="302">
        <v>7</v>
      </c>
      <c r="H69" s="302">
        <v>0</v>
      </c>
      <c r="I69" s="302">
        <v>0</v>
      </c>
      <c r="J69" s="302">
        <v>0</v>
      </c>
      <c r="K69" s="302">
        <v>0</v>
      </c>
      <c r="L69" s="302">
        <v>0</v>
      </c>
      <c r="M69" s="302">
        <v>0</v>
      </c>
      <c r="N69" s="302">
        <v>0</v>
      </c>
      <c r="O69" s="302">
        <v>0</v>
      </c>
      <c r="P69" s="302">
        <v>0</v>
      </c>
      <c r="Q69" s="302">
        <v>0</v>
      </c>
      <c r="R69" s="303">
        <f t="shared" si="1"/>
        <v>42</v>
      </c>
    </row>
    <row r="70" spans="1:18" x14ac:dyDescent="0.3">
      <c r="A70" s="301" t="s">
        <v>197</v>
      </c>
      <c r="B70" s="302">
        <v>27</v>
      </c>
      <c r="C70" s="302">
        <v>10</v>
      </c>
      <c r="D70" s="302">
        <v>6</v>
      </c>
      <c r="E70" s="302">
        <v>0</v>
      </c>
      <c r="F70" s="302">
        <v>0</v>
      </c>
      <c r="G70" s="302">
        <v>0</v>
      </c>
      <c r="H70" s="302">
        <v>1</v>
      </c>
      <c r="I70" s="302">
        <v>0</v>
      </c>
      <c r="J70" s="302">
        <v>0</v>
      </c>
      <c r="K70" s="302">
        <v>0</v>
      </c>
      <c r="L70" s="302">
        <v>0</v>
      </c>
      <c r="M70" s="302">
        <v>0</v>
      </c>
      <c r="N70" s="302">
        <v>0</v>
      </c>
      <c r="O70" s="302">
        <v>0</v>
      </c>
      <c r="P70" s="302">
        <v>0</v>
      </c>
      <c r="Q70" s="302">
        <v>0</v>
      </c>
      <c r="R70" s="303">
        <f t="shared" si="1"/>
        <v>44</v>
      </c>
    </row>
    <row r="71" spans="1:18" x14ac:dyDescent="0.3">
      <c r="A71" s="301" t="s">
        <v>19</v>
      </c>
      <c r="B71" s="302">
        <v>24328</v>
      </c>
      <c r="C71" s="302">
        <v>878</v>
      </c>
      <c r="D71" s="302">
        <v>865</v>
      </c>
      <c r="E71" s="302">
        <v>0</v>
      </c>
      <c r="F71" s="302">
        <v>0</v>
      </c>
      <c r="G71" s="302">
        <v>20</v>
      </c>
      <c r="H71" s="302">
        <v>3</v>
      </c>
      <c r="I71" s="302">
        <v>0</v>
      </c>
      <c r="J71" s="302">
        <v>0</v>
      </c>
      <c r="K71" s="302">
        <v>3</v>
      </c>
      <c r="L71" s="302">
        <v>1</v>
      </c>
      <c r="M71" s="302">
        <v>1</v>
      </c>
      <c r="N71" s="302">
        <v>0</v>
      </c>
      <c r="O71" s="302">
        <v>0</v>
      </c>
      <c r="P71" s="302">
        <v>4</v>
      </c>
      <c r="Q71" s="302">
        <v>60</v>
      </c>
      <c r="R71" s="303">
        <f t="shared" si="1"/>
        <v>26163</v>
      </c>
    </row>
    <row r="72" spans="1:18" x14ac:dyDescent="0.3">
      <c r="A72" s="301" t="s">
        <v>121</v>
      </c>
      <c r="B72" s="302">
        <v>4834</v>
      </c>
      <c r="C72" s="302">
        <v>101</v>
      </c>
      <c r="D72" s="302">
        <v>16</v>
      </c>
      <c r="E72" s="302">
        <v>0</v>
      </c>
      <c r="F72" s="302">
        <v>0</v>
      </c>
      <c r="G72" s="302">
        <v>2</v>
      </c>
      <c r="H72" s="302">
        <v>0</v>
      </c>
      <c r="I72" s="302">
        <v>0</v>
      </c>
      <c r="J72" s="302">
        <v>0</v>
      </c>
      <c r="K72" s="302">
        <v>0</v>
      </c>
      <c r="L72" s="302">
        <v>0</v>
      </c>
      <c r="M72" s="302">
        <v>0</v>
      </c>
      <c r="N72" s="302">
        <v>0</v>
      </c>
      <c r="O72" s="302">
        <v>0</v>
      </c>
      <c r="P72" s="302">
        <v>0</v>
      </c>
      <c r="Q72" s="302">
        <v>1</v>
      </c>
      <c r="R72" s="303">
        <f t="shared" si="1"/>
        <v>4954</v>
      </c>
    </row>
    <row r="73" spans="1:18" x14ac:dyDescent="0.3">
      <c r="A73" s="301" t="s">
        <v>20</v>
      </c>
      <c r="B73" s="302">
        <v>339</v>
      </c>
      <c r="C73" s="302">
        <v>178</v>
      </c>
      <c r="D73" s="302">
        <v>49</v>
      </c>
      <c r="E73" s="302">
        <v>0</v>
      </c>
      <c r="F73" s="302">
        <v>0</v>
      </c>
      <c r="G73" s="302">
        <v>2</v>
      </c>
      <c r="H73" s="302">
        <v>2</v>
      </c>
      <c r="I73" s="302">
        <v>0</v>
      </c>
      <c r="J73" s="302">
        <v>0</v>
      </c>
      <c r="K73" s="302">
        <v>2</v>
      </c>
      <c r="L73" s="302">
        <v>0</v>
      </c>
      <c r="M73" s="302">
        <v>39</v>
      </c>
      <c r="N73" s="302">
        <v>19</v>
      </c>
      <c r="O73" s="302">
        <v>0</v>
      </c>
      <c r="P73" s="302">
        <v>4</v>
      </c>
      <c r="Q73" s="302">
        <v>14</v>
      </c>
      <c r="R73" s="303">
        <f t="shared" si="1"/>
        <v>648</v>
      </c>
    </row>
    <row r="74" spans="1:18" x14ac:dyDescent="0.3">
      <c r="A74" s="301" t="s">
        <v>21</v>
      </c>
      <c r="B74" s="302">
        <v>1034</v>
      </c>
      <c r="C74" s="302">
        <v>79</v>
      </c>
      <c r="D74" s="302">
        <v>55</v>
      </c>
      <c r="E74" s="302">
        <v>0</v>
      </c>
      <c r="F74" s="302">
        <v>0</v>
      </c>
      <c r="G74" s="302">
        <v>4</v>
      </c>
      <c r="H74" s="302">
        <v>1</v>
      </c>
      <c r="I74" s="302">
        <v>0</v>
      </c>
      <c r="J74" s="302">
        <v>0</v>
      </c>
      <c r="K74" s="302">
        <v>0</v>
      </c>
      <c r="L74" s="302">
        <v>0</v>
      </c>
      <c r="M74" s="302">
        <v>85</v>
      </c>
      <c r="N74" s="302">
        <v>1</v>
      </c>
      <c r="O74" s="302">
        <v>1</v>
      </c>
      <c r="P74" s="302">
        <v>0</v>
      </c>
      <c r="Q74" s="302">
        <v>19</v>
      </c>
      <c r="R74" s="303">
        <f t="shared" si="1"/>
        <v>1279</v>
      </c>
    </row>
    <row r="75" spans="1:18" x14ac:dyDescent="0.3">
      <c r="A75" s="301" t="s">
        <v>198</v>
      </c>
      <c r="B75" s="302">
        <v>0</v>
      </c>
      <c r="C75" s="302">
        <v>16</v>
      </c>
      <c r="D75" s="302">
        <v>0</v>
      </c>
      <c r="E75" s="302">
        <v>874</v>
      </c>
      <c r="F75" s="302">
        <v>101</v>
      </c>
      <c r="G75" s="302">
        <v>0</v>
      </c>
      <c r="H75" s="302">
        <v>0</v>
      </c>
      <c r="I75" s="302">
        <v>0</v>
      </c>
      <c r="J75" s="302">
        <v>0</v>
      </c>
      <c r="K75" s="302">
        <v>0</v>
      </c>
      <c r="L75" s="302">
        <v>0</v>
      </c>
      <c r="M75" s="302">
        <v>0</v>
      </c>
      <c r="N75" s="302">
        <v>0</v>
      </c>
      <c r="O75" s="302">
        <v>0</v>
      </c>
      <c r="P75" s="302">
        <v>0</v>
      </c>
      <c r="Q75" s="302">
        <v>1</v>
      </c>
      <c r="R75" s="303">
        <f t="shared" si="1"/>
        <v>992</v>
      </c>
    </row>
    <row r="76" spans="1:18" x14ac:dyDescent="0.3">
      <c r="A76" s="301" t="s">
        <v>227</v>
      </c>
      <c r="B76" s="302">
        <v>0</v>
      </c>
      <c r="C76" s="302">
        <v>2</v>
      </c>
      <c r="D76" s="302">
        <v>0</v>
      </c>
      <c r="E76" s="302">
        <v>38</v>
      </c>
      <c r="F76" s="302">
        <v>3</v>
      </c>
      <c r="G76" s="302">
        <v>0</v>
      </c>
      <c r="H76" s="302">
        <v>0</v>
      </c>
      <c r="I76" s="302">
        <v>0</v>
      </c>
      <c r="J76" s="302">
        <v>0</v>
      </c>
      <c r="K76" s="302">
        <v>0</v>
      </c>
      <c r="L76" s="302">
        <v>0</v>
      </c>
      <c r="M76" s="302">
        <v>0</v>
      </c>
      <c r="N76" s="302">
        <v>0</v>
      </c>
      <c r="O76" s="302">
        <v>0</v>
      </c>
      <c r="P76" s="302">
        <v>0</v>
      </c>
      <c r="Q76" s="302">
        <v>0</v>
      </c>
      <c r="R76" s="303">
        <f t="shared" si="1"/>
        <v>43</v>
      </c>
    </row>
    <row r="77" spans="1:18" x14ac:dyDescent="0.3">
      <c r="A77" s="301" t="s">
        <v>163</v>
      </c>
      <c r="B77" s="302">
        <v>484</v>
      </c>
      <c r="C77" s="302">
        <v>123</v>
      </c>
      <c r="D77" s="302">
        <v>40</v>
      </c>
      <c r="E77" s="302">
        <v>0</v>
      </c>
      <c r="F77" s="302">
        <v>0</v>
      </c>
      <c r="G77" s="302">
        <v>34</v>
      </c>
      <c r="H77" s="302">
        <v>5</v>
      </c>
      <c r="I77" s="302">
        <v>0</v>
      </c>
      <c r="J77" s="302">
        <v>0</v>
      </c>
      <c r="K77" s="302">
        <v>2</v>
      </c>
      <c r="L77" s="302">
        <v>0</v>
      </c>
      <c r="M77" s="302">
        <v>0</v>
      </c>
      <c r="N77" s="302">
        <v>2</v>
      </c>
      <c r="O77" s="302">
        <v>0</v>
      </c>
      <c r="P77" s="302">
        <v>0</v>
      </c>
      <c r="Q77" s="302">
        <v>56</v>
      </c>
      <c r="R77" s="303">
        <f t="shared" si="1"/>
        <v>746</v>
      </c>
    </row>
    <row r="78" spans="1:18" x14ac:dyDescent="0.3">
      <c r="A78" s="301" t="s">
        <v>134</v>
      </c>
      <c r="B78" s="302">
        <v>29</v>
      </c>
      <c r="C78" s="302">
        <v>8</v>
      </c>
      <c r="D78" s="302">
        <v>2</v>
      </c>
      <c r="E78" s="302">
        <v>0</v>
      </c>
      <c r="F78" s="302">
        <v>0</v>
      </c>
      <c r="G78" s="302">
        <v>0</v>
      </c>
      <c r="H78" s="302">
        <v>0</v>
      </c>
      <c r="I78" s="302">
        <v>0</v>
      </c>
      <c r="J78" s="302">
        <v>0</v>
      </c>
      <c r="K78" s="302">
        <v>0</v>
      </c>
      <c r="L78" s="302">
        <v>0</v>
      </c>
      <c r="M78" s="302">
        <v>0</v>
      </c>
      <c r="N78" s="302">
        <v>0</v>
      </c>
      <c r="O78" s="302">
        <v>0</v>
      </c>
      <c r="P78" s="302">
        <v>0</v>
      </c>
      <c r="Q78" s="302">
        <v>0</v>
      </c>
      <c r="R78" s="303">
        <f t="shared" si="1"/>
        <v>39</v>
      </c>
    </row>
    <row r="79" spans="1:18" x14ac:dyDescent="0.3">
      <c r="A79" s="301" t="s">
        <v>135</v>
      </c>
      <c r="B79" s="302">
        <v>636</v>
      </c>
      <c r="C79" s="302">
        <v>289</v>
      </c>
      <c r="D79" s="302">
        <v>42</v>
      </c>
      <c r="E79" s="302">
        <v>0</v>
      </c>
      <c r="F79" s="302">
        <v>0</v>
      </c>
      <c r="G79" s="302">
        <v>11</v>
      </c>
      <c r="H79" s="302">
        <v>3</v>
      </c>
      <c r="I79" s="302">
        <v>0</v>
      </c>
      <c r="J79" s="302">
        <v>0</v>
      </c>
      <c r="K79" s="302">
        <v>0</v>
      </c>
      <c r="L79" s="302">
        <v>0</v>
      </c>
      <c r="M79" s="302">
        <v>0</v>
      </c>
      <c r="N79" s="302">
        <v>0</v>
      </c>
      <c r="O79" s="302">
        <v>0</v>
      </c>
      <c r="P79" s="302">
        <v>1</v>
      </c>
      <c r="Q79" s="302">
        <v>5</v>
      </c>
      <c r="R79" s="303">
        <f t="shared" si="1"/>
        <v>987</v>
      </c>
    </row>
    <row r="80" spans="1:18" x14ac:dyDescent="0.3">
      <c r="A80" s="301" t="s">
        <v>58</v>
      </c>
      <c r="B80" s="302">
        <v>124</v>
      </c>
      <c r="C80" s="302">
        <v>54</v>
      </c>
      <c r="D80" s="302">
        <v>10</v>
      </c>
      <c r="E80" s="302">
        <v>0</v>
      </c>
      <c r="F80" s="302">
        <v>0</v>
      </c>
      <c r="G80" s="302">
        <v>0</v>
      </c>
      <c r="H80" s="302">
        <v>0</v>
      </c>
      <c r="I80" s="302">
        <v>0</v>
      </c>
      <c r="J80" s="302">
        <v>0</v>
      </c>
      <c r="K80" s="302">
        <v>0</v>
      </c>
      <c r="L80" s="302">
        <v>0</v>
      </c>
      <c r="M80" s="302">
        <v>10</v>
      </c>
      <c r="N80" s="302">
        <v>47</v>
      </c>
      <c r="O80" s="302">
        <v>0</v>
      </c>
      <c r="P80" s="302">
        <v>0</v>
      </c>
      <c r="Q80" s="302">
        <v>1</v>
      </c>
      <c r="R80" s="303">
        <f t="shared" si="1"/>
        <v>246</v>
      </c>
    </row>
    <row r="81" spans="1:18" x14ac:dyDescent="0.3">
      <c r="A81" s="301" t="s">
        <v>22</v>
      </c>
      <c r="B81" s="302">
        <v>366</v>
      </c>
      <c r="C81" s="302">
        <v>125</v>
      </c>
      <c r="D81" s="302">
        <v>21</v>
      </c>
      <c r="E81" s="302">
        <v>0</v>
      </c>
      <c r="F81" s="302">
        <v>0</v>
      </c>
      <c r="G81" s="302">
        <v>1</v>
      </c>
      <c r="H81" s="302">
        <v>0</v>
      </c>
      <c r="I81" s="302">
        <v>0</v>
      </c>
      <c r="J81" s="302">
        <v>0</v>
      </c>
      <c r="K81" s="302">
        <v>0</v>
      </c>
      <c r="L81" s="302">
        <v>0</v>
      </c>
      <c r="M81" s="302">
        <v>2</v>
      </c>
      <c r="N81" s="302">
        <v>0</v>
      </c>
      <c r="O81" s="302">
        <v>0</v>
      </c>
      <c r="P81" s="302">
        <v>2</v>
      </c>
      <c r="Q81" s="302">
        <v>6</v>
      </c>
      <c r="R81" s="303">
        <f t="shared" si="1"/>
        <v>523</v>
      </c>
    </row>
    <row r="82" spans="1:18" x14ac:dyDescent="0.3">
      <c r="A82" s="301" t="s">
        <v>136</v>
      </c>
      <c r="B82" s="302">
        <v>8</v>
      </c>
      <c r="C82" s="302">
        <v>7</v>
      </c>
      <c r="D82" s="302">
        <v>0</v>
      </c>
      <c r="E82" s="302">
        <v>0</v>
      </c>
      <c r="F82" s="302">
        <v>0</v>
      </c>
      <c r="G82" s="302">
        <v>0</v>
      </c>
      <c r="H82" s="302">
        <v>1</v>
      </c>
      <c r="I82" s="302">
        <v>0</v>
      </c>
      <c r="J82" s="302">
        <v>0</v>
      </c>
      <c r="K82" s="302">
        <v>0</v>
      </c>
      <c r="L82" s="302">
        <v>0</v>
      </c>
      <c r="M82" s="302">
        <v>0</v>
      </c>
      <c r="N82" s="302">
        <v>0</v>
      </c>
      <c r="O82" s="302">
        <v>0</v>
      </c>
      <c r="P82" s="302">
        <v>0</v>
      </c>
      <c r="Q82" s="302">
        <v>0</v>
      </c>
      <c r="R82" s="303">
        <f t="shared" si="1"/>
        <v>16</v>
      </c>
    </row>
    <row r="83" spans="1:18" x14ac:dyDescent="0.3">
      <c r="A83" s="301" t="s">
        <v>23</v>
      </c>
      <c r="B83" s="302">
        <v>234</v>
      </c>
      <c r="C83" s="302">
        <v>44</v>
      </c>
      <c r="D83" s="302">
        <v>28</v>
      </c>
      <c r="E83" s="302">
        <v>0</v>
      </c>
      <c r="F83" s="302">
        <v>0</v>
      </c>
      <c r="G83" s="302">
        <v>0</v>
      </c>
      <c r="H83" s="302">
        <v>0</v>
      </c>
      <c r="I83" s="302">
        <v>0</v>
      </c>
      <c r="J83" s="302">
        <v>0</v>
      </c>
      <c r="K83" s="302">
        <v>0</v>
      </c>
      <c r="L83" s="302">
        <v>0</v>
      </c>
      <c r="M83" s="302">
        <v>9</v>
      </c>
      <c r="N83" s="302">
        <v>4</v>
      </c>
      <c r="O83" s="302">
        <v>0</v>
      </c>
      <c r="P83" s="302">
        <v>1</v>
      </c>
      <c r="Q83" s="302">
        <v>4</v>
      </c>
      <c r="R83" s="303">
        <f t="shared" si="1"/>
        <v>324</v>
      </c>
    </row>
    <row r="84" spans="1:18" x14ac:dyDescent="0.3">
      <c r="A84" s="301" t="s">
        <v>59</v>
      </c>
      <c r="B84" s="302">
        <v>310</v>
      </c>
      <c r="C84" s="302">
        <v>199</v>
      </c>
      <c r="D84" s="302">
        <v>18</v>
      </c>
      <c r="E84" s="302">
        <v>0</v>
      </c>
      <c r="F84" s="302">
        <v>0</v>
      </c>
      <c r="G84" s="302">
        <v>13</v>
      </c>
      <c r="H84" s="302">
        <v>0</v>
      </c>
      <c r="I84" s="302">
        <v>0</v>
      </c>
      <c r="J84" s="302">
        <v>0</v>
      </c>
      <c r="K84" s="302">
        <v>6</v>
      </c>
      <c r="L84" s="302">
        <v>0</v>
      </c>
      <c r="M84" s="302">
        <v>0</v>
      </c>
      <c r="N84" s="302">
        <v>0</v>
      </c>
      <c r="O84" s="302">
        <v>0</v>
      </c>
      <c r="P84" s="302">
        <v>1</v>
      </c>
      <c r="Q84" s="302">
        <v>27</v>
      </c>
      <c r="R84" s="303">
        <f t="shared" si="1"/>
        <v>574</v>
      </c>
    </row>
    <row r="85" spans="1:18" x14ac:dyDescent="0.3">
      <c r="A85" s="301" t="s">
        <v>219</v>
      </c>
      <c r="B85" s="302">
        <v>11</v>
      </c>
      <c r="C85" s="302">
        <v>1</v>
      </c>
      <c r="D85" s="302">
        <v>0</v>
      </c>
      <c r="E85" s="302">
        <v>0</v>
      </c>
      <c r="F85" s="302">
        <v>0</v>
      </c>
      <c r="G85" s="302">
        <v>0</v>
      </c>
      <c r="H85" s="302">
        <v>0</v>
      </c>
      <c r="I85" s="302">
        <v>0</v>
      </c>
      <c r="J85" s="302">
        <v>0</v>
      </c>
      <c r="K85" s="302">
        <v>0</v>
      </c>
      <c r="L85" s="302">
        <v>0</v>
      </c>
      <c r="M85" s="302">
        <v>0</v>
      </c>
      <c r="N85" s="302">
        <v>0</v>
      </c>
      <c r="O85" s="302">
        <v>0</v>
      </c>
      <c r="P85" s="302">
        <v>0</v>
      </c>
      <c r="Q85" s="302">
        <v>0</v>
      </c>
      <c r="R85" s="303">
        <f t="shared" si="1"/>
        <v>12</v>
      </c>
    </row>
    <row r="86" spans="1:18" x14ac:dyDescent="0.3">
      <c r="A86" s="301" t="s">
        <v>24</v>
      </c>
      <c r="B86" s="302">
        <v>3120</v>
      </c>
      <c r="C86" s="302">
        <v>604</v>
      </c>
      <c r="D86" s="302">
        <v>176</v>
      </c>
      <c r="E86" s="302">
        <v>0</v>
      </c>
      <c r="F86" s="302">
        <v>0</v>
      </c>
      <c r="G86" s="302">
        <v>6</v>
      </c>
      <c r="H86" s="302">
        <v>3</v>
      </c>
      <c r="I86" s="302">
        <v>0</v>
      </c>
      <c r="J86" s="302">
        <v>0</v>
      </c>
      <c r="K86" s="302">
        <v>1</v>
      </c>
      <c r="L86" s="302">
        <v>0</v>
      </c>
      <c r="M86" s="302">
        <v>28</v>
      </c>
      <c r="N86" s="302">
        <v>21</v>
      </c>
      <c r="O86" s="302">
        <v>0</v>
      </c>
      <c r="P86" s="302">
        <v>21</v>
      </c>
      <c r="Q86" s="302">
        <v>52</v>
      </c>
      <c r="R86" s="303">
        <f t="shared" si="1"/>
        <v>4032</v>
      </c>
    </row>
    <row r="87" spans="1:18" x14ac:dyDescent="0.3">
      <c r="A87" s="301" t="s">
        <v>137</v>
      </c>
      <c r="B87" s="302">
        <v>719</v>
      </c>
      <c r="C87" s="302">
        <v>56</v>
      </c>
      <c r="D87" s="302">
        <v>10</v>
      </c>
      <c r="E87" s="302">
        <v>0</v>
      </c>
      <c r="F87" s="302">
        <v>0</v>
      </c>
      <c r="G87" s="302">
        <v>3</v>
      </c>
      <c r="H87" s="302">
        <v>0</v>
      </c>
      <c r="I87" s="302">
        <v>0</v>
      </c>
      <c r="J87" s="302">
        <v>0</v>
      </c>
      <c r="K87" s="302">
        <v>0</v>
      </c>
      <c r="L87" s="302">
        <v>0</v>
      </c>
      <c r="M87" s="302">
        <v>0</v>
      </c>
      <c r="N87" s="302">
        <v>0</v>
      </c>
      <c r="O87" s="302">
        <v>0</v>
      </c>
      <c r="P87" s="302">
        <v>1</v>
      </c>
      <c r="Q87" s="302">
        <v>2</v>
      </c>
      <c r="R87" s="303">
        <f t="shared" si="1"/>
        <v>791</v>
      </c>
    </row>
    <row r="88" spans="1:18" x14ac:dyDescent="0.3">
      <c r="A88" s="301" t="s">
        <v>25</v>
      </c>
      <c r="B88" s="302">
        <v>2008</v>
      </c>
      <c r="C88" s="302">
        <v>98</v>
      </c>
      <c r="D88" s="302">
        <v>30</v>
      </c>
      <c r="E88" s="302">
        <v>0</v>
      </c>
      <c r="F88" s="302">
        <v>0</v>
      </c>
      <c r="G88" s="302">
        <v>0</v>
      </c>
      <c r="H88" s="302">
        <v>0</v>
      </c>
      <c r="I88" s="302">
        <v>0</v>
      </c>
      <c r="J88" s="302">
        <v>0</v>
      </c>
      <c r="K88" s="302">
        <v>0</v>
      </c>
      <c r="L88" s="302">
        <v>0</v>
      </c>
      <c r="M88" s="302">
        <v>8</v>
      </c>
      <c r="N88" s="302">
        <v>7</v>
      </c>
      <c r="O88" s="302">
        <v>0</v>
      </c>
      <c r="P88" s="302">
        <v>36</v>
      </c>
      <c r="Q88" s="302">
        <v>10</v>
      </c>
      <c r="R88" s="303">
        <f t="shared" si="1"/>
        <v>2197</v>
      </c>
    </row>
    <row r="89" spans="1:18" x14ac:dyDescent="0.3">
      <c r="A89" s="301" t="s">
        <v>138</v>
      </c>
      <c r="B89" s="302">
        <v>7864</v>
      </c>
      <c r="C89" s="302">
        <v>109</v>
      </c>
      <c r="D89" s="302">
        <v>22</v>
      </c>
      <c r="E89" s="302">
        <v>0</v>
      </c>
      <c r="F89" s="302">
        <v>0</v>
      </c>
      <c r="G89" s="302">
        <v>17</v>
      </c>
      <c r="H89" s="302">
        <v>1</v>
      </c>
      <c r="I89" s="302">
        <v>0</v>
      </c>
      <c r="J89" s="302">
        <v>0</v>
      </c>
      <c r="K89" s="302">
        <v>0</v>
      </c>
      <c r="L89" s="302">
        <v>0</v>
      </c>
      <c r="M89" s="302">
        <v>0</v>
      </c>
      <c r="N89" s="302">
        <v>5</v>
      </c>
      <c r="O89" s="302">
        <v>0</v>
      </c>
      <c r="P89" s="302">
        <v>2</v>
      </c>
      <c r="Q89" s="302">
        <v>3</v>
      </c>
      <c r="R89" s="303">
        <f t="shared" si="1"/>
        <v>8023</v>
      </c>
    </row>
    <row r="90" spans="1:18" x14ac:dyDescent="0.3">
      <c r="A90" s="301" t="s">
        <v>26</v>
      </c>
      <c r="B90" s="302">
        <v>9</v>
      </c>
      <c r="C90" s="302">
        <v>0</v>
      </c>
      <c r="D90" s="302">
        <v>1</v>
      </c>
      <c r="E90" s="302">
        <v>0</v>
      </c>
      <c r="F90" s="302">
        <v>0</v>
      </c>
      <c r="G90" s="302">
        <v>0</v>
      </c>
      <c r="H90" s="302">
        <v>0</v>
      </c>
      <c r="I90" s="302">
        <v>0</v>
      </c>
      <c r="J90" s="302">
        <v>0</v>
      </c>
      <c r="K90" s="302">
        <v>0</v>
      </c>
      <c r="L90" s="302">
        <v>0</v>
      </c>
      <c r="M90" s="302">
        <v>0</v>
      </c>
      <c r="N90" s="302">
        <v>1</v>
      </c>
      <c r="O90" s="302">
        <v>0</v>
      </c>
      <c r="P90" s="302">
        <v>0</v>
      </c>
      <c r="Q90" s="302">
        <v>0</v>
      </c>
      <c r="R90" s="303">
        <f t="shared" si="1"/>
        <v>11</v>
      </c>
    </row>
    <row r="91" spans="1:18" x14ac:dyDescent="0.3">
      <c r="A91" s="301" t="s">
        <v>27</v>
      </c>
      <c r="B91" s="302">
        <v>132</v>
      </c>
      <c r="C91" s="302">
        <v>25</v>
      </c>
      <c r="D91" s="302">
        <v>10</v>
      </c>
      <c r="E91" s="302">
        <v>0</v>
      </c>
      <c r="F91" s="302">
        <v>0</v>
      </c>
      <c r="G91" s="302">
        <v>3</v>
      </c>
      <c r="H91" s="302">
        <v>0</v>
      </c>
      <c r="I91" s="302">
        <v>0</v>
      </c>
      <c r="J91" s="302">
        <v>0</v>
      </c>
      <c r="K91" s="302">
        <v>0</v>
      </c>
      <c r="L91" s="302">
        <v>0</v>
      </c>
      <c r="M91" s="302">
        <v>3</v>
      </c>
      <c r="N91" s="302">
        <v>2</v>
      </c>
      <c r="O91" s="302">
        <v>0</v>
      </c>
      <c r="P91" s="302">
        <v>2</v>
      </c>
      <c r="Q91" s="302">
        <v>1</v>
      </c>
      <c r="R91" s="303">
        <f t="shared" si="1"/>
        <v>178</v>
      </c>
    </row>
    <row r="92" spans="1:18" x14ac:dyDescent="0.3">
      <c r="A92" s="301" t="s">
        <v>164</v>
      </c>
      <c r="B92" s="302">
        <v>3288</v>
      </c>
      <c r="C92" s="302">
        <v>172</v>
      </c>
      <c r="D92" s="302">
        <v>297</v>
      </c>
      <c r="E92" s="302">
        <v>0</v>
      </c>
      <c r="F92" s="302">
        <v>0</v>
      </c>
      <c r="G92" s="302">
        <v>6</v>
      </c>
      <c r="H92" s="302">
        <v>1</v>
      </c>
      <c r="I92" s="302">
        <v>0</v>
      </c>
      <c r="J92" s="302">
        <v>0</v>
      </c>
      <c r="K92" s="302">
        <v>2</v>
      </c>
      <c r="L92" s="302">
        <v>0</v>
      </c>
      <c r="M92" s="302">
        <v>0</v>
      </c>
      <c r="N92" s="302">
        <v>0</v>
      </c>
      <c r="O92" s="302">
        <v>0</v>
      </c>
      <c r="P92" s="302">
        <v>0</v>
      </c>
      <c r="Q92" s="302">
        <v>1</v>
      </c>
      <c r="R92" s="303">
        <f t="shared" si="1"/>
        <v>3767</v>
      </c>
    </row>
    <row r="93" spans="1:18" x14ac:dyDescent="0.3">
      <c r="A93" s="301" t="s">
        <v>199</v>
      </c>
      <c r="B93" s="302">
        <v>1</v>
      </c>
      <c r="C93" s="302">
        <v>0</v>
      </c>
      <c r="D93" s="302">
        <v>0</v>
      </c>
      <c r="E93" s="302">
        <v>0</v>
      </c>
      <c r="F93" s="302">
        <v>0</v>
      </c>
      <c r="G93" s="302">
        <v>0</v>
      </c>
      <c r="H93" s="302">
        <v>0</v>
      </c>
      <c r="I93" s="302">
        <v>0</v>
      </c>
      <c r="J93" s="302">
        <v>0</v>
      </c>
      <c r="K93" s="302">
        <v>0</v>
      </c>
      <c r="L93" s="302">
        <v>0</v>
      </c>
      <c r="M93" s="302">
        <v>0</v>
      </c>
      <c r="N93" s="302">
        <v>0</v>
      </c>
      <c r="O93" s="302">
        <v>0</v>
      </c>
      <c r="P93" s="302">
        <v>0</v>
      </c>
      <c r="Q93" s="302">
        <v>0</v>
      </c>
      <c r="R93" s="303">
        <f t="shared" si="1"/>
        <v>1</v>
      </c>
    </row>
    <row r="94" spans="1:18" x14ac:dyDescent="0.3">
      <c r="A94" s="301" t="s">
        <v>139</v>
      </c>
      <c r="B94" s="302">
        <v>620</v>
      </c>
      <c r="C94" s="302">
        <v>31</v>
      </c>
      <c r="D94" s="302">
        <v>1</v>
      </c>
      <c r="E94" s="302">
        <v>0</v>
      </c>
      <c r="F94" s="302">
        <v>0</v>
      </c>
      <c r="G94" s="302">
        <v>2</v>
      </c>
      <c r="H94" s="302">
        <v>0</v>
      </c>
      <c r="I94" s="302">
        <v>0</v>
      </c>
      <c r="J94" s="302">
        <v>0</v>
      </c>
      <c r="K94" s="302">
        <v>0</v>
      </c>
      <c r="L94" s="302">
        <v>0</v>
      </c>
      <c r="M94" s="302">
        <v>0</v>
      </c>
      <c r="N94" s="302">
        <v>0</v>
      </c>
      <c r="O94" s="302">
        <v>0</v>
      </c>
      <c r="P94" s="302">
        <v>0</v>
      </c>
      <c r="Q94" s="302">
        <v>0</v>
      </c>
      <c r="R94" s="303">
        <f t="shared" si="1"/>
        <v>654</v>
      </c>
    </row>
    <row r="95" spans="1:18" x14ac:dyDescent="0.3">
      <c r="A95" s="301" t="s">
        <v>165</v>
      </c>
      <c r="B95" s="302">
        <v>183</v>
      </c>
      <c r="C95" s="302">
        <v>22</v>
      </c>
      <c r="D95" s="302">
        <v>1</v>
      </c>
      <c r="E95" s="302">
        <v>0</v>
      </c>
      <c r="F95" s="302">
        <v>0</v>
      </c>
      <c r="G95" s="302">
        <v>4</v>
      </c>
      <c r="H95" s="302">
        <v>0</v>
      </c>
      <c r="I95" s="302">
        <v>0</v>
      </c>
      <c r="J95" s="302">
        <v>0</v>
      </c>
      <c r="K95" s="302">
        <v>0</v>
      </c>
      <c r="L95" s="302">
        <v>0</v>
      </c>
      <c r="M95" s="302">
        <v>0</v>
      </c>
      <c r="N95" s="302">
        <v>0</v>
      </c>
      <c r="O95" s="302">
        <v>0</v>
      </c>
      <c r="P95" s="302">
        <v>0</v>
      </c>
      <c r="Q95" s="302">
        <v>1</v>
      </c>
      <c r="R95" s="303">
        <f t="shared" si="1"/>
        <v>211</v>
      </c>
    </row>
    <row r="96" spans="1:18" x14ac:dyDescent="0.3">
      <c r="A96" s="301" t="s">
        <v>28</v>
      </c>
      <c r="B96" s="302">
        <v>421</v>
      </c>
      <c r="C96" s="302">
        <v>102</v>
      </c>
      <c r="D96" s="302">
        <v>7</v>
      </c>
      <c r="E96" s="302">
        <v>0</v>
      </c>
      <c r="F96" s="302">
        <v>0</v>
      </c>
      <c r="G96" s="302">
        <v>6</v>
      </c>
      <c r="H96" s="302">
        <v>0</v>
      </c>
      <c r="I96" s="302">
        <v>0</v>
      </c>
      <c r="J96" s="302">
        <v>0</v>
      </c>
      <c r="K96" s="302">
        <v>0</v>
      </c>
      <c r="L96" s="302">
        <v>0</v>
      </c>
      <c r="M96" s="302">
        <v>0</v>
      </c>
      <c r="N96" s="302">
        <v>0</v>
      </c>
      <c r="O96" s="302">
        <v>0</v>
      </c>
      <c r="P96" s="302">
        <v>6</v>
      </c>
      <c r="Q96" s="302">
        <v>7</v>
      </c>
      <c r="R96" s="303">
        <f t="shared" si="1"/>
        <v>549</v>
      </c>
    </row>
    <row r="97" spans="1:18" x14ac:dyDescent="0.3">
      <c r="A97" s="301" t="s">
        <v>69</v>
      </c>
      <c r="B97" s="302">
        <v>32</v>
      </c>
      <c r="C97" s="302">
        <v>12</v>
      </c>
      <c r="D97" s="302">
        <v>1</v>
      </c>
      <c r="E97" s="302">
        <v>0</v>
      </c>
      <c r="F97" s="302">
        <v>0</v>
      </c>
      <c r="G97" s="302">
        <v>0</v>
      </c>
      <c r="H97" s="302">
        <v>0</v>
      </c>
      <c r="I97" s="302">
        <v>0</v>
      </c>
      <c r="J97" s="302">
        <v>0</v>
      </c>
      <c r="K97" s="302">
        <v>0</v>
      </c>
      <c r="L97" s="302">
        <v>0</v>
      </c>
      <c r="M97" s="302">
        <v>0</v>
      </c>
      <c r="N97" s="302">
        <v>0</v>
      </c>
      <c r="O97" s="302">
        <v>0</v>
      </c>
      <c r="P97" s="302">
        <v>0</v>
      </c>
      <c r="Q97" s="302">
        <v>2</v>
      </c>
      <c r="R97" s="303">
        <f t="shared" si="1"/>
        <v>47</v>
      </c>
    </row>
    <row r="98" spans="1:18" x14ac:dyDescent="0.3">
      <c r="A98" s="301" t="s">
        <v>140</v>
      </c>
      <c r="B98" s="302">
        <v>5</v>
      </c>
      <c r="C98" s="302">
        <v>7</v>
      </c>
      <c r="D98" s="302">
        <v>0</v>
      </c>
      <c r="E98" s="302">
        <v>0</v>
      </c>
      <c r="F98" s="302">
        <v>0</v>
      </c>
      <c r="G98" s="302">
        <v>0</v>
      </c>
      <c r="H98" s="302">
        <v>0</v>
      </c>
      <c r="I98" s="302">
        <v>0</v>
      </c>
      <c r="J98" s="302">
        <v>0</v>
      </c>
      <c r="K98" s="302">
        <v>0</v>
      </c>
      <c r="L98" s="302">
        <v>0</v>
      </c>
      <c r="M98" s="302">
        <v>2</v>
      </c>
      <c r="N98" s="302">
        <v>1</v>
      </c>
      <c r="O98" s="302">
        <v>0</v>
      </c>
      <c r="P98" s="302">
        <v>0</v>
      </c>
      <c r="Q98" s="302">
        <v>0</v>
      </c>
      <c r="R98" s="303">
        <f t="shared" si="1"/>
        <v>15</v>
      </c>
    </row>
    <row r="99" spans="1:18" x14ac:dyDescent="0.3">
      <c r="A99" s="301" t="s">
        <v>179</v>
      </c>
      <c r="B99" s="302">
        <v>2</v>
      </c>
      <c r="C99" s="302">
        <v>2</v>
      </c>
      <c r="D99" s="302">
        <v>0</v>
      </c>
      <c r="E99" s="302">
        <v>0</v>
      </c>
      <c r="F99" s="302">
        <v>0</v>
      </c>
      <c r="G99" s="302">
        <v>0</v>
      </c>
      <c r="H99" s="302">
        <v>0</v>
      </c>
      <c r="I99" s="302">
        <v>0</v>
      </c>
      <c r="J99" s="302">
        <v>0</v>
      </c>
      <c r="K99" s="302">
        <v>0</v>
      </c>
      <c r="L99" s="302">
        <v>0</v>
      </c>
      <c r="M99" s="302">
        <v>0</v>
      </c>
      <c r="N99" s="302">
        <v>0</v>
      </c>
      <c r="O99" s="302">
        <v>0</v>
      </c>
      <c r="P99" s="302">
        <v>0</v>
      </c>
      <c r="Q99" s="302">
        <v>0</v>
      </c>
      <c r="R99" s="303">
        <f t="shared" si="1"/>
        <v>4</v>
      </c>
    </row>
    <row r="100" spans="1:18" x14ac:dyDescent="0.3">
      <c r="A100" s="301" t="s">
        <v>60</v>
      </c>
      <c r="B100" s="302">
        <v>416</v>
      </c>
      <c r="C100" s="302">
        <v>105</v>
      </c>
      <c r="D100" s="302">
        <v>16</v>
      </c>
      <c r="E100" s="302">
        <v>0</v>
      </c>
      <c r="F100" s="302">
        <v>0</v>
      </c>
      <c r="G100" s="302">
        <v>3</v>
      </c>
      <c r="H100" s="302">
        <v>0</v>
      </c>
      <c r="I100" s="302">
        <v>0</v>
      </c>
      <c r="J100" s="302">
        <v>0</v>
      </c>
      <c r="K100" s="302">
        <v>0</v>
      </c>
      <c r="L100" s="302">
        <v>0</v>
      </c>
      <c r="M100" s="302">
        <v>2</v>
      </c>
      <c r="N100" s="302">
        <v>5</v>
      </c>
      <c r="O100" s="302">
        <v>0</v>
      </c>
      <c r="P100" s="302">
        <v>0</v>
      </c>
      <c r="Q100" s="302">
        <v>9</v>
      </c>
      <c r="R100" s="303">
        <f t="shared" si="1"/>
        <v>556</v>
      </c>
    </row>
    <row r="101" spans="1:18" x14ac:dyDescent="0.3">
      <c r="A101" s="301" t="s">
        <v>166</v>
      </c>
      <c r="B101" s="302">
        <v>4</v>
      </c>
      <c r="C101" s="302">
        <v>4</v>
      </c>
      <c r="D101" s="302">
        <v>0</v>
      </c>
      <c r="E101" s="302">
        <v>0</v>
      </c>
      <c r="F101" s="302">
        <v>0</v>
      </c>
      <c r="G101" s="302">
        <v>1</v>
      </c>
      <c r="H101" s="302">
        <v>0</v>
      </c>
      <c r="I101" s="302">
        <v>0</v>
      </c>
      <c r="J101" s="302">
        <v>0</v>
      </c>
      <c r="K101" s="302">
        <v>0</v>
      </c>
      <c r="L101" s="302">
        <v>0</v>
      </c>
      <c r="M101" s="302">
        <v>2</v>
      </c>
      <c r="N101" s="302">
        <v>0</v>
      </c>
      <c r="O101" s="302">
        <v>0</v>
      </c>
      <c r="P101" s="302">
        <v>0</v>
      </c>
      <c r="Q101" s="302">
        <v>0</v>
      </c>
      <c r="R101" s="303">
        <f t="shared" si="1"/>
        <v>11</v>
      </c>
    </row>
    <row r="102" spans="1:18" x14ac:dyDescent="0.3">
      <c r="A102" s="301" t="s">
        <v>29</v>
      </c>
      <c r="B102" s="302">
        <v>68</v>
      </c>
      <c r="C102" s="302">
        <v>83</v>
      </c>
      <c r="D102" s="302">
        <v>11</v>
      </c>
      <c r="E102" s="302">
        <v>0</v>
      </c>
      <c r="F102" s="302">
        <v>0</v>
      </c>
      <c r="G102" s="302">
        <v>1</v>
      </c>
      <c r="H102" s="302">
        <v>1</v>
      </c>
      <c r="I102" s="302">
        <v>0</v>
      </c>
      <c r="J102" s="302">
        <v>0</v>
      </c>
      <c r="K102" s="302">
        <v>0</v>
      </c>
      <c r="L102" s="302">
        <v>0</v>
      </c>
      <c r="M102" s="302">
        <v>1</v>
      </c>
      <c r="N102" s="302">
        <v>26</v>
      </c>
      <c r="O102" s="302">
        <v>1</v>
      </c>
      <c r="P102" s="302">
        <v>1</v>
      </c>
      <c r="Q102" s="302">
        <v>8</v>
      </c>
      <c r="R102" s="303">
        <f t="shared" si="1"/>
        <v>201</v>
      </c>
    </row>
    <row r="103" spans="1:18" x14ac:dyDescent="0.3">
      <c r="A103" s="301" t="s">
        <v>228</v>
      </c>
      <c r="B103" s="302">
        <v>0</v>
      </c>
      <c r="C103" s="302">
        <v>0</v>
      </c>
      <c r="D103" s="302">
        <v>0</v>
      </c>
      <c r="E103" s="302">
        <v>6</v>
      </c>
      <c r="F103" s="302">
        <v>0</v>
      </c>
      <c r="G103" s="302">
        <v>0</v>
      </c>
      <c r="H103" s="302">
        <v>0</v>
      </c>
      <c r="I103" s="302">
        <v>0</v>
      </c>
      <c r="J103" s="302">
        <v>0</v>
      </c>
      <c r="K103" s="302">
        <v>0</v>
      </c>
      <c r="L103" s="302">
        <v>0</v>
      </c>
      <c r="M103" s="302">
        <v>0</v>
      </c>
      <c r="N103" s="302">
        <v>0</v>
      </c>
      <c r="O103" s="302">
        <v>0</v>
      </c>
      <c r="P103" s="302">
        <v>0</v>
      </c>
      <c r="Q103" s="302">
        <v>0</v>
      </c>
      <c r="R103" s="303">
        <f t="shared" si="1"/>
        <v>6</v>
      </c>
    </row>
    <row r="104" spans="1:18" x14ac:dyDescent="0.3">
      <c r="A104" s="301" t="s">
        <v>167</v>
      </c>
      <c r="B104" s="302">
        <v>0</v>
      </c>
      <c r="C104" s="302">
        <v>153</v>
      </c>
      <c r="D104" s="302">
        <v>0</v>
      </c>
      <c r="E104" s="302">
        <v>1568</v>
      </c>
      <c r="F104" s="302">
        <v>541</v>
      </c>
      <c r="G104" s="302">
        <v>0</v>
      </c>
      <c r="H104" s="302">
        <v>0</v>
      </c>
      <c r="I104" s="302">
        <v>0</v>
      </c>
      <c r="J104" s="302">
        <v>0</v>
      </c>
      <c r="K104" s="302">
        <v>0</v>
      </c>
      <c r="L104" s="302">
        <v>0</v>
      </c>
      <c r="M104" s="302">
        <v>0</v>
      </c>
      <c r="N104" s="302">
        <v>0</v>
      </c>
      <c r="O104" s="302">
        <v>0</v>
      </c>
      <c r="P104" s="302">
        <v>0</v>
      </c>
      <c r="Q104" s="302">
        <v>1</v>
      </c>
      <c r="R104" s="303">
        <f t="shared" si="1"/>
        <v>2263</v>
      </c>
    </row>
    <row r="105" spans="1:18" x14ac:dyDescent="0.3">
      <c r="A105" s="301" t="s">
        <v>168</v>
      </c>
      <c r="B105" s="302">
        <v>0</v>
      </c>
      <c r="C105" s="302">
        <v>1</v>
      </c>
      <c r="D105" s="302">
        <v>0</v>
      </c>
      <c r="E105" s="302">
        <v>35</v>
      </c>
      <c r="F105" s="302">
        <v>6</v>
      </c>
      <c r="G105" s="302">
        <v>0</v>
      </c>
      <c r="H105" s="302">
        <v>0</v>
      </c>
      <c r="I105" s="302">
        <v>0</v>
      </c>
      <c r="J105" s="302">
        <v>0</v>
      </c>
      <c r="K105" s="302">
        <v>0</v>
      </c>
      <c r="L105" s="302">
        <v>0</v>
      </c>
      <c r="M105" s="302">
        <v>0</v>
      </c>
      <c r="N105" s="302">
        <v>0</v>
      </c>
      <c r="O105" s="302">
        <v>0</v>
      </c>
      <c r="P105" s="302">
        <v>0</v>
      </c>
      <c r="Q105" s="302">
        <v>0</v>
      </c>
      <c r="R105" s="303">
        <f t="shared" si="1"/>
        <v>42</v>
      </c>
    </row>
    <row r="106" spans="1:18" x14ac:dyDescent="0.3">
      <c r="A106" s="301" t="s">
        <v>229</v>
      </c>
      <c r="B106" s="302">
        <v>0</v>
      </c>
      <c r="C106" s="302">
        <v>13</v>
      </c>
      <c r="D106" s="302">
        <v>0</v>
      </c>
      <c r="E106" s="302">
        <v>948</v>
      </c>
      <c r="F106" s="302">
        <v>104</v>
      </c>
      <c r="G106" s="302">
        <v>0</v>
      </c>
      <c r="H106" s="302">
        <v>0</v>
      </c>
      <c r="I106" s="302">
        <v>0</v>
      </c>
      <c r="J106" s="302">
        <v>0</v>
      </c>
      <c r="K106" s="302">
        <v>0</v>
      </c>
      <c r="L106" s="302">
        <v>0</v>
      </c>
      <c r="M106" s="302">
        <v>0</v>
      </c>
      <c r="N106" s="302">
        <v>0</v>
      </c>
      <c r="O106" s="302">
        <v>0</v>
      </c>
      <c r="P106" s="302">
        <v>0</v>
      </c>
      <c r="Q106" s="302">
        <v>0</v>
      </c>
      <c r="R106" s="303">
        <f t="shared" si="1"/>
        <v>1065</v>
      </c>
    </row>
    <row r="107" spans="1:18" x14ac:dyDescent="0.3">
      <c r="A107" s="301" t="s">
        <v>117</v>
      </c>
      <c r="B107" s="302">
        <v>123</v>
      </c>
      <c r="C107" s="302">
        <v>77</v>
      </c>
      <c r="D107" s="302">
        <v>26</v>
      </c>
      <c r="E107" s="302">
        <v>0</v>
      </c>
      <c r="F107" s="302">
        <v>0</v>
      </c>
      <c r="G107" s="302">
        <v>5</v>
      </c>
      <c r="H107" s="302">
        <v>3</v>
      </c>
      <c r="I107" s="302">
        <v>0</v>
      </c>
      <c r="J107" s="302">
        <v>0</v>
      </c>
      <c r="K107" s="302">
        <v>0</v>
      </c>
      <c r="L107" s="302">
        <v>0</v>
      </c>
      <c r="M107" s="302">
        <v>0</v>
      </c>
      <c r="N107" s="302">
        <v>0</v>
      </c>
      <c r="O107" s="302">
        <v>0</v>
      </c>
      <c r="P107" s="302">
        <v>1</v>
      </c>
      <c r="Q107" s="302">
        <v>2</v>
      </c>
      <c r="R107" s="303">
        <f t="shared" si="1"/>
        <v>237</v>
      </c>
    </row>
    <row r="108" spans="1:18" x14ac:dyDescent="0.3">
      <c r="A108" s="301" t="s">
        <v>141</v>
      </c>
      <c r="B108" s="302">
        <v>33</v>
      </c>
      <c r="C108" s="302">
        <v>8</v>
      </c>
      <c r="D108" s="302">
        <v>1</v>
      </c>
      <c r="E108" s="302">
        <v>0</v>
      </c>
      <c r="F108" s="302">
        <v>0</v>
      </c>
      <c r="G108" s="302">
        <v>0</v>
      </c>
      <c r="H108" s="302">
        <v>0</v>
      </c>
      <c r="I108" s="302">
        <v>0</v>
      </c>
      <c r="J108" s="302">
        <v>0</v>
      </c>
      <c r="K108" s="302">
        <v>0</v>
      </c>
      <c r="L108" s="302">
        <v>0</v>
      </c>
      <c r="M108" s="302">
        <v>0</v>
      </c>
      <c r="N108" s="302">
        <v>0</v>
      </c>
      <c r="O108" s="302">
        <v>0</v>
      </c>
      <c r="P108" s="302">
        <v>5</v>
      </c>
      <c r="Q108" s="302">
        <v>0</v>
      </c>
      <c r="R108" s="303">
        <f t="shared" si="1"/>
        <v>47</v>
      </c>
    </row>
    <row r="109" spans="1:18" x14ac:dyDescent="0.3">
      <c r="A109" s="301" t="s">
        <v>220</v>
      </c>
      <c r="B109" s="302">
        <v>1</v>
      </c>
      <c r="C109" s="302">
        <v>0</v>
      </c>
      <c r="D109" s="302">
        <v>0</v>
      </c>
      <c r="E109" s="302">
        <v>0</v>
      </c>
      <c r="F109" s="302">
        <v>0</v>
      </c>
      <c r="G109" s="302">
        <v>0</v>
      </c>
      <c r="H109" s="302">
        <v>0</v>
      </c>
      <c r="I109" s="302">
        <v>0</v>
      </c>
      <c r="J109" s="302">
        <v>0</v>
      </c>
      <c r="K109" s="302">
        <v>0</v>
      </c>
      <c r="L109" s="302">
        <v>0</v>
      </c>
      <c r="M109" s="302">
        <v>0</v>
      </c>
      <c r="N109" s="302">
        <v>0</v>
      </c>
      <c r="O109" s="302">
        <v>0</v>
      </c>
      <c r="P109" s="302">
        <v>0</v>
      </c>
      <c r="Q109" s="302">
        <v>0</v>
      </c>
      <c r="R109" s="303">
        <f t="shared" si="1"/>
        <v>1</v>
      </c>
    </row>
    <row r="110" spans="1:18" x14ac:dyDescent="0.3">
      <c r="A110" s="301" t="s">
        <v>142</v>
      </c>
      <c r="B110" s="302">
        <v>24</v>
      </c>
      <c r="C110" s="302">
        <v>0</v>
      </c>
      <c r="D110" s="302">
        <v>0</v>
      </c>
      <c r="E110" s="302">
        <v>0</v>
      </c>
      <c r="F110" s="302">
        <v>0</v>
      </c>
      <c r="G110" s="302">
        <v>0</v>
      </c>
      <c r="H110" s="302">
        <v>0</v>
      </c>
      <c r="I110" s="302">
        <v>0</v>
      </c>
      <c r="J110" s="302">
        <v>0</v>
      </c>
      <c r="K110" s="302">
        <v>0</v>
      </c>
      <c r="L110" s="302">
        <v>0</v>
      </c>
      <c r="M110" s="302">
        <v>0</v>
      </c>
      <c r="N110" s="302">
        <v>0</v>
      </c>
      <c r="O110" s="302">
        <v>0</v>
      </c>
      <c r="P110" s="302">
        <v>0</v>
      </c>
      <c r="Q110" s="302">
        <v>0</v>
      </c>
      <c r="R110" s="303">
        <f t="shared" si="1"/>
        <v>24</v>
      </c>
    </row>
    <row r="111" spans="1:18" x14ac:dyDescent="0.3">
      <c r="A111" s="301" t="s">
        <v>200</v>
      </c>
      <c r="B111" s="302">
        <v>1</v>
      </c>
      <c r="C111" s="302">
        <v>2</v>
      </c>
      <c r="D111" s="302">
        <v>0</v>
      </c>
      <c r="E111" s="302">
        <v>0</v>
      </c>
      <c r="F111" s="302">
        <v>0</v>
      </c>
      <c r="G111" s="302">
        <v>0</v>
      </c>
      <c r="H111" s="302">
        <v>0</v>
      </c>
      <c r="I111" s="302">
        <v>0</v>
      </c>
      <c r="J111" s="302">
        <v>0</v>
      </c>
      <c r="K111" s="302">
        <v>0</v>
      </c>
      <c r="L111" s="302">
        <v>0</v>
      </c>
      <c r="M111" s="302">
        <v>0</v>
      </c>
      <c r="N111" s="302">
        <v>0</v>
      </c>
      <c r="O111" s="302">
        <v>0</v>
      </c>
      <c r="P111" s="302">
        <v>0</v>
      </c>
      <c r="Q111" s="302">
        <v>0</v>
      </c>
      <c r="R111" s="303">
        <f t="shared" si="1"/>
        <v>3</v>
      </c>
    </row>
    <row r="112" spans="1:18" x14ac:dyDescent="0.3">
      <c r="A112" s="301" t="s">
        <v>180</v>
      </c>
      <c r="B112" s="302">
        <v>170</v>
      </c>
      <c r="C112" s="302">
        <v>26</v>
      </c>
      <c r="D112" s="302">
        <v>3</v>
      </c>
      <c r="E112" s="302">
        <v>0</v>
      </c>
      <c r="F112" s="302">
        <v>0</v>
      </c>
      <c r="G112" s="302">
        <v>6</v>
      </c>
      <c r="H112" s="302">
        <v>1</v>
      </c>
      <c r="I112" s="302">
        <v>0</v>
      </c>
      <c r="J112" s="302">
        <v>0</v>
      </c>
      <c r="K112" s="302">
        <v>0</v>
      </c>
      <c r="L112" s="302">
        <v>0</v>
      </c>
      <c r="M112" s="302">
        <v>0</v>
      </c>
      <c r="N112" s="302">
        <v>0</v>
      </c>
      <c r="O112" s="302">
        <v>0</v>
      </c>
      <c r="P112" s="302">
        <v>0</v>
      </c>
      <c r="Q112" s="302">
        <v>0</v>
      </c>
      <c r="R112" s="303">
        <f t="shared" si="1"/>
        <v>206</v>
      </c>
    </row>
    <row r="113" spans="1:18" x14ac:dyDescent="0.3">
      <c r="A113" s="301" t="s">
        <v>143</v>
      </c>
      <c r="B113" s="302">
        <v>23</v>
      </c>
      <c r="C113" s="302">
        <v>6</v>
      </c>
      <c r="D113" s="302">
        <v>0</v>
      </c>
      <c r="E113" s="302">
        <v>0</v>
      </c>
      <c r="F113" s="302">
        <v>0</v>
      </c>
      <c r="G113" s="302">
        <v>0</v>
      </c>
      <c r="H113" s="302">
        <v>0</v>
      </c>
      <c r="I113" s="302">
        <v>0</v>
      </c>
      <c r="J113" s="302">
        <v>0</v>
      </c>
      <c r="K113" s="302">
        <v>0</v>
      </c>
      <c r="L113" s="302">
        <v>0</v>
      </c>
      <c r="M113" s="302">
        <v>0</v>
      </c>
      <c r="N113" s="302">
        <v>5</v>
      </c>
      <c r="O113" s="302">
        <v>0</v>
      </c>
      <c r="P113" s="302">
        <v>0</v>
      </c>
      <c r="Q113" s="302">
        <v>0</v>
      </c>
      <c r="R113" s="303">
        <f t="shared" si="1"/>
        <v>34</v>
      </c>
    </row>
    <row r="114" spans="1:18" x14ac:dyDescent="0.3">
      <c r="A114" s="301" t="s">
        <v>230</v>
      </c>
      <c r="B114" s="302">
        <v>0</v>
      </c>
      <c r="C114" s="302">
        <v>0</v>
      </c>
      <c r="D114" s="302">
        <v>0</v>
      </c>
      <c r="E114" s="302">
        <v>65</v>
      </c>
      <c r="F114" s="302">
        <v>7</v>
      </c>
      <c r="G114" s="302">
        <v>0</v>
      </c>
      <c r="H114" s="302">
        <v>0</v>
      </c>
      <c r="I114" s="302">
        <v>0</v>
      </c>
      <c r="J114" s="302">
        <v>0</v>
      </c>
      <c r="K114" s="302">
        <v>0</v>
      </c>
      <c r="L114" s="302">
        <v>0</v>
      </c>
      <c r="M114" s="302">
        <v>0</v>
      </c>
      <c r="N114" s="302">
        <v>0</v>
      </c>
      <c r="O114" s="302">
        <v>0</v>
      </c>
      <c r="P114" s="302">
        <v>0</v>
      </c>
      <c r="Q114" s="302">
        <v>0</v>
      </c>
      <c r="R114" s="303">
        <f t="shared" si="1"/>
        <v>72</v>
      </c>
    </row>
    <row r="115" spans="1:18" x14ac:dyDescent="0.3">
      <c r="A115" s="301" t="s">
        <v>30</v>
      </c>
      <c r="B115" s="302">
        <v>1090</v>
      </c>
      <c r="C115" s="302">
        <v>320</v>
      </c>
      <c r="D115" s="302">
        <v>62</v>
      </c>
      <c r="E115" s="302">
        <v>0</v>
      </c>
      <c r="F115" s="302">
        <v>0</v>
      </c>
      <c r="G115" s="302">
        <v>8</v>
      </c>
      <c r="H115" s="302">
        <v>1</v>
      </c>
      <c r="I115" s="302">
        <v>0</v>
      </c>
      <c r="J115" s="302">
        <v>0</v>
      </c>
      <c r="K115" s="302">
        <v>0</v>
      </c>
      <c r="L115" s="302">
        <v>0</v>
      </c>
      <c r="M115" s="302">
        <v>0</v>
      </c>
      <c r="N115" s="302">
        <v>0</v>
      </c>
      <c r="O115" s="302">
        <v>0</v>
      </c>
      <c r="P115" s="302">
        <v>2</v>
      </c>
      <c r="Q115" s="302">
        <v>7</v>
      </c>
      <c r="R115" s="303">
        <f t="shared" si="1"/>
        <v>1490</v>
      </c>
    </row>
    <row r="116" spans="1:18" x14ac:dyDescent="0.3">
      <c r="A116" s="301" t="s">
        <v>169</v>
      </c>
      <c r="B116" s="302">
        <v>5</v>
      </c>
      <c r="C116" s="302">
        <v>0</v>
      </c>
      <c r="D116" s="302">
        <v>0</v>
      </c>
      <c r="E116" s="302">
        <v>0</v>
      </c>
      <c r="F116" s="302">
        <v>0</v>
      </c>
      <c r="G116" s="302">
        <v>0</v>
      </c>
      <c r="H116" s="302">
        <v>0</v>
      </c>
      <c r="I116" s="302">
        <v>0</v>
      </c>
      <c r="J116" s="302">
        <v>0</v>
      </c>
      <c r="K116" s="302">
        <v>0</v>
      </c>
      <c r="L116" s="302">
        <v>0</v>
      </c>
      <c r="M116" s="302">
        <v>0</v>
      </c>
      <c r="N116" s="302">
        <v>0</v>
      </c>
      <c r="O116" s="302">
        <v>0</v>
      </c>
      <c r="P116" s="302">
        <v>0</v>
      </c>
      <c r="Q116" s="302">
        <v>0</v>
      </c>
      <c r="R116" s="303">
        <f t="shared" si="1"/>
        <v>5</v>
      </c>
    </row>
    <row r="117" spans="1:18" x14ac:dyDescent="0.3">
      <c r="A117" s="301" t="s">
        <v>144</v>
      </c>
      <c r="B117" s="302">
        <v>38</v>
      </c>
      <c r="C117" s="302">
        <v>35</v>
      </c>
      <c r="D117" s="302">
        <v>0</v>
      </c>
      <c r="E117" s="302">
        <v>0</v>
      </c>
      <c r="F117" s="302">
        <v>0</v>
      </c>
      <c r="G117" s="302">
        <v>0</v>
      </c>
      <c r="H117" s="302">
        <v>0</v>
      </c>
      <c r="I117" s="302">
        <v>0</v>
      </c>
      <c r="J117" s="302">
        <v>0</v>
      </c>
      <c r="K117" s="302">
        <v>2</v>
      </c>
      <c r="L117" s="302">
        <v>0</v>
      </c>
      <c r="M117" s="302">
        <v>0</v>
      </c>
      <c r="N117" s="302">
        <v>0</v>
      </c>
      <c r="O117" s="302">
        <v>0</v>
      </c>
      <c r="P117" s="302">
        <v>0</v>
      </c>
      <c r="Q117" s="302">
        <v>0</v>
      </c>
      <c r="R117" s="303">
        <f t="shared" si="1"/>
        <v>75</v>
      </c>
    </row>
    <row r="118" spans="1:18" x14ac:dyDescent="0.3">
      <c r="A118" s="301" t="s">
        <v>145</v>
      </c>
      <c r="B118" s="302">
        <v>761</v>
      </c>
      <c r="C118" s="302">
        <v>266</v>
      </c>
      <c r="D118" s="302">
        <v>31</v>
      </c>
      <c r="E118" s="302">
        <v>0</v>
      </c>
      <c r="F118" s="302">
        <v>0</v>
      </c>
      <c r="G118" s="302">
        <v>16</v>
      </c>
      <c r="H118" s="302">
        <v>3</v>
      </c>
      <c r="I118" s="302">
        <v>0</v>
      </c>
      <c r="J118" s="302">
        <v>0</v>
      </c>
      <c r="K118" s="302">
        <v>1</v>
      </c>
      <c r="L118" s="302">
        <v>0</v>
      </c>
      <c r="M118" s="302">
        <v>0</v>
      </c>
      <c r="N118" s="302">
        <v>0</v>
      </c>
      <c r="O118" s="302">
        <v>0</v>
      </c>
      <c r="P118" s="302">
        <v>1</v>
      </c>
      <c r="Q118" s="302">
        <v>3</v>
      </c>
      <c r="R118" s="303">
        <f t="shared" si="1"/>
        <v>1082</v>
      </c>
    </row>
    <row r="119" spans="1:18" x14ac:dyDescent="0.3">
      <c r="A119" s="301" t="s">
        <v>349</v>
      </c>
      <c r="B119" s="302">
        <v>1</v>
      </c>
      <c r="C119" s="302">
        <v>0</v>
      </c>
      <c r="D119" s="302">
        <v>0</v>
      </c>
      <c r="E119" s="302">
        <v>0</v>
      </c>
      <c r="F119" s="302">
        <v>0</v>
      </c>
      <c r="G119" s="302">
        <v>0</v>
      </c>
      <c r="H119" s="302">
        <v>0</v>
      </c>
      <c r="I119" s="302">
        <v>0</v>
      </c>
      <c r="J119" s="302">
        <v>0</v>
      </c>
      <c r="K119" s="302">
        <v>0</v>
      </c>
      <c r="L119" s="302">
        <v>0</v>
      </c>
      <c r="M119" s="302">
        <v>0</v>
      </c>
      <c r="N119" s="302">
        <v>0</v>
      </c>
      <c r="O119" s="302">
        <v>0</v>
      </c>
      <c r="P119" s="302">
        <v>0</v>
      </c>
      <c r="Q119" s="302">
        <v>0</v>
      </c>
      <c r="R119" s="303">
        <f t="shared" si="1"/>
        <v>1</v>
      </c>
    </row>
    <row r="120" spans="1:18" x14ac:dyDescent="0.3">
      <c r="A120" s="301" t="s">
        <v>257</v>
      </c>
      <c r="B120" s="302">
        <v>131</v>
      </c>
      <c r="C120" s="302">
        <v>3</v>
      </c>
      <c r="D120" s="302">
        <v>2</v>
      </c>
      <c r="E120" s="302">
        <v>0</v>
      </c>
      <c r="F120" s="302">
        <v>0</v>
      </c>
      <c r="G120" s="302">
        <v>0</v>
      </c>
      <c r="H120" s="302">
        <v>0</v>
      </c>
      <c r="I120" s="302">
        <v>0</v>
      </c>
      <c r="J120" s="302">
        <v>0</v>
      </c>
      <c r="K120" s="302">
        <v>0</v>
      </c>
      <c r="L120" s="302">
        <v>0</v>
      </c>
      <c r="M120" s="302">
        <v>0</v>
      </c>
      <c r="N120" s="302">
        <v>2</v>
      </c>
      <c r="O120" s="302">
        <v>0</v>
      </c>
      <c r="P120" s="302">
        <v>0</v>
      </c>
      <c r="Q120" s="302">
        <v>0</v>
      </c>
      <c r="R120" s="303">
        <f t="shared" si="1"/>
        <v>138</v>
      </c>
    </row>
    <row r="121" spans="1:18" x14ac:dyDescent="0.3">
      <c r="A121" s="301" t="s">
        <v>83</v>
      </c>
      <c r="B121" s="302">
        <v>8278</v>
      </c>
      <c r="C121" s="302">
        <v>395</v>
      </c>
      <c r="D121" s="302">
        <v>112</v>
      </c>
      <c r="E121" s="302">
        <v>0</v>
      </c>
      <c r="F121" s="302">
        <v>0</v>
      </c>
      <c r="G121" s="302">
        <v>98</v>
      </c>
      <c r="H121" s="302">
        <v>11</v>
      </c>
      <c r="I121" s="302">
        <v>0</v>
      </c>
      <c r="J121" s="302">
        <v>0</v>
      </c>
      <c r="K121" s="302">
        <v>0</v>
      </c>
      <c r="L121" s="302">
        <v>0</v>
      </c>
      <c r="M121" s="302">
        <v>0</v>
      </c>
      <c r="N121" s="302">
        <v>1</v>
      </c>
      <c r="O121" s="302">
        <v>0</v>
      </c>
      <c r="P121" s="302">
        <v>5</v>
      </c>
      <c r="Q121" s="302">
        <v>266</v>
      </c>
      <c r="R121" s="303">
        <f t="shared" si="1"/>
        <v>9166</v>
      </c>
    </row>
    <row r="122" spans="1:18" x14ac:dyDescent="0.3">
      <c r="A122" s="301" t="s">
        <v>31</v>
      </c>
      <c r="B122" s="302">
        <v>377</v>
      </c>
      <c r="C122" s="302">
        <v>211</v>
      </c>
      <c r="D122" s="302">
        <v>128</v>
      </c>
      <c r="E122" s="302">
        <v>0</v>
      </c>
      <c r="F122" s="302">
        <v>0</v>
      </c>
      <c r="G122" s="302">
        <v>1</v>
      </c>
      <c r="H122" s="302">
        <v>1</v>
      </c>
      <c r="I122" s="302">
        <v>0</v>
      </c>
      <c r="J122" s="302">
        <v>0</v>
      </c>
      <c r="K122" s="302">
        <v>0</v>
      </c>
      <c r="L122" s="302">
        <v>0</v>
      </c>
      <c r="M122" s="302">
        <v>1</v>
      </c>
      <c r="N122" s="302">
        <v>0</v>
      </c>
      <c r="O122" s="302">
        <v>0</v>
      </c>
      <c r="P122" s="302">
        <v>15</v>
      </c>
      <c r="Q122" s="302">
        <v>1</v>
      </c>
      <c r="R122" s="303">
        <f t="shared" si="1"/>
        <v>735</v>
      </c>
    </row>
    <row r="123" spans="1:18" x14ac:dyDescent="0.3">
      <c r="A123" s="301" t="s">
        <v>201</v>
      </c>
      <c r="B123" s="302">
        <v>96</v>
      </c>
      <c r="C123" s="302">
        <v>2</v>
      </c>
      <c r="D123" s="302">
        <v>0</v>
      </c>
      <c r="E123" s="302">
        <v>0</v>
      </c>
      <c r="F123" s="302">
        <v>0</v>
      </c>
      <c r="G123" s="302">
        <v>0</v>
      </c>
      <c r="H123" s="302">
        <v>0</v>
      </c>
      <c r="I123" s="302">
        <v>0</v>
      </c>
      <c r="J123" s="302">
        <v>0</v>
      </c>
      <c r="K123" s="302">
        <v>0</v>
      </c>
      <c r="L123" s="302">
        <v>0</v>
      </c>
      <c r="M123" s="302">
        <v>0</v>
      </c>
      <c r="N123" s="302">
        <v>0</v>
      </c>
      <c r="O123" s="302">
        <v>0</v>
      </c>
      <c r="P123" s="302">
        <v>0</v>
      </c>
      <c r="Q123" s="302">
        <v>0</v>
      </c>
      <c r="R123" s="303">
        <f t="shared" si="1"/>
        <v>98</v>
      </c>
    </row>
    <row r="124" spans="1:18" x14ac:dyDescent="0.3">
      <c r="A124" s="301" t="s">
        <v>146</v>
      </c>
      <c r="B124" s="302">
        <v>21</v>
      </c>
      <c r="C124" s="302">
        <v>5</v>
      </c>
      <c r="D124" s="302">
        <v>0</v>
      </c>
      <c r="E124" s="302">
        <v>0</v>
      </c>
      <c r="F124" s="302">
        <v>0</v>
      </c>
      <c r="G124" s="302">
        <v>0</v>
      </c>
      <c r="H124" s="302">
        <v>0</v>
      </c>
      <c r="I124" s="302">
        <v>0</v>
      </c>
      <c r="J124" s="302">
        <v>0</v>
      </c>
      <c r="K124" s="302">
        <v>0</v>
      </c>
      <c r="L124" s="302">
        <v>0</v>
      </c>
      <c r="M124" s="302">
        <v>0</v>
      </c>
      <c r="N124" s="302">
        <v>0</v>
      </c>
      <c r="O124" s="302">
        <v>0</v>
      </c>
      <c r="P124" s="302">
        <v>0</v>
      </c>
      <c r="Q124" s="302">
        <v>0</v>
      </c>
      <c r="R124" s="303">
        <f t="shared" si="1"/>
        <v>26</v>
      </c>
    </row>
    <row r="125" spans="1:18" x14ac:dyDescent="0.3">
      <c r="A125" s="301" t="s">
        <v>32</v>
      </c>
      <c r="B125" s="302">
        <v>7464</v>
      </c>
      <c r="C125" s="302">
        <v>125</v>
      </c>
      <c r="D125" s="302">
        <v>238</v>
      </c>
      <c r="E125" s="302">
        <v>0</v>
      </c>
      <c r="F125" s="302">
        <v>0</v>
      </c>
      <c r="G125" s="302">
        <v>1</v>
      </c>
      <c r="H125" s="302">
        <v>0</v>
      </c>
      <c r="I125" s="302">
        <v>0</v>
      </c>
      <c r="J125" s="302">
        <v>0</v>
      </c>
      <c r="K125" s="302">
        <v>0</v>
      </c>
      <c r="L125" s="302">
        <v>0</v>
      </c>
      <c r="M125" s="302">
        <v>0</v>
      </c>
      <c r="N125" s="302">
        <v>2</v>
      </c>
      <c r="O125" s="302">
        <v>1</v>
      </c>
      <c r="P125" s="302">
        <v>0</v>
      </c>
      <c r="Q125" s="302">
        <v>0</v>
      </c>
      <c r="R125" s="303">
        <f t="shared" si="1"/>
        <v>7831</v>
      </c>
    </row>
    <row r="126" spans="1:18" x14ac:dyDescent="0.3">
      <c r="A126" s="301" t="s">
        <v>114</v>
      </c>
      <c r="B126" s="302">
        <v>0</v>
      </c>
      <c r="C126" s="302">
        <v>45</v>
      </c>
      <c r="D126" s="302">
        <v>0</v>
      </c>
      <c r="E126" s="302">
        <v>1550</v>
      </c>
      <c r="F126" s="302">
        <v>427</v>
      </c>
      <c r="G126" s="302">
        <v>0</v>
      </c>
      <c r="H126" s="302">
        <v>0</v>
      </c>
      <c r="I126" s="302">
        <v>0</v>
      </c>
      <c r="J126" s="302">
        <v>0</v>
      </c>
      <c r="K126" s="302">
        <v>0</v>
      </c>
      <c r="L126" s="302">
        <v>0</v>
      </c>
      <c r="M126" s="302">
        <v>0</v>
      </c>
      <c r="N126" s="302">
        <v>0</v>
      </c>
      <c r="O126" s="302">
        <v>0</v>
      </c>
      <c r="P126" s="302">
        <v>0</v>
      </c>
      <c r="Q126" s="302">
        <v>0</v>
      </c>
      <c r="R126" s="303">
        <f t="shared" si="1"/>
        <v>2022</v>
      </c>
    </row>
    <row r="127" spans="1:18" x14ac:dyDescent="0.3">
      <c r="A127" s="301" t="s">
        <v>65</v>
      </c>
      <c r="B127" s="302">
        <v>0</v>
      </c>
      <c r="C127" s="302">
        <v>282</v>
      </c>
      <c r="D127" s="302">
        <v>0</v>
      </c>
      <c r="E127" s="302">
        <v>11830</v>
      </c>
      <c r="F127" s="302">
        <v>1314</v>
      </c>
      <c r="G127" s="302">
        <v>0</v>
      </c>
      <c r="H127" s="302">
        <v>0</v>
      </c>
      <c r="I127" s="302">
        <v>0</v>
      </c>
      <c r="J127" s="302">
        <v>0</v>
      </c>
      <c r="K127" s="302">
        <v>0</v>
      </c>
      <c r="L127" s="302">
        <v>0</v>
      </c>
      <c r="M127" s="302">
        <v>0</v>
      </c>
      <c r="N127" s="302">
        <v>0</v>
      </c>
      <c r="O127" s="302">
        <v>0</v>
      </c>
      <c r="P127" s="302">
        <v>0</v>
      </c>
      <c r="Q127" s="302">
        <v>0</v>
      </c>
      <c r="R127" s="303">
        <f t="shared" si="1"/>
        <v>13426</v>
      </c>
    </row>
    <row r="128" spans="1:18" x14ac:dyDescent="0.3">
      <c r="A128" s="301" t="s">
        <v>113</v>
      </c>
      <c r="B128" s="302">
        <v>2</v>
      </c>
      <c r="C128" s="302">
        <v>13</v>
      </c>
      <c r="D128" s="302">
        <v>0</v>
      </c>
      <c r="E128" s="302">
        <v>0</v>
      </c>
      <c r="F128" s="302">
        <v>0</v>
      </c>
      <c r="G128" s="302">
        <v>0</v>
      </c>
      <c r="H128" s="302">
        <v>0</v>
      </c>
      <c r="I128" s="302">
        <v>0</v>
      </c>
      <c r="J128" s="302">
        <v>0</v>
      </c>
      <c r="K128" s="302">
        <v>0</v>
      </c>
      <c r="L128" s="302">
        <v>0</v>
      </c>
      <c r="M128" s="302">
        <v>1</v>
      </c>
      <c r="N128" s="302">
        <v>7</v>
      </c>
      <c r="O128" s="302">
        <v>5</v>
      </c>
      <c r="P128" s="302">
        <v>7</v>
      </c>
      <c r="Q128" s="302">
        <v>23</v>
      </c>
      <c r="R128" s="303">
        <f t="shared" si="1"/>
        <v>58</v>
      </c>
    </row>
    <row r="129" spans="1:18" x14ac:dyDescent="0.3">
      <c r="A129" s="301" t="s">
        <v>202</v>
      </c>
      <c r="B129" s="302">
        <v>8</v>
      </c>
      <c r="C129" s="302">
        <v>1</v>
      </c>
      <c r="D129" s="302">
        <v>0</v>
      </c>
      <c r="E129" s="302">
        <v>0</v>
      </c>
      <c r="F129" s="302">
        <v>0</v>
      </c>
      <c r="G129" s="302">
        <v>0</v>
      </c>
      <c r="H129" s="302">
        <v>0</v>
      </c>
      <c r="I129" s="302">
        <v>0</v>
      </c>
      <c r="J129" s="302">
        <v>0</v>
      </c>
      <c r="K129" s="302">
        <v>0</v>
      </c>
      <c r="L129" s="302">
        <v>0</v>
      </c>
      <c r="M129" s="302">
        <v>0</v>
      </c>
      <c r="N129" s="302">
        <v>0</v>
      </c>
      <c r="O129" s="302">
        <v>0</v>
      </c>
      <c r="P129" s="302">
        <v>0</v>
      </c>
      <c r="Q129" s="302">
        <v>0</v>
      </c>
      <c r="R129" s="303">
        <f t="shared" si="1"/>
        <v>9</v>
      </c>
    </row>
    <row r="130" spans="1:18" x14ac:dyDescent="0.3">
      <c r="A130" s="301" t="s">
        <v>49</v>
      </c>
      <c r="B130" s="302">
        <v>2047</v>
      </c>
      <c r="C130" s="302">
        <v>346</v>
      </c>
      <c r="D130" s="302">
        <v>37</v>
      </c>
      <c r="E130" s="302">
        <v>0</v>
      </c>
      <c r="F130" s="302">
        <v>0</v>
      </c>
      <c r="G130" s="302">
        <v>12</v>
      </c>
      <c r="H130" s="302">
        <v>3</v>
      </c>
      <c r="I130" s="302">
        <v>0</v>
      </c>
      <c r="J130" s="302">
        <v>0</v>
      </c>
      <c r="K130" s="302">
        <v>0</v>
      </c>
      <c r="L130" s="302">
        <v>0</v>
      </c>
      <c r="M130" s="302">
        <v>9</v>
      </c>
      <c r="N130" s="302">
        <v>0</v>
      </c>
      <c r="O130" s="302">
        <v>1</v>
      </c>
      <c r="P130" s="302">
        <v>11</v>
      </c>
      <c r="Q130" s="302">
        <v>33</v>
      </c>
      <c r="R130" s="303">
        <f t="shared" si="1"/>
        <v>2499</v>
      </c>
    </row>
    <row r="131" spans="1:18" x14ac:dyDescent="0.3">
      <c r="A131" s="301" t="s">
        <v>203</v>
      </c>
      <c r="B131" s="302">
        <v>44</v>
      </c>
      <c r="C131" s="302">
        <v>6</v>
      </c>
      <c r="D131" s="302">
        <v>0</v>
      </c>
      <c r="E131" s="302">
        <v>0</v>
      </c>
      <c r="F131" s="302">
        <v>0</v>
      </c>
      <c r="G131" s="302">
        <v>0</v>
      </c>
      <c r="H131" s="302">
        <v>0</v>
      </c>
      <c r="I131" s="302">
        <v>0</v>
      </c>
      <c r="J131" s="302">
        <v>0</v>
      </c>
      <c r="K131" s="302">
        <v>0</v>
      </c>
      <c r="L131" s="302">
        <v>0</v>
      </c>
      <c r="M131" s="302">
        <v>0</v>
      </c>
      <c r="N131" s="302">
        <v>0</v>
      </c>
      <c r="O131" s="302">
        <v>0</v>
      </c>
      <c r="P131" s="302">
        <v>0</v>
      </c>
      <c r="Q131" s="302">
        <v>1</v>
      </c>
      <c r="R131" s="303">
        <f t="shared" si="1"/>
        <v>51</v>
      </c>
    </row>
    <row r="132" spans="1:18" x14ac:dyDescent="0.3">
      <c r="A132" s="301" t="s">
        <v>120</v>
      </c>
      <c r="B132" s="302">
        <v>0</v>
      </c>
      <c r="C132" s="302">
        <v>10</v>
      </c>
      <c r="D132" s="302">
        <v>0</v>
      </c>
      <c r="E132" s="302">
        <v>574</v>
      </c>
      <c r="F132" s="302">
        <v>67</v>
      </c>
      <c r="G132" s="302">
        <v>0</v>
      </c>
      <c r="H132" s="302">
        <v>0</v>
      </c>
      <c r="I132" s="302">
        <v>0</v>
      </c>
      <c r="J132" s="302">
        <v>0</v>
      </c>
      <c r="K132" s="302">
        <v>0</v>
      </c>
      <c r="L132" s="302">
        <v>0</v>
      </c>
      <c r="M132" s="302">
        <v>0</v>
      </c>
      <c r="N132" s="302">
        <v>0</v>
      </c>
      <c r="O132" s="302">
        <v>0</v>
      </c>
      <c r="P132" s="302">
        <v>0</v>
      </c>
      <c r="Q132" s="302">
        <v>0</v>
      </c>
      <c r="R132" s="303">
        <f t="shared" ref="R132:R194" si="2">SUM(B132:Q132)</f>
        <v>651</v>
      </c>
    </row>
    <row r="133" spans="1:18" x14ac:dyDescent="0.3">
      <c r="A133" s="301" t="s">
        <v>170</v>
      </c>
      <c r="B133" s="302">
        <v>48</v>
      </c>
      <c r="C133" s="302">
        <v>32</v>
      </c>
      <c r="D133" s="302">
        <v>0</v>
      </c>
      <c r="E133" s="302">
        <v>0</v>
      </c>
      <c r="F133" s="302">
        <v>0</v>
      </c>
      <c r="G133" s="302">
        <v>2</v>
      </c>
      <c r="H133" s="302">
        <v>0</v>
      </c>
      <c r="I133" s="302">
        <v>0</v>
      </c>
      <c r="J133" s="302">
        <v>0</v>
      </c>
      <c r="K133" s="302">
        <v>0</v>
      </c>
      <c r="L133" s="302">
        <v>0</v>
      </c>
      <c r="M133" s="302">
        <v>0</v>
      </c>
      <c r="N133" s="302">
        <v>0</v>
      </c>
      <c r="O133" s="302">
        <v>0</v>
      </c>
      <c r="P133" s="302">
        <v>0</v>
      </c>
      <c r="Q133" s="302">
        <v>4</v>
      </c>
      <c r="R133" s="303">
        <f t="shared" si="2"/>
        <v>86</v>
      </c>
    </row>
    <row r="134" spans="1:18" x14ac:dyDescent="0.3">
      <c r="A134" s="301" t="s">
        <v>204</v>
      </c>
      <c r="B134" s="302">
        <v>10</v>
      </c>
      <c r="C134" s="302">
        <v>1</v>
      </c>
      <c r="D134" s="302">
        <v>0</v>
      </c>
      <c r="E134" s="302">
        <v>0</v>
      </c>
      <c r="F134" s="302">
        <v>0</v>
      </c>
      <c r="G134" s="302">
        <v>0</v>
      </c>
      <c r="H134" s="302">
        <v>0</v>
      </c>
      <c r="I134" s="302">
        <v>0</v>
      </c>
      <c r="J134" s="302">
        <v>0</v>
      </c>
      <c r="K134" s="302">
        <v>0</v>
      </c>
      <c r="L134" s="302">
        <v>0</v>
      </c>
      <c r="M134" s="302">
        <v>0</v>
      </c>
      <c r="N134" s="302">
        <v>0</v>
      </c>
      <c r="O134" s="302">
        <v>0</v>
      </c>
      <c r="P134" s="302">
        <v>0</v>
      </c>
      <c r="Q134" s="302">
        <v>0</v>
      </c>
      <c r="R134" s="303">
        <f t="shared" si="2"/>
        <v>11</v>
      </c>
    </row>
    <row r="135" spans="1:18" x14ac:dyDescent="0.3">
      <c r="A135" s="301" t="s">
        <v>33</v>
      </c>
      <c r="B135" s="302">
        <v>1661</v>
      </c>
      <c r="C135" s="302">
        <v>282</v>
      </c>
      <c r="D135" s="302">
        <v>107</v>
      </c>
      <c r="E135" s="302">
        <v>0</v>
      </c>
      <c r="F135" s="302">
        <v>0</v>
      </c>
      <c r="G135" s="302">
        <v>25</v>
      </c>
      <c r="H135" s="302">
        <v>1</v>
      </c>
      <c r="I135" s="302">
        <v>0</v>
      </c>
      <c r="J135" s="302">
        <v>0</v>
      </c>
      <c r="K135" s="302">
        <v>3</v>
      </c>
      <c r="L135" s="302">
        <v>0</v>
      </c>
      <c r="M135" s="302">
        <v>23</v>
      </c>
      <c r="N135" s="302">
        <v>0</v>
      </c>
      <c r="O135" s="302">
        <v>1</v>
      </c>
      <c r="P135" s="302">
        <v>9</v>
      </c>
      <c r="Q135" s="302">
        <v>12</v>
      </c>
      <c r="R135" s="303">
        <f t="shared" si="2"/>
        <v>2124</v>
      </c>
    </row>
    <row r="136" spans="1:18" x14ac:dyDescent="0.3">
      <c r="A136" s="301" t="s">
        <v>78</v>
      </c>
      <c r="B136" s="302">
        <v>126</v>
      </c>
      <c r="C136" s="302">
        <v>46</v>
      </c>
      <c r="D136" s="302">
        <v>16</v>
      </c>
      <c r="E136" s="302">
        <v>0</v>
      </c>
      <c r="F136" s="302">
        <v>0</v>
      </c>
      <c r="G136" s="302">
        <v>0</v>
      </c>
      <c r="H136" s="302">
        <v>0</v>
      </c>
      <c r="I136" s="302">
        <v>0</v>
      </c>
      <c r="J136" s="302">
        <v>0</v>
      </c>
      <c r="K136" s="302">
        <v>0</v>
      </c>
      <c r="L136" s="302">
        <v>0</v>
      </c>
      <c r="M136" s="302">
        <v>22</v>
      </c>
      <c r="N136" s="302">
        <v>10</v>
      </c>
      <c r="O136" s="302">
        <v>0</v>
      </c>
      <c r="P136" s="302">
        <v>1</v>
      </c>
      <c r="Q136" s="302">
        <v>5</v>
      </c>
      <c r="R136" s="303">
        <f t="shared" si="2"/>
        <v>226</v>
      </c>
    </row>
    <row r="137" spans="1:18" x14ac:dyDescent="0.3">
      <c r="A137" s="301" t="s">
        <v>205</v>
      </c>
      <c r="B137" s="302">
        <v>27</v>
      </c>
      <c r="C137" s="302">
        <v>13</v>
      </c>
      <c r="D137" s="302">
        <v>0</v>
      </c>
      <c r="E137" s="302">
        <v>0</v>
      </c>
      <c r="F137" s="302">
        <v>0</v>
      </c>
      <c r="G137" s="302">
        <v>0</v>
      </c>
      <c r="H137" s="302">
        <v>0</v>
      </c>
      <c r="I137" s="302">
        <v>0</v>
      </c>
      <c r="J137" s="302">
        <v>0</v>
      </c>
      <c r="K137" s="302">
        <v>0</v>
      </c>
      <c r="L137" s="302">
        <v>0</v>
      </c>
      <c r="M137" s="302">
        <v>0</v>
      </c>
      <c r="N137" s="302">
        <v>0</v>
      </c>
      <c r="O137" s="302">
        <v>0</v>
      </c>
      <c r="P137" s="302">
        <v>0</v>
      </c>
      <c r="Q137" s="302">
        <v>0</v>
      </c>
      <c r="R137" s="303">
        <f t="shared" si="2"/>
        <v>40</v>
      </c>
    </row>
    <row r="138" spans="1:18" x14ac:dyDescent="0.3">
      <c r="A138" s="301" t="s">
        <v>221</v>
      </c>
      <c r="B138" s="302">
        <v>2</v>
      </c>
      <c r="C138" s="302">
        <v>0</v>
      </c>
      <c r="D138" s="302">
        <v>0</v>
      </c>
      <c r="E138" s="302">
        <v>0</v>
      </c>
      <c r="F138" s="302">
        <v>0</v>
      </c>
      <c r="G138" s="302">
        <v>0</v>
      </c>
      <c r="H138" s="302">
        <v>0</v>
      </c>
      <c r="I138" s="302">
        <v>0</v>
      </c>
      <c r="J138" s="302">
        <v>0</v>
      </c>
      <c r="K138" s="302">
        <v>0</v>
      </c>
      <c r="L138" s="302">
        <v>0</v>
      </c>
      <c r="M138" s="302">
        <v>0</v>
      </c>
      <c r="N138" s="302">
        <v>0</v>
      </c>
      <c r="O138" s="302">
        <v>0</v>
      </c>
      <c r="P138" s="302">
        <v>0</v>
      </c>
      <c r="Q138" s="302">
        <v>0</v>
      </c>
      <c r="R138" s="303">
        <f t="shared" si="2"/>
        <v>2</v>
      </c>
    </row>
    <row r="139" spans="1:18" x14ac:dyDescent="0.3">
      <c r="A139" s="301" t="s">
        <v>206</v>
      </c>
      <c r="B139" s="302">
        <v>83</v>
      </c>
      <c r="C139" s="302">
        <v>4</v>
      </c>
      <c r="D139" s="302">
        <v>0</v>
      </c>
      <c r="E139" s="302">
        <v>0</v>
      </c>
      <c r="F139" s="302">
        <v>0</v>
      </c>
      <c r="G139" s="302">
        <v>1</v>
      </c>
      <c r="H139" s="302">
        <v>0</v>
      </c>
      <c r="I139" s="302">
        <v>0</v>
      </c>
      <c r="J139" s="302">
        <v>0</v>
      </c>
      <c r="K139" s="302">
        <v>0</v>
      </c>
      <c r="L139" s="302">
        <v>0</v>
      </c>
      <c r="M139" s="302">
        <v>0</v>
      </c>
      <c r="N139" s="302">
        <v>0</v>
      </c>
      <c r="O139" s="302">
        <v>0</v>
      </c>
      <c r="P139" s="302">
        <v>0</v>
      </c>
      <c r="Q139" s="302">
        <v>0</v>
      </c>
      <c r="R139" s="303">
        <f t="shared" si="2"/>
        <v>88</v>
      </c>
    </row>
    <row r="140" spans="1:18" x14ac:dyDescent="0.3">
      <c r="A140" s="301" t="s">
        <v>147</v>
      </c>
      <c r="B140" s="302">
        <v>488</v>
      </c>
      <c r="C140" s="302">
        <v>111</v>
      </c>
      <c r="D140" s="302">
        <v>6</v>
      </c>
      <c r="E140" s="302">
        <v>0</v>
      </c>
      <c r="F140" s="302">
        <v>0</v>
      </c>
      <c r="G140" s="302">
        <v>12</v>
      </c>
      <c r="H140" s="302">
        <v>0</v>
      </c>
      <c r="I140" s="302">
        <v>0</v>
      </c>
      <c r="J140" s="302">
        <v>0</v>
      </c>
      <c r="K140" s="302">
        <v>0</v>
      </c>
      <c r="L140" s="302">
        <v>0</v>
      </c>
      <c r="M140" s="302">
        <v>0</v>
      </c>
      <c r="N140" s="302">
        <v>0</v>
      </c>
      <c r="O140" s="302">
        <v>1</v>
      </c>
      <c r="P140" s="302">
        <v>0</v>
      </c>
      <c r="Q140" s="302">
        <v>1</v>
      </c>
      <c r="R140" s="303">
        <f t="shared" si="2"/>
        <v>619</v>
      </c>
    </row>
    <row r="141" spans="1:18" x14ac:dyDescent="0.3">
      <c r="A141" s="301" t="s">
        <v>171</v>
      </c>
      <c r="B141" s="302">
        <v>0</v>
      </c>
      <c r="C141" s="302">
        <v>2</v>
      </c>
      <c r="D141" s="302">
        <v>0</v>
      </c>
      <c r="E141" s="302">
        <v>1918</v>
      </c>
      <c r="F141" s="302">
        <v>192</v>
      </c>
      <c r="G141" s="302">
        <v>0</v>
      </c>
      <c r="H141" s="302">
        <v>0</v>
      </c>
      <c r="I141" s="302">
        <v>0</v>
      </c>
      <c r="J141" s="302">
        <v>0</v>
      </c>
      <c r="K141" s="302">
        <v>0</v>
      </c>
      <c r="L141" s="302">
        <v>0</v>
      </c>
      <c r="M141" s="302">
        <v>0</v>
      </c>
      <c r="N141" s="302">
        <v>0</v>
      </c>
      <c r="O141" s="302">
        <v>0</v>
      </c>
      <c r="P141" s="302">
        <v>0</v>
      </c>
      <c r="Q141" s="302">
        <v>0</v>
      </c>
      <c r="R141" s="303">
        <f t="shared" si="2"/>
        <v>2112</v>
      </c>
    </row>
    <row r="142" spans="1:18" x14ac:dyDescent="0.3">
      <c r="A142" s="301" t="s">
        <v>122</v>
      </c>
      <c r="B142" s="302">
        <v>421</v>
      </c>
      <c r="C142" s="302">
        <v>104</v>
      </c>
      <c r="D142" s="302">
        <v>8</v>
      </c>
      <c r="E142" s="302">
        <v>0</v>
      </c>
      <c r="F142" s="302">
        <v>0</v>
      </c>
      <c r="G142" s="302">
        <v>13</v>
      </c>
      <c r="H142" s="302">
        <v>2</v>
      </c>
      <c r="I142" s="302">
        <v>0</v>
      </c>
      <c r="J142" s="302">
        <v>0</v>
      </c>
      <c r="K142" s="302">
        <v>4</v>
      </c>
      <c r="L142" s="302">
        <v>0</v>
      </c>
      <c r="M142" s="302">
        <v>0</v>
      </c>
      <c r="N142" s="302">
        <v>0</v>
      </c>
      <c r="O142" s="302">
        <v>0</v>
      </c>
      <c r="P142" s="302">
        <v>0</v>
      </c>
      <c r="Q142" s="302">
        <v>1</v>
      </c>
      <c r="R142" s="303">
        <f t="shared" si="2"/>
        <v>553</v>
      </c>
    </row>
    <row r="143" spans="1:18" x14ac:dyDescent="0.3">
      <c r="A143" s="301" t="s">
        <v>222</v>
      </c>
      <c r="B143" s="302">
        <v>14</v>
      </c>
      <c r="C143" s="302">
        <v>1</v>
      </c>
      <c r="D143" s="302">
        <v>0</v>
      </c>
      <c r="E143" s="302">
        <v>0</v>
      </c>
      <c r="F143" s="302">
        <v>0</v>
      </c>
      <c r="G143" s="302">
        <v>0</v>
      </c>
      <c r="H143" s="302">
        <v>0</v>
      </c>
      <c r="I143" s="302">
        <v>0</v>
      </c>
      <c r="J143" s="302">
        <v>0</v>
      </c>
      <c r="K143" s="302">
        <v>0</v>
      </c>
      <c r="L143" s="302">
        <v>0</v>
      </c>
      <c r="M143" s="302">
        <v>1</v>
      </c>
      <c r="N143" s="302">
        <v>0</v>
      </c>
      <c r="O143" s="302">
        <v>0</v>
      </c>
      <c r="P143" s="302">
        <v>0</v>
      </c>
      <c r="Q143" s="302">
        <v>0</v>
      </c>
      <c r="R143" s="303">
        <f t="shared" si="2"/>
        <v>16</v>
      </c>
    </row>
    <row r="144" spans="1:18" x14ac:dyDescent="0.3">
      <c r="A144" s="301" t="s">
        <v>172</v>
      </c>
      <c r="B144" s="302">
        <v>0</v>
      </c>
      <c r="C144" s="302">
        <v>2</v>
      </c>
      <c r="D144" s="302">
        <v>0</v>
      </c>
      <c r="E144" s="302">
        <v>0</v>
      </c>
      <c r="F144" s="302">
        <v>0</v>
      </c>
      <c r="G144" s="302">
        <v>0</v>
      </c>
      <c r="H144" s="302">
        <v>0</v>
      </c>
      <c r="I144" s="302">
        <v>0</v>
      </c>
      <c r="J144" s="302">
        <v>0</v>
      </c>
      <c r="K144" s="302">
        <v>0</v>
      </c>
      <c r="L144" s="302">
        <v>0</v>
      </c>
      <c r="M144" s="302">
        <v>0</v>
      </c>
      <c r="N144" s="302">
        <v>0</v>
      </c>
      <c r="O144" s="302">
        <v>0</v>
      </c>
      <c r="P144" s="302">
        <v>0</v>
      </c>
      <c r="Q144" s="302">
        <v>0</v>
      </c>
      <c r="R144" s="303">
        <f t="shared" si="2"/>
        <v>2</v>
      </c>
    </row>
    <row r="145" spans="1:18" x14ac:dyDescent="0.3">
      <c r="A145" s="301" t="s">
        <v>34</v>
      </c>
      <c r="B145" s="302">
        <v>8909</v>
      </c>
      <c r="C145" s="302">
        <v>5672</v>
      </c>
      <c r="D145" s="302">
        <v>1773</v>
      </c>
      <c r="E145" s="302">
        <v>0</v>
      </c>
      <c r="F145" s="302">
        <v>0</v>
      </c>
      <c r="G145" s="302">
        <v>112</v>
      </c>
      <c r="H145" s="302">
        <v>36</v>
      </c>
      <c r="I145" s="302">
        <v>0</v>
      </c>
      <c r="J145" s="302">
        <v>0</v>
      </c>
      <c r="K145" s="302">
        <v>3</v>
      </c>
      <c r="L145" s="302">
        <v>1</v>
      </c>
      <c r="M145" s="302">
        <v>551</v>
      </c>
      <c r="N145" s="302">
        <v>795</v>
      </c>
      <c r="O145" s="302">
        <v>9</v>
      </c>
      <c r="P145" s="302">
        <v>918</v>
      </c>
      <c r="Q145" s="302">
        <v>1235</v>
      </c>
      <c r="R145" s="303">
        <f t="shared" si="2"/>
        <v>20014</v>
      </c>
    </row>
    <row r="146" spans="1:18" x14ac:dyDescent="0.3">
      <c r="A146" s="301" t="s">
        <v>173</v>
      </c>
      <c r="B146" s="302">
        <v>0</v>
      </c>
      <c r="C146" s="302">
        <v>37</v>
      </c>
      <c r="D146" s="302">
        <v>0</v>
      </c>
      <c r="E146" s="302">
        <v>5014</v>
      </c>
      <c r="F146" s="302">
        <v>510</v>
      </c>
      <c r="G146" s="302">
        <v>0</v>
      </c>
      <c r="H146" s="302">
        <v>0</v>
      </c>
      <c r="I146" s="302">
        <v>0</v>
      </c>
      <c r="J146" s="302">
        <v>0</v>
      </c>
      <c r="K146" s="302">
        <v>0</v>
      </c>
      <c r="L146" s="302">
        <v>0</v>
      </c>
      <c r="M146" s="302">
        <v>0</v>
      </c>
      <c r="N146" s="302">
        <v>0</v>
      </c>
      <c r="O146" s="302">
        <v>0</v>
      </c>
      <c r="P146" s="302">
        <v>0</v>
      </c>
      <c r="Q146" s="302">
        <v>2</v>
      </c>
      <c r="R146" s="303">
        <f t="shared" si="2"/>
        <v>5563</v>
      </c>
    </row>
    <row r="147" spans="1:18" x14ac:dyDescent="0.3">
      <c r="A147" s="301" t="s">
        <v>148</v>
      </c>
      <c r="B147" s="302">
        <v>972</v>
      </c>
      <c r="C147" s="302">
        <v>11</v>
      </c>
      <c r="D147" s="302">
        <v>8</v>
      </c>
      <c r="E147" s="302">
        <v>0</v>
      </c>
      <c r="F147" s="302">
        <v>0</v>
      </c>
      <c r="G147" s="302">
        <v>0</v>
      </c>
      <c r="H147" s="302">
        <v>0</v>
      </c>
      <c r="I147" s="302">
        <v>0</v>
      </c>
      <c r="J147" s="302">
        <v>0</v>
      </c>
      <c r="K147" s="302">
        <v>0</v>
      </c>
      <c r="L147" s="302">
        <v>0</v>
      </c>
      <c r="M147" s="302">
        <v>3</v>
      </c>
      <c r="N147" s="302">
        <v>0</v>
      </c>
      <c r="O147" s="302">
        <v>0</v>
      </c>
      <c r="P147" s="302">
        <v>1</v>
      </c>
      <c r="Q147" s="302">
        <v>0</v>
      </c>
      <c r="R147" s="303">
        <f t="shared" si="2"/>
        <v>995</v>
      </c>
    </row>
    <row r="148" spans="1:18" x14ac:dyDescent="0.3">
      <c r="A148" s="301" t="s">
        <v>258</v>
      </c>
      <c r="B148" s="302">
        <v>16</v>
      </c>
      <c r="C148" s="302">
        <v>1</v>
      </c>
      <c r="D148" s="302">
        <v>0</v>
      </c>
      <c r="E148" s="302">
        <v>0</v>
      </c>
      <c r="F148" s="302">
        <v>0</v>
      </c>
      <c r="G148" s="302">
        <v>0</v>
      </c>
      <c r="H148" s="302">
        <v>0</v>
      </c>
      <c r="I148" s="302">
        <v>0</v>
      </c>
      <c r="J148" s="302">
        <v>0</v>
      </c>
      <c r="K148" s="302">
        <v>0</v>
      </c>
      <c r="L148" s="302">
        <v>0</v>
      </c>
      <c r="M148" s="302">
        <v>0</v>
      </c>
      <c r="N148" s="302">
        <v>0</v>
      </c>
      <c r="O148" s="302">
        <v>0</v>
      </c>
      <c r="P148" s="302">
        <v>0</v>
      </c>
      <c r="Q148" s="302">
        <v>0</v>
      </c>
      <c r="R148" s="303">
        <f t="shared" si="2"/>
        <v>17</v>
      </c>
    </row>
    <row r="149" spans="1:18" x14ac:dyDescent="0.3">
      <c r="A149" s="301" t="s">
        <v>282</v>
      </c>
      <c r="B149" s="302">
        <v>2</v>
      </c>
      <c r="C149" s="302">
        <v>0</v>
      </c>
      <c r="D149" s="302">
        <v>0</v>
      </c>
      <c r="E149" s="302">
        <v>0</v>
      </c>
      <c r="F149" s="302">
        <v>0</v>
      </c>
      <c r="G149" s="302">
        <v>0</v>
      </c>
      <c r="H149" s="302">
        <v>0</v>
      </c>
      <c r="I149" s="302">
        <v>0</v>
      </c>
      <c r="J149" s="302">
        <v>0</v>
      </c>
      <c r="K149" s="302">
        <v>0</v>
      </c>
      <c r="L149" s="302">
        <v>0</v>
      </c>
      <c r="M149" s="302">
        <v>0</v>
      </c>
      <c r="N149" s="302">
        <v>0</v>
      </c>
      <c r="O149" s="302">
        <v>0</v>
      </c>
      <c r="P149" s="302">
        <v>0</v>
      </c>
      <c r="Q149" s="302">
        <v>0</v>
      </c>
      <c r="R149" s="303">
        <f t="shared" si="2"/>
        <v>2</v>
      </c>
    </row>
    <row r="150" spans="1:18" x14ac:dyDescent="0.3">
      <c r="A150" s="301" t="s">
        <v>252</v>
      </c>
      <c r="B150" s="302">
        <v>1</v>
      </c>
      <c r="C150" s="302">
        <v>0</v>
      </c>
      <c r="D150" s="302">
        <v>0</v>
      </c>
      <c r="E150" s="302">
        <v>0</v>
      </c>
      <c r="F150" s="302">
        <v>0</v>
      </c>
      <c r="G150" s="302">
        <v>0</v>
      </c>
      <c r="H150" s="302">
        <v>0</v>
      </c>
      <c r="I150" s="302">
        <v>0</v>
      </c>
      <c r="J150" s="302">
        <v>0</v>
      </c>
      <c r="K150" s="302">
        <v>0</v>
      </c>
      <c r="L150" s="302">
        <v>0</v>
      </c>
      <c r="M150" s="302">
        <v>0</v>
      </c>
      <c r="N150" s="302">
        <v>0</v>
      </c>
      <c r="O150" s="302">
        <v>0</v>
      </c>
      <c r="P150" s="302">
        <v>0</v>
      </c>
      <c r="Q150" s="302">
        <v>0</v>
      </c>
      <c r="R150" s="303">
        <f t="shared" si="2"/>
        <v>1</v>
      </c>
    </row>
    <row r="151" spans="1:18" x14ac:dyDescent="0.3">
      <c r="A151" s="301" t="s">
        <v>207</v>
      </c>
      <c r="B151" s="302">
        <v>50</v>
      </c>
      <c r="C151" s="302">
        <v>8</v>
      </c>
      <c r="D151" s="302">
        <v>1</v>
      </c>
      <c r="E151" s="302">
        <v>0</v>
      </c>
      <c r="F151" s="302">
        <v>0</v>
      </c>
      <c r="G151" s="302">
        <v>0</v>
      </c>
      <c r="H151" s="302">
        <v>0</v>
      </c>
      <c r="I151" s="302">
        <v>0</v>
      </c>
      <c r="J151" s="302">
        <v>0</v>
      </c>
      <c r="K151" s="302">
        <v>0</v>
      </c>
      <c r="L151" s="302">
        <v>0</v>
      </c>
      <c r="M151" s="302">
        <v>0</v>
      </c>
      <c r="N151" s="302">
        <v>0</v>
      </c>
      <c r="O151" s="302">
        <v>0</v>
      </c>
      <c r="P151" s="302">
        <v>0</v>
      </c>
      <c r="Q151" s="302">
        <v>0</v>
      </c>
      <c r="R151" s="303">
        <f t="shared" si="2"/>
        <v>59</v>
      </c>
    </row>
    <row r="152" spans="1:18" x14ac:dyDescent="0.3">
      <c r="A152" s="301" t="s">
        <v>149</v>
      </c>
      <c r="B152" s="302">
        <v>52</v>
      </c>
      <c r="C152" s="302">
        <v>33</v>
      </c>
      <c r="D152" s="302">
        <v>4</v>
      </c>
      <c r="E152" s="302">
        <v>0</v>
      </c>
      <c r="F152" s="302">
        <v>0</v>
      </c>
      <c r="G152" s="302">
        <v>1</v>
      </c>
      <c r="H152" s="302">
        <v>0</v>
      </c>
      <c r="I152" s="302">
        <v>0</v>
      </c>
      <c r="J152" s="302">
        <v>0</v>
      </c>
      <c r="K152" s="302">
        <v>0</v>
      </c>
      <c r="L152" s="302">
        <v>0</v>
      </c>
      <c r="M152" s="302">
        <v>1</v>
      </c>
      <c r="N152" s="302">
        <v>0</v>
      </c>
      <c r="O152" s="302">
        <v>0</v>
      </c>
      <c r="P152" s="302">
        <v>1</v>
      </c>
      <c r="Q152" s="302">
        <v>0</v>
      </c>
      <c r="R152" s="303">
        <f t="shared" si="2"/>
        <v>92</v>
      </c>
    </row>
    <row r="153" spans="1:18" x14ac:dyDescent="0.3">
      <c r="A153" s="301" t="s">
        <v>150</v>
      </c>
      <c r="B153" s="302">
        <v>527</v>
      </c>
      <c r="C153" s="302">
        <v>224</v>
      </c>
      <c r="D153" s="302">
        <v>65</v>
      </c>
      <c r="E153" s="302">
        <v>0</v>
      </c>
      <c r="F153" s="302">
        <v>0</v>
      </c>
      <c r="G153" s="302">
        <v>20</v>
      </c>
      <c r="H153" s="302">
        <v>2</v>
      </c>
      <c r="I153" s="302">
        <v>0</v>
      </c>
      <c r="J153" s="302">
        <v>0</v>
      </c>
      <c r="K153" s="302">
        <v>0</v>
      </c>
      <c r="L153" s="302">
        <v>0</v>
      </c>
      <c r="M153" s="302">
        <v>0</v>
      </c>
      <c r="N153" s="302">
        <v>0</v>
      </c>
      <c r="O153" s="302">
        <v>0</v>
      </c>
      <c r="P153" s="302">
        <v>0</v>
      </c>
      <c r="Q153" s="302">
        <v>2</v>
      </c>
      <c r="R153" s="303">
        <f t="shared" si="2"/>
        <v>840</v>
      </c>
    </row>
    <row r="154" spans="1:18" x14ac:dyDescent="0.3">
      <c r="A154" s="301" t="s">
        <v>209</v>
      </c>
      <c r="B154" s="302">
        <v>6</v>
      </c>
      <c r="C154" s="302">
        <v>1</v>
      </c>
      <c r="D154" s="302">
        <v>0</v>
      </c>
      <c r="E154" s="302">
        <v>0</v>
      </c>
      <c r="F154" s="302">
        <v>0</v>
      </c>
      <c r="G154" s="302">
        <v>0</v>
      </c>
      <c r="H154" s="302">
        <v>0</v>
      </c>
      <c r="I154" s="302">
        <v>0</v>
      </c>
      <c r="J154" s="302">
        <v>0</v>
      </c>
      <c r="K154" s="302">
        <v>0</v>
      </c>
      <c r="L154" s="302">
        <v>0</v>
      </c>
      <c r="M154" s="302">
        <v>0</v>
      </c>
      <c r="N154" s="302">
        <v>0</v>
      </c>
      <c r="O154" s="302">
        <v>0</v>
      </c>
      <c r="P154" s="302">
        <v>0</v>
      </c>
      <c r="Q154" s="302">
        <v>0</v>
      </c>
      <c r="R154" s="303">
        <f t="shared" si="2"/>
        <v>7</v>
      </c>
    </row>
    <row r="155" spans="1:18" x14ac:dyDescent="0.3">
      <c r="A155" s="301" t="s">
        <v>210</v>
      </c>
      <c r="B155" s="302">
        <v>9</v>
      </c>
      <c r="C155" s="302">
        <v>6</v>
      </c>
      <c r="D155" s="302">
        <v>0</v>
      </c>
      <c r="E155" s="302">
        <v>0</v>
      </c>
      <c r="F155" s="302">
        <v>0</v>
      </c>
      <c r="G155" s="302">
        <v>0</v>
      </c>
      <c r="H155" s="302">
        <v>0</v>
      </c>
      <c r="I155" s="302">
        <v>0</v>
      </c>
      <c r="J155" s="302">
        <v>0</v>
      </c>
      <c r="K155" s="302">
        <v>0</v>
      </c>
      <c r="L155" s="302">
        <v>0</v>
      </c>
      <c r="M155" s="302">
        <v>0</v>
      </c>
      <c r="N155" s="302">
        <v>6</v>
      </c>
      <c r="O155" s="302">
        <v>1</v>
      </c>
      <c r="P155" s="302">
        <v>2</v>
      </c>
      <c r="Q155" s="302">
        <v>0</v>
      </c>
      <c r="R155" s="303">
        <f t="shared" si="2"/>
        <v>24</v>
      </c>
    </row>
    <row r="156" spans="1:18" x14ac:dyDescent="0.3">
      <c r="A156" s="301" t="s">
        <v>174</v>
      </c>
      <c r="B156" s="302">
        <v>34</v>
      </c>
      <c r="C156" s="302">
        <v>14</v>
      </c>
      <c r="D156" s="302">
        <v>4</v>
      </c>
      <c r="E156" s="302">
        <v>0</v>
      </c>
      <c r="F156" s="302">
        <v>0</v>
      </c>
      <c r="G156" s="302">
        <v>1</v>
      </c>
      <c r="H156" s="302">
        <v>0</v>
      </c>
      <c r="I156" s="302">
        <v>0</v>
      </c>
      <c r="J156" s="302">
        <v>0</v>
      </c>
      <c r="K156" s="302">
        <v>0</v>
      </c>
      <c r="L156" s="302">
        <v>0</v>
      </c>
      <c r="M156" s="302">
        <v>0</v>
      </c>
      <c r="N156" s="302">
        <v>0</v>
      </c>
      <c r="O156" s="302">
        <v>0</v>
      </c>
      <c r="P156" s="302">
        <v>0</v>
      </c>
      <c r="Q156" s="302">
        <v>0</v>
      </c>
      <c r="R156" s="303">
        <f t="shared" si="2"/>
        <v>53</v>
      </c>
    </row>
    <row r="157" spans="1:18" x14ac:dyDescent="0.3">
      <c r="A157" s="301" t="s">
        <v>211</v>
      </c>
      <c r="B157" s="302">
        <v>0</v>
      </c>
      <c r="C157" s="302">
        <v>149</v>
      </c>
      <c r="D157" s="302">
        <v>0</v>
      </c>
      <c r="E157" s="302">
        <v>1399</v>
      </c>
      <c r="F157" s="302">
        <v>325</v>
      </c>
      <c r="G157" s="302">
        <v>0</v>
      </c>
      <c r="H157" s="302">
        <v>0</v>
      </c>
      <c r="I157" s="302">
        <v>0</v>
      </c>
      <c r="J157" s="302">
        <v>0</v>
      </c>
      <c r="K157" s="302">
        <v>0</v>
      </c>
      <c r="L157" s="302">
        <v>0</v>
      </c>
      <c r="M157" s="302">
        <v>0</v>
      </c>
      <c r="N157" s="302">
        <v>0</v>
      </c>
      <c r="O157" s="302">
        <v>0</v>
      </c>
      <c r="P157" s="302">
        <v>0</v>
      </c>
      <c r="Q157" s="302">
        <v>0</v>
      </c>
      <c r="R157" s="303">
        <f t="shared" si="2"/>
        <v>1873</v>
      </c>
    </row>
    <row r="158" spans="1:18" x14ac:dyDescent="0.3">
      <c r="A158" s="301" t="s">
        <v>231</v>
      </c>
      <c r="B158" s="302">
        <v>0</v>
      </c>
      <c r="C158" s="302">
        <v>9</v>
      </c>
      <c r="D158" s="302">
        <v>0</v>
      </c>
      <c r="E158" s="302">
        <v>253</v>
      </c>
      <c r="F158" s="302">
        <v>32</v>
      </c>
      <c r="G158" s="302">
        <v>0</v>
      </c>
      <c r="H158" s="302">
        <v>0</v>
      </c>
      <c r="I158" s="302">
        <v>0</v>
      </c>
      <c r="J158" s="302">
        <v>0</v>
      </c>
      <c r="K158" s="302">
        <v>0</v>
      </c>
      <c r="L158" s="302">
        <v>0</v>
      </c>
      <c r="M158" s="302">
        <v>0</v>
      </c>
      <c r="N158" s="302">
        <v>0</v>
      </c>
      <c r="O158" s="302">
        <v>0</v>
      </c>
      <c r="P158" s="302">
        <v>0</v>
      </c>
      <c r="Q158" s="302">
        <v>0</v>
      </c>
      <c r="R158" s="303">
        <f t="shared" si="2"/>
        <v>294</v>
      </c>
    </row>
    <row r="159" spans="1:18" x14ac:dyDescent="0.3">
      <c r="A159" s="301" t="s">
        <v>35</v>
      </c>
      <c r="B159" s="302">
        <v>5</v>
      </c>
      <c r="C159" s="302">
        <v>12</v>
      </c>
      <c r="D159" s="302">
        <v>0</v>
      </c>
      <c r="E159" s="302">
        <v>0</v>
      </c>
      <c r="F159" s="302">
        <v>0</v>
      </c>
      <c r="G159" s="302">
        <v>0</v>
      </c>
      <c r="H159" s="302">
        <v>0</v>
      </c>
      <c r="I159" s="302">
        <v>0</v>
      </c>
      <c r="J159" s="302">
        <v>0</v>
      </c>
      <c r="K159" s="302">
        <v>0</v>
      </c>
      <c r="L159" s="302">
        <v>0</v>
      </c>
      <c r="M159" s="302">
        <v>28</v>
      </c>
      <c r="N159" s="302">
        <v>47</v>
      </c>
      <c r="O159" s="302">
        <v>0</v>
      </c>
      <c r="P159" s="302">
        <v>0</v>
      </c>
      <c r="Q159" s="302">
        <v>0</v>
      </c>
      <c r="R159" s="303">
        <f t="shared" si="2"/>
        <v>92</v>
      </c>
    </row>
    <row r="160" spans="1:18" x14ac:dyDescent="0.3">
      <c r="A160" s="301" t="s">
        <v>36</v>
      </c>
      <c r="B160" s="302">
        <v>997</v>
      </c>
      <c r="C160" s="302">
        <v>55</v>
      </c>
      <c r="D160" s="302">
        <v>11</v>
      </c>
      <c r="E160" s="302">
        <v>0</v>
      </c>
      <c r="F160" s="302">
        <v>0</v>
      </c>
      <c r="G160" s="302">
        <v>0</v>
      </c>
      <c r="H160" s="302">
        <v>0</v>
      </c>
      <c r="I160" s="302">
        <v>0</v>
      </c>
      <c r="J160" s="302">
        <v>0</v>
      </c>
      <c r="K160" s="302">
        <v>0</v>
      </c>
      <c r="L160" s="302">
        <v>0</v>
      </c>
      <c r="M160" s="302">
        <v>2</v>
      </c>
      <c r="N160" s="302">
        <v>4</v>
      </c>
      <c r="O160" s="302">
        <v>0</v>
      </c>
      <c r="P160" s="302">
        <v>2</v>
      </c>
      <c r="Q160" s="302">
        <v>0</v>
      </c>
      <c r="R160" s="303">
        <f t="shared" si="2"/>
        <v>1071</v>
      </c>
    </row>
    <row r="161" spans="1:18" x14ac:dyDescent="0.3">
      <c r="A161" s="301" t="s">
        <v>61</v>
      </c>
      <c r="B161" s="302">
        <v>1896</v>
      </c>
      <c r="C161" s="302">
        <v>1124</v>
      </c>
      <c r="D161" s="302">
        <v>145</v>
      </c>
      <c r="E161" s="302">
        <v>0</v>
      </c>
      <c r="F161" s="302">
        <v>0</v>
      </c>
      <c r="G161" s="302">
        <v>65</v>
      </c>
      <c r="H161" s="302">
        <v>11</v>
      </c>
      <c r="I161" s="302">
        <v>0</v>
      </c>
      <c r="J161" s="302">
        <v>0</v>
      </c>
      <c r="K161" s="302">
        <v>6</v>
      </c>
      <c r="L161" s="302">
        <v>1</v>
      </c>
      <c r="M161" s="302">
        <v>0</v>
      </c>
      <c r="N161" s="302">
        <v>0</v>
      </c>
      <c r="O161" s="302">
        <v>0</v>
      </c>
      <c r="P161" s="302">
        <v>2</v>
      </c>
      <c r="Q161" s="302">
        <v>94</v>
      </c>
      <c r="R161" s="303">
        <f t="shared" si="2"/>
        <v>3344</v>
      </c>
    </row>
    <row r="162" spans="1:18" x14ac:dyDescent="0.3">
      <c r="A162" s="301" t="s">
        <v>37</v>
      </c>
      <c r="B162" s="302">
        <v>63</v>
      </c>
      <c r="C162" s="302">
        <v>11</v>
      </c>
      <c r="D162" s="302">
        <v>5</v>
      </c>
      <c r="E162" s="302">
        <v>0</v>
      </c>
      <c r="F162" s="302">
        <v>0</v>
      </c>
      <c r="G162" s="302">
        <v>0</v>
      </c>
      <c r="H162" s="302">
        <v>0</v>
      </c>
      <c r="I162" s="302">
        <v>0</v>
      </c>
      <c r="J162" s="302">
        <v>0</v>
      </c>
      <c r="K162" s="302">
        <v>0</v>
      </c>
      <c r="L162" s="302">
        <v>0</v>
      </c>
      <c r="M162" s="302">
        <v>9</v>
      </c>
      <c r="N162" s="302">
        <v>29</v>
      </c>
      <c r="O162" s="302">
        <v>1</v>
      </c>
      <c r="P162" s="302">
        <v>1</v>
      </c>
      <c r="Q162" s="302">
        <v>1</v>
      </c>
      <c r="R162" s="303">
        <f t="shared" si="2"/>
        <v>120</v>
      </c>
    </row>
    <row r="163" spans="1:18" x14ac:dyDescent="0.3">
      <c r="A163" s="301" t="s">
        <v>212</v>
      </c>
      <c r="B163" s="302">
        <v>2</v>
      </c>
      <c r="C163" s="302">
        <v>1</v>
      </c>
      <c r="D163" s="302">
        <v>0</v>
      </c>
      <c r="E163" s="302">
        <v>0</v>
      </c>
      <c r="F163" s="302">
        <v>0</v>
      </c>
      <c r="G163" s="302">
        <v>0</v>
      </c>
      <c r="H163" s="302">
        <v>0</v>
      </c>
      <c r="I163" s="302">
        <v>0</v>
      </c>
      <c r="J163" s="302">
        <v>0</v>
      </c>
      <c r="K163" s="302">
        <v>0</v>
      </c>
      <c r="L163" s="302">
        <v>0</v>
      </c>
      <c r="M163" s="302">
        <v>0</v>
      </c>
      <c r="N163" s="302">
        <v>0</v>
      </c>
      <c r="O163" s="302">
        <v>0</v>
      </c>
      <c r="P163" s="302">
        <v>0</v>
      </c>
      <c r="Q163" s="302">
        <v>0</v>
      </c>
      <c r="R163" s="303">
        <f t="shared" si="2"/>
        <v>3</v>
      </c>
    </row>
    <row r="164" spans="1:18" x14ac:dyDescent="0.3">
      <c r="A164" s="301" t="s">
        <v>213</v>
      </c>
      <c r="B164" s="302">
        <v>16</v>
      </c>
      <c r="C164" s="302">
        <v>0</v>
      </c>
      <c r="D164" s="302">
        <v>4</v>
      </c>
      <c r="E164" s="302">
        <v>0</v>
      </c>
      <c r="F164" s="302">
        <v>0</v>
      </c>
      <c r="G164" s="302">
        <v>0</v>
      </c>
      <c r="H164" s="302">
        <v>0</v>
      </c>
      <c r="I164" s="302">
        <v>0</v>
      </c>
      <c r="J164" s="302">
        <v>0</v>
      </c>
      <c r="K164" s="302">
        <v>0</v>
      </c>
      <c r="L164" s="302">
        <v>0</v>
      </c>
      <c r="M164" s="302">
        <v>0</v>
      </c>
      <c r="N164" s="302">
        <v>0</v>
      </c>
      <c r="O164" s="302">
        <v>0</v>
      </c>
      <c r="P164" s="302">
        <v>0</v>
      </c>
      <c r="Q164" s="302">
        <v>0</v>
      </c>
      <c r="R164" s="303">
        <f t="shared" si="2"/>
        <v>20</v>
      </c>
    </row>
    <row r="165" spans="1:18" x14ac:dyDescent="0.3">
      <c r="A165" s="301" t="s">
        <v>38</v>
      </c>
      <c r="B165" s="302">
        <v>371</v>
      </c>
      <c r="C165" s="302">
        <v>269</v>
      </c>
      <c r="D165" s="302">
        <v>59</v>
      </c>
      <c r="E165" s="302">
        <v>0</v>
      </c>
      <c r="F165" s="302">
        <v>0</v>
      </c>
      <c r="G165" s="302">
        <v>5</v>
      </c>
      <c r="H165" s="302">
        <v>0</v>
      </c>
      <c r="I165" s="302">
        <v>0</v>
      </c>
      <c r="J165" s="302">
        <v>0</v>
      </c>
      <c r="K165" s="302">
        <v>0</v>
      </c>
      <c r="L165" s="302">
        <v>0</v>
      </c>
      <c r="M165" s="302">
        <v>134</v>
      </c>
      <c r="N165" s="302">
        <v>49</v>
      </c>
      <c r="O165" s="302">
        <v>0</v>
      </c>
      <c r="P165" s="302">
        <v>2</v>
      </c>
      <c r="Q165" s="302">
        <v>8</v>
      </c>
      <c r="R165" s="303">
        <f t="shared" si="2"/>
        <v>897</v>
      </c>
    </row>
    <row r="166" spans="1:18" x14ac:dyDescent="0.3">
      <c r="A166" s="301" t="s">
        <v>232</v>
      </c>
      <c r="B166" s="302">
        <v>0</v>
      </c>
      <c r="C166" s="302">
        <v>26</v>
      </c>
      <c r="D166" s="302">
        <v>0</v>
      </c>
      <c r="E166" s="302">
        <v>339</v>
      </c>
      <c r="F166" s="302">
        <v>35</v>
      </c>
      <c r="G166" s="302">
        <v>0</v>
      </c>
      <c r="H166" s="302">
        <v>0</v>
      </c>
      <c r="I166" s="302">
        <v>0</v>
      </c>
      <c r="J166" s="302">
        <v>0</v>
      </c>
      <c r="K166" s="302">
        <v>0</v>
      </c>
      <c r="L166" s="302">
        <v>0</v>
      </c>
      <c r="M166" s="302">
        <v>0</v>
      </c>
      <c r="N166" s="302">
        <v>0</v>
      </c>
      <c r="O166" s="302">
        <v>0</v>
      </c>
      <c r="P166" s="302">
        <v>0</v>
      </c>
      <c r="Q166" s="302">
        <v>0</v>
      </c>
      <c r="R166" s="303">
        <f t="shared" si="2"/>
        <v>400</v>
      </c>
    </row>
    <row r="167" spans="1:18" x14ac:dyDescent="0.3">
      <c r="A167" s="301" t="s">
        <v>175</v>
      </c>
      <c r="B167" s="302">
        <v>0</v>
      </c>
      <c r="C167" s="302">
        <v>114</v>
      </c>
      <c r="D167" s="302">
        <v>0</v>
      </c>
      <c r="E167" s="302">
        <v>1306</v>
      </c>
      <c r="F167" s="302">
        <v>194</v>
      </c>
      <c r="G167" s="302">
        <v>0</v>
      </c>
      <c r="H167" s="302">
        <v>0</v>
      </c>
      <c r="I167" s="302">
        <v>0</v>
      </c>
      <c r="J167" s="302">
        <v>0</v>
      </c>
      <c r="K167" s="302">
        <v>0</v>
      </c>
      <c r="L167" s="302">
        <v>0</v>
      </c>
      <c r="M167" s="302">
        <v>0</v>
      </c>
      <c r="N167" s="302">
        <v>0</v>
      </c>
      <c r="O167" s="302">
        <v>0</v>
      </c>
      <c r="P167" s="302">
        <v>0</v>
      </c>
      <c r="Q167" s="302">
        <v>0</v>
      </c>
      <c r="R167" s="303">
        <f t="shared" si="2"/>
        <v>1614</v>
      </c>
    </row>
    <row r="168" spans="1:18" x14ac:dyDescent="0.3">
      <c r="A168" s="301" t="s">
        <v>39</v>
      </c>
      <c r="B168" s="302">
        <v>2678</v>
      </c>
      <c r="C168" s="302">
        <v>142</v>
      </c>
      <c r="D168" s="302">
        <v>34</v>
      </c>
      <c r="E168" s="302">
        <v>0</v>
      </c>
      <c r="F168" s="302">
        <v>0</v>
      </c>
      <c r="G168" s="302">
        <v>0</v>
      </c>
      <c r="H168" s="302">
        <v>0</v>
      </c>
      <c r="I168" s="302">
        <v>0</v>
      </c>
      <c r="J168" s="302">
        <v>0</v>
      </c>
      <c r="K168" s="302">
        <v>0</v>
      </c>
      <c r="L168" s="302">
        <v>0</v>
      </c>
      <c r="M168" s="302">
        <v>57</v>
      </c>
      <c r="N168" s="302">
        <v>90</v>
      </c>
      <c r="O168" s="302">
        <v>0</v>
      </c>
      <c r="P168" s="302">
        <v>21</v>
      </c>
      <c r="Q168" s="302">
        <v>29</v>
      </c>
      <c r="R168" s="303">
        <f t="shared" si="2"/>
        <v>3051</v>
      </c>
    </row>
    <row r="169" spans="1:18" x14ac:dyDescent="0.3">
      <c r="A169" s="301" t="s">
        <v>119</v>
      </c>
      <c r="B169" s="302">
        <v>899</v>
      </c>
      <c r="C169" s="302">
        <v>136</v>
      </c>
      <c r="D169" s="302">
        <v>28</v>
      </c>
      <c r="E169" s="302">
        <v>0</v>
      </c>
      <c r="F169" s="302">
        <v>0</v>
      </c>
      <c r="G169" s="302">
        <v>9</v>
      </c>
      <c r="H169" s="302">
        <v>1</v>
      </c>
      <c r="I169" s="302">
        <v>0</v>
      </c>
      <c r="J169" s="302">
        <v>0</v>
      </c>
      <c r="K169" s="302">
        <v>0</v>
      </c>
      <c r="L169" s="302">
        <v>0</v>
      </c>
      <c r="M169" s="302">
        <v>0</v>
      </c>
      <c r="N169" s="302">
        <v>0</v>
      </c>
      <c r="O169" s="302">
        <v>0</v>
      </c>
      <c r="P169" s="302">
        <v>0</v>
      </c>
      <c r="Q169" s="302">
        <v>0</v>
      </c>
      <c r="R169" s="303">
        <f t="shared" si="2"/>
        <v>1073</v>
      </c>
    </row>
    <row r="170" spans="1:18" x14ac:dyDescent="0.3">
      <c r="A170" s="301" t="s">
        <v>151</v>
      </c>
      <c r="B170" s="302">
        <v>367</v>
      </c>
      <c r="C170" s="302">
        <v>42</v>
      </c>
      <c r="D170" s="302">
        <v>19</v>
      </c>
      <c r="E170" s="302">
        <v>0</v>
      </c>
      <c r="F170" s="302">
        <v>0</v>
      </c>
      <c r="G170" s="302">
        <v>3</v>
      </c>
      <c r="H170" s="302">
        <v>0</v>
      </c>
      <c r="I170" s="302">
        <v>0</v>
      </c>
      <c r="J170" s="302">
        <v>0</v>
      </c>
      <c r="K170" s="302">
        <v>0</v>
      </c>
      <c r="L170" s="302">
        <v>0</v>
      </c>
      <c r="M170" s="302">
        <v>0</v>
      </c>
      <c r="N170" s="302">
        <v>0</v>
      </c>
      <c r="O170" s="302">
        <v>0</v>
      </c>
      <c r="P170" s="302">
        <v>0</v>
      </c>
      <c r="Q170" s="302">
        <v>2</v>
      </c>
      <c r="R170" s="303">
        <f t="shared" si="2"/>
        <v>433</v>
      </c>
    </row>
    <row r="171" spans="1:18" x14ac:dyDescent="0.3">
      <c r="A171" s="301" t="s">
        <v>50</v>
      </c>
      <c r="B171" s="302">
        <v>258</v>
      </c>
      <c r="C171" s="302">
        <v>24</v>
      </c>
      <c r="D171" s="302">
        <v>5</v>
      </c>
      <c r="E171" s="302">
        <v>0</v>
      </c>
      <c r="F171" s="302">
        <v>0</v>
      </c>
      <c r="G171" s="302">
        <v>0</v>
      </c>
      <c r="H171" s="302">
        <v>0</v>
      </c>
      <c r="I171" s="302">
        <v>0</v>
      </c>
      <c r="J171" s="302">
        <v>0</v>
      </c>
      <c r="K171" s="302">
        <v>0</v>
      </c>
      <c r="L171" s="302">
        <v>0</v>
      </c>
      <c r="M171" s="302">
        <v>0</v>
      </c>
      <c r="N171" s="302">
        <v>0</v>
      </c>
      <c r="O171" s="302">
        <v>1</v>
      </c>
      <c r="P171" s="302">
        <v>2</v>
      </c>
      <c r="Q171" s="302">
        <v>0</v>
      </c>
      <c r="R171" s="303">
        <f t="shared" si="2"/>
        <v>290</v>
      </c>
    </row>
    <row r="172" spans="1:18" x14ac:dyDescent="0.3">
      <c r="A172" s="301" t="s">
        <v>253</v>
      </c>
      <c r="B172" s="302">
        <v>1</v>
      </c>
      <c r="C172" s="302">
        <v>0</v>
      </c>
      <c r="D172" s="302">
        <v>0</v>
      </c>
      <c r="E172" s="302">
        <v>0</v>
      </c>
      <c r="F172" s="302">
        <v>0</v>
      </c>
      <c r="G172" s="302">
        <v>0</v>
      </c>
      <c r="H172" s="302">
        <v>0</v>
      </c>
      <c r="I172" s="302">
        <v>0</v>
      </c>
      <c r="J172" s="302">
        <v>0</v>
      </c>
      <c r="K172" s="302">
        <v>0</v>
      </c>
      <c r="L172" s="302">
        <v>0</v>
      </c>
      <c r="M172" s="302">
        <v>0</v>
      </c>
      <c r="N172" s="302">
        <v>0</v>
      </c>
      <c r="O172" s="302">
        <v>0</v>
      </c>
      <c r="P172" s="302">
        <v>0</v>
      </c>
      <c r="Q172" s="302">
        <v>0</v>
      </c>
      <c r="R172" s="303">
        <f t="shared" si="2"/>
        <v>1</v>
      </c>
    </row>
    <row r="173" spans="1:18" x14ac:dyDescent="0.3">
      <c r="A173" s="301" t="s">
        <v>152</v>
      </c>
      <c r="B173" s="302">
        <v>12</v>
      </c>
      <c r="C173" s="302">
        <v>12</v>
      </c>
      <c r="D173" s="302">
        <v>1</v>
      </c>
      <c r="E173" s="302">
        <v>0</v>
      </c>
      <c r="F173" s="302">
        <v>0</v>
      </c>
      <c r="G173" s="302">
        <v>0</v>
      </c>
      <c r="H173" s="302">
        <v>0</v>
      </c>
      <c r="I173" s="302">
        <v>0</v>
      </c>
      <c r="J173" s="302">
        <v>0</v>
      </c>
      <c r="K173" s="302">
        <v>0</v>
      </c>
      <c r="L173" s="302">
        <v>0</v>
      </c>
      <c r="M173" s="302">
        <v>0</v>
      </c>
      <c r="N173" s="302">
        <v>0</v>
      </c>
      <c r="O173" s="302">
        <v>0</v>
      </c>
      <c r="P173" s="302">
        <v>0</v>
      </c>
      <c r="Q173" s="302">
        <v>1</v>
      </c>
      <c r="R173" s="303">
        <f t="shared" si="2"/>
        <v>26</v>
      </c>
    </row>
    <row r="174" spans="1:18" x14ac:dyDescent="0.3">
      <c r="A174" s="301" t="s">
        <v>214</v>
      </c>
      <c r="B174" s="302">
        <v>0</v>
      </c>
      <c r="C174" s="302">
        <v>1</v>
      </c>
      <c r="D174" s="302">
        <v>0</v>
      </c>
      <c r="E174" s="302">
        <v>0</v>
      </c>
      <c r="F174" s="302">
        <v>0</v>
      </c>
      <c r="G174" s="302">
        <v>0</v>
      </c>
      <c r="H174" s="302">
        <v>0</v>
      </c>
      <c r="I174" s="302">
        <v>0</v>
      </c>
      <c r="J174" s="302">
        <v>0</v>
      </c>
      <c r="K174" s="302">
        <v>0</v>
      </c>
      <c r="L174" s="302">
        <v>0</v>
      </c>
      <c r="M174" s="302">
        <v>0</v>
      </c>
      <c r="N174" s="302">
        <v>0</v>
      </c>
      <c r="O174" s="302">
        <v>0</v>
      </c>
      <c r="P174" s="302">
        <v>0</v>
      </c>
      <c r="Q174" s="302">
        <v>0</v>
      </c>
      <c r="R174" s="303">
        <f t="shared" si="2"/>
        <v>1</v>
      </c>
    </row>
    <row r="175" spans="1:18" x14ac:dyDescent="0.3">
      <c r="A175" s="301" t="s">
        <v>215</v>
      </c>
      <c r="B175" s="302">
        <v>12</v>
      </c>
      <c r="C175" s="302">
        <v>6</v>
      </c>
      <c r="D175" s="302">
        <v>0</v>
      </c>
      <c r="E175" s="302">
        <v>0</v>
      </c>
      <c r="F175" s="302">
        <v>0</v>
      </c>
      <c r="G175" s="302">
        <v>0</v>
      </c>
      <c r="H175" s="302">
        <v>0</v>
      </c>
      <c r="I175" s="302">
        <v>0</v>
      </c>
      <c r="J175" s="302">
        <v>0</v>
      </c>
      <c r="K175" s="302">
        <v>0</v>
      </c>
      <c r="L175" s="302">
        <v>0</v>
      </c>
      <c r="M175" s="302">
        <v>0</v>
      </c>
      <c r="N175" s="302">
        <v>0</v>
      </c>
      <c r="O175" s="302">
        <v>0</v>
      </c>
      <c r="P175" s="302">
        <v>0</v>
      </c>
      <c r="Q175" s="302">
        <v>0</v>
      </c>
      <c r="R175" s="303">
        <f t="shared" si="2"/>
        <v>18</v>
      </c>
    </row>
    <row r="176" spans="1:18" x14ac:dyDescent="0.3">
      <c r="A176" s="301" t="s">
        <v>40</v>
      </c>
      <c r="B176" s="302">
        <v>877</v>
      </c>
      <c r="C176" s="302">
        <v>623</v>
      </c>
      <c r="D176" s="302">
        <v>58</v>
      </c>
      <c r="E176" s="302">
        <v>0</v>
      </c>
      <c r="F176" s="302">
        <v>0</v>
      </c>
      <c r="G176" s="302">
        <v>2</v>
      </c>
      <c r="H176" s="302">
        <v>2</v>
      </c>
      <c r="I176" s="302">
        <v>0</v>
      </c>
      <c r="J176" s="302">
        <v>0</v>
      </c>
      <c r="K176" s="302">
        <v>0</v>
      </c>
      <c r="L176" s="302">
        <v>0</v>
      </c>
      <c r="M176" s="302">
        <v>0</v>
      </c>
      <c r="N176" s="302">
        <v>0</v>
      </c>
      <c r="O176" s="302">
        <v>0</v>
      </c>
      <c r="P176" s="302">
        <v>5</v>
      </c>
      <c r="Q176" s="302">
        <v>6</v>
      </c>
      <c r="R176" s="303">
        <f t="shared" si="2"/>
        <v>1573</v>
      </c>
    </row>
    <row r="177" spans="1:18" x14ac:dyDescent="0.3">
      <c r="A177" s="301" t="s">
        <v>41</v>
      </c>
      <c r="B177" s="302">
        <v>12636</v>
      </c>
      <c r="C177" s="302">
        <v>1208</v>
      </c>
      <c r="D177" s="302">
        <v>697</v>
      </c>
      <c r="E177" s="302">
        <v>0</v>
      </c>
      <c r="F177" s="302">
        <v>0</v>
      </c>
      <c r="G177" s="302">
        <v>48</v>
      </c>
      <c r="H177" s="302">
        <v>5</v>
      </c>
      <c r="I177" s="302">
        <v>0</v>
      </c>
      <c r="J177" s="302">
        <v>0</v>
      </c>
      <c r="K177" s="302">
        <v>0</v>
      </c>
      <c r="L177" s="302">
        <v>0</v>
      </c>
      <c r="M177" s="302">
        <v>227</v>
      </c>
      <c r="N177" s="302">
        <v>4</v>
      </c>
      <c r="O177" s="302">
        <v>1</v>
      </c>
      <c r="P177" s="302">
        <v>9</v>
      </c>
      <c r="Q177" s="302">
        <v>52</v>
      </c>
      <c r="R177" s="303">
        <f t="shared" si="2"/>
        <v>14887</v>
      </c>
    </row>
    <row r="178" spans="1:18" x14ac:dyDescent="0.3">
      <c r="A178" s="301" t="s">
        <v>42</v>
      </c>
      <c r="B178" s="302">
        <v>3450</v>
      </c>
      <c r="C178" s="302">
        <v>30</v>
      </c>
      <c r="D178" s="302">
        <v>9</v>
      </c>
      <c r="E178" s="302">
        <v>0</v>
      </c>
      <c r="F178" s="302">
        <v>0</v>
      </c>
      <c r="G178" s="302">
        <v>1</v>
      </c>
      <c r="H178" s="302">
        <v>0</v>
      </c>
      <c r="I178" s="302">
        <v>0</v>
      </c>
      <c r="J178" s="302">
        <v>0</v>
      </c>
      <c r="K178" s="302">
        <v>0</v>
      </c>
      <c r="L178" s="302">
        <v>0</v>
      </c>
      <c r="M178" s="302">
        <v>53</v>
      </c>
      <c r="N178" s="302">
        <v>4</v>
      </c>
      <c r="O178" s="302">
        <v>0</v>
      </c>
      <c r="P178" s="302">
        <v>2</v>
      </c>
      <c r="Q178" s="302">
        <v>45</v>
      </c>
      <c r="R178" s="303">
        <f t="shared" si="2"/>
        <v>3594</v>
      </c>
    </row>
    <row r="179" spans="1:18" x14ac:dyDescent="0.3">
      <c r="A179" s="301" t="s">
        <v>43</v>
      </c>
      <c r="B179" s="302">
        <v>224</v>
      </c>
      <c r="C179" s="302">
        <v>16</v>
      </c>
      <c r="D179" s="302">
        <v>0</v>
      </c>
      <c r="E179" s="302">
        <v>0</v>
      </c>
      <c r="F179" s="302">
        <v>0</v>
      </c>
      <c r="G179" s="302">
        <v>0</v>
      </c>
      <c r="H179" s="302">
        <v>0</v>
      </c>
      <c r="I179" s="302">
        <v>0</v>
      </c>
      <c r="J179" s="302">
        <v>0</v>
      </c>
      <c r="K179" s="302">
        <v>0</v>
      </c>
      <c r="L179" s="302">
        <v>0</v>
      </c>
      <c r="M179" s="302">
        <v>9</v>
      </c>
      <c r="N179" s="302">
        <v>1</v>
      </c>
      <c r="O179" s="302">
        <v>0</v>
      </c>
      <c r="P179" s="302">
        <v>1</v>
      </c>
      <c r="Q179" s="302">
        <v>0</v>
      </c>
      <c r="R179" s="303">
        <f t="shared" si="2"/>
        <v>251</v>
      </c>
    </row>
    <row r="180" spans="1:18" x14ac:dyDescent="0.3">
      <c r="A180" s="301" t="s">
        <v>44</v>
      </c>
      <c r="B180" s="302">
        <v>482646</v>
      </c>
      <c r="C180" s="302">
        <v>57808</v>
      </c>
      <c r="D180" s="302">
        <v>46965</v>
      </c>
      <c r="E180" s="302">
        <v>0</v>
      </c>
      <c r="F180" s="302">
        <v>0</v>
      </c>
      <c r="G180" s="302">
        <v>695</v>
      </c>
      <c r="H180" s="302">
        <v>122</v>
      </c>
      <c r="I180" s="302">
        <v>0</v>
      </c>
      <c r="J180" s="302">
        <v>0</v>
      </c>
      <c r="K180" s="302">
        <v>8</v>
      </c>
      <c r="L180" s="302">
        <v>5</v>
      </c>
      <c r="M180" s="302">
        <v>72</v>
      </c>
      <c r="N180" s="302">
        <v>6558</v>
      </c>
      <c r="O180" s="302">
        <v>11</v>
      </c>
      <c r="P180" s="302">
        <v>302</v>
      </c>
      <c r="Q180" s="302">
        <v>965657</v>
      </c>
      <c r="R180" s="303">
        <f t="shared" si="2"/>
        <v>1560849</v>
      </c>
    </row>
    <row r="181" spans="1:18" x14ac:dyDescent="0.3">
      <c r="A181" s="301" t="s">
        <v>176</v>
      </c>
      <c r="B181" s="302">
        <v>16</v>
      </c>
      <c r="C181" s="302">
        <v>12</v>
      </c>
      <c r="D181" s="302">
        <v>0</v>
      </c>
      <c r="E181" s="302">
        <v>0</v>
      </c>
      <c r="F181" s="302">
        <v>0</v>
      </c>
      <c r="G181" s="302">
        <v>2</v>
      </c>
      <c r="H181" s="302">
        <v>0</v>
      </c>
      <c r="I181" s="302">
        <v>0</v>
      </c>
      <c r="J181" s="302">
        <v>0</v>
      </c>
      <c r="K181" s="302">
        <v>0</v>
      </c>
      <c r="L181" s="302">
        <v>0</v>
      </c>
      <c r="M181" s="302">
        <v>0</v>
      </c>
      <c r="N181" s="302">
        <v>0</v>
      </c>
      <c r="O181" s="302">
        <v>0</v>
      </c>
      <c r="P181" s="302">
        <v>2</v>
      </c>
      <c r="Q181" s="302">
        <v>0</v>
      </c>
      <c r="R181" s="303">
        <f t="shared" si="2"/>
        <v>32</v>
      </c>
    </row>
    <row r="182" spans="1:18" x14ac:dyDescent="0.3">
      <c r="A182" s="301" t="s">
        <v>45</v>
      </c>
      <c r="B182" s="302">
        <v>11387</v>
      </c>
      <c r="C182" s="302">
        <v>257</v>
      </c>
      <c r="D182" s="302">
        <v>104</v>
      </c>
      <c r="E182" s="302">
        <v>0</v>
      </c>
      <c r="F182" s="302">
        <v>0</v>
      </c>
      <c r="G182" s="302">
        <v>6</v>
      </c>
      <c r="H182" s="302">
        <v>1</v>
      </c>
      <c r="I182" s="302">
        <v>0</v>
      </c>
      <c r="J182" s="302">
        <v>0</v>
      </c>
      <c r="K182" s="302">
        <v>0</v>
      </c>
      <c r="L182" s="302">
        <v>0</v>
      </c>
      <c r="M182" s="302">
        <v>10</v>
      </c>
      <c r="N182" s="302">
        <v>5</v>
      </c>
      <c r="O182" s="302">
        <v>0</v>
      </c>
      <c r="P182" s="302">
        <v>8</v>
      </c>
      <c r="Q182" s="302">
        <v>114</v>
      </c>
      <c r="R182" s="303">
        <f t="shared" si="2"/>
        <v>11892</v>
      </c>
    </row>
    <row r="183" spans="1:18" x14ac:dyDescent="0.3">
      <c r="A183" s="301" t="s">
        <v>254</v>
      </c>
      <c r="B183" s="302">
        <v>7</v>
      </c>
      <c r="C183" s="302">
        <v>0</v>
      </c>
      <c r="D183" s="302">
        <v>0</v>
      </c>
      <c r="E183" s="302">
        <v>0</v>
      </c>
      <c r="F183" s="302">
        <v>0</v>
      </c>
      <c r="G183" s="302">
        <v>0</v>
      </c>
      <c r="H183" s="302">
        <v>0</v>
      </c>
      <c r="I183" s="302">
        <v>0</v>
      </c>
      <c r="J183" s="302">
        <v>0</v>
      </c>
      <c r="K183" s="302">
        <v>0</v>
      </c>
      <c r="L183" s="302">
        <v>0</v>
      </c>
      <c r="M183" s="302">
        <v>0</v>
      </c>
      <c r="N183" s="302">
        <v>0</v>
      </c>
      <c r="O183" s="302">
        <v>0</v>
      </c>
      <c r="P183" s="302">
        <v>0</v>
      </c>
      <c r="Q183" s="302">
        <v>0</v>
      </c>
      <c r="R183" s="303">
        <f t="shared" si="2"/>
        <v>7</v>
      </c>
    </row>
    <row r="184" spans="1:18" x14ac:dyDescent="0.3">
      <c r="A184" s="301" t="s">
        <v>46</v>
      </c>
      <c r="B184" s="302">
        <v>428</v>
      </c>
      <c r="C184" s="302">
        <v>63</v>
      </c>
      <c r="D184" s="302">
        <v>8</v>
      </c>
      <c r="E184" s="302">
        <v>0</v>
      </c>
      <c r="F184" s="302">
        <v>0</v>
      </c>
      <c r="G184" s="302">
        <v>7</v>
      </c>
      <c r="H184" s="302">
        <v>1</v>
      </c>
      <c r="I184" s="302">
        <v>0</v>
      </c>
      <c r="J184" s="302">
        <v>0</v>
      </c>
      <c r="K184" s="302">
        <v>0</v>
      </c>
      <c r="L184" s="302">
        <v>0</v>
      </c>
      <c r="M184" s="302">
        <v>0</v>
      </c>
      <c r="N184" s="302">
        <v>22</v>
      </c>
      <c r="O184" s="302">
        <v>0</v>
      </c>
      <c r="P184" s="302">
        <v>1</v>
      </c>
      <c r="Q184" s="302">
        <v>2</v>
      </c>
      <c r="R184" s="303">
        <f t="shared" si="2"/>
        <v>532</v>
      </c>
    </row>
    <row r="185" spans="1:18" x14ac:dyDescent="0.3">
      <c r="A185" s="301" t="s">
        <v>233</v>
      </c>
      <c r="B185" s="302">
        <v>0</v>
      </c>
      <c r="C185" s="302">
        <v>165</v>
      </c>
      <c r="D185" s="302">
        <v>0</v>
      </c>
      <c r="E185" s="302">
        <v>1421</v>
      </c>
      <c r="F185" s="302">
        <v>236</v>
      </c>
      <c r="G185" s="302">
        <v>0</v>
      </c>
      <c r="H185" s="302">
        <v>0</v>
      </c>
      <c r="I185" s="302">
        <v>0</v>
      </c>
      <c r="J185" s="302">
        <v>0</v>
      </c>
      <c r="K185" s="302">
        <v>0</v>
      </c>
      <c r="L185" s="302">
        <v>0</v>
      </c>
      <c r="M185" s="302">
        <v>0</v>
      </c>
      <c r="N185" s="302">
        <v>0</v>
      </c>
      <c r="O185" s="302">
        <v>1</v>
      </c>
      <c r="P185" s="302">
        <v>0</v>
      </c>
      <c r="Q185" s="302">
        <v>1</v>
      </c>
      <c r="R185" s="303">
        <f t="shared" si="2"/>
        <v>1824</v>
      </c>
    </row>
    <row r="186" spans="1:18" x14ac:dyDescent="0.3">
      <c r="A186" s="301" t="s">
        <v>177</v>
      </c>
      <c r="B186" s="302">
        <v>1040</v>
      </c>
      <c r="C186" s="302">
        <v>186</v>
      </c>
      <c r="D186" s="302">
        <v>0</v>
      </c>
      <c r="E186" s="302">
        <v>1611</v>
      </c>
      <c r="F186" s="302">
        <v>245</v>
      </c>
      <c r="G186" s="302">
        <v>79</v>
      </c>
      <c r="H186" s="302">
        <v>0</v>
      </c>
      <c r="I186" s="302">
        <v>2745</v>
      </c>
      <c r="J186" s="302">
        <v>1335</v>
      </c>
      <c r="K186" s="302">
        <v>0</v>
      </c>
      <c r="L186" s="302">
        <v>0</v>
      </c>
      <c r="M186" s="302">
        <v>0</v>
      </c>
      <c r="N186" s="302">
        <v>0</v>
      </c>
      <c r="O186" s="302">
        <v>0</v>
      </c>
      <c r="P186" s="302">
        <v>0</v>
      </c>
      <c r="Q186" s="302">
        <v>25</v>
      </c>
      <c r="R186" s="303">
        <f t="shared" si="2"/>
        <v>7266</v>
      </c>
    </row>
    <row r="187" spans="1:18" x14ac:dyDescent="0.3">
      <c r="A187" s="301" t="s">
        <v>47</v>
      </c>
      <c r="B187" s="302">
        <v>8963</v>
      </c>
      <c r="C187" s="302">
        <v>2853</v>
      </c>
      <c r="D187" s="302">
        <v>3007</v>
      </c>
      <c r="E187" s="302">
        <v>0</v>
      </c>
      <c r="F187" s="302">
        <v>0</v>
      </c>
      <c r="G187" s="302">
        <v>20</v>
      </c>
      <c r="H187" s="302">
        <v>1</v>
      </c>
      <c r="I187" s="302">
        <v>0</v>
      </c>
      <c r="J187" s="302">
        <v>0</v>
      </c>
      <c r="K187" s="302">
        <v>0</v>
      </c>
      <c r="L187" s="302">
        <v>0</v>
      </c>
      <c r="M187" s="302">
        <v>4</v>
      </c>
      <c r="N187" s="302">
        <v>1</v>
      </c>
      <c r="O187" s="302">
        <v>100</v>
      </c>
      <c r="P187" s="302">
        <v>73</v>
      </c>
      <c r="Q187" s="302">
        <v>111</v>
      </c>
      <c r="R187" s="303">
        <f t="shared" si="2"/>
        <v>15133</v>
      </c>
    </row>
    <row r="188" spans="1:18" x14ac:dyDescent="0.3">
      <c r="A188" s="301" t="s">
        <v>178</v>
      </c>
      <c r="B188" s="302">
        <v>0</v>
      </c>
      <c r="C188" s="302">
        <v>123</v>
      </c>
      <c r="D188" s="302">
        <v>0</v>
      </c>
      <c r="E188" s="302">
        <v>6384</v>
      </c>
      <c r="F188" s="302">
        <v>1217</v>
      </c>
      <c r="G188" s="302">
        <v>0</v>
      </c>
      <c r="H188" s="302">
        <v>0</v>
      </c>
      <c r="I188" s="302">
        <v>0</v>
      </c>
      <c r="J188" s="302">
        <v>0</v>
      </c>
      <c r="K188" s="302">
        <v>0</v>
      </c>
      <c r="L188" s="302">
        <v>0</v>
      </c>
      <c r="M188" s="302">
        <v>0</v>
      </c>
      <c r="N188" s="302">
        <v>0</v>
      </c>
      <c r="O188" s="302">
        <v>0</v>
      </c>
      <c r="P188" s="302">
        <v>0</v>
      </c>
      <c r="Q188" s="302">
        <v>1</v>
      </c>
      <c r="R188" s="303">
        <f t="shared" si="2"/>
        <v>7725</v>
      </c>
    </row>
    <row r="189" spans="1:18" x14ac:dyDescent="0.3">
      <c r="A189" s="301" t="s">
        <v>48</v>
      </c>
      <c r="B189" s="302">
        <v>32</v>
      </c>
      <c r="C189" s="302">
        <v>8</v>
      </c>
      <c r="D189" s="302">
        <v>6</v>
      </c>
      <c r="E189" s="302">
        <v>0</v>
      </c>
      <c r="F189" s="302">
        <v>0</v>
      </c>
      <c r="G189" s="302">
        <v>0</v>
      </c>
      <c r="H189" s="302">
        <v>0</v>
      </c>
      <c r="I189" s="302">
        <v>0</v>
      </c>
      <c r="J189" s="302">
        <v>0</v>
      </c>
      <c r="K189" s="302">
        <v>0</v>
      </c>
      <c r="L189" s="302">
        <v>0</v>
      </c>
      <c r="M189" s="302">
        <v>0</v>
      </c>
      <c r="N189" s="302">
        <v>0</v>
      </c>
      <c r="O189" s="302">
        <v>0</v>
      </c>
      <c r="P189" s="302">
        <v>0</v>
      </c>
      <c r="Q189" s="302">
        <v>2</v>
      </c>
      <c r="R189" s="303">
        <f t="shared" si="2"/>
        <v>48</v>
      </c>
    </row>
    <row r="190" spans="1:18" x14ac:dyDescent="0.3">
      <c r="A190" s="301" t="s">
        <v>372</v>
      </c>
      <c r="B190" s="302">
        <v>1</v>
      </c>
      <c r="C190" s="302">
        <v>0</v>
      </c>
      <c r="D190" s="302">
        <v>0</v>
      </c>
      <c r="E190" s="302">
        <v>0</v>
      </c>
      <c r="F190" s="302">
        <v>0</v>
      </c>
      <c r="G190" s="302">
        <v>0</v>
      </c>
      <c r="H190" s="302">
        <v>0</v>
      </c>
      <c r="I190" s="302">
        <v>0</v>
      </c>
      <c r="J190" s="302">
        <v>0</v>
      </c>
      <c r="K190" s="302">
        <v>0</v>
      </c>
      <c r="L190" s="302">
        <v>0</v>
      </c>
      <c r="M190" s="302">
        <v>0</v>
      </c>
      <c r="N190" s="302">
        <v>0</v>
      </c>
      <c r="O190" s="302">
        <v>0</v>
      </c>
      <c r="P190" s="302">
        <v>0</v>
      </c>
      <c r="Q190" s="302">
        <v>0</v>
      </c>
      <c r="R190" s="303">
        <f t="shared" si="2"/>
        <v>1</v>
      </c>
    </row>
    <row r="191" spans="1:18" x14ac:dyDescent="0.3">
      <c r="A191" s="301" t="s">
        <v>279</v>
      </c>
      <c r="B191" s="302">
        <v>1</v>
      </c>
      <c r="C191" s="302">
        <v>0</v>
      </c>
      <c r="D191" s="302">
        <v>0</v>
      </c>
      <c r="E191" s="302">
        <v>0</v>
      </c>
      <c r="F191" s="302">
        <v>0</v>
      </c>
      <c r="G191" s="302">
        <v>0</v>
      </c>
      <c r="H191" s="302">
        <v>0</v>
      </c>
      <c r="I191" s="302">
        <v>0</v>
      </c>
      <c r="J191" s="302">
        <v>0</v>
      </c>
      <c r="K191" s="302">
        <v>0</v>
      </c>
      <c r="L191" s="302">
        <v>0</v>
      </c>
      <c r="M191" s="302">
        <v>0</v>
      </c>
      <c r="N191" s="302">
        <v>0</v>
      </c>
      <c r="O191" s="302">
        <v>0</v>
      </c>
      <c r="P191" s="302">
        <v>0</v>
      </c>
      <c r="Q191" s="302">
        <v>0</v>
      </c>
      <c r="R191" s="303">
        <f t="shared" si="2"/>
        <v>1</v>
      </c>
    </row>
    <row r="192" spans="1:18" x14ac:dyDescent="0.3">
      <c r="A192" s="301" t="s">
        <v>216</v>
      </c>
      <c r="B192" s="302">
        <v>65</v>
      </c>
      <c r="C192" s="302">
        <v>10</v>
      </c>
      <c r="D192" s="302">
        <v>1</v>
      </c>
      <c r="E192" s="302">
        <v>0</v>
      </c>
      <c r="F192" s="302">
        <v>0</v>
      </c>
      <c r="G192" s="302">
        <v>0</v>
      </c>
      <c r="H192" s="302">
        <v>0</v>
      </c>
      <c r="I192" s="302">
        <v>0</v>
      </c>
      <c r="J192" s="302">
        <v>0</v>
      </c>
      <c r="K192" s="302">
        <v>0</v>
      </c>
      <c r="L192" s="302">
        <v>0</v>
      </c>
      <c r="M192" s="302">
        <v>0</v>
      </c>
      <c r="N192" s="302">
        <v>0</v>
      </c>
      <c r="O192" s="302">
        <v>0</v>
      </c>
      <c r="P192" s="302">
        <v>0</v>
      </c>
      <c r="Q192" s="302">
        <v>0</v>
      </c>
      <c r="R192" s="303">
        <f t="shared" si="2"/>
        <v>76</v>
      </c>
    </row>
    <row r="193" spans="1:18" x14ac:dyDescent="0.3">
      <c r="A193" s="301" t="s">
        <v>56</v>
      </c>
      <c r="B193" s="302">
        <v>3981</v>
      </c>
      <c r="C193" s="302">
        <v>10</v>
      </c>
      <c r="D193" s="302">
        <v>8</v>
      </c>
      <c r="E193" s="302">
        <v>0</v>
      </c>
      <c r="F193" s="302">
        <v>0</v>
      </c>
      <c r="G193" s="302">
        <v>2</v>
      </c>
      <c r="H193" s="302">
        <v>0</v>
      </c>
      <c r="I193" s="302">
        <v>0</v>
      </c>
      <c r="J193" s="302">
        <v>0</v>
      </c>
      <c r="K193" s="302">
        <v>0</v>
      </c>
      <c r="L193" s="302">
        <v>0</v>
      </c>
      <c r="M193" s="302">
        <v>5</v>
      </c>
      <c r="N193" s="302">
        <v>0</v>
      </c>
      <c r="O193" s="302">
        <v>0</v>
      </c>
      <c r="P193" s="302">
        <v>2</v>
      </c>
      <c r="Q193" s="302">
        <v>1</v>
      </c>
      <c r="R193" s="303">
        <f t="shared" si="2"/>
        <v>4009</v>
      </c>
    </row>
    <row r="194" spans="1:18" ht="12.5" thickBot="1" x14ac:dyDescent="0.35">
      <c r="A194" s="301" t="s">
        <v>153</v>
      </c>
      <c r="B194" s="302">
        <v>4</v>
      </c>
      <c r="C194" s="302">
        <v>0</v>
      </c>
      <c r="D194" s="302">
        <v>0</v>
      </c>
      <c r="E194" s="302">
        <v>0</v>
      </c>
      <c r="F194" s="302">
        <v>0</v>
      </c>
      <c r="G194" s="302">
        <v>0</v>
      </c>
      <c r="H194" s="302">
        <v>0</v>
      </c>
      <c r="I194" s="302">
        <v>0</v>
      </c>
      <c r="J194" s="302">
        <v>0</v>
      </c>
      <c r="K194" s="302">
        <v>0</v>
      </c>
      <c r="L194" s="302">
        <v>0</v>
      </c>
      <c r="M194" s="302">
        <v>0</v>
      </c>
      <c r="N194" s="302">
        <v>0</v>
      </c>
      <c r="O194" s="302">
        <v>0</v>
      </c>
      <c r="P194" s="302">
        <v>0</v>
      </c>
      <c r="Q194" s="302">
        <v>0</v>
      </c>
      <c r="R194" s="303">
        <f t="shared" si="2"/>
        <v>4</v>
      </c>
    </row>
    <row r="195" spans="1:18" ht="12.5" thickBot="1" x14ac:dyDescent="0.35">
      <c r="A195" s="304" t="s">
        <v>101</v>
      </c>
      <c r="B195" s="305">
        <f t="shared" ref="B195:R195" si="3">SUM(B4:B194)</f>
        <v>768387</v>
      </c>
      <c r="C195" s="305">
        <f t="shared" si="3"/>
        <v>126037</v>
      </c>
      <c r="D195" s="305">
        <f t="shared" si="3"/>
        <v>60752</v>
      </c>
      <c r="E195" s="305">
        <f t="shared" si="3"/>
        <v>54516</v>
      </c>
      <c r="F195" s="305">
        <f t="shared" si="3"/>
        <v>8382</v>
      </c>
      <c r="G195" s="305">
        <f t="shared" si="3"/>
        <v>1828</v>
      </c>
      <c r="H195" s="305">
        <f t="shared" si="3"/>
        <v>282</v>
      </c>
      <c r="I195" s="305">
        <f t="shared" si="3"/>
        <v>2745</v>
      </c>
      <c r="J195" s="305">
        <f t="shared" si="3"/>
        <v>1335</v>
      </c>
      <c r="K195" s="305">
        <f t="shared" si="3"/>
        <v>59</v>
      </c>
      <c r="L195" s="305">
        <f t="shared" si="3"/>
        <v>14</v>
      </c>
      <c r="M195" s="305">
        <f t="shared" si="3"/>
        <v>3267</v>
      </c>
      <c r="N195" s="305">
        <f t="shared" si="3"/>
        <v>17982</v>
      </c>
      <c r="O195" s="305">
        <f t="shared" si="3"/>
        <v>177</v>
      </c>
      <c r="P195" s="305">
        <f t="shared" si="3"/>
        <v>1859</v>
      </c>
      <c r="Q195" s="305">
        <f t="shared" si="3"/>
        <v>969248</v>
      </c>
      <c r="R195" s="304">
        <f t="shared" si="3"/>
        <v>2016870</v>
      </c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7">
    <tabColor rgb="FFFFFF00"/>
  </sheetPr>
  <dimension ref="A1:D64"/>
  <sheetViews>
    <sheetView topLeftCell="A49" zoomScaleNormal="100" workbookViewId="0">
      <selection activeCell="O14" sqref="O14"/>
    </sheetView>
  </sheetViews>
  <sheetFormatPr defaultColWidth="9.26953125" defaultRowHeight="14.5" x14ac:dyDescent="0.35"/>
  <cols>
    <col min="1" max="1" width="32.453125" style="3" customWidth="1"/>
    <col min="2" max="3" width="6.26953125" style="3" customWidth="1"/>
    <col min="4" max="4" width="7.7265625" style="3" customWidth="1"/>
    <col min="5" max="16384" width="9.26953125" style="3"/>
  </cols>
  <sheetData>
    <row r="1" spans="1:4" x14ac:dyDescent="0.35">
      <c r="A1" s="269" t="s">
        <v>375</v>
      </c>
    </row>
    <row r="2" spans="1:4" x14ac:dyDescent="0.35">
      <c r="A2" s="269" t="s">
        <v>430</v>
      </c>
    </row>
    <row r="3" spans="1:4" ht="15" thickBot="1" x14ac:dyDescent="0.4">
      <c r="A3" s="18"/>
    </row>
    <row r="4" spans="1:4" ht="15" thickBot="1" x14ac:dyDescent="0.4">
      <c r="A4" s="23" t="s">
        <v>70</v>
      </c>
      <c r="B4" s="24" t="s">
        <v>80</v>
      </c>
      <c r="C4" s="25" t="s">
        <v>81</v>
      </c>
      <c r="D4" s="23" t="s">
        <v>101</v>
      </c>
    </row>
    <row r="5" spans="1:4" x14ac:dyDescent="0.35">
      <c r="A5" s="26" t="s">
        <v>4</v>
      </c>
      <c r="B5" s="206">
        <v>1</v>
      </c>
      <c r="C5" s="207">
        <v>12</v>
      </c>
      <c r="D5" s="208">
        <f t="shared" ref="D5:D62" si="0">SUM(B5:C5)</f>
        <v>13</v>
      </c>
    </row>
    <row r="6" spans="1:4" x14ac:dyDescent="0.35">
      <c r="A6" s="26" t="s">
        <v>123</v>
      </c>
      <c r="B6" s="206">
        <v>0</v>
      </c>
      <c r="C6" s="207">
        <v>1</v>
      </c>
      <c r="D6" s="208">
        <f t="shared" si="0"/>
        <v>1</v>
      </c>
    </row>
    <row r="7" spans="1:4" x14ac:dyDescent="0.35">
      <c r="A7" s="26" t="s">
        <v>5</v>
      </c>
      <c r="B7" s="206">
        <v>0</v>
      </c>
      <c r="C7" s="207">
        <v>23</v>
      </c>
      <c r="D7" s="208">
        <f t="shared" si="0"/>
        <v>23</v>
      </c>
    </row>
    <row r="8" spans="1:4" x14ac:dyDescent="0.35">
      <c r="A8" s="26" t="s">
        <v>154</v>
      </c>
      <c r="B8" s="206">
        <v>0</v>
      </c>
      <c r="C8" s="207">
        <v>1</v>
      </c>
      <c r="D8" s="208">
        <f t="shared" si="0"/>
        <v>1</v>
      </c>
    </row>
    <row r="9" spans="1:4" x14ac:dyDescent="0.35">
      <c r="A9" s="26" t="s">
        <v>124</v>
      </c>
      <c r="B9" s="206">
        <v>1</v>
      </c>
      <c r="C9" s="207">
        <v>0</v>
      </c>
      <c r="D9" s="208">
        <f t="shared" si="0"/>
        <v>1</v>
      </c>
    </row>
    <row r="10" spans="1:4" x14ac:dyDescent="0.35">
      <c r="A10" s="26" t="s">
        <v>6</v>
      </c>
      <c r="B10" s="206">
        <v>9</v>
      </c>
      <c r="C10" s="207">
        <v>11</v>
      </c>
      <c r="D10" s="208">
        <f t="shared" si="0"/>
        <v>20</v>
      </c>
    </row>
    <row r="11" spans="1:4" x14ac:dyDescent="0.35">
      <c r="A11" s="26" t="s">
        <v>7</v>
      </c>
      <c r="B11" s="206">
        <v>5</v>
      </c>
      <c r="C11" s="207">
        <v>24</v>
      </c>
      <c r="D11" s="208">
        <f t="shared" si="0"/>
        <v>29</v>
      </c>
    </row>
    <row r="12" spans="1:4" x14ac:dyDescent="0.35">
      <c r="A12" s="26" t="s">
        <v>8</v>
      </c>
      <c r="B12" s="206">
        <v>0</v>
      </c>
      <c r="C12" s="207">
        <v>2</v>
      </c>
      <c r="D12" s="208">
        <f t="shared" si="0"/>
        <v>2</v>
      </c>
    </row>
    <row r="13" spans="1:4" x14ac:dyDescent="0.35">
      <c r="A13" s="26" t="s">
        <v>185</v>
      </c>
      <c r="B13" s="206">
        <v>0</v>
      </c>
      <c r="C13" s="207">
        <v>1</v>
      </c>
      <c r="D13" s="208">
        <f t="shared" si="0"/>
        <v>1</v>
      </c>
    </row>
    <row r="14" spans="1:4" x14ac:dyDescent="0.35">
      <c r="A14" s="26" t="s">
        <v>10</v>
      </c>
      <c r="B14" s="206">
        <v>47</v>
      </c>
      <c r="C14" s="207">
        <v>109</v>
      </c>
      <c r="D14" s="208">
        <f t="shared" si="0"/>
        <v>156</v>
      </c>
    </row>
    <row r="15" spans="1:4" x14ac:dyDescent="0.35">
      <c r="A15" s="26" t="s">
        <v>11</v>
      </c>
      <c r="B15" s="206">
        <v>1</v>
      </c>
      <c r="C15" s="207">
        <v>0</v>
      </c>
      <c r="D15" s="208">
        <f t="shared" si="0"/>
        <v>1</v>
      </c>
    </row>
    <row r="16" spans="1:4" x14ac:dyDescent="0.35">
      <c r="A16" s="26" t="s">
        <v>256</v>
      </c>
      <c r="B16" s="206">
        <v>0</v>
      </c>
      <c r="C16" s="207">
        <v>3</v>
      </c>
      <c r="D16" s="208">
        <f t="shared" si="0"/>
        <v>3</v>
      </c>
    </row>
    <row r="17" spans="1:4" x14ac:dyDescent="0.35">
      <c r="A17" s="26" t="s">
        <v>12</v>
      </c>
      <c r="B17" s="206">
        <v>0</v>
      </c>
      <c r="C17" s="207">
        <v>2</v>
      </c>
      <c r="D17" s="208">
        <f t="shared" si="0"/>
        <v>2</v>
      </c>
    </row>
    <row r="18" spans="1:4" x14ac:dyDescent="0.35">
      <c r="A18" s="26" t="s">
        <v>77</v>
      </c>
      <c r="B18" s="206">
        <v>0</v>
      </c>
      <c r="C18" s="207">
        <v>6</v>
      </c>
      <c r="D18" s="208">
        <f t="shared" si="0"/>
        <v>6</v>
      </c>
    </row>
    <row r="19" spans="1:4" x14ac:dyDescent="0.35">
      <c r="A19" s="26" t="s">
        <v>14</v>
      </c>
      <c r="B19" s="206">
        <v>1</v>
      </c>
      <c r="C19" s="207">
        <v>25</v>
      </c>
      <c r="D19" s="208">
        <f t="shared" si="0"/>
        <v>26</v>
      </c>
    </row>
    <row r="20" spans="1:4" x14ac:dyDescent="0.35">
      <c r="A20" s="26" t="s">
        <v>15</v>
      </c>
      <c r="B20" s="206">
        <v>0</v>
      </c>
      <c r="C20" s="207">
        <v>2</v>
      </c>
      <c r="D20" s="208">
        <f t="shared" si="0"/>
        <v>2</v>
      </c>
    </row>
    <row r="21" spans="1:4" x14ac:dyDescent="0.35">
      <c r="A21" s="26" t="s">
        <v>16</v>
      </c>
      <c r="B21" s="206">
        <v>0</v>
      </c>
      <c r="C21" s="207">
        <v>2</v>
      </c>
      <c r="D21" s="208">
        <f t="shared" si="0"/>
        <v>2</v>
      </c>
    </row>
    <row r="22" spans="1:4" x14ac:dyDescent="0.35">
      <c r="A22" s="26" t="s">
        <v>55</v>
      </c>
      <c r="B22" s="206">
        <v>4</v>
      </c>
      <c r="C22" s="207">
        <v>3</v>
      </c>
      <c r="D22" s="208">
        <f t="shared" si="0"/>
        <v>7</v>
      </c>
    </row>
    <row r="23" spans="1:4" x14ac:dyDescent="0.35">
      <c r="A23" s="26" t="s">
        <v>132</v>
      </c>
      <c r="B23" s="206">
        <v>0</v>
      </c>
      <c r="C23" s="207">
        <v>3</v>
      </c>
      <c r="D23" s="208">
        <f t="shared" si="0"/>
        <v>3</v>
      </c>
    </row>
    <row r="24" spans="1:4" x14ac:dyDescent="0.35">
      <c r="A24" s="26" t="s">
        <v>17</v>
      </c>
      <c r="B24" s="206">
        <v>0</v>
      </c>
      <c r="C24" s="207">
        <v>1</v>
      </c>
      <c r="D24" s="208">
        <f t="shared" si="0"/>
        <v>1</v>
      </c>
    </row>
    <row r="25" spans="1:4" x14ac:dyDescent="0.35">
      <c r="A25" s="26" t="s">
        <v>18</v>
      </c>
      <c r="B25" s="206">
        <v>9</v>
      </c>
      <c r="C25" s="207">
        <v>23</v>
      </c>
      <c r="D25" s="208">
        <f t="shared" si="0"/>
        <v>32</v>
      </c>
    </row>
    <row r="26" spans="1:4" x14ac:dyDescent="0.35">
      <c r="A26" s="26" t="s">
        <v>118</v>
      </c>
      <c r="B26" s="206">
        <v>1</v>
      </c>
      <c r="C26" s="207">
        <v>3</v>
      </c>
      <c r="D26" s="208">
        <f t="shared" si="0"/>
        <v>4</v>
      </c>
    </row>
    <row r="27" spans="1:4" x14ac:dyDescent="0.35">
      <c r="A27" s="26" t="s">
        <v>19</v>
      </c>
      <c r="B27" s="206">
        <v>0</v>
      </c>
      <c r="C27" s="207">
        <v>32</v>
      </c>
      <c r="D27" s="208">
        <f t="shared" si="0"/>
        <v>32</v>
      </c>
    </row>
    <row r="28" spans="1:4" x14ac:dyDescent="0.35">
      <c r="A28" s="26" t="s">
        <v>20</v>
      </c>
      <c r="B28" s="206">
        <v>2</v>
      </c>
      <c r="C28" s="207">
        <v>10</v>
      </c>
      <c r="D28" s="208">
        <f t="shared" si="0"/>
        <v>12</v>
      </c>
    </row>
    <row r="29" spans="1:4" x14ac:dyDescent="0.35">
      <c r="A29" s="26" t="s">
        <v>21</v>
      </c>
      <c r="B29" s="206">
        <v>0</v>
      </c>
      <c r="C29" s="207">
        <v>2</v>
      </c>
      <c r="D29" s="208">
        <f t="shared" si="0"/>
        <v>2</v>
      </c>
    </row>
    <row r="30" spans="1:4" x14ac:dyDescent="0.35">
      <c r="A30" s="26" t="s">
        <v>163</v>
      </c>
      <c r="B30" s="206">
        <v>0</v>
      </c>
      <c r="C30" s="207">
        <v>1</v>
      </c>
      <c r="D30" s="208">
        <f t="shared" si="0"/>
        <v>1</v>
      </c>
    </row>
    <row r="31" spans="1:4" x14ac:dyDescent="0.35">
      <c r="A31" s="26" t="s">
        <v>134</v>
      </c>
      <c r="B31" s="206">
        <v>0</v>
      </c>
      <c r="C31" s="207">
        <v>1</v>
      </c>
      <c r="D31" s="208">
        <f t="shared" si="0"/>
        <v>1</v>
      </c>
    </row>
    <row r="32" spans="1:4" x14ac:dyDescent="0.35">
      <c r="A32" s="26" t="s">
        <v>22</v>
      </c>
      <c r="B32" s="206">
        <v>3</v>
      </c>
      <c r="C32" s="207">
        <v>2</v>
      </c>
      <c r="D32" s="208">
        <f t="shared" si="0"/>
        <v>5</v>
      </c>
    </row>
    <row r="33" spans="1:4" x14ac:dyDescent="0.35">
      <c r="A33" s="26" t="s">
        <v>23</v>
      </c>
      <c r="B33" s="206">
        <v>0</v>
      </c>
      <c r="C33" s="207">
        <v>5</v>
      </c>
      <c r="D33" s="208">
        <f t="shared" si="0"/>
        <v>5</v>
      </c>
    </row>
    <row r="34" spans="1:4" x14ac:dyDescent="0.35">
      <c r="A34" s="26" t="s">
        <v>24</v>
      </c>
      <c r="B34" s="206">
        <v>5</v>
      </c>
      <c r="C34" s="207">
        <v>2</v>
      </c>
      <c r="D34" s="208">
        <f t="shared" si="0"/>
        <v>7</v>
      </c>
    </row>
    <row r="35" spans="1:4" x14ac:dyDescent="0.35">
      <c r="A35" s="26" t="s">
        <v>137</v>
      </c>
      <c r="B35" s="206">
        <v>0</v>
      </c>
      <c r="C35" s="207">
        <v>2</v>
      </c>
      <c r="D35" s="208">
        <f t="shared" si="0"/>
        <v>2</v>
      </c>
    </row>
    <row r="36" spans="1:4" x14ac:dyDescent="0.35">
      <c r="A36" s="26" t="s">
        <v>25</v>
      </c>
      <c r="B36" s="206">
        <v>3</v>
      </c>
      <c r="C36" s="207">
        <v>1</v>
      </c>
      <c r="D36" s="208">
        <f t="shared" si="0"/>
        <v>4</v>
      </c>
    </row>
    <row r="37" spans="1:4" x14ac:dyDescent="0.35">
      <c r="A37" s="26" t="s">
        <v>138</v>
      </c>
      <c r="B37" s="206">
        <v>1</v>
      </c>
      <c r="C37" s="207">
        <v>5</v>
      </c>
      <c r="D37" s="208">
        <f t="shared" si="0"/>
        <v>6</v>
      </c>
    </row>
    <row r="38" spans="1:4" x14ac:dyDescent="0.35">
      <c r="A38" s="26" t="s">
        <v>28</v>
      </c>
      <c r="B38" s="206">
        <v>0</v>
      </c>
      <c r="C38" s="207">
        <v>3</v>
      </c>
      <c r="D38" s="208">
        <f t="shared" si="0"/>
        <v>3</v>
      </c>
    </row>
    <row r="39" spans="1:4" x14ac:dyDescent="0.35">
      <c r="A39" s="26" t="s">
        <v>143</v>
      </c>
      <c r="B39" s="206">
        <v>0</v>
      </c>
      <c r="C39" s="207">
        <v>2</v>
      </c>
      <c r="D39" s="208">
        <f t="shared" si="0"/>
        <v>2</v>
      </c>
    </row>
    <row r="40" spans="1:4" x14ac:dyDescent="0.35">
      <c r="A40" s="26" t="s">
        <v>30</v>
      </c>
      <c r="B40" s="206">
        <v>0</v>
      </c>
      <c r="C40" s="207">
        <v>11</v>
      </c>
      <c r="D40" s="208">
        <f t="shared" si="0"/>
        <v>11</v>
      </c>
    </row>
    <row r="41" spans="1:4" x14ac:dyDescent="0.35">
      <c r="A41" s="26" t="s">
        <v>83</v>
      </c>
      <c r="B41" s="206">
        <v>2</v>
      </c>
      <c r="C41" s="207">
        <v>13</v>
      </c>
      <c r="D41" s="208">
        <f t="shared" si="0"/>
        <v>15</v>
      </c>
    </row>
    <row r="42" spans="1:4" x14ac:dyDescent="0.35">
      <c r="A42" s="26" t="s">
        <v>32</v>
      </c>
      <c r="B42" s="206">
        <v>2</v>
      </c>
      <c r="C42" s="207">
        <v>2</v>
      </c>
      <c r="D42" s="208">
        <f t="shared" si="0"/>
        <v>4</v>
      </c>
    </row>
    <row r="43" spans="1:4" x14ac:dyDescent="0.35">
      <c r="A43" s="26" t="s">
        <v>113</v>
      </c>
      <c r="B43" s="206">
        <v>1</v>
      </c>
      <c r="C43" s="207">
        <v>5</v>
      </c>
      <c r="D43" s="208">
        <f t="shared" si="0"/>
        <v>6</v>
      </c>
    </row>
    <row r="44" spans="1:4" x14ac:dyDescent="0.35">
      <c r="A44" s="26" t="s">
        <v>49</v>
      </c>
      <c r="B44" s="206">
        <v>0</v>
      </c>
      <c r="C44" s="207">
        <v>9</v>
      </c>
      <c r="D44" s="208">
        <f t="shared" si="0"/>
        <v>9</v>
      </c>
    </row>
    <row r="45" spans="1:4" x14ac:dyDescent="0.35">
      <c r="A45" s="26" t="s">
        <v>33</v>
      </c>
      <c r="B45" s="206">
        <v>3</v>
      </c>
      <c r="C45" s="207">
        <v>23</v>
      </c>
      <c r="D45" s="208">
        <f t="shared" si="0"/>
        <v>26</v>
      </c>
    </row>
    <row r="46" spans="1:4" x14ac:dyDescent="0.35">
      <c r="A46" s="26" t="s">
        <v>34</v>
      </c>
      <c r="B46" s="206">
        <v>172</v>
      </c>
      <c r="C46" s="207">
        <v>210</v>
      </c>
      <c r="D46" s="208">
        <f t="shared" si="0"/>
        <v>382</v>
      </c>
    </row>
    <row r="47" spans="1:4" x14ac:dyDescent="0.35">
      <c r="A47" s="26" t="s">
        <v>148</v>
      </c>
      <c r="B47" s="206">
        <v>1</v>
      </c>
      <c r="C47" s="207">
        <v>1</v>
      </c>
      <c r="D47" s="208">
        <f t="shared" si="0"/>
        <v>2</v>
      </c>
    </row>
    <row r="48" spans="1:4" x14ac:dyDescent="0.35">
      <c r="A48" s="26" t="s">
        <v>149</v>
      </c>
      <c r="B48" s="206">
        <v>0</v>
      </c>
      <c r="C48" s="207">
        <v>1</v>
      </c>
      <c r="D48" s="208">
        <f t="shared" si="0"/>
        <v>1</v>
      </c>
    </row>
    <row r="49" spans="1:4" x14ac:dyDescent="0.35">
      <c r="A49" s="26" t="s">
        <v>35</v>
      </c>
      <c r="B49" s="206">
        <v>0</v>
      </c>
      <c r="C49" s="207">
        <v>1</v>
      </c>
      <c r="D49" s="208">
        <f t="shared" si="0"/>
        <v>1</v>
      </c>
    </row>
    <row r="50" spans="1:4" x14ac:dyDescent="0.35">
      <c r="A50" s="26" t="s">
        <v>36</v>
      </c>
      <c r="B50" s="206">
        <v>1</v>
      </c>
      <c r="C50" s="207">
        <v>5</v>
      </c>
      <c r="D50" s="208">
        <f t="shared" si="0"/>
        <v>6</v>
      </c>
    </row>
    <row r="51" spans="1:4" x14ac:dyDescent="0.35">
      <c r="A51" s="26" t="s">
        <v>175</v>
      </c>
      <c r="B51" s="206">
        <v>1</v>
      </c>
      <c r="C51" s="207">
        <v>0</v>
      </c>
      <c r="D51" s="208">
        <f t="shared" si="0"/>
        <v>1</v>
      </c>
    </row>
    <row r="52" spans="1:4" x14ac:dyDescent="0.35">
      <c r="A52" s="26" t="s">
        <v>39</v>
      </c>
      <c r="B52" s="206">
        <v>19</v>
      </c>
      <c r="C52" s="207">
        <v>34</v>
      </c>
      <c r="D52" s="208">
        <f t="shared" si="0"/>
        <v>53</v>
      </c>
    </row>
    <row r="53" spans="1:4" x14ac:dyDescent="0.35">
      <c r="A53" s="26" t="s">
        <v>119</v>
      </c>
      <c r="B53" s="206">
        <v>2</v>
      </c>
      <c r="C53" s="207">
        <v>1</v>
      </c>
      <c r="D53" s="208">
        <f t="shared" si="0"/>
        <v>3</v>
      </c>
    </row>
    <row r="54" spans="1:4" x14ac:dyDescent="0.35">
      <c r="A54" s="26" t="s">
        <v>50</v>
      </c>
      <c r="B54" s="206">
        <v>1</v>
      </c>
      <c r="C54" s="207">
        <v>3</v>
      </c>
      <c r="D54" s="208">
        <f t="shared" si="0"/>
        <v>4</v>
      </c>
    </row>
    <row r="55" spans="1:4" x14ac:dyDescent="0.35">
      <c r="A55" s="26" t="s">
        <v>40</v>
      </c>
      <c r="B55" s="206">
        <v>0</v>
      </c>
      <c r="C55" s="207">
        <v>1</v>
      </c>
      <c r="D55" s="208">
        <f t="shared" si="0"/>
        <v>1</v>
      </c>
    </row>
    <row r="56" spans="1:4" x14ac:dyDescent="0.35">
      <c r="A56" s="26" t="s">
        <v>41</v>
      </c>
      <c r="B56" s="206">
        <v>1</v>
      </c>
      <c r="C56" s="207">
        <v>8</v>
      </c>
      <c r="D56" s="208">
        <f t="shared" si="0"/>
        <v>9</v>
      </c>
    </row>
    <row r="57" spans="1:4" x14ac:dyDescent="0.35">
      <c r="A57" s="26" t="s">
        <v>42</v>
      </c>
      <c r="B57" s="206">
        <v>1</v>
      </c>
      <c r="C57" s="207">
        <v>23</v>
      </c>
      <c r="D57" s="208">
        <f t="shared" si="0"/>
        <v>24</v>
      </c>
    </row>
    <row r="58" spans="1:4" x14ac:dyDescent="0.35">
      <c r="A58" s="26" t="s">
        <v>43</v>
      </c>
      <c r="B58" s="206">
        <v>0</v>
      </c>
      <c r="C58" s="207">
        <v>1</v>
      </c>
      <c r="D58" s="208">
        <f t="shared" si="0"/>
        <v>1</v>
      </c>
    </row>
    <row r="59" spans="1:4" x14ac:dyDescent="0.35">
      <c r="A59" s="26" t="s">
        <v>44</v>
      </c>
      <c r="B59" s="206">
        <v>291</v>
      </c>
      <c r="C59" s="207">
        <v>776</v>
      </c>
      <c r="D59" s="208">
        <f t="shared" si="0"/>
        <v>1067</v>
      </c>
    </row>
    <row r="60" spans="1:4" x14ac:dyDescent="0.35">
      <c r="A60" s="26" t="s">
        <v>45</v>
      </c>
      <c r="B60" s="206">
        <v>1</v>
      </c>
      <c r="C60" s="207">
        <v>11</v>
      </c>
      <c r="D60" s="208">
        <f t="shared" si="0"/>
        <v>12</v>
      </c>
    </row>
    <row r="61" spans="1:4" x14ac:dyDescent="0.35">
      <c r="A61" s="26" t="s">
        <v>47</v>
      </c>
      <c r="B61" s="206">
        <v>0</v>
      </c>
      <c r="C61" s="207">
        <v>10</v>
      </c>
      <c r="D61" s="208">
        <f t="shared" si="0"/>
        <v>10</v>
      </c>
    </row>
    <row r="62" spans="1:4" x14ac:dyDescent="0.35">
      <c r="A62" s="26" t="s">
        <v>48</v>
      </c>
      <c r="B62" s="206">
        <v>0</v>
      </c>
      <c r="C62" s="207">
        <v>2</v>
      </c>
      <c r="D62" s="208">
        <f t="shared" si="0"/>
        <v>2</v>
      </c>
    </row>
    <row r="63" spans="1:4" ht="15" thickBot="1" x14ac:dyDescent="0.4">
      <c r="A63" s="26" t="s">
        <v>56</v>
      </c>
      <c r="B63" s="206">
        <v>3</v>
      </c>
      <c r="C63" s="207">
        <v>7</v>
      </c>
      <c r="D63" s="208">
        <f>SUM(B63:C63)</f>
        <v>10</v>
      </c>
    </row>
    <row r="64" spans="1:4" ht="15" thickBot="1" x14ac:dyDescent="0.4">
      <c r="A64" s="23" t="s">
        <v>101</v>
      </c>
      <c r="B64" s="209">
        <f>SUM(B5:B63)</f>
        <v>595</v>
      </c>
      <c r="C64" s="209">
        <f>SUM(C5:C63)</f>
        <v>1483</v>
      </c>
      <c r="D64" s="209">
        <f>SUM(D5:D63)</f>
        <v>2078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tabColor rgb="FFFFFF00"/>
  </sheetPr>
  <dimension ref="A1:S64"/>
  <sheetViews>
    <sheetView topLeftCell="A28" zoomScaleNormal="100" workbookViewId="0">
      <selection activeCell="W50" sqref="W50"/>
    </sheetView>
  </sheetViews>
  <sheetFormatPr defaultColWidth="9.26953125" defaultRowHeight="11.5" x14ac:dyDescent="0.25"/>
  <cols>
    <col min="1" max="1" width="31" style="5" customWidth="1"/>
    <col min="2" max="19" width="5.81640625" style="5" bestFit="1" customWidth="1"/>
    <col min="20" max="16384" width="9.26953125" style="5"/>
  </cols>
  <sheetData>
    <row r="1" spans="1:19" ht="13" x14ac:dyDescent="0.3">
      <c r="A1" s="268" t="s">
        <v>432</v>
      </c>
    </row>
    <row r="2" spans="1:19" ht="12.5" thickBot="1" x14ac:dyDescent="0.35">
      <c r="A2" s="18" t="s">
        <v>273</v>
      </c>
    </row>
    <row r="3" spans="1:19" ht="45" customHeight="1" thickBot="1" x14ac:dyDescent="0.3">
      <c r="A3" s="310" t="s">
        <v>70</v>
      </c>
      <c r="B3" s="315" t="s">
        <v>51</v>
      </c>
      <c r="C3" s="316"/>
      <c r="D3" s="317"/>
      <c r="E3" s="315" t="s">
        <v>54</v>
      </c>
      <c r="F3" s="316"/>
      <c r="G3" s="317"/>
      <c r="H3" s="315" t="s">
        <v>52</v>
      </c>
      <c r="I3" s="316"/>
      <c r="J3" s="317"/>
      <c r="K3" s="318" t="s">
        <v>82</v>
      </c>
      <c r="L3" s="319"/>
      <c r="M3" s="320"/>
      <c r="N3" s="315" t="s">
        <v>85</v>
      </c>
      <c r="O3" s="316"/>
      <c r="P3" s="317"/>
      <c r="Q3" s="315" t="s">
        <v>76</v>
      </c>
      <c r="R3" s="316"/>
      <c r="S3" s="317"/>
    </row>
    <row r="4" spans="1:19" ht="16.5" customHeight="1" thickBot="1" x14ac:dyDescent="0.3">
      <c r="A4" s="321"/>
      <c r="B4" s="147" t="s">
        <v>80</v>
      </c>
      <c r="C4" s="148" t="s">
        <v>81</v>
      </c>
      <c r="D4" s="27" t="s">
        <v>2</v>
      </c>
      <c r="E4" s="147" t="s">
        <v>80</v>
      </c>
      <c r="F4" s="148" t="s">
        <v>81</v>
      </c>
      <c r="G4" s="27" t="s">
        <v>2</v>
      </c>
      <c r="H4" s="10" t="s">
        <v>80</v>
      </c>
      <c r="I4" s="148" t="s">
        <v>81</v>
      </c>
      <c r="J4" s="27" t="s">
        <v>2</v>
      </c>
      <c r="K4" s="10" t="s">
        <v>80</v>
      </c>
      <c r="L4" s="148" t="s">
        <v>81</v>
      </c>
      <c r="M4" s="27" t="s">
        <v>2</v>
      </c>
      <c r="N4" s="10" t="s">
        <v>80</v>
      </c>
      <c r="O4" s="148" t="s">
        <v>81</v>
      </c>
      <c r="P4" s="27" t="s">
        <v>2</v>
      </c>
      <c r="Q4" s="142" t="s">
        <v>80</v>
      </c>
      <c r="R4" s="11" t="s">
        <v>81</v>
      </c>
      <c r="S4" s="143" t="s">
        <v>2</v>
      </c>
    </row>
    <row r="5" spans="1:19" ht="12" x14ac:dyDescent="0.3">
      <c r="A5" s="28" t="s">
        <v>4</v>
      </c>
      <c r="B5" s="204">
        <v>0</v>
      </c>
      <c r="C5" s="205">
        <v>0</v>
      </c>
      <c r="D5" s="203">
        <f>SUM(B5:C5)</f>
        <v>0</v>
      </c>
      <c r="E5" s="204">
        <v>0</v>
      </c>
      <c r="F5" s="205">
        <v>0</v>
      </c>
      <c r="G5" s="203">
        <f>SUM(E5:F5)</f>
        <v>0</v>
      </c>
      <c r="H5" s="204">
        <v>0</v>
      </c>
      <c r="I5" s="205">
        <v>0</v>
      </c>
      <c r="J5" s="203">
        <f>SUM(H5:I5)</f>
        <v>0</v>
      </c>
      <c r="K5" s="204">
        <v>0</v>
      </c>
      <c r="L5" s="205">
        <v>8</v>
      </c>
      <c r="M5" s="203">
        <f>SUM(K5:L5)</f>
        <v>8</v>
      </c>
      <c r="N5" s="204">
        <v>0</v>
      </c>
      <c r="O5" s="205">
        <v>0</v>
      </c>
      <c r="P5" s="203">
        <f>SUM(N5:O5)</f>
        <v>0</v>
      </c>
      <c r="Q5" s="204">
        <v>0</v>
      </c>
      <c r="R5" s="205">
        <v>0</v>
      </c>
      <c r="S5" s="203">
        <f>SUM(Q5:R5)</f>
        <v>0</v>
      </c>
    </row>
    <row r="6" spans="1:19" ht="12" x14ac:dyDescent="0.3">
      <c r="A6" s="28" t="s">
        <v>123</v>
      </c>
      <c r="B6" s="204">
        <v>0</v>
      </c>
      <c r="C6" s="205">
        <v>0</v>
      </c>
      <c r="D6" s="203">
        <f t="shared" ref="D6:D63" si="0">SUM(B6:C6)</f>
        <v>0</v>
      </c>
      <c r="E6" s="204">
        <v>0</v>
      </c>
      <c r="F6" s="205">
        <v>0</v>
      </c>
      <c r="G6" s="203">
        <f t="shared" ref="G6:G63" si="1">SUM(E6:F6)</f>
        <v>0</v>
      </c>
      <c r="H6" s="204">
        <v>0</v>
      </c>
      <c r="I6" s="205">
        <v>0</v>
      </c>
      <c r="J6" s="203">
        <f t="shared" ref="J6:J63" si="2">SUM(H6:I6)</f>
        <v>0</v>
      </c>
      <c r="K6" s="204">
        <v>0</v>
      </c>
      <c r="L6" s="205">
        <v>1</v>
      </c>
      <c r="M6" s="203">
        <f t="shared" ref="M6:M63" si="3">SUM(K6:L6)</f>
        <v>1</v>
      </c>
      <c r="N6" s="204">
        <v>0</v>
      </c>
      <c r="O6" s="205">
        <v>0</v>
      </c>
      <c r="P6" s="203">
        <f t="shared" ref="P6:P63" si="4">SUM(N6:O6)</f>
        <v>0</v>
      </c>
      <c r="Q6" s="204">
        <v>0</v>
      </c>
      <c r="R6" s="205">
        <v>0</v>
      </c>
      <c r="S6" s="203">
        <f t="shared" ref="S6:S63" si="5">SUM(Q6:R6)</f>
        <v>0</v>
      </c>
    </row>
    <row r="7" spans="1:19" ht="12" x14ac:dyDescent="0.3">
      <c r="A7" s="28" t="s">
        <v>5</v>
      </c>
      <c r="B7" s="204">
        <v>0</v>
      </c>
      <c r="C7" s="205">
        <v>0</v>
      </c>
      <c r="D7" s="203">
        <f t="shared" si="0"/>
        <v>0</v>
      </c>
      <c r="E7" s="204">
        <v>0</v>
      </c>
      <c r="F7" s="205">
        <v>0</v>
      </c>
      <c r="G7" s="203">
        <f t="shared" si="1"/>
        <v>0</v>
      </c>
      <c r="H7" s="204">
        <v>0</v>
      </c>
      <c r="I7" s="205">
        <v>0</v>
      </c>
      <c r="J7" s="203">
        <f t="shared" si="2"/>
        <v>0</v>
      </c>
      <c r="K7" s="204">
        <v>0</v>
      </c>
      <c r="L7" s="205">
        <v>17</v>
      </c>
      <c r="M7" s="203">
        <f t="shared" si="3"/>
        <v>17</v>
      </c>
      <c r="N7" s="204">
        <v>0</v>
      </c>
      <c r="O7" s="205">
        <v>2</v>
      </c>
      <c r="P7" s="203">
        <f t="shared" si="4"/>
        <v>2</v>
      </c>
      <c r="Q7" s="204">
        <v>0</v>
      </c>
      <c r="R7" s="205">
        <v>0</v>
      </c>
      <c r="S7" s="203">
        <f t="shared" si="5"/>
        <v>0</v>
      </c>
    </row>
    <row r="8" spans="1:19" ht="12" x14ac:dyDescent="0.3">
      <c r="A8" s="28" t="s">
        <v>154</v>
      </c>
      <c r="B8" s="204">
        <v>0</v>
      </c>
      <c r="C8" s="205">
        <v>0</v>
      </c>
      <c r="D8" s="203">
        <f t="shared" si="0"/>
        <v>0</v>
      </c>
      <c r="E8" s="204">
        <v>0</v>
      </c>
      <c r="F8" s="205">
        <v>0</v>
      </c>
      <c r="G8" s="203">
        <f t="shared" si="1"/>
        <v>0</v>
      </c>
      <c r="H8" s="204">
        <v>0</v>
      </c>
      <c r="I8" s="205">
        <v>0</v>
      </c>
      <c r="J8" s="203">
        <f t="shared" si="2"/>
        <v>0</v>
      </c>
      <c r="K8" s="204">
        <v>0</v>
      </c>
      <c r="L8" s="205">
        <v>1</v>
      </c>
      <c r="M8" s="203">
        <f t="shared" si="3"/>
        <v>1</v>
      </c>
      <c r="N8" s="204">
        <v>0</v>
      </c>
      <c r="O8" s="205">
        <v>0</v>
      </c>
      <c r="P8" s="203">
        <f t="shared" si="4"/>
        <v>0</v>
      </c>
      <c r="Q8" s="204">
        <v>0</v>
      </c>
      <c r="R8" s="205">
        <v>0</v>
      </c>
      <c r="S8" s="203">
        <f t="shared" si="5"/>
        <v>0</v>
      </c>
    </row>
    <row r="9" spans="1:19" ht="12" x14ac:dyDescent="0.3">
      <c r="A9" s="28" t="s">
        <v>124</v>
      </c>
      <c r="B9" s="204">
        <v>0</v>
      </c>
      <c r="C9" s="205">
        <v>0</v>
      </c>
      <c r="D9" s="203">
        <f t="shared" si="0"/>
        <v>0</v>
      </c>
      <c r="E9" s="204">
        <v>0</v>
      </c>
      <c r="F9" s="205">
        <v>0</v>
      </c>
      <c r="G9" s="203">
        <f t="shared" si="1"/>
        <v>0</v>
      </c>
      <c r="H9" s="204">
        <v>0</v>
      </c>
      <c r="I9" s="205">
        <v>0</v>
      </c>
      <c r="J9" s="203">
        <f t="shared" si="2"/>
        <v>0</v>
      </c>
      <c r="K9" s="204">
        <v>1</v>
      </c>
      <c r="L9" s="205">
        <v>0</v>
      </c>
      <c r="M9" s="203">
        <f t="shared" si="3"/>
        <v>1</v>
      </c>
      <c r="N9" s="204">
        <v>0</v>
      </c>
      <c r="O9" s="205">
        <v>0</v>
      </c>
      <c r="P9" s="203">
        <f t="shared" si="4"/>
        <v>0</v>
      </c>
      <c r="Q9" s="204">
        <v>0</v>
      </c>
      <c r="R9" s="205">
        <v>0</v>
      </c>
      <c r="S9" s="203">
        <f t="shared" si="5"/>
        <v>0</v>
      </c>
    </row>
    <row r="10" spans="1:19" ht="12" x14ac:dyDescent="0.3">
      <c r="A10" s="28" t="s">
        <v>6</v>
      </c>
      <c r="B10" s="204">
        <v>0</v>
      </c>
      <c r="C10" s="205">
        <v>0</v>
      </c>
      <c r="D10" s="203">
        <f t="shared" si="0"/>
        <v>0</v>
      </c>
      <c r="E10" s="204">
        <v>0</v>
      </c>
      <c r="F10" s="205">
        <v>0</v>
      </c>
      <c r="G10" s="203">
        <f t="shared" si="1"/>
        <v>0</v>
      </c>
      <c r="H10" s="204">
        <v>0</v>
      </c>
      <c r="I10" s="205">
        <v>0</v>
      </c>
      <c r="J10" s="203">
        <f t="shared" si="2"/>
        <v>0</v>
      </c>
      <c r="K10" s="204">
        <v>9</v>
      </c>
      <c r="L10" s="205">
        <v>10</v>
      </c>
      <c r="M10" s="203">
        <f t="shared" si="3"/>
        <v>19</v>
      </c>
      <c r="N10" s="204">
        <v>0</v>
      </c>
      <c r="O10" s="205">
        <v>0</v>
      </c>
      <c r="P10" s="203">
        <f t="shared" si="4"/>
        <v>0</v>
      </c>
      <c r="Q10" s="204">
        <v>0</v>
      </c>
      <c r="R10" s="205">
        <v>0</v>
      </c>
      <c r="S10" s="203">
        <f t="shared" si="5"/>
        <v>0</v>
      </c>
    </row>
    <row r="11" spans="1:19" ht="12" x14ac:dyDescent="0.3">
      <c r="A11" s="28" t="s">
        <v>7</v>
      </c>
      <c r="B11" s="204">
        <v>0</v>
      </c>
      <c r="C11" s="205">
        <v>0</v>
      </c>
      <c r="D11" s="203">
        <f t="shared" si="0"/>
        <v>0</v>
      </c>
      <c r="E11" s="204">
        <v>0</v>
      </c>
      <c r="F11" s="205">
        <v>0</v>
      </c>
      <c r="G11" s="203">
        <f t="shared" si="1"/>
        <v>0</v>
      </c>
      <c r="H11" s="204">
        <v>0</v>
      </c>
      <c r="I11" s="205">
        <v>0</v>
      </c>
      <c r="J11" s="203">
        <f t="shared" si="2"/>
        <v>0</v>
      </c>
      <c r="K11" s="204">
        <v>5</v>
      </c>
      <c r="L11" s="205">
        <v>12</v>
      </c>
      <c r="M11" s="203">
        <f t="shared" si="3"/>
        <v>17</v>
      </c>
      <c r="N11" s="204">
        <v>0</v>
      </c>
      <c r="O11" s="205">
        <v>0</v>
      </c>
      <c r="P11" s="203">
        <f t="shared" si="4"/>
        <v>0</v>
      </c>
      <c r="Q11" s="204">
        <v>0</v>
      </c>
      <c r="R11" s="205">
        <v>5</v>
      </c>
      <c r="S11" s="203">
        <f t="shared" si="5"/>
        <v>5</v>
      </c>
    </row>
    <row r="12" spans="1:19" ht="12" x14ac:dyDescent="0.3">
      <c r="A12" s="28" t="s">
        <v>8</v>
      </c>
      <c r="B12" s="204">
        <v>0</v>
      </c>
      <c r="C12" s="205">
        <v>0</v>
      </c>
      <c r="D12" s="203">
        <f t="shared" si="0"/>
        <v>0</v>
      </c>
      <c r="E12" s="204">
        <v>0</v>
      </c>
      <c r="F12" s="205">
        <v>0</v>
      </c>
      <c r="G12" s="203">
        <f t="shared" si="1"/>
        <v>0</v>
      </c>
      <c r="H12" s="204">
        <v>0</v>
      </c>
      <c r="I12" s="205">
        <v>0</v>
      </c>
      <c r="J12" s="203">
        <f t="shared" si="2"/>
        <v>0</v>
      </c>
      <c r="K12" s="204">
        <v>0</v>
      </c>
      <c r="L12" s="205">
        <v>4</v>
      </c>
      <c r="M12" s="203">
        <f t="shared" si="3"/>
        <v>4</v>
      </c>
      <c r="N12" s="204">
        <v>0</v>
      </c>
      <c r="O12" s="205">
        <v>1</v>
      </c>
      <c r="P12" s="203">
        <f t="shared" si="4"/>
        <v>1</v>
      </c>
      <c r="Q12" s="204">
        <v>0</v>
      </c>
      <c r="R12" s="205">
        <v>0</v>
      </c>
      <c r="S12" s="203">
        <f t="shared" si="5"/>
        <v>0</v>
      </c>
    </row>
    <row r="13" spans="1:19" ht="12" x14ac:dyDescent="0.3">
      <c r="A13" s="28" t="s">
        <v>185</v>
      </c>
      <c r="B13" s="204">
        <v>0</v>
      </c>
      <c r="C13" s="205">
        <v>0</v>
      </c>
      <c r="D13" s="203">
        <f t="shared" si="0"/>
        <v>0</v>
      </c>
      <c r="E13" s="204">
        <v>0</v>
      </c>
      <c r="F13" s="205">
        <v>0</v>
      </c>
      <c r="G13" s="203">
        <f t="shared" si="1"/>
        <v>0</v>
      </c>
      <c r="H13" s="204">
        <v>0</v>
      </c>
      <c r="I13" s="205">
        <v>0</v>
      </c>
      <c r="J13" s="203">
        <f t="shared" si="2"/>
        <v>0</v>
      </c>
      <c r="K13" s="204">
        <v>0</v>
      </c>
      <c r="L13" s="205">
        <v>1</v>
      </c>
      <c r="M13" s="203">
        <f t="shared" si="3"/>
        <v>1</v>
      </c>
      <c r="N13" s="204">
        <v>0</v>
      </c>
      <c r="O13" s="205">
        <v>0</v>
      </c>
      <c r="P13" s="203">
        <f t="shared" si="4"/>
        <v>0</v>
      </c>
      <c r="Q13" s="204">
        <v>0</v>
      </c>
      <c r="R13" s="205">
        <v>0</v>
      </c>
      <c r="S13" s="203">
        <f t="shared" si="5"/>
        <v>0</v>
      </c>
    </row>
    <row r="14" spans="1:19" ht="12" x14ac:dyDescent="0.3">
      <c r="A14" s="28" t="s">
        <v>9</v>
      </c>
      <c r="B14" s="204">
        <v>0</v>
      </c>
      <c r="C14" s="205">
        <v>0</v>
      </c>
      <c r="D14" s="203">
        <f t="shared" si="0"/>
        <v>0</v>
      </c>
      <c r="E14" s="204">
        <v>0</v>
      </c>
      <c r="F14" s="205">
        <v>0</v>
      </c>
      <c r="G14" s="203">
        <f t="shared" si="1"/>
        <v>0</v>
      </c>
      <c r="H14" s="204">
        <v>0</v>
      </c>
      <c r="I14" s="205">
        <v>0</v>
      </c>
      <c r="J14" s="203">
        <f t="shared" si="2"/>
        <v>0</v>
      </c>
      <c r="K14" s="204">
        <v>0</v>
      </c>
      <c r="L14" s="205">
        <v>1</v>
      </c>
      <c r="M14" s="203">
        <f t="shared" si="3"/>
        <v>1</v>
      </c>
      <c r="N14" s="204">
        <v>0</v>
      </c>
      <c r="O14" s="205">
        <v>0</v>
      </c>
      <c r="P14" s="203">
        <f t="shared" si="4"/>
        <v>0</v>
      </c>
      <c r="Q14" s="204">
        <v>0</v>
      </c>
      <c r="R14" s="205">
        <v>0</v>
      </c>
      <c r="S14" s="203">
        <f t="shared" si="5"/>
        <v>0</v>
      </c>
    </row>
    <row r="15" spans="1:19" ht="12" x14ac:dyDescent="0.3">
      <c r="A15" s="28" t="s">
        <v>10</v>
      </c>
      <c r="B15" s="204">
        <v>0</v>
      </c>
      <c r="C15" s="205">
        <v>0</v>
      </c>
      <c r="D15" s="203">
        <f t="shared" si="0"/>
        <v>0</v>
      </c>
      <c r="E15" s="204">
        <v>0</v>
      </c>
      <c r="F15" s="205">
        <v>1</v>
      </c>
      <c r="G15" s="203">
        <f t="shared" si="1"/>
        <v>1</v>
      </c>
      <c r="H15" s="204">
        <v>0</v>
      </c>
      <c r="I15" s="205">
        <v>0</v>
      </c>
      <c r="J15" s="203">
        <f t="shared" si="2"/>
        <v>0</v>
      </c>
      <c r="K15" s="204">
        <v>31</v>
      </c>
      <c r="L15" s="205">
        <v>92</v>
      </c>
      <c r="M15" s="203">
        <f t="shared" si="3"/>
        <v>123</v>
      </c>
      <c r="N15" s="204">
        <v>14</v>
      </c>
      <c r="O15" s="205">
        <v>22</v>
      </c>
      <c r="P15" s="203">
        <f t="shared" si="4"/>
        <v>36</v>
      </c>
      <c r="Q15" s="204">
        <v>2</v>
      </c>
      <c r="R15" s="205">
        <v>4</v>
      </c>
      <c r="S15" s="203">
        <f t="shared" si="5"/>
        <v>6</v>
      </c>
    </row>
    <row r="16" spans="1:19" ht="12" x14ac:dyDescent="0.3">
      <c r="A16" s="28" t="s">
        <v>11</v>
      </c>
      <c r="B16" s="204">
        <v>0</v>
      </c>
      <c r="C16" s="205">
        <v>0</v>
      </c>
      <c r="D16" s="203">
        <f t="shared" si="0"/>
        <v>0</v>
      </c>
      <c r="E16" s="204">
        <v>0</v>
      </c>
      <c r="F16" s="205">
        <v>0</v>
      </c>
      <c r="G16" s="203">
        <f t="shared" si="1"/>
        <v>0</v>
      </c>
      <c r="H16" s="204">
        <v>0</v>
      </c>
      <c r="I16" s="205">
        <v>0</v>
      </c>
      <c r="J16" s="203">
        <f t="shared" si="2"/>
        <v>0</v>
      </c>
      <c r="K16" s="204">
        <v>4</v>
      </c>
      <c r="L16" s="205">
        <v>0</v>
      </c>
      <c r="M16" s="203">
        <f t="shared" si="3"/>
        <v>4</v>
      </c>
      <c r="N16" s="204">
        <v>0</v>
      </c>
      <c r="O16" s="205">
        <v>0</v>
      </c>
      <c r="P16" s="203">
        <f t="shared" si="4"/>
        <v>0</v>
      </c>
      <c r="Q16" s="204">
        <v>0</v>
      </c>
      <c r="R16" s="205">
        <v>0</v>
      </c>
      <c r="S16" s="203">
        <f t="shared" si="5"/>
        <v>0</v>
      </c>
    </row>
    <row r="17" spans="1:19" ht="12" x14ac:dyDescent="0.3">
      <c r="A17" s="28" t="s">
        <v>256</v>
      </c>
      <c r="B17" s="204">
        <v>0</v>
      </c>
      <c r="C17" s="205">
        <v>0</v>
      </c>
      <c r="D17" s="203">
        <f t="shared" si="0"/>
        <v>0</v>
      </c>
      <c r="E17" s="204">
        <v>0</v>
      </c>
      <c r="F17" s="205">
        <v>0</v>
      </c>
      <c r="G17" s="203">
        <f t="shared" si="1"/>
        <v>0</v>
      </c>
      <c r="H17" s="204">
        <v>0</v>
      </c>
      <c r="I17" s="205">
        <v>0</v>
      </c>
      <c r="J17" s="203">
        <f t="shared" si="2"/>
        <v>0</v>
      </c>
      <c r="K17" s="204">
        <v>0</v>
      </c>
      <c r="L17" s="205">
        <v>0</v>
      </c>
      <c r="M17" s="203">
        <f t="shared" si="3"/>
        <v>0</v>
      </c>
      <c r="N17" s="204">
        <v>0</v>
      </c>
      <c r="O17" s="205">
        <v>1</v>
      </c>
      <c r="P17" s="203">
        <f t="shared" si="4"/>
        <v>1</v>
      </c>
      <c r="Q17" s="204">
        <v>0</v>
      </c>
      <c r="R17" s="205">
        <v>0</v>
      </c>
      <c r="S17" s="203">
        <f t="shared" si="5"/>
        <v>0</v>
      </c>
    </row>
    <row r="18" spans="1:19" ht="12" x14ac:dyDescent="0.3">
      <c r="A18" s="28" t="s">
        <v>12</v>
      </c>
      <c r="B18" s="204">
        <v>0</v>
      </c>
      <c r="C18" s="205">
        <v>0</v>
      </c>
      <c r="D18" s="203">
        <f t="shared" si="0"/>
        <v>0</v>
      </c>
      <c r="E18" s="204">
        <v>0</v>
      </c>
      <c r="F18" s="205">
        <v>0</v>
      </c>
      <c r="G18" s="203">
        <f t="shared" si="1"/>
        <v>0</v>
      </c>
      <c r="H18" s="204">
        <v>0</v>
      </c>
      <c r="I18" s="205">
        <v>0</v>
      </c>
      <c r="J18" s="203">
        <f t="shared" si="2"/>
        <v>0</v>
      </c>
      <c r="K18" s="204">
        <v>0</v>
      </c>
      <c r="L18" s="205">
        <v>2</v>
      </c>
      <c r="M18" s="203">
        <f t="shared" si="3"/>
        <v>2</v>
      </c>
      <c r="N18" s="204">
        <v>0</v>
      </c>
      <c r="O18" s="205">
        <v>0</v>
      </c>
      <c r="P18" s="203">
        <f t="shared" si="4"/>
        <v>0</v>
      </c>
      <c r="Q18" s="204">
        <v>0</v>
      </c>
      <c r="R18" s="205">
        <v>0</v>
      </c>
      <c r="S18" s="203">
        <f t="shared" si="5"/>
        <v>0</v>
      </c>
    </row>
    <row r="19" spans="1:19" ht="12" x14ac:dyDescent="0.3">
      <c r="A19" s="28" t="s">
        <v>13</v>
      </c>
      <c r="B19" s="204">
        <v>0</v>
      </c>
      <c r="C19" s="205">
        <v>0</v>
      </c>
      <c r="D19" s="203">
        <f t="shared" si="0"/>
        <v>0</v>
      </c>
      <c r="E19" s="204">
        <v>0</v>
      </c>
      <c r="F19" s="205">
        <v>0</v>
      </c>
      <c r="G19" s="203">
        <f t="shared" si="1"/>
        <v>0</v>
      </c>
      <c r="H19" s="204">
        <v>0</v>
      </c>
      <c r="I19" s="205">
        <v>0</v>
      </c>
      <c r="J19" s="203">
        <f t="shared" si="2"/>
        <v>0</v>
      </c>
      <c r="K19" s="204">
        <v>0</v>
      </c>
      <c r="L19" s="205">
        <v>1</v>
      </c>
      <c r="M19" s="203">
        <f t="shared" si="3"/>
        <v>1</v>
      </c>
      <c r="N19" s="204">
        <v>0</v>
      </c>
      <c r="O19" s="205">
        <v>0</v>
      </c>
      <c r="P19" s="203">
        <f t="shared" si="4"/>
        <v>0</v>
      </c>
      <c r="Q19" s="204">
        <v>0</v>
      </c>
      <c r="R19" s="205">
        <v>0</v>
      </c>
      <c r="S19" s="203">
        <f t="shared" si="5"/>
        <v>0</v>
      </c>
    </row>
    <row r="20" spans="1:19" ht="12" x14ac:dyDescent="0.3">
      <c r="A20" s="28" t="s">
        <v>77</v>
      </c>
      <c r="B20" s="204">
        <v>0</v>
      </c>
      <c r="C20" s="205">
        <v>0</v>
      </c>
      <c r="D20" s="203">
        <f t="shared" si="0"/>
        <v>0</v>
      </c>
      <c r="E20" s="204">
        <v>0</v>
      </c>
      <c r="F20" s="205">
        <v>0</v>
      </c>
      <c r="G20" s="203">
        <f t="shared" si="1"/>
        <v>0</v>
      </c>
      <c r="H20" s="204">
        <v>0</v>
      </c>
      <c r="I20" s="205">
        <v>0</v>
      </c>
      <c r="J20" s="203">
        <f t="shared" si="2"/>
        <v>0</v>
      </c>
      <c r="K20" s="204">
        <v>0</v>
      </c>
      <c r="L20" s="205">
        <v>4</v>
      </c>
      <c r="M20" s="203">
        <f t="shared" si="3"/>
        <v>4</v>
      </c>
      <c r="N20" s="204">
        <v>1</v>
      </c>
      <c r="O20" s="205">
        <v>3</v>
      </c>
      <c r="P20" s="203">
        <f t="shared" si="4"/>
        <v>4</v>
      </c>
      <c r="Q20" s="204">
        <v>0</v>
      </c>
      <c r="R20" s="205">
        <v>0</v>
      </c>
      <c r="S20" s="203">
        <f t="shared" si="5"/>
        <v>0</v>
      </c>
    </row>
    <row r="21" spans="1:19" ht="12" x14ac:dyDescent="0.3">
      <c r="A21" s="28" t="s">
        <v>14</v>
      </c>
      <c r="B21" s="204">
        <v>0</v>
      </c>
      <c r="C21" s="205">
        <v>0</v>
      </c>
      <c r="D21" s="203">
        <f t="shared" si="0"/>
        <v>0</v>
      </c>
      <c r="E21" s="204">
        <v>0</v>
      </c>
      <c r="F21" s="205">
        <v>0</v>
      </c>
      <c r="G21" s="203">
        <f t="shared" si="1"/>
        <v>0</v>
      </c>
      <c r="H21" s="204">
        <v>0</v>
      </c>
      <c r="I21" s="205">
        <v>0</v>
      </c>
      <c r="J21" s="203">
        <f t="shared" si="2"/>
        <v>0</v>
      </c>
      <c r="K21" s="204">
        <v>1</v>
      </c>
      <c r="L21" s="205">
        <v>29</v>
      </c>
      <c r="M21" s="203">
        <f t="shared" si="3"/>
        <v>30</v>
      </c>
      <c r="N21" s="204">
        <v>0</v>
      </c>
      <c r="O21" s="205">
        <v>1</v>
      </c>
      <c r="P21" s="203">
        <f t="shared" si="4"/>
        <v>1</v>
      </c>
      <c r="Q21" s="204">
        <v>0</v>
      </c>
      <c r="R21" s="205">
        <v>2</v>
      </c>
      <c r="S21" s="203">
        <f t="shared" si="5"/>
        <v>2</v>
      </c>
    </row>
    <row r="22" spans="1:19" ht="12" x14ac:dyDescent="0.3">
      <c r="A22" s="28" t="s">
        <v>15</v>
      </c>
      <c r="B22" s="204">
        <v>0</v>
      </c>
      <c r="C22" s="205">
        <v>1</v>
      </c>
      <c r="D22" s="203">
        <f t="shared" si="0"/>
        <v>1</v>
      </c>
      <c r="E22" s="204">
        <v>0</v>
      </c>
      <c r="F22" s="205">
        <v>0</v>
      </c>
      <c r="G22" s="203">
        <f t="shared" si="1"/>
        <v>0</v>
      </c>
      <c r="H22" s="204">
        <v>0</v>
      </c>
      <c r="I22" s="205">
        <v>0</v>
      </c>
      <c r="J22" s="203">
        <f t="shared" si="2"/>
        <v>0</v>
      </c>
      <c r="K22" s="204">
        <v>0</v>
      </c>
      <c r="L22" s="205">
        <v>0</v>
      </c>
      <c r="M22" s="203">
        <f t="shared" si="3"/>
        <v>0</v>
      </c>
      <c r="N22" s="204">
        <v>0</v>
      </c>
      <c r="O22" s="205">
        <v>0</v>
      </c>
      <c r="P22" s="203">
        <f t="shared" si="4"/>
        <v>0</v>
      </c>
      <c r="Q22" s="204">
        <v>0</v>
      </c>
      <c r="R22" s="205">
        <v>0</v>
      </c>
      <c r="S22" s="203">
        <f t="shared" si="5"/>
        <v>0</v>
      </c>
    </row>
    <row r="23" spans="1:19" ht="12" x14ac:dyDescent="0.3">
      <c r="A23" s="28" t="s">
        <v>16</v>
      </c>
      <c r="B23" s="204">
        <v>0</v>
      </c>
      <c r="C23" s="205">
        <v>0</v>
      </c>
      <c r="D23" s="203">
        <f t="shared" si="0"/>
        <v>0</v>
      </c>
      <c r="E23" s="204">
        <v>0</v>
      </c>
      <c r="F23" s="205">
        <v>0</v>
      </c>
      <c r="G23" s="203">
        <f t="shared" si="1"/>
        <v>0</v>
      </c>
      <c r="H23" s="204">
        <v>0</v>
      </c>
      <c r="I23" s="205">
        <v>0</v>
      </c>
      <c r="J23" s="203">
        <f t="shared" si="2"/>
        <v>0</v>
      </c>
      <c r="K23" s="204">
        <v>0</v>
      </c>
      <c r="L23" s="205">
        <v>2</v>
      </c>
      <c r="M23" s="203">
        <f t="shared" si="3"/>
        <v>2</v>
      </c>
      <c r="N23" s="204">
        <v>0</v>
      </c>
      <c r="O23" s="205">
        <v>0</v>
      </c>
      <c r="P23" s="203">
        <f t="shared" si="4"/>
        <v>0</v>
      </c>
      <c r="Q23" s="204">
        <v>0</v>
      </c>
      <c r="R23" s="205">
        <v>0</v>
      </c>
      <c r="S23" s="203">
        <f t="shared" si="5"/>
        <v>0</v>
      </c>
    </row>
    <row r="24" spans="1:19" ht="12" x14ac:dyDescent="0.3">
      <c r="A24" s="28" t="s">
        <v>55</v>
      </c>
      <c r="B24" s="204">
        <v>0</v>
      </c>
      <c r="C24" s="205">
        <v>0</v>
      </c>
      <c r="D24" s="203">
        <f t="shared" si="0"/>
        <v>0</v>
      </c>
      <c r="E24" s="204">
        <v>0</v>
      </c>
      <c r="F24" s="205">
        <v>0</v>
      </c>
      <c r="G24" s="203">
        <f t="shared" si="1"/>
        <v>0</v>
      </c>
      <c r="H24" s="204">
        <v>0</v>
      </c>
      <c r="I24" s="205">
        <v>0</v>
      </c>
      <c r="J24" s="203">
        <f t="shared" si="2"/>
        <v>0</v>
      </c>
      <c r="K24" s="204">
        <v>3</v>
      </c>
      <c r="L24" s="205">
        <v>0</v>
      </c>
      <c r="M24" s="203">
        <f t="shared" si="3"/>
        <v>3</v>
      </c>
      <c r="N24" s="204">
        <v>1</v>
      </c>
      <c r="O24" s="205">
        <v>2</v>
      </c>
      <c r="P24" s="203">
        <f t="shared" si="4"/>
        <v>3</v>
      </c>
      <c r="Q24" s="204">
        <v>0</v>
      </c>
      <c r="R24" s="205">
        <v>0</v>
      </c>
      <c r="S24" s="203">
        <f t="shared" si="5"/>
        <v>0</v>
      </c>
    </row>
    <row r="25" spans="1:19" ht="12" x14ac:dyDescent="0.3">
      <c r="A25" s="28" t="s">
        <v>132</v>
      </c>
      <c r="B25" s="204">
        <v>0</v>
      </c>
      <c r="C25" s="205">
        <v>0</v>
      </c>
      <c r="D25" s="203">
        <f t="shared" si="0"/>
        <v>0</v>
      </c>
      <c r="E25" s="204">
        <v>0</v>
      </c>
      <c r="F25" s="205">
        <v>0</v>
      </c>
      <c r="G25" s="203">
        <f t="shared" si="1"/>
        <v>0</v>
      </c>
      <c r="H25" s="204">
        <v>0</v>
      </c>
      <c r="I25" s="205">
        <v>0</v>
      </c>
      <c r="J25" s="203">
        <f t="shared" si="2"/>
        <v>0</v>
      </c>
      <c r="K25" s="204">
        <v>0</v>
      </c>
      <c r="L25" s="205">
        <v>2</v>
      </c>
      <c r="M25" s="203">
        <f t="shared" si="3"/>
        <v>2</v>
      </c>
      <c r="N25" s="204">
        <v>0</v>
      </c>
      <c r="O25" s="205">
        <v>0</v>
      </c>
      <c r="P25" s="203">
        <f t="shared" si="4"/>
        <v>0</v>
      </c>
      <c r="Q25" s="204">
        <v>0</v>
      </c>
      <c r="R25" s="205">
        <v>1</v>
      </c>
      <c r="S25" s="203">
        <f t="shared" si="5"/>
        <v>1</v>
      </c>
    </row>
    <row r="26" spans="1:19" ht="12" x14ac:dyDescent="0.3">
      <c r="A26" s="28" t="s">
        <v>17</v>
      </c>
      <c r="B26" s="204">
        <v>0</v>
      </c>
      <c r="C26" s="205">
        <v>0</v>
      </c>
      <c r="D26" s="203">
        <f t="shared" si="0"/>
        <v>0</v>
      </c>
      <c r="E26" s="204">
        <v>0</v>
      </c>
      <c r="F26" s="205">
        <v>0</v>
      </c>
      <c r="G26" s="203">
        <f t="shared" si="1"/>
        <v>0</v>
      </c>
      <c r="H26" s="204">
        <v>0</v>
      </c>
      <c r="I26" s="205">
        <v>0</v>
      </c>
      <c r="J26" s="203">
        <f t="shared" si="2"/>
        <v>0</v>
      </c>
      <c r="K26" s="204">
        <v>0</v>
      </c>
      <c r="L26" s="205">
        <v>2</v>
      </c>
      <c r="M26" s="203">
        <f t="shared" si="3"/>
        <v>2</v>
      </c>
      <c r="N26" s="204">
        <v>0</v>
      </c>
      <c r="O26" s="205">
        <v>0</v>
      </c>
      <c r="P26" s="203">
        <f t="shared" si="4"/>
        <v>0</v>
      </c>
      <c r="Q26" s="204">
        <v>0</v>
      </c>
      <c r="R26" s="205">
        <v>0</v>
      </c>
      <c r="S26" s="203">
        <f t="shared" si="5"/>
        <v>0</v>
      </c>
    </row>
    <row r="27" spans="1:19" ht="12" x14ac:dyDescent="0.3">
      <c r="A27" s="28" t="s">
        <v>18</v>
      </c>
      <c r="B27" s="204">
        <v>0</v>
      </c>
      <c r="C27" s="205">
        <v>0</v>
      </c>
      <c r="D27" s="203">
        <f t="shared" si="0"/>
        <v>0</v>
      </c>
      <c r="E27" s="204">
        <v>0</v>
      </c>
      <c r="F27" s="205">
        <v>0</v>
      </c>
      <c r="G27" s="203">
        <f t="shared" si="1"/>
        <v>0</v>
      </c>
      <c r="H27" s="204">
        <v>0</v>
      </c>
      <c r="I27" s="205">
        <v>0</v>
      </c>
      <c r="J27" s="203">
        <f t="shared" si="2"/>
        <v>0</v>
      </c>
      <c r="K27" s="204">
        <v>4</v>
      </c>
      <c r="L27" s="205">
        <v>12</v>
      </c>
      <c r="M27" s="203">
        <f t="shared" si="3"/>
        <v>16</v>
      </c>
      <c r="N27" s="204">
        <v>0</v>
      </c>
      <c r="O27" s="205">
        <v>0</v>
      </c>
      <c r="P27" s="203">
        <f t="shared" si="4"/>
        <v>0</v>
      </c>
      <c r="Q27" s="204">
        <v>0</v>
      </c>
      <c r="R27" s="205">
        <v>2</v>
      </c>
      <c r="S27" s="203">
        <f t="shared" si="5"/>
        <v>2</v>
      </c>
    </row>
    <row r="28" spans="1:19" ht="12" x14ac:dyDescent="0.3">
      <c r="A28" s="28" t="s">
        <v>118</v>
      </c>
      <c r="B28" s="204">
        <v>0</v>
      </c>
      <c r="C28" s="205">
        <v>0</v>
      </c>
      <c r="D28" s="203">
        <f t="shared" si="0"/>
        <v>0</v>
      </c>
      <c r="E28" s="204">
        <v>0</v>
      </c>
      <c r="F28" s="205">
        <v>0</v>
      </c>
      <c r="G28" s="203">
        <f t="shared" si="1"/>
        <v>0</v>
      </c>
      <c r="H28" s="204">
        <v>0</v>
      </c>
      <c r="I28" s="205">
        <v>0</v>
      </c>
      <c r="J28" s="203">
        <f t="shared" si="2"/>
        <v>0</v>
      </c>
      <c r="K28" s="204">
        <v>0</v>
      </c>
      <c r="L28" s="205">
        <v>1</v>
      </c>
      <c r="M28" s="203">
        <f t="shared" si="3"/>
        <v>1</v>
      </c>
      <c r="N28" s="204">
        <v>0</v>
      </c>
      <c r="O28" s="205">
        <v>0</v>
      </c>
      <c r="P28" s="203">
        <f t="shared" si="4"/>
        <v>0</v>
      </c>
      <c r="Q28" s="204">
        <v>0</v>
      </c>
      <c r="R28" s="205">
        <v>0</v>
      </c>
      <c r="S28" s="203">
        <f t="shared" si="5"/>
        <v>0</v>
      </c>
    </row>
    <row r="29" spans="1:19" ht="12" x14ac:dyDescent="0.3">
      <c r="A29" s="28" t="s">
        <v>19</v>
      </c>
      <c r="B29" s="204">
        <v>0</v>
      </c>
      <c r="C29" s="205">
        <v>0</v>
      </c>
      <c r="D29" s="203">
        <f t="shared" si="0"/>
        <v>0</v>
      </c>
      <c r="E29" s="204">
        <v>0</v>
      </c>
      <c r="F29" s="205">
        <v>0</v>
      </c>
      <c r="G29" s="203">
        <f t="shared" si="1"/>
        <v>0</v>
      </c>
      <c r="H29" s="204">
        <v>0</v>
      </c>
      <c r="I29" s="205">
        <v>0</v>
      </c>
      <c r="J29" s="203">
        <f t="shared" si="2"/>
        <v>0</v>
      </c>
      <c r="K29" s="204">
        <v>1</v>
      </c>
      <c r="L29" s="205">
        <v>45</v>
      </c>
      <c r="M29" s="203">
        <f t="shared" si="3"/>
        <v>46</v>
      </c>
      <c r="N29" s="204">
        <v>0</v>
      </c>
      <c r="O29" s="205">
        <v>1</v>
      </c>
      <c r="P29" s="203">
        <f t="shared" si="4"/>
        <v>1</v>
      </c>
      <c r="Q29" s="204">
        <v>0</v>
      </c>
      <c r="R29" s="205">
        <v>0</v>
      </c>
      <c r="S29" s="203">
        <f t="shared" si="5"/>
        <v>0</v>
      </c>
    </row>
    <row r="30" spans="1:19" ht="12" x14ac:dyDescent="0.3">
      <c r="A30" s="28" t="s">
        <v>20</v>
      </c>
      <c r="B30" s="204">
        <v>0</v>
      </c>
      <c r="C30" s="205">
        <v>0</v>
      </c>
      <c r="D30" s="203">
        <f t="shared" si="0"/>
        <v>0</v>
      </c>
      <c r="E30" s="204">
        <v>0</v>
      </c>
      <c r="F30" s="205">
        <v>0</v>
      </c>
      <c r="G30" s="203">
        <f t="shared" si="1"/>
        <v>0</v>
      </c>
      <c r="H30" s="204">
        <v>0</v>
      </c>
      <c r="I30" s="205">
        <v>0</v>
      </c>
      <c r="J30" s="203">
        <f t="shared" si="2"/>
        <v>0</v>
      </c>
      <c r="K30" s="204">
        <v>0</v>
      </c>
      <c r="L30" s="205">
        <v>4</v>
      </c>
      <c r="M30" s="203">
        <f t="shared" si="3"/>
        <v>4</v>
      </c>
      <c r="N30" s="204">
        <v>0</v>
      </c>
      <c r="O30" s="205">
        <v>2</v>
      </c>
      <c r="P30" s="203">
        <f t="shared" si="4"/>
        <v>2</v>
      </c>
      <c r="Q30" s="204">
        <v>0</v>
      </c>
      <c r="R30" s="205">
        <v>0</v>
      </c>
      <c r="S30" s="203">
        <f t="shared" si="5"/>
        <v>0</v>
      </c>
    </row>
    <row r="31" spans="1:19" ht="12" x14ac:dyDescent="0.3">
      <c r="A31" s="28" t="s">
        <v>21</v>
      </c>
      <c r="B31" s="204">
        <v>0</v>
      </c>
      <c r="C31" s="205">
        <v>0</v>
      </c>
      <c r="D31" s="203">
        <f t="shared" si="0"/>
        <v>0</v>
      </c>
      <c r="E31" s="204">
        <v>0</v>
      </c>
      <c r="F31" s="205">
        <v>0</v>
      </c>
      <c r="G31" s="203">
        <f t="shared" si="1"/>
        <v>0</v>
      </c>
      <c r="H31" s="204">
        <v>0</v>
      </c>
      <c r="I31" s="205">
        <v>0</v>
      </c>
      <c r="J31" s="203">
        <f t="shared" si="2"/>
        <v>0</v>
      </c>
      <c r="K31" s="204">
        <v>0</v>
      </c>
      <c r="L31" s="205">
        <v>6</v>
      </c>
      <c r="M31" s="203">
        <f t="shared" si="3"/>
        <v>6</v>
      </c>
      <c r="N31" s="204">
        <v>0</v>
      </c>
      <c r="O31" s="205">
        <v>0</v>
      </c>
      <c r="P31" s="203">
        <f t="shared" si="4"/>
        <v>0</v>
      </c>
      <c r="Q31" s="204">
        <v>0</v>
      </c>
      <c r="R31" s="205">
        <v>1</v>
      </c>
      <c r="S31" s="203">
        <f t="shared" si="5"/>
        <v>1</v>
      </c>
    </row>
    <row r="32" spans="1:19" ht="12" x14ac:dyDescent="0.3">
      <c r="A32" s="28" t="s">
        <v>163</v>
      </c>
      <c r="B32" s="204">
        <v>0</v>
      </c>
      <c r="C32" s="205">
        <v>0</v>
      </c>
      <c r="D32" s="203">
        <f t="shared" si="0"/>
        <v>0</v>
      </c>
      <c r="E32" s="204">
        <v>0</v>
      </c>
      <c r="F32" s="205">
        <v>0</v>
      </c>
      <c r="G32" s="203">
        <f t="shared" si="1"/>
        <v>0</v>
      </c>
      <c r="H32" s="204">
        <v>0</v>
      </c>
      <c r="I32" s="205">
        <v>0</v>
      </c>
      <c r="J32" s="203">
        <f t="shared" si="2"/>
        <v>0</v>
      </c>
      <c r="K32" s="204">
        <v>1</v>
      </c>
      <c r="L32" s="205">
        <v>0</v>
      </c>
      <c r="M32" s="203">
        <f t="shared" si="3"/>
        <v>1</v>
      </c>
      <c r="N32" s="204">
        <v>0</v>
      </c>
      <c r="O32" s="205">
        <v>0</v>
      </c>
      <c r="P32" s="203">
        <f t="shared" si="4"/>
        <v>0</v>
      </c>
      <c r="Q32" s="204">
        <v>0</v>
      </c>
      <c r="R32" s="205">
        <v>1</v>
      </c>
      <c r="S32" s="203">
        <f t="shared" si="5"/>
        <v>1</v>
      </c>
    </row>
    <row r="33" spans="1:19" ht="12" x14ac:dyDescent="0.3">
      <c r="A33" s="28" t="s">
        <v>134</v>
      </c>
      <c r="B33" s="204">
        <v>0</v>
      </c>
      <c r="C33" s="205">
        <v>0</v>
      </c>
      <c r="D33" s="203">
        <f t="shared" si="0"/>
        <v>0</v>
      </c>
      <c r="E33" s="204">
        <v>0</v>
      </c>
      <c r="F33" s="205">
        <v>0</v>
      </c>
      <c r="G33" s="203">
        <f t="shared" si="1"/>
        <v>0</v>
      </c>
      <c r="H33" s="204">
        <v>0</v>
      </c>
      <c r="I33" s="205">
        <v>0</v>
      </c>
      <c r="J33" s="203">
        <f t="shared" si="2"/>
        <v>0</v>
      </c>
      <c r="K33" s="204">
        <v>0</v>
      </c>
      <c r="L33" s="205">
        <v>1</v>
      </c>
      <c r="M33" s="203">
        <f t="shared" si="3"/>
        <v>1</v>
      </c>
      <c r="N33" s="204">
        <v>0</v>
      </c>
      <c r="O33" s="205">
        <v>0</v>
      </c>
      <c r="P33" s="203">
        <f t="shared" si="4"/>
        <v>0</v>
      </c>
      <c r="Q33" s="204">
        <v>0</v>
      </c>
      <c r="R33" s="205">
        <v>0</v>
      </c>
      <c r="S33" s="203">
        <f t="shared" si="5"/>
        <v>0</v>
      </c>
    </row>
    <row r="34" spans="1:19" ht="12" x14ac:dyDescent="0.3">
      <c r="A34" s="28" t="s">
        <v>23</v>
      </c>
      <c r="B34" s="204">
        <v>0</v>
      </c>
      <c r="C34" s="205">
        <v>0</v>
      </c>
      <c r="D34" s="203">
        <f t="shared" si="0"/>
        <v>0</v>
      </c>
      <c r="E34" s="204">
        <v>0</v>
      </c>
      <c r="F34" s="205">
        <v>0</v>
      </c>
      <c r="G34" s="203">
        <f t="shared" si="1"/>
        <v>0</v>
      </c>
      <c r="H34" s="204">
        <v>0</v>
      </c>
      <c r="I34" s="205">
        <v>0</v>
      </c>
      <c r="J34" s="203">
        <f t="shared" si="2"/>
        <v>0</v>
      </c>
      <c r="K34" s="204">
        <v>0</v>
      </c>
      <c r="L34" s="205">
        <v>7</v>
      </c>
      <c r="M34" s="203">
        <f t="shared" si="3"/>
        <v>7</v>
      </c>
      <c r="N34" s="204">
        <v>1</v>
      </c>
      <c r="O34" s="205">
        <v>2</v>
      </c>
      <c r="P34" s="203">
        <f t="shared" si="4"/>
        <v>3</v>
      </c>
      <c r="Q34" s="204">
        <v>0</v>
      </c>
      <c r="R34" s="205">
        <v>0</v>
      </c>
      <c r="S34" s="203">
        <f t="shared" si="5"/>
        <v>0</v>
      </c>
    </row>
    <row r="35" spans="1:19" ht="12" x14ac:dyDescent="0.3">
      <c r="A35" s="28" t="s">
        <v>24</v>
      </c>
      <c r="B35" s="204">
        <v>0</v>
      </c>
      <c r="C35" s="205">
        <v>0</v>
      </c>
      <c r="D35" s="203">
        <f t="shared" si="0"/>
        <v>0</v>
      </c>
      <c r="E35" s="204">
        <v>0</v>
      </c>
      <c r="F35" s="205">
        <v>0</v>
      </c>
      <c r="G35" s="203">
        <f t="shared" si="1"/>
        <v>0</v>
      </c>
      <c r="H35" s="204">
        <v>0</v>
      </c>
      <c r="I35" s="205">
        <v>0</v>
      </c>
      <c r="J35" s="203">
        <f t="shared" si="2"/>
        <v>0</v>
      </c>
      <c r="K35" s="204">
        <v>6</v>
      </c>
      <c r="L35" s="205">
        <v>2</v>
      </c>
      <c r="M35" s="203">
        <f t="shared" si="3"/>
        <v>8</v>
      </c>
      <c r="N35" s="204">
        <v>0</v>
      </c>
      <c r="O35" s="205">
        <v>0</v>
      </c>
      <c r="P35" s="203">
        <f t="shared" si="4"/>
        <v>0</v>
      </c>
      <c r="Q35" s="204">
        <v>0</v>
      </c>
      <c r="R35" s="205">
        <v>0</v>
      </c>
      <c r="S35" s="203">
        <f t="shared" si="5"/>
        <v>0</v>
      </c>
    </row>
    <row r="36" spans="1:19" ht="12" x14ac:dyDescent="0.3">
      <c r="A36" s="28" t="s">
        <v>25</v>
      </c>
      <c r="B36" s="204">
        <v>0</v>
      </c>
      <c r="C36" s="205">
        <v>0</v>
      </c>
      <c r="D36" s="203">
        <f t="shared" si="0"/>
        <v>0</v>
      </c>
      <c r="E36" s="204">
        <v>0</v>
      </c>
      <c r="F36" s="205">
        <v>0</v>
      </c>
      <c r="G36" s="203">
        <f t="shared" si="1"/>
        <v>0</v>
      </c>
      <c r="H36" s="204">
        <v>0</v>
      </c>
      <c r="I36" s="205">
        <v>0</v>
      </c>
      <c r="J36" s="203">
        <f t="shared" si="2"/>
        <v>0</v>
      </c>
      <c r="K36" s="204">
        <v>5</v>
      </c>
      <c r="L36" s="205">
        <v>7</v>
      </c>
      <c r="M36" s="203">
        <f t="shared" si="3"/>
        <v>12</v>
      </c>
      <c r="N36" s="204">
        <v>0</v>
      </c>
      <c r="O36" s="205">
        <v>0</v>
      </c>
      <c r="P36" s="203">
        <f t="shared" si="4"/>
        <v>0</v>
      </c>
      <c r="Q36" s="204">
        <v>0</v>
      </c>
      <c r="R36" s="205">
        <v>0</v>
      </c>
      <c r="S36" s="203">
        <f t="shared" si="5"/>
        <v>0</v>
      </c>
    </row>
    <row r="37" spans="1:19" ht="12" x14ac:dyDescent="0.3">
      <c r="A37" s="28" t="s">
        <v>138</v>
      </c>
      <c r="B37" s="204">
        <v>0</v>
      </c>
      <c r="C37" s="205">
        <v>0</v>
      </c>
      <c r="D37" s="203">
        <f t="shared" si="0"/>
        <v>0</v>
      </c>
      <c r="E37" s="204">
        <v>0</v>
      </c>
      <c r="F37" s="205">
        <v>0</v>
      </c>
      <c r="G37" s="203">
        <f t="shared" si="1"/>
        <v>0</v>
      </c>
      <c r="H37" s="204">
        <v>0</v>
      </c>
      <c r="I37" s="205">
        <v>0</v>
      </c>
      <c r="J37" s="203">
        <f t="shared" si="2"/>
        <v>0</v>
      </c>
      <c r="K37" s="204">
        <v>0</v>
      </c>
      <c r="L37" s="205">
        <v>3</v>
      </c>
      <c r="M37" s="203">
        <f t="shared" si="3"/>
        <v>3</v>
      </c>
      <c r="N37" s="204">
        <v>0</v>
      </c>
      <c r="O37" s="205">
        <v>0</v>
      </c>
      <c r="P37" s="203">
        <f t="shared" si="4"/>
        <v>0</v>
      </c>
      <c r="Q37" s="204">
        <v>0</v>
      </c>
      <c r="R37" s="205">
        <v>0</v>
      </c>
      <c r="S37" s="203">
        <f t="shared" si="5"/>
        <v>0</v>
      </c>
    </row>
    <row r="38" spans="1:19" ht="12" x14ac:dyDescent="0.3">
      <c r="A38" s="28" t="s">
        <v>27</v>
      </c>
      <c r="B38" s="204">
        <v>0</v>
      </c>
      <c r="C38" s="205">
        <v>0</v>
      </c>
      <c r="D38" s="203">
        <f t="shared" si="0"/>
        <v>0</v>
      </c>
      <c r="E38" s="204">
        <v>0</v>
      </c>
      <c r="F38" s="205">
        <v>0</v>
      </c>
      <c r="G38" s="203">
        <f t="shared" si="1"/>
        <v>0</v>
      </c>
      <c r="H38" s="204">
        <v>0</v>
      </c>
      <c r="I38" s="205">
        <v>0</v>
      </c>
      <c r="J38" s="203">
        <f t="shared" si="2"/>
        <v>0</v>
      </c>
      <c r="K38" s="204">
        <v>0</v>
      </c>
      <c r="L38" s="205">
        <v>0</v>
      </c>
      <c r="M38" s="203">
        <f t="shared" si="3"/>
        <v>0</v>
      </c>
      <c r="N38" s="204">
        <v>0</v>
      </c>
      <c r="O38" s="205">
        <v>1</v>
      </c>
      <c r="P38" s="203">
        <f t="shared" si="4"/>
        <v>1</v>
      </c>
      <c r="Q38" s="204">
        <v>0</v>
      </c>
      <c r="R38" s="205">
        <v>0</v>
      </c>
      <c r="S38" s="203">
        <f t="shared" si="5"/>
        <v>0</v>
      </c>
    </row>
    <row r="39" spans="1:19" ht="12" x14ac:dyDescent="0.3">
      <c r="A39" s="28" t="s">
        <v>28</v>
      </c>
      <c r="B39" s="204">
        <v>0</v>
      </c>
      <c r="C39" s="205">
        <v>0</v>
      </c>
      <c r="D39" s="203">
        <f t="shared" si="0"/>
        <v>0</v>
      </c>
      <c r="E39" s="204">
        <v>0</v>
      </c>
      <c r="F39" s="205">
        <v>0</v>
      </c>
      <c r="G39" s="203">
        <f t="shared" si="1"/>
        <v>0</v>
      </c>
      <c r="H39" s="204">
        <v>0</v>
      </c>
      <c r="I39" s="205">
        <v>0</v>
      </c>
      <c r="J39" s="203">
        <f t="shared" si="2"/>
        <v>0</v>
      </c>
      <c r="K39" s="204">
        <v>0</v>
      </c>
      <c r="L39" s="205">
        <v>1</v>
      </c>
      <c r="M39" s="203">
        <f t="shared" si="3"/>
        <v>1</v>
      </c>
      <c r="N39" s="204">
        <v>0</v>
      </c>
      <c r="O39" s="205">
        <v>0</v>
      </c>
      <c r="P39" s="203">
        <f t="shared" si="4"/>
        <v>0</v>
      </c>
      <c r="Q39" s="204">
        <v>0</v>
      </c>
      <c r="R39" s="205">
        <v>0</v>
      </c>
      <c r="S39" s="203">
        <f t="shared" si="5"/>
        <v>0</v>
      </c>
    </row>
    <row r="40" spans="1:19" ht="12" x14ac:dyDescent="0.3">
      <c r="A40" s="28" t="s">
        <v>30</v>
      </c>
      <c r="B40" s="204">
        <v>0</v>
      </c>
      <c r="C40" s="205">
        <v>0</v>
      </c>
      <c r="D40" s="203">
        <f t="shared" si="0"/>
        <v>0</v>
      </c>
      <c r="E40" s="204">
        <v>0</v>
      </c>
      <c r="F40" s="205">
        <v>0</v>
      </c>
      <c r="G40" s="203">
        <f t="shared" si="1"/>
        <v>0</v>
      </c>
      <c r="H40" s="204">
        <v>0</v>
      </c>
      <c r="I40" s="205">
        <v>0</v>
      </c>
      <c r="J40" s="203">
        <f t="shared" si="2"/>
        <v>0</v>
      </c>
      <c r="K40" s="204">
        <v>0</v>
      </c>
      <c r="L40" s="205">
        <v>16</v>
      </c>
      <c r="M40" s="203">
        <f t="shared" si="3"/>
        <v>16</v>
      </c>
      <c r="N40" s="204">
        <v>0</v>
      </c>
      <c r="O40" s="205">
        <v>0</v>
      </c>
      <c r="P40" s="203">
        <f t="shared" si="4"/>
        <v>0</v>
      </c>
      <c r="Q40" s="204">
        <v>0</v>
      </c>
      <c r="R40" s="205">
        <v>0</v>
      </c>
      <c r="S40" s="203">
        <f t="shared" si="5"/>
        <v>0</v>
      </c>
    </row>
    <row r="41" spans="1:19" ht="12" x14ac:dyDescent="0.3">
      <c r="A41" s="28" t="s">
        <v>83</v>
      </c>
      <c r="B41" s="204">
        <v>0</v>
      </c>
      <c r="C41" s="205">
        <v>0</v>
      </c>
      <c r="D41" s="203">
        <f t="shared" si="0"/>
        <v>0</v>
      </c>
      <c r="E41" s="204">
        <v>0</v>
      </c>
      <c r="F41" s="205">
        <v>0</v>
      </c>
      <c r="G41" s="203">
        <f t="shared" si="1"/>
        <v>0</v>
      </c>
      <c r="H41" s="204">
        <v>0</v>
      </c>
      <c r="I41" s="205">
        <v>0</v>
      </c>
      <c r="J41" s="203">
        <f t="shared" si="2"/>
        <v>0</v>
      </c>
      <c r="K41" s="204">
        <v>1</v>
      </c>
      <c r="L41" s="205">
        <v>10</v>
      </c>
      <c r="M41" s="203">
        <f t="shared" si="3"/>
        <v>11</v>
      </c>
      <c r="N41" s="204">
        <v>0</v>
      </c>
      <c r="O41" s="205">
        <v>0</v>
      </c>
      <c r="P41" s="203">
        <f t="shared" si="4"/>
        <v>0</v>
      </c>
      <c r="Q41" s="204">
        <v>0</v>
      </c>
      <c r="R41" s="205">
        <v>1</v>
      </c>
      <c r="S41" s="203">
        <f t="shared" si="5"/>
        <v>1</v>
      </c>
    </row>
    <row r="42" spans="1:19" ht="12" x14ac:dyDescent="0.3">
      <c r="A42" s="28" t="s">
        <v>32</v>
      </c>
      <c r="B42" s="204">
        <v>0</v>
      </c>
      <c r="C42" s="205">
        <v>0</v>
      </c>
      <c r="D42" s="203">
        <f t="shared" si="0"/>
        <v>0</v>
      </c>
      <c r="E42" s="204">
        <v>0</v>
      </c>
      <c r="F42" s="205">
        <v>0</v>
      </c>
      <c r="G42" s="203">
        <f t="shared" si="1"/>
        <v>0</v>
      </c>
      <c r="H42" s="204">
        <v>0</v>
      </c>
      <c r="I42" s="205">
        <v>0</v>
      </c>
      <c r="J42" s="203">
        <f t="shared" si="2"/>
        <v>0</v>
      </c>
      <c r="K42" s="204">
        <v>2</v>
      </c>
      <c r="L42" s="205">
        <v>4</v>
      </c>
      <c r="M42" s="203">
        <f t="shared" si="3"/>
        <v>6</v>
      </c>
      <c r="N42" s="204">
        <v>0</v>
      </c>
      <c r="O42" s="205">
        <v>0</v>
      </c>
      <c r="P42" s="203">
        <f t="shared" si="4"/>
        <v>0</v>
      </c>
      <c r="Q42" s="204">
        <v>0</v>
      </c>
      <c r="R42" s="205">
        <v>0</v>
      </c>
      <c r="S42" s="203">
        <f t="shared" si="5"/>
        <v>0</v>
      </c>
    </row>
    <row r="43" spans="1:19" ht="12" x14ac:dyDescent="0.3">
      <c r="A43" s="28" t="s">
        <v>113</v>
      </c>
      <c r="B43" s="204">
        <v>0</v>
      </c>
      <c r="C43" s="205">
        <v>0</v>
      </c>
      <c r="D43" s="203">
        <f t="shared" si="0"/>
        <v>0</v>
      </c>
      <c r="E43" s="204">
        <v>0</v>
      </c>
      <c r="F43" s="205">
        <v>0</v>
      </c>
      <c r="G43" s="203">
        <f t="shared" si="1"/>
        <v>0</v>
      </c>
      <c r="H43" s="204">
        <v>0</v>
      </c>
      <c r="I43" s="205">
        <v>0</v>
      </c>
      <c r="J43" s="203">
        <f t="shared" si="2"/>
        <v>0</v>
      </c>
      <c r="K43" s="204">
        <v>0</v>
      </c>
      <c r="L43" s="205">
        <v>2</v>
      </c>
      <c r="M43" s="203">
        <f t="shared" si="3"/>
        <v>2</v>
      </c>
      <c r="N43" s="204">
        <v>0</v>
      </c>
      <c r="O43" s="205">
        <v>0</v>
      </c>
      <c r="P43" s="203">
        <f t="shared" si="4"/>
        <v>0</v>
      </c>
      <c r="Q43" s="204">
        <v>0</v>
      </c>
      <c r="R43" s="205">
        <v>0</v>
      </c>
      <c r="S43" s="203">
        <f t="shared" si="5"/>
        <v>0</v>
      </c>
    </row>
    <row r="44" spans="1:19" ht="12" x14ac:dyDescent="0.3">
      <c r="A44" s="28" t="s">
        <v>49</v>
      </c>
      <c r="B44" s="204">
        <v>0</v>
      </c>
      <c r="C44" s="205">
        <v>0</v>
      </c>
      <c r="D44" s="203">
        <f t="shared" si="0"/>
        <v>0</v>
      </c>
      <c r="E44" s="204">
        <v>0</v>
      </c>
      <c r="F44" s="205">
        <v>0</v>
      </c>
      <c r="G44" s="203">
        <f t="shared" si="1"/>
        <v>0</v>
      </c>
      <c r="H44" s="204">
        <v>0</v>
      </c>
      <c r="I44" s="205">
        <v>0</v>
      </c>
      <c r="J44" s="203">
        <f t="shared" si="2"/>
        <v>0</v>
      </c>
      <c r="K44" s="204">
        <v>0</v>
      </c>
      <c r="L44" s="205">
        <v>9</v>
      </c>
      <c r="M44" s="203">
        <f t="shared" si="3"/>
        <v>9</v>
      </c>
      <c r="N44" s="204">
        <v>0</v>
      </c>
      <c r="O44" s="205">
        <v>0</v>
      </c>
      <c r="P44" s="203">
        <f t="shared" si="4"/>
        <v>0</v>
      </c>
      <c r="Q44" s="204">
        <v>0</v>
      </c>
      <c r="R44" s="205">
        <v>2</v>
      </c>
      <c r="S44" s="203">
        <f t="shared" si="5"/>
        <v>2</v>
      </c>
    </row>
    <row r="45" spans="1:19" ht="12" x14ac:dyDescent="0.3">
      <c r="A45" s="28" t="s">
        <v>33</v>
      </c>
      <c r="B45" s="204">
        <v>0</v>
      </c>
      <c r="C45" s="205">
        <v>0</v>
      </c>
      <c r="D45" s="203">
        <f t="shared" si="0"/>
        <v>0</v>
      </c>
      <c r="E45" s="204">
        <v>0</v>
      </c>
      <c r="F45" s="205">
        <v>0</v>
      </c>
      <c r="G45" s="203">
        <f t="shared" si="1"/>
        <v>0</v>
      </c>
      <c r="H45" s="204">
        <v>0</v>
      </c>
      <c r="I45" s="205">
        <v>0</v>
      </c>
      <c r="J45" s="203">
        <f t="shared" si="2"/>
        <v>0</v>
      </c>
      <c r="K45" s="204">
        <v>0</v>
      </c>
      <c r="L45" s="205">
        <v>20</v>
      </c>
      <c r="M45" s="203">
        <f t="shared" si="3"/>
        <v>20</v>
      </c>
      <c r="N45" s="204">
        <v>0</v>
      </c>
      <c r="O45" s="205">
        <v>1</v>
      </c>
      <c r="P45" s="203">
        <f t="shared" si="4"/>
        <v>1</v>
      </c>
      <c r="Q45" s="204">
        <v>0</v>
      </c>
      <c r="R45" s="205">
        <v>0</v>
      </c>
      <c r="S45" s="203">
        <f t="shared" si="5"/>
        <v>0</v>
      </c>
    </row>
    <row r="46" spans="1:19" ht="12" x14ac:dyDescent="0.3">
      <c r="A46" s="28" t="s">
        <v>34</v>
      </c>
      <c r="B46" s="204">
        <v>3</v>
      </c>
      <c r="C46" s="205">
        <v>2</v>
      </c>
      <c r="D46" s="203">
        <f t="shared" si="0"/>
        <v>5</v>
      </c>
      <c r="E46" s="204">
        <v>0</v>
      </c>
      <c r="F46" s="205">
        <v>0</v>
      </c>
      <c r="G46" s="203">
        <f t="shared" si="1"/>
        <v>0</v>
      </c>
      <c r="H46" s="204">
        <v>0</v>
      </c>
      <c r="I46" s="205">
        <v>0</v>
      </c>
      <c r="J46" s="203">
        <f t="shared" si="2"/>
        <v>0</v>
      </c>
      <c r="K46" s="204">
        <v>177</v>
      </c>
      <c r="L46" s="205">
        <v>196</v>
      </c>
      <c r="M46" s="203">
        <f t="shared" si="3"/>
        <v>373</v>
      </c>
      <c r="N46" s="204">
        <v>13</v>
      </c>
      <c r="O46" s="205">
        <v>18</v>
      </c>
      <c r="P46" s="203">
        <f t="shared" si="4"/>
        <v>31</v>
      </c>
      <c r="Q46" s="204">
        <v>8</v>
      </c>
      <c r="R46" s="205">
        <v>6</v>
      </c>
      <c r="S46" s="203">
        <f t="shared" si="5"/>
        <v>14</v>
      </c>
    </row>
    <row r="47" spans="1:19" ht="12" x14ac:dyDescent="0.3">
      <c r="A47" s="28" t="s">
        <v>148</v>
      </c>
      <c r="B47" s="204">
        <v>0</v>
      </c>
      <c r="C47" s="205">
        <v>0</v>
      </c>
      <c r="D47" s="203">
        <f t="shared" si="0"/>
        <v>0</v>
      </c>
      <c r="E47" s="204">
        <v>0</v>
      </c>
      <c r="F47" s="205">
        <v>0</v>
      </c>
      <c r="G47" s="203">
        <f t="shared" si="1"/>
        <v>0</v>
      </c>
      <c r="H47" s="204">
        <v>0</v>
      </c>
      <c r="I47" s="205">
        <v>0</v>
      </c>
      <c r="J47" s="203">
        <f t="shared" si="2"/>
        <v>0</v>
      </c>
      <c r="K47" s="204">
        <v>0</v>
      </c>
      <c r="L47" s="205">
        <v>0</v>
      </c>
      <c r="M47" s="203">
        <f t="shared" si="3"/>
        <v>0</v>
      </c>
      <c r="N47" s="204">
        <v>1</v>
      </c>
      <c r="O47" s="205">
        <v>0</v>
      </c>
      <c r="P47" s="203">
        <f t="shared" si="4"/>
        <v>1</v>
      </c>
      <c r="Q47" s="204">
        <v>0</v>
      </c>
      <c r="R47" s="205">
        <v>0</v>
      </c>
      <c r="S47" s="203">
        <f t="shared" si="5"/>
        <v>0</v>
      </c>
    </row>
    <row r="48" spans="1:19" ht="12" x14ac:dyDescent="0.3">
      <c r="A48" s="28" t="s">
        <v>149</v>
      </c>
      <c r="B48" s="204">
        <v>0</v>
      </c>
      <c r="C48" s="205">
        <v>0</v>
      </c>
      <c r="D48" s="203">
        <f t="shared" si="0"/>
        <v>0</v>
      </c>
      <c r="E48" s="204">
        <v>0</v>
      </c>
      <c r="F48" s="205">
        <v>0</v>
      </c>
      <c r="G48" s="203">
        <f t="shared" si="1"/>
        <v>0</v>
      </c>
      <c r="H48" s="204">
        <v>0</v>
      </c>
      <c r="I48" s="205">
        <v>0</v>
      </c>
      <c r="J48" s="203">
        <f t="shared" si="2"/>
        <v>0</v>
      </c>
      <c r="K48" s="204">
        <v>0</v>
      </c>
      <c r="L48" s="205">
        <v>1</v>
      </c>
      <c r="M48" s="203">
        <f t="shared" si="3"/>
        <v>1</v>
      </c>
      <c r="N48" s="204">
        <v>0</v>
      </c>
      <c r="O48" s="205">
        <v>0</v>
      </c>
      <c r="P48" s="203">
        <f t="shared" si="4"/>
        <v>0</v>
      </c>
      <c r="Q48" s="204">
        <v>0</v>
      </c>
      <c r="R48" s="205">
        <v>0</v>
      </c>
      <c r="S48" s="203">
        <f t="shared" si="5"/>
        <v>0</v>
      </c>
    </row>
    <row r="49" spans="1:19" ht="12" x14ac:dyDescent="0.3">
      <c r="A49" s="28" t="s">
        <v>35</v>
      </c>
      <c r="B49" s="204">
        <v>0</v>
      </c>
      <c r="C49" s="205">
        <v>0</v>
      </c>
      <c r="D49" s="203">
        <f t="shared" si="0"/>
        <v>0</v>
      </c>
      <c r="E49" s="204">
        <v>0</v>
      </c>
      <c r="F49" s="205">
        <v>0</v>
      </c>
      <c r="G49" s="203">
        <f t="shared" si="1"/>
        <v>0</v>
      </c>
      <c r="H49" s="204">
        <v>0</v>
      </c>
      <c r="I49" s="205">
        <v>0</v>
      </c>
      <c r="J49" s="203">
        <f t="shared" si="2"/>
        <v>0</v>
      </c>
      <c r="K49" s="204">
        <v>0</v>
      </c>
      <c r="L49" s="205">
        <v>1</v>
      </c>
      <c r="M49" s="203">
        <f t="shared" si="3"/>
        <v>1</v>
      </c>
      <c r="N49" s="204">
        <v>0</v>
      </c>
      <c r="O49" s="205">
        <v>0</v>
      </c>
      <c r="P49" s="203">
        <f t="shared" si="4"/>
        <v>0</v>
      </c>
      <c r="Q49" s="204">
        <v>0</v>
      </c>
      <c r="R49" s="205">
        <v>0</v>
      </c>
      <c r="S49" s="203">
        <f t="shared" si="5"/>
        <v>0</v>
      </c>
    </row>
    <row r="50" spans="1:19" ht="12" x14ac:dyDescent="0.3">
      <c r="A50" s="28" t="s">
        <v>36</v>
      </c>
      <c r="B50" s="204">
        <v>0</v>
      </c>
      <c r="C50" s="205">
        <v>0</v>
      </c>
      <c r="D50" s="203">
        <f t="shared" si="0"/>
        <v>0</v>
      </c>
      <c r="E50" s="204">
        <v>0</v>
      </c>
      <c r="F50" s="205">
        <v>0</v>
      </c>
      <c r="G50" s="203">
        <f t="shared" si="1"/>
        <v>0</v>
      </c>
      <c r="H50" s="204">
        <v>0</v>
      </c>
      <c r="I50" s="205">
        <v>0</v>
      </c>
      <c r="J50" s="203">
        <f t="shared" si="2"/>
        <v>0</v>
      </c>
      <c r="K50" s="204">
        <v>0</v>
      </c>
      <c r="L50" s="205">
        <v>5</v>
      </c>
      <c r="M50" s="203">
        <f t="shared" si="3"/>
        <v>5</v>
      </c>
      <c r="N50" s="204">
        <v>0</v>
      </c>
      <c r="O50" s="205">
        <v>0</v>
      </c>
      <c r="P50" s="203">
        <f t="shared" si="4"/>
        <v>0</v>
      </c>
      <c r="Q50" s="204">
        <v>0</v>
      </c>
      <c r="R50" s="205">
        <v>0</v>
      </c>
      <c r="S50" s="203">
        <f t="shared" si="5"/>
        <v>0</v>
      </c>
    </row>
    <row r="51" spans="1:19" ht="12" x14ac:dyDescent="0.3">
      <c r="A51" s="28" t="s">
        <v>37</v>
      </c>
      <c r="B51" s="204">
        <v>0</v>
      </c>
      <c r="C51" s="205">
        <v>0</v>
      </c>
      <c r="D51" s="203">
        <f t="shared" si="0"/>
        <v>0</v>
      </c>
      <c r="E51" s="204">
        <v>0</v>
      </c>
      <c r="F51" s="205">
        <v>0</v>
      </c>
      <c r="G51" s="203">
        <f t="shared" si="1"/>
        <v>0</v>
      </c>
      <c r="H51" s="204">
        <v>0</v>
      </c>
      <c r="I51" s="205">
        <v>0</v>
      </c>
      <c r="J51" s="203">
        <f t="shared" si="2"/>
        <v>0</v>
      </c>
      <c r="K51" s="204">
        <v>0</v>
      </c>
      <c r="L51" s="205">
        <v>0</v>
      </c>
      <c r="M51" s="203">
        <f t="shared" si="3"/>
        <v>0</v>
      </c>
      <c r="N51" s="204">
        <v>0</v>
      </c>
      <c r="O51" s="205">
        <v>1</v>
      </c>
      <c r="P51" s="203">
        <f t="shared" si="4"/>
        <v>1</v>
      </c>
      <c r="Q51" s="204">
        <v>0</v>
      </c>
      <c r="R51" s="205">
        <v>0</v>
      </c>
      <c r="S51" s="203">
        <f t="shared" si="5"/>
        <v>0</v>
      </c>
    </row>
    <row r="52" spans="1:19" ht="12" x14ac:dyDescent="0.3">
      <c r="A52" s="28" t="s">
        <v>39</v>
      </c>
      <c r="B52" s="204">
        <v>2</v>
      </c>
      <c r="C52" s="205">
        <v>6</v>
      </c>
      <c r="D52" s="203">
        <f t="shared" si="0"/>
        <v>8</v>
      </c>
      <c r="E52" s="204">
        <v>0</v>
      </c>
      <c r="F52" s="205">
        <v>0</v>
      </c>
      <c r="G52" s="203">
        <f t="shared" si="1"/>
        <v>0</v>
      </c>
      <c r="H52" s="204">
        <v>0</v>
      </c>
      <c r="I52" s="205">
        <v>0</v>
      </c>
      <c r="J52" s="203">
        <f t="shared" si="2"/>
        <v>0</v>
      </c>
      <c r="K52" s="204">
        <v>23</v>
      </c>
      <c r="L52" s="205">
        <v>27</v>
      </c>
      <c r="M52" s="203">
        <f t="shared" si="3"/>
        <v>50</v>
      </c>
      <c r="N52" s="204">
        <v>3</v>
      </c>
      <c r="O52" s="205">
        <v>7</v>
      </c>
      <c r="P52" s="203">
        <f t="shared" si="4"/>
        <v>10</v>
      </c>
      <c r="Q52" s="204">
        <v>0</v>
      </c>
      <c r="R52" s="205">
        <v>2</v>
      </c>
      <c r="S52" s="203">
        <f t="shared" si="5"/>
        <v>2</v>
      </c>
    </row>
    <row r="53" spans="1:19" ht="12" x14ac:dyDescent="0.3">
      <c r="A53" s="28" t="s">
        <v>119</v>
      </c>
      <c r="B53" s="204">
        <v>0</v>
      </c>
      <c r="C53" s="205">
        <v>0</v>
      </c>
      <c r="D53" s="203">
        <f t="shared" si="0"/>
        <v>0</v>
      </c>
      <c r="E53" s="204">
        <v>0</v>
      </c>
      <c r="F53" s="205">
        <v>0</v>
      </c>
      <c r="G53" s="203">
        <f t="shared" si="1"/>
        <v>0</v>
      </c>
      <c r="H53" s="204">
        <v>0</v>
      </c>
      <c r="I53" s="205">
        <v>0</v>
      </c>
      <c r="J53" s="203">
        <f t="shared" si="2"/>
        <v>0</v>
      </c>
      <c r="K53" s="204">
        <v>2</v>
      </c>
      <c r="L53" s="205">
        <v>1</v>
      </c>
      <c r="M53" s="203">
        <f t="shared" si="3"/>
        <v>3</v>
      </c>
      <c r="N53" s="204">
        <v>0</v>
      </c>
      <c r="O53" s="205">
        <v>0</v>
      </c>
      <c r="P53" s="203">
        <f t="shared" si="4"/>
        <v>0</v>
      </c>
      <c r="Q53" s="204">
        <v>0</v>
      </c>
      <c r="R53" s="205">
        <v>0</v>
      </c>
      <c r="S53" s="203">
        <f t="shared" si="5"/>
        <v>0</v>
      </c>
    </row>
    <row r="54" spans="1:19" ht="12" x14ac:dyDescent="0.3">
      <c r="A54" s="28" t="s">
        <v>50</v>
      </c>
      <c r="B54" s="204">
        <v>0</v>
      </c>
      <c r="C54" s="205">
        <v>0</v>
      </c>
      <c r="D54" s="203">
        <f t="shared" si="0"/>
        <v>0</v>
      </c>
      <c r="E54" s="204">
        <v>0</v>
      </c>
      <c r="F54" s="205">
        <v>0</v>
      </c>
      <c r="G54" s="203">
        <f t="shared" si="1"/>
        <v>0</v>
      </c>
      <c r="H54" s="204">
        <v>0</v>
      </c>
      <c r="I54" s="205">
        <v>0</v>
      </c>
      <c r="J54" s="203">
        <f t="shared" si="2"/>
        <v>0</v>
      </c>
      <c r="K54" s="204">
        <v>2</v>
      </c>
      <c r="L54" s="205">
        <v>3</v>
      </c>
      <c r="M54" s="203">
        <f t="shared" si="3"/>
        <v>5</v>
      </c>
      <c r="N54" s="204">
        <v>0</v>
      </c>
      <c r="O54" s="205">
        <v>0</v>
      </c>
      <c r="P54" s="203">
        <f t="shared" si="4"/>
        <v>0</v>
      </c>
      <c r="Q54" s="204">
        <v>0</v>
      </c>
      <c r="R54" s="205">
        <v>0</v>
      </c>
      <c r="S54" s="203">
        <f t="shared" si="5"/>
        <v>0</v>
      </c>
    </row>
    <row r="55" spans="1:19" ht="12" x14ac:dyDescent="0.3">
      <c r="A55" s="28" t="s">
        <v>40</v>
      </c>
      <c r="B55" s="204">
        <v>0</v>
      </c>
      <c r="C55" s="205">
        <v>0</v>
      </c>
      <c r="D55" s="203">
        <f t="shared" si="0"/>
        <v>0</v>
      </c>
      <c r="E55" s="204">
        <v>0</v>
      </c>
      <c r="F55" s="205">
        <v>0</v>
      </c>
      <c r="G55" s="203">
        <f t="shared" si="1"/>
        <v>0</v>
      </c>
      <c r="H55" s="204">
        <v>0</v>
      </c>
      <c r="I55" s="205">
        <v>0</v>
      </c>
      <c r="J55" s="203">
        <f t="shared" si="2"/>
        <v>0</v>
      </c>
      <c r="K55" s="204">
        <v>0</v>
      </c>
      <c r="L55" s="205">
        <v>2</v>
      </c>
      <c r="M55" s="203">
        <f t="shared" si="3"/>
        <v>2</v>
      </c>
      <c r="N55" s="204">
        <v>0</v>
      </c>
      <c r="O55" s="205">
        <v>0</v>
      </c>
      <c r="P55" s="203">
        <f t="shared" si="4"/>
        <v>0</v>
      </c>
      <c r="Q55" s="204">
        <v>0</v>
      </c>
      <c r="R55" s="205">
        <v>0</v>
      </c>
      <c r="S55" s="203">
        <f t="shared" si="5"/>
        <v>0</v>
      </c>
    </row>
    <row r="56" spans="1:19" ht="12" x14ac:dyDescent="0.3">
      <c r="A56" s="28" t="s">
        <v>41</v>
      </c>
      <c r="B56" s="204">
        <v>0</v>
      </c>
      <c r="C56" s="205">
        <v>0</v>
      </c>
      <c r="D56" s="203">
        <f t="shared" si="0"/>
        <v>0</v>
      </c>
      <c r="E56" s="204">
        <v>0</v>
      </c>
      <c r="F56" s="205">
        <v>0</v>
      </c>
      <c r="G56" s="203">
        <f t="shared" si="1"/>
        <v>0</v>
      </c>
      <c r="H56" s="204">
        <v>0</v>
      </c>
      <c r="I56" s="205">
        <v>0</v>
      </c>
      <c r="J56" s="203">
        <f t="shared" si="2"/>
        <v>0</v>
      </c>
      <c r="K56" s="204">
        <v>1</v>
      </c>
      <c r="L56" s="205">
        <v>9</v>
      </c>
      <c r="M56" s="203">
        <f t="shared" si="3"/>
        <v>10</v>
      </c>
      <c r="N56" s="204">
        <v>1</v>
      </c>
      <c r="O56" s="205">
        <v>5</v>
      </c>
      <c r="P56" s="203">
        <f t="shared" si="4"/>
        <v>6</v>
      </c>
      <c r="Q56" s="204">
        <v>0</v>
      </c>
      <c r="R56" s="205">
        <v>1</v>
      </c>
      <c r="S56" s="203">
        <f t="shared" si="5"/>
        <v>1</v>
      </c>
    </row>
    <row r="57" spans="1:19" ht="12" x14ac:dyDescent="0.3">
      <c r="A57" s="28" t="s">
        <v>42</v>
      </c>
      <c r="B57" s="204">
        <v>0</v>
      </c>
      <c r="C57" s="205">
        <v>0</v>
      </c>
      <c r="D57" s="203">
        <f t="shared" si="0"/>
        <v>0</v>
      </c>
      <c r="E57" s="204">
        <v>0</v>
      </c>
      <c r="F57" s="205">
        <v>0</v>
      </c>
      <c r="G57" s="203">
        <f t="shared" si="1"/>
        <v>0</v>
      </c>
      <c r="H57" s="204">
        <v>0</v>
      </c>
      <c r="I57" s="205">
        <v>0</v>
      </c>
      <c r="J57" s="203">
        <f t="shared" si="2"/>
        <v>0</v>
      </c>
      <c r="K57" s="204">
        <v>1</v>
      </c>
      <c r="L57" s="205">
        <v>10</v>
      </c>
      <c r="M57" s="203">
        <f t="shared" si="3"/>
        <v>11</v>
      </c>
      <c r="N57" s="204">
        <v>0</v>
      </c>
      <c r="O57" s="205">
        <v>12</v>
      </c>
      <c r="P57" s="203">
        <f t="shared" si="4"/>
        <v>12</v>
      </c>
      <c r="Q57" s="204">
        <v>0</v>
      </c>
      <c r="R57" s="205">
        <v>0</v>
      </c>
      <c r="S57" s="203">
        <f t="shared" si="5"/>
        <v>0</v>
      </c>
    </row>
    <row r="58" spans="1:19" ht="12" x14ac:dyDescent="0.3">
      <c r="A58" s="28" t="s">
        <v>43</v>
      </c>
      <c r="B58" s="204">
        <v>0</v>
      </c>
      <c r="C58" s="205">
        <v>0</v>
      </c>
      <c r="D58" s="203">
        <f t="shared" si="0"/>
        <v>0</v>
      </c>
      <c r="E58" s="204">
        <v>0</v>
      </c>
      <c r="F58" s="205">
        <v>0</v>
      </c>
      <c r="G58" s="203">
        <f t="shared" si="1"/>
        <v>0</v>
      </c>
      <c r="H58" s="204">
        <v>0</v>
      </c>
      <c r="I58" s="205">
        <v>0</v>
      </c>
      <c r="J58" s="203">
        <f t="shared" si="2"/>
        <v>0</v>
      </c>
      <c r="K58" s="204">
        <v>0</v>
      </c>
      <c r="L58" s="205">
        <v>2</v>
      </c>
      <c r="M58" s="203">
        <f t="shared" si="3"/>
        <v>2</v>
      </c>
      <c r="N58" s="204">
        <v>0</v>
      </c>
      <c r="O58" s="205">
        <v>0</v>
      </c>
      <c r="P58" s="203">
        <f t="shared" si="4"/>
        <v>0</v>
      </c>
      <c r="Q58" s="204">
        <v>0</v>
      </c>
      <c r="R58" s="205">
        <v>0</v>
      </c>
      <c r="S58" s="203">
        <f t="shared" si="5"/>
        <v>0</v>
      </c>
    </row>
    <row r="59" spans="1:19" ht="12" x14ac:dyDescent="0.3">
      <c r="A59" s="28" t="s">
        <v>44</v>
      </c>
      <c r="B59" s="204">
        <v>0</v>
      </c>
      <c r="C59" s="205">
        <v>0</v>
      </c>
      <c r="D59" s="203">
        <f t="shared" si="0"/>
        <v>0</v>
      </c>
      <c r="E59" s="204">
        <v>0</v>
      </c>
      <c r="F59" s="205">
        <v>1</v>
      </c>
      <c r="G59" s="203">
        <f t="shared" si="1"/>
        <v>1</v>
      </c>
      <c r="H59" s="204">
        <v>0</v>
      </c>
      <c r="I59" s="205">
        <v>0</v>
      </c>
      <c r="J59" s="203">
        <f t="shared" si="2"/>
        <v>0</v>
      </c>
      <c r="K59" s="204">
        <v>44</v>
      </c>
      <c r="L59" s="205">
        <v>188</v>
      </c>
      <c r="M59" s="203">
        <f t="shared" si="3"/>
        <v>232</v>
      </c>
      <c r="N59" s="204">
        <v>9</v>
      </c>
      <c r="O59" s="205">
        <v>14</v>
      </c>
      <c r="P59" s="203">
        <f t="shared" si="4"/>
        <v>23</v>
      </c>
      <c r="Q59" s="204">
        <v>25</v>
      </c>
      <c r="R59" s="205">
        <v>43</v>
      </c>
      <c r="S59" s="203">
        <f t="shared" si="5"/>
        <v>68</v>
      </c>
    </row>
    <row r="60" spans="1:19" ht="12" x14ac:dyDescent="0.3">
      <c r="A60" s="28" t="s">
        <v>45</v>
      </c>
      <c r="B60" s="204">
        <v>0</v>
      </c>
      <c r="C60" s="205">
        <v>0</v>
      </c>
      <c r="D60" s="203">
        <f t="shared" si="0"/>
        <v>0</v>
      </c>
      <c r="E60" s="204">
        <v>0</v>
      </c>
      <c r="F60" s="205">
        <v>0</v>
      </c>
      <c r="G60" s="203">
        <f t="shared" si="1"/>
        <v>0</v>
      </c>
      <c r="H60" s="204">
        <v>0</v>
      </c>
      <c r="I60" s="205">
        <v>0</v>
      </c>
      <c r="J60" s="203">
        <f t="shared" si="2"/>
        <v>0</v>
      </c>
      <c r="K60" s="204">
        <v>4</v>
      </c>
      <c r="L60" s="205">
        <v>11</v>
      </c>
      <c r="M60" s="203">
        <f t="shared" si="3"/>
        <v>15</v>
      </c>
      <c r="N60" s="204">
        <v>1</v>
      </c>
      <c r="O60" s="205">
        <v>1</v>
      </c>
      <c r="P60" s="203">
        <f t="shared" si="4"/>
        <v>2</v>
      </c>
      <c r="Q60" s="204">
        <v>0</v>
      </c>
      <c r="R60" s="205">
        <v>0</v>
      </c>
      <c r="S60" s="203">
        <f t="shared" si="5"/>
        <v>0</v>
      </c>
    </row>
    <row r="61" spans="1:19" ht="12" x14ac:dyDescent="0.3">
      <c r="A61" s="28" t="s">
        <v>47</v>
      </c>
      <c r="B61" s="204">
        <v>0</v>
      </c>
      <c r="C61" s="205">
        <v>0</v>
      </c>
      <c r="D61" s="203">
        <f t="shared" si="0"/>
        <v>0</v>
      </c>
      <c r="E61" s="204">
        <v>0</v>
      </c>
      <c r="F61" s="205">
        <v>0</v>
      </c>
      <c r="G61" s="203">
        <f t="shared" si="1"/>
        <v>0</v>
      </c>
      <c r="H61" s="204">
        <v>0</v>
      </c>
      <c r="I61" s="205">
        <v>0</v>
      </c>
      <c r="J61" s="203">
        <f t="shared" si="2"/>
        <v>0</v>
      </c>
      <c r="K61" s="204">
        <v>1</v>
      </c>
      <c r="L61" s="205">
        <v>4</v>
      </c>
      <c r="M61" s="203">
        <f t="shared" si="3"/>
        <v>5</v>
      </c>
      <c r="N61" s="204">
        <v>0</v>
      </c>
      <c r="O61" s="205">
        <v>0</v>
      </c>
      <c r="P61" s="203">
        <f t="shared" si="4"/>
        <v>0</v>
      </c>
      <c r="Q61" s="204">
        <v>0</v>
      </c>
      <c r="R61" s="205">
        <v>0</v>
      </c>
      <c r="S61" s="203">
        <f t="shared" si="5"/>
        <v>0</v>
      </c>
    </row>
    <row r="62" spans="1:19" ht="12" x14ac:dyDescent="0.3">
      <c r="A62" s="28" t="s">
        <v>48</v>
      </c>
      <c r="B62" s="204">
        <v>0</v>
      </c>
      <c r="C62" s="205">
        <v>0</v>
      </c>
      <c r="D62" s="203">
        <f t="shared" si="0"/>
        <v>0</v>
      </c>
      <c r="E62" s="204">
        <v>0</v>
      </c>
      <c r="F62" s="205">
        <v>0</v>
      </c>
      <c r="G62" s="203">
        <f t="shared" si="1"/>
        <v>0</v>
      </c>
      <c r="H62" s="204">
        <v>0</v>
      </c>
      <c r="I62" s="205">
        <v>0</v>
      </c>
      <c r="J62" s="203">
        <f t="shared" si="2"/>
        <v>0</v>
      </c>
      <c r="K62" s="204">
        <v>0</v>
      </c>
      <c r="L62" s="205">
        <v>1</v>
      </c>
      <c r="M62" s="203">
        <f t="shared" si="3"/>
        <v>1</v>
      </c>
      <c r="N62" s="204">
        <v>0</v>
      </c>
      <c r="O62" s="205">
        <v>0</v>
      </c>
      <c r="P62" s="203">
        <f t="shared" si="4"/>
        <v>0</v>
      </c>
      <c r="Q62" s="204">
        <v>0</v>
      </c>
      <c r="R62" s="205">
        <v>0</v>
      </c>
      <c r="S62" s="203">
        <f t="shared" si="5"/>
        <v>0</v>
      </c>
    </row>
    <row r="63" spans="1:19" ht="12.5" thickBot="1" x14ac:dyDescent="0.35">
      <c r="A63" s="28" t="s">
        <v>56</v>
      </c>
      <c r="B63" s="204">
        <v>0</v>
      </c>
      <c r="C63" s="205">
        <v>0</v>
      </c>
      <c r="D63" s="203">
        <f t="shared" si="0"/>
        <v>0</v>
      </c>
      <c r="E63" s="204">
        <v>0</v>
      </c>
      <c r="F63" s="205">
        <v>0</v>
      </c>
      <c r="G63" s="203">
        <f t="shared" si="1"/>
        <v>0</v>
      </c>
      <c r="H63" s="204">
        <v>0</v>
      </c>
      <c r="I63" s="205">
        <v>0</v>
      </c>
      <c r="J63" s="203">
        <f t="shared" si="2"/>
        <v>0</v>
      </c>
      <c r="K63" s="204">
        <v>2</v>
      </c>
      <c r="L63" s="205">
        <v>2</v>
      </c>
      <c r="M63" s="203">
        <f t="shared" si="3"/>
        <v>4</v>
      </c>
      <c r="N63" s="204">
        <v>0</v>
      </c>
      <c r="O63" s="205">
        <v>0</v>
      </c>
      <c r="P63" s="203">
        <f t="shared" si="4"/>
        <v>0</v>
      </c>
      <c r="Q63" s="204">
        <v>0</v>
      </c>
      <c r="R63" s="205">
        <v>0</v>
      </c>
      <c r="S63" s="203">
        <f t="shared" si="5"/>
        <v>0</v>
      </c>
    </row>
    <row r="64" spans="1:19" ht="12.5" thickBot="1" x14ac:dyDescent="0.35">
      <c r="A64" s="246" t="s">
        <v>101</v>
      </c>
      <c r="B64" s="245">
        <f>SUM(B5:B63)</f>
        <v>5</v>
      </c>
      <c r="C64" s="266">
        <f t="shared" ref="C64:S64" si="6">SUM(C5:C63)</f>
        <v>9</v>
      </c>
      <c r="D64" s="174">
        <f t="shared" si="6"/>
        <v>14</v>
      </c>
      <c r="E64" s="245">
        <f t="shared" si="6"/>
        <v>0</v>
      </c>
      <c r="F64" s="266">
        <f t="shared" si="6"/>
        <v>2</v>
      </c>
      <c r="G64" s="174">
        <f t="shared" si="6"/>
        <v>2</v>
      </c>
      <c r="H64" s="245">
        <f t="shared" si="6"/>
        <v>0</v>
      </c>
      <c r="I64" s="266">
        <f t="shared" si="6"/>
        <v>0</v>
      </c>
      <c r="J64" s="174">
        <f t="shared" si="6"/>
        <v>0</v>
      </c>
      <c r="K64" s="245">
        <f t="shared" si="6"/>
        <v>331</v>
      </c>
      <c r="L64" s="266">
        <f t="shared" si="6"/>
        <v>802</v>
      </c>
      <c r="M64" s="174">
        <f t="shared" si="6"/>
        <v>1133</v>
      </c>
      <c r="N64" s="245">
        <f t="shared" si="6"/>
        <v>45</v>
      </c>
      <c r="O64" s="266">
        <f t="shared" si="6"/>
        <v>97</v>
      </c>
      <c r="P64" s="174">
        <f t="shared" si="6"/>
        <v>142</v>
      </c>
      <c r="Q64" s="245">
        <f t="shared" si="6"/>
        <v>35</v>
      </c>
      <c r="R64" s="266">
        <f t="shared" si="6"/>
        <v>71</v>
      </c>
      <c r="S64" s="174">
        <f t="shared" si="6"/>
        <v>106</v>
      </c>
    </row>
  </sheetData>
  <sortState ref="A5:S61">
    <sortCondition ref="A5:A61"/>
  </sortState>
  <mergeCells count="7">
    <mergeCell ref="Q3:S3"/>
    <mergeCell ref="K3:M3"/>
    <mergeCell ref="N3:P3"/>
    <mergeCell ref="A3:A4"/>
    <mergeCell ref="B3:D3"/>
    <mergeCell ref="E3:G3"/>
    <mergeCell ref="H3:J3"/>
  </mergeCells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theme="2"/>
  </sheetPr>
  <dimension ref="A1:P44"/>
  <sheetViews>
    <sheetView topLeftCell="A16" zoomScaleNormal="100" workbookViewId="0">
      <selection activeCell="Q5" sqref="Q5"/>
    </sheetView>
  </sheetViews>
  <sheetFormatPr defaultColWidth="9.26953125" defaultRowHeight="14.5" x14ac:dyDescent="0.35"/>
  <cols>
    <col min="1" max="1" width="15.54296875" style="3" customWidth="1"/>
    <col min="2" max="10" width="5.81640625" style="3" bestFit="1" customWidth="1"/>
    <col min="11" max="11" width="9.26953125" style="3"/>
    <col min="12" max="12" width="15.453125" style="3" bestFit="1" customWidth="1"/>
    <col min="13" max="16384" width="9.26953125" style="3"/>
  </cols>
  <sheetData>
    <row r="1" spans="1:11" x14ac:dyDescent="0.35">
      <c r="A1" s="103" t="s">
        <v>438</v>
      </c>
      <c r="B1" s="30"/>
      <c r="C1" s="30"/>
      <c r="D1" s="30"/>
      <c r="E1" s="30"/>
      <c r="F1" s="30"/>
      <c r="G1" s="30"/>
      <c r="H1" s="30"/>
      <c r="I1" s="30"/>
      <c r="J1" s="30"/>
      <c r="K1" s="7"/>
    </row>
    <row r="2" spans="1:11" ht="15" thickBot="1" x14ac:dyDescent="0.4">
      <c r="A2" s="30"/>
      <c r="B2" s="30"/>
      <c r="C2" s="30"/>
      <c r="D2" s="30"/>
      <c r="E2" s="280"/>
      <c r="F2" s="280"/>
      <c r="G2" s="280"/>
      <c r="H2" s="280"/>
      <c r="I2" s="280"/>
      <c r="J2" s="30"/>
      <c r="K2" s="7"/>
    </row>
    <row r="3" spans="1:11" ht="15" thickBot="1" x14ac:dyDescent="0.4">
      <c r="A3" s="31" t="s">
        <v>0</v>
      </c>
      <c r="B3" s="32" t="s">
        <v>80</v>
      </c>
      <c r="C3" s="33" t="s">
        <v>81</v>
      </c>
      <c r="D3" s="34" t="s">
        <v>2</v>
      </c>
      <c r="E3" s="281"/>
      <c r="F3" s="281"/>
      <c r="G3" s="282"/>
      <c r="H3" s="282"/>
      <c r="I3" s="282"/>
      <c r="J3" s="35"/>
    </row>
    <row r="4" spans="1:11" x14ac:dyDescent="0.35">
      <c r="A4" s="36" t="s">
        <v>4</v>
      </c>
      <c r="B4" s="37">
        <v>18</v>
      </c>
      <c r="C4" s="38">
        <v>15</v>
      </c>
      <c r="D4" s="39">
        <f t="shared" ref="D4:D19" si="0">SUM(B4:C4)</f>
        <v>33</v>
      </c>
      <c r="E4" s="281"/>
      <c r="F4" s="283"/>
      <c r="G4" s="284"/>
      <c r="H4" s="282"/>
      <c r="I4" s="282"/>
      <c r="J4" s="35"/>
    </row>
    <row r="5" spans="1:11" x14ac:dyDescent="0.35">
      <c r="A5" s="36" t="s">
        <v>10</v>
      </c>
      <c r="B5" s="37">
        <v>3</v>
      </c>
      <c r="C5" s="38">
        <v>11</v>
      </c>
      <c r="D5" s="39">
        <f t="shared" si="0"/>
        <v>14</v>
      </c>
      <c r="E5" s="281"/>
      <c r="F5" s="278"/>
      <c r="G5" s="279"/>
      <c r="H5" s="282"/>
      <c r="I5" s="282"/>
      <c r="J5" s="35"/>
    </row>
    <row r="6" spans="1:11" x14ac:dyDescent="0.35">
      <c r="A6" s="36" t="s">
        <v>13</v>
      </c>
      <c r="B6" s="37">
        <v>3</v>
      </c>
      <c r="C6" s="38">
        <v>1</v>
      </c>
      <c r="D6" s="39">
        <f t="shared" si="0"/>
        <v>4</v>
      </c>
      <c r="E6" s="281"/>
      <c r="F6" s="278"/>
      <c r="G6" s="279"/>
      <c r="H6" s="282"/>
      <c r="I6" s="282"/>
      <c r="J6" s="35"/>
    </row>
    <row r="7" spans="1:11" x14ac:dyDescent="0.35">
      <c r="A7" s="36" t="s">
        <v>14</v>
      </c>
      <c r="B7" s="37">
        <v>0</v>
      </c>
      <c r="C7" s="38">
        <v>1</v>
      </c>
      <c r="D7" s="39">
        <f t="shared" si="0"/>
        <v>1</v>
      </c>
      <c r="E7" s="281"/>
      <c r="F7" s="278"/>
      <c r="G7" s="279"/>
      <c r="H7" s="282"/>
      <c r="I7" s="282"/>
      <c r="J7" s="35"/>
    </row>
    <row r="8" spans="1:11" x14ac:dyDescent="0.35">
      <c r="A8" s="36" t="s">
        <v>16</v>
      </c>
      <c r="B8" s="37">
        <v>0</v>
      </c>
      <c r="C8" s="38">
        <v>1</v>
      </c>
      <c r="D8" s="39">
        <f t="shared" si="0"/>
        <v>1</v>
      </c>
      <c r="E8" s="281"/>
      <c r="F8" s="278"/>
      <c r="G8" s="279"/>
      <c r="H8" s="282"/>
      <c r="I8" s="282"/>
      <c r="J8" s="35"/>
    </row>
    <row r="9" spans="1:11" x14ac:dyDescent="0.35">
      <c r="A9" s="36" t="s">
        <v>167</v>
      </c>
      <c r="B9" s="37">
        <v>1</v>
      </c>
      <c r="C9" s="38">
        <v>0</v>
      </c>
      <c r="D9" s="39">
        <f t="shared" si="0"/>
        <v>1</v>
      </c>
      <c r="E9" s="281"/>
      <c r="F9" s="278"/>
      <c r="G9" s="279"/>
      <c r="H9" s="282"/>
      <c r="I9" s="282"/>
      <c r="J9" s="35"/>
    </row>
    <row r="10" spans="1:11" x14ac:dyDescent="0.35">
      <c r="A10" s="36" t="s">
        <v>83</v>
      </c>
      <c r="B10" s="37">
        <v>0</v>
      </c>
      <c r="C10" s="38">
        <v>1</v>
      </c>
      <c r="D10" s="39">
        <f t="shared" si="0"/>
        <v>1</v>
      </c>
      <c r="E10" s="281"/>
      <c r="F10" s="278"/>
      <c r="G10" s="279"/>
      <c r="H10" s="282"/>
      <c r="I10" s="282"/>
      <c r="J10" s="35"/>
    </row>
    <row r="11" spans="1:11" x14ac:dyDescent="0.35">
      <c r="A11" s="36" t="s">
        <v>257</v>
      </c>
      <c r="B11" s="37">
        <v>1</v>
      </c>
      <c r="C11" s="38">
        <v>0</v>
      </c>
      <c r="D11" s="39">
        <f t="shared" si="0"/>
        <v>1</v>
      </c>
      <c r="E11" s="281"/>
      <c r="F11" s="278"/>
      <c r="G11" s="279"/>
      <c r="H11" s="282"/>
      <c r="I11" s="282"/>
      <c r="J11" s="35"/>
    </row>
    <row r="12" spans="1:11" x14ac:dyDescent="0.35">
      <c r="A12" s="36" t="s">
        <v>49</v>
      </c>
      <c r="B12" s="37">
        <v>1</v>
      </c>
      <c r="C12" s="38">
        <v>1</v>
      </c>
      <c r="D12" s="39">
        <f t="shared" si="0"/>
        <v>2</v>
      </c>
      <c r="E12" s="281"/>
      <c r="F12" s="278"/>
      <c r="G12" s="279"/>
      <c r="H12" s="282"/>
      <c r="I12" s="282"/>
      <c r="J12" s="35"/>
    </row>
    <row r="13" spans="1:11" x14ac:dyDescent="0.35">
      <c r="A13" s="36" t="s">
        <v>78</v>
      </c>
      <c r="B13" s="37">
        <v>4</v>
      </c>
      <c r="C13" s="38">
        <v>3</v>
      </c>
      <c r="D13" s="39">
        <f t="shared" si="0"/>
        <v>7</v>
      </c>
      <c r="E13" s="281"/>
      <c r="F13" s="278"/>
      <c r="G13" s="279"/>
      <c r="H13" s="282"/>
      <c r="I13" s="282"/>
      <c r="J13" s="35"/>
    </row>
    <row r="14" spans="1:11" x14ac:dyDescent="0.35">
      <c r="A14" s="36" t="s">
        <v>34</v>
      </c>
      <c r="B14" s="37">
        <v>0</v>
      </c>
      <c r="C14" s="38">
        <v>2</v>
      </c>
      <c r="D14" s="39">
        <f t="shared" si="0"/>
        <v>2</v>
      </c>
      <c r="E14" s="281"/>
      <c r="F14" s="278"/>
      <c r="G14" s="279"/>
      <c r="H14" s="282"/>
      <c r="I14" s="282"/>
      <c r="J14" s="35"/>
    </row>
    <row r="15" spans="1:11" x14ac:dyDescent="0.35">
      <c r="A15" s="36" t="s">
        <v>41</v>
      </c>
      <c r="B15" s="37">
        <v>0</v>
      </c>
      <c r="C15" s="38">
        <v>2</v>
      </c>
      <c r="D15" s="39">
        <f t="shared" si="0"/>
        <v>2</v>
      </c>
      <c r="E15" s="281"/>
      <c r="F15" s="278"/>
      <c r="G15" s="279"/>
      <c r="H15" s="282"/>
      <c r="I15" s="282"/>
      <c r="J15" s="35"/>
    </row>
    <row r="16" spans="1:11" x14ac:dyDescent="0.35">
      <c r="A16" s="36" t="s">
        <v>44</v>
      </c>
      <c r="B16" s="37">
        <v>1</v>
      </c>
      <c r="C16" s="38">
        <v>16</v>
      </c>
      <c r="D16" s="39">
        <f t="shared" si="0"/>
        <v>17</v>
      </c>
      <c r="E16" s="281"/>
      <c r="F16" s="278"/>
      <c r="G16" s="279"/>
      <c r="H16" s="282"/>
      <c r="I16" s="282"/>
      <c r="J16" s="35"/>
    </row>
    <row r="17" spans="1:16" x14ac:dyDescent="0.35">
      <c r="A17" s="36" t="s">
        <v>45</v>
      </c>
      <c r="B17" s="37">
        <v>0</v>
      </c>
      <c r="C17" s="38">
        <v>1</v>
      </c>
      <c r="D17" s="39">
        <f t="shared" si="0"/>
        <v>1</v>
      </c>
      <c r="E17" s="281"/>
      <c r="F17" s="278"/>
      <c r="G17" s="279"/>
      <c r="H17" s="282"/>
      <c r="I17" s="282"/>
      <c r="J17" s="35"/>
    </row>
    <row r="18" spans="1:16" x14ac:dyDescent="0.35">
      <c r="A18" s="36" t="s">
        <v>233</v>
      </c>
      <c r="B18" s="37">
        <v>3</v>
      </c>
      <c r="C18" s="38">
        <v>3</v>
      </c>
      <c r="D18" s="39">
        <f t="shared" si="0"/>
        <v>6</v>
      </c>
      <c r="E18" s="281"/>
      <c r="F18" s="278"/>
      <c r="G18" s="279"/>
      <c r="H18" s="285"/>
      <c r="I18" s="281"/>
      <c r="J18" s="30"/>
      <c r="K18" s="7"/>
    </row>
    <row r="19" spans="1:16" ht="15" thickBot="1" x14ac:dyDescent="0.4">
      <c r="A19" s="36" t="s">
        <v>56</v>
      </c>
      <c r="B19" s="37">
        <v>0</v>
      </c>
      <c r="C19" s="38">
        <v>2</v>
      </c>
      <c r="D19" s="39">
        <f t="shared" si="0"/>
        <v>2</v>
      </c>
      <c r="E19" s="281"/>
      <c r="F19" s="278"/>
      <c r="G19" s="279"/>
      <c r="H19" s="281"/>
      <c r="I19" s="281"/>
      <c r="J19" s="30"/>
      <c r="K19" s="7"/>
    </row>
    <row r="20" spans="1:16" ht="15" thickBot="1" x14ac:dyDescent="0.4">
      <c r="A20" s="31" t="s">
        <v>74</v>
      </c>
      <c r="B20" s="32">
        <f>SUM(B4:B19)</f>
        <v>35</v>
      </c>
      <c r="C20" s="32">
        <f>SUM(C4:C19)</f>
        <v>60</v>
      </c>
      <c r="D20" s="34">
        <f>SUM(D4:D19)</f>
        <v>95</v>
      </c>
      <c r="E20" s="285"/>
      <c r="F20" s="278"/>
      <c r="G20" s="279"/>
      <c r="H20" s="285"/>
      <c r="I20" s="285"/>
      <c r="K20" s="264"/>
      <c r="L20" s="264"/>
      <c r="M20" s="264"/>
      <c r="N20" s="264"/>
      <c r="O20" s="264"/>
      <c r="P20" s="264"/>
    </row>
    <row r="21" spans="1:16" x14ac:dyDescent="0.35">
      <c r="A21" s="264"/>
      <c r="B21" s="264"/>
      <c r="C21" s="264"/>
      <c r="D21" s="264"/>
      <c r="E21" s="285"/>
      <c r="F21" s="286"/>
      <c r="G21" s="287"/>
      <c r="H21" s="285"/>
      <c r="I21" s="285"/>
      <c r="K21" s="264"/>
      <c r="L21" s="264"/>
      <c r="M21" s="264"/>
      <c r="N21" s="264"/>
      <c r="O21" s="264"/>
      <c r="P21" s="264"/>
    </row>
    <row r="22" spans="1:16" x14ac:dyDescent="0.35">
      <c r="A22" s="270" t="s">
        <v>386</v>
      </c>
      <c r="K22" s="264"/>
      <c r="L22" s="264"/>
      <c r="M22" s="264"/>
      <c r="N22" s="264"/>
      <c r="O22" s="264"/>
      <c r="P22" s="264"/>
    </row>
    <row r="23" spans="1:16" ht="15" thickBot="1" x14ac:dyDescent="0.4">
      <c r="A23" s="228"/>
      <c r="K23" s="264"/>
      <c r="L23" s="264"/>
      <c r="M23" s="264"/>
      <c r="N23" s="264"/>
      <c r="O23" s="264"/>
      <c r="P23" s="264"/>
    </row>
    <row r="24" spans="1:16" ht="44.25" customHeight="1" x14ac:dyDescent="0.35">
      <c r="A24" s="325" t="s">
        <v>0</v>
      </c>
      <c r="B24" s="327" t="s">
        <v>102</v>
      </c>
      <c r="C24" s="328"/>
      <c r="D24" s="329" t="s">
        <v>106</v>
      </c>
      <c r="E24" s="327" t="s">
        <v>103</v>
      </c>
      <c r="F24" s="328" t="s">
        <v>103</v>
      </c>
      <c r="G24" s="329" t="s">
        <v>107</v>
      </c>
      <c r="H24" s="322" t="s">
        <v>358</v>
      </c>
      <c r="I24" s="323"/>
      <c r="J24" s="324" t="s">
        <v>108</v>
      </c>
      <c r="K24" s="264"/>
      <c r="L24" s="264"/>
      <c r="M24" s="264"/>
      <c r="N24" s="264"/>
      <c r="O24" s="264"/>
      <c r="P24" s="264"/>
    </row>
    <row r="25" spans="1:16" ht="15" thickBot="1" x14ac:dyDescent="0.4">
      <c r="A25" s="326" t="s">
        <v>104</v>
      </c>
      <c r="B25" s="40" t="s">
        <v>80</v>
      </c>
      <c r="C25" s="41" t="s">
        <v>81</v>
      </c>
      <c r="D25" s="42" t="s">
        <v>2</v>
      </c>
      <c r="E25" s="40" t="s">
        <v>80</v>
      </c>
      <c r="F25" s="41" t="s">
        <v>81</v>
      </c>
      <c r="G25" s="42" t="s">
        <v>2</v>
      </c>
      <c r="H25" s="40" t="s">
        <v>80</v>
      </c>
      <c r="I25" s="41" t="s">
        <v>81</v>
      </c>
      <c r="J25" s="42" t="s">
        <v>2</v>
      </c>
      <c r="K25" s="7"/>
    </row>
    <row r="26" spans="1:16" x14ac:dyDescent="0.35">
      <c r="A26" s="36" t="s">
        <v>4</v>
      </c>
      <c r="B26" s="37">
        <v>3</v>
      </c>
      <c r="C26" s="38">
        <v>6</v>
      </c>
      <c r="D26" s="39">
        <f>SUM(B26:C26)</f>
        <v>9</v>
      </c>
      <c r="E26" s="37">
        <v>11</v>
      </c>
      <c r="F26" s="38">
        <v>6</v>
      </c>
      <c r="G26" s="39">
        <f>SUM(E26:F26)</f>
        <v>17</v>
      </c>
      <c r="H26" s="37">
        <v>4</v>
      </c>
      <c r="I26" s="38">
        <v>3</v>
      </c>
      <c r="J26" s="39">
        <f>SUM(H26:I26)</f>
        <v>7</v>
      </c>
      <c r="K26" s="7"/>
    </row>
    <row r="27" spans="1:16" x14ac:dyDescent="0.35">
      <c r="A27" s="36" t="s">
        <v>10</v>
      </c>
      <c r="B27" s="37">
        <v>1</v>
      </c>
      <c r="C27" s="38">
        <v>2</v>
      </c>
      <c r="D27" s="39">
        <f t="shared" ref="D27:D42" si="1">SUM(B27:C27)</f>
        <v>3</v>
      </c>
      <c r="E27" s="37">
        <v>0</v>
      </c>
      <c r="F27" s="38">
        <v>2</v>
      </c>
      <c r="G27" s="39">
        <f t="shared" ref="G27:G42" si="2">SUM(E27:F27)</f>
        <v>2</v>
      </c>
      <c r="H27" s="37">
        <v>0</v>
      </c>
      <c r="I27" s="38">
        <v>3</v>
      </c>
      <c r="J27" s="39">
        <f t="shared" ref="J27:J42" si="3">SUM(H27:I27)</f>
        <v>3</v>
      </c>
      <c r="K27" s="7"/>
    </row>
    <row r="28" spans="1:16" x14ac:dyDescent="0.35">
      <c r="A28" s="36" t="s">
        <v>13</v>
      </c>
      <c r="B28" s="37">
        <v>0</v>
      </c>
      <c r="C28" s="38">
        <v>0</v>
      </c>
      <c r="D28" s="39">
        <f t="shared" si="1"/>
        <v>0</v>
      </c>
      <c r="E28" s="37">
        <v>0</v>
      </c>
      <c r="F28" s="38">
        <v>0</v>
      </c>
      <c r="G28" s="39">
        <f t="shared" si="2"/>
        <v>0</v>
      </c>
      <c r="H28" s="37">
        <v>3</v>
      </c>
      <c r="I28" s="38">
        <v>2</v>
      </c>
      <c r="J28" s="39">
        <f t="shared" si="3"/>
        <v>5</v>
      </c>
    </row>
    <row r="29" spans="1:16" x14ac:dyDescent="0.35">
      <c r="A29" s="36" t="s">
        <v>189</v>
      </c>
      <c r="B29" s="37">
        <v>0</v>
      </c>
      <c r="C29" s="38">
        <v>0</v>
      </c>
      <c r="D29" s="39">
        <f t="shared" si="1"/>
        <v>0</v>
      </c>
      <c r="E29" s="37">
        <v>0</v>
      </c>
      <c r="F29" s="38">
        <v>0</v>
      </c>
      <c r="G29" s="39">
        <f t="shared" si="2"/>
        <v>0</v>
      </c>
      <c r="H29" s="37">
        <v>0</v>
      </c>
      <c r="I29" s="38">
        <v>1</v>
      </c>
      <c r="J29" s="39">
        <f t="shared" si="3"/>
        <v>1</v>
      </c>
    </row>
    <row r="30" spans="1:16" x14ac:dyDescent="0.35">
      <c r="A30" s="36" t="s">
        <v>14</v>
      </c>
      <c r="B30" s="37">
        <v>0</v>
      </c>
      <c r="C30" s="38">
        <v>0</v>
      </c>
      <c r="D30" s="39">
        <f t="shared" si="1"/>
        <v>0</v>
      </c>
      <c r="E30" s="37">
        <v>0</v>
      </c>
      <c r="F30" s="38">
        <v>1</v>
      </c>
      <c r="G30" s="39">
        <f t="shared" si="2"/>
        <v>1</v>
      </c>
      <c r="H30" s="37">
        <v>0</v>
      </c>
      <c r="I30" s="38">
        <v>0</v>
      </c>
      <c r="J30" s="39">
        <f t="shared" si="3"/>
        <v>0</v>
      </c>
    </row>
    <row r="31" spans="1:16" x14ac:dyDescent="0.35">
      <c r="A31" s="36" t="s">
        <v>16</v>
      </c>
      <c r="B31" s="37">
        <v>0</v>
      </c>
      <c r="C31" s="38">
        <v>0</v>
      </c>
      <c r="D31" s="39">
        <f t="shared" si="1"/>
        <v>0</v>
      </c>
      <c r="E31" s="37">
        <v>1</v>
      </c>
      <c r="F31" s="38">
        <v>1</v>
      </c>
      <c r="G31" s="39">
        <f t="shared" si="2"/>
        <v>2</v>
      </c>
      <c r="H31" s="37">
        <v>0</v>
      </c>
      <c r="I31" s="38">
        <v>0</v>
      </c>
      <c r="J31" s="39">
        <f t="shared" si="3"/>
        <v>0</v>
      </c>
    </row>
    <row r="32" spans="1:16" x14ac:dyDescent="0.35">
      <c r="A32" s="36" t="s">
        <v>138</v>
      </c>
      <c r="B32" s="37">
        <v>0</v>
      </c>
      <c r="C32" s="38">
        <v>0</v>
      </c>
      <c r="D32" s="39">
        <f t="shared" si="1"/>
        <v>0</v>
      </c>
      <c r="E32" s="37">
        <v>0</v>
      </c>
      <c r="F32" s="38">
        <v>0</v>
      </c>
      <c r="G32" s="39">
        <f t="shared" si="2"/>
        <v>0</v>
      </c>
      <c r="H32" s="37">
        <v>3</v>
      </c>
      <c r="I32" s="38">
        <v>2</v>
      </c>
      <c r="J32" s="39">
        <f t="shared" si="3"/>
        <v>5</v>
      </c>
    </row>
    <row r="33" spans="1:10" x14ac:dyDescent="0.35">
      <c r="A33" s="36" t="s">
        <v>167</v>
      </c>
      <c r="B33" s="37">
        <v>0</v>
      </c>
      <c r="C33" s="38">
        <v>0</v>
      </c>
      <c r="D33" s="39">
        <f t="shared" si="1"/>
        <v>0</v>
      </c>
      <c r="E33" s="37">
        <v>0</v>
      </c>
      <c r="F33" s="38">
        <v>0</v>
      </c>
      <c r="G33" s="39">
        <f t="shared" si="2"/>
        <v>0</v>
      </c>
      <c r="H33" s="37">
        <v>1</v>
      </c>
      <c r="I33" s="38">
        <v>0</v>
      </c>
      <c r="J33" s="39">
        <f t="shared" si="3"/>
        <v>1</v>
      </c>
    </row>
    <row r="34" spans="1:10" x14ac:dyDescent="0.35">
      <c r="A34" s="36" t="s">
        <v>83</v>
      </c>
      <c r="B34" s="37">
        <v>0</v>
      </c>
      <c r="C34" s="38">
        <v>0</v>
      </c>
      <c r="D34" s="39">
        <f t="shared" si="1"/>
        <v>0</v>
      </c>
      <c r="E34" s="37">
        <v>0</v>
      </c>
      <c r="F34" s="38">
        <v>1</v>
      </c>
      <c r="G34" s="39">
        <f t="shared" si="2"/>
        <v>1</v>
      </c>
      <c r="H34" s="37">
        <v>0</v>
      </c>
      <c r="I34" s="38">
        <v>0</v>
      </c>
      <c r="J34" s="39">
        <f t="shared" si="3"/>
        <v>0</v>
      </c>
    </row>
    <row r="35" spans="1:10" x14ac:dyDescent="0.35">
      <c r="A35" s="36" t="s">
        <v>257</v>
      </c>
      <c r="B35" s="37">
        <v>0</v>
      </c>
      <c r="C35" s="38">
        <v>0</v>
      </c>
      <c r="D35" s="39">
        <f t="shared" si="1"/>
        <v>0</v>
      </c>
      <c r="E35" s="37">
        <v>2</v>
      </c>
      <c r="F35" s="38">
        <v>0</v>
      </c>
      <c r="G35" s="39">
        <f t="shared" si="2"/>
        <v>2</v>
      </c>
      <c r="H35" s="37">
        <v>0</v>
      </c>
      <c r="I35" s="38">
        <v>0</v>
      </c>
      <c r="J35" s="39">
        <f t="shared" si="3"/>
        <v>0</v>
      </c>
    </row>
    <row r="36" spans="1:10" x14ac:dyDescent="0.35">
      <c r="A36" s="36" t="s">
        <v>49</v>
      </c>
      <c r="B36" s="37">
        <v>0</v>
      </c>
      <c r="C36" s="38">
        <v>0</v>
      </c>
      <c r="D36" s="39">
        <f t="shared" si="1"/>
        <v>0</v>
      </c>
      <c r="E36" s="37">
        <v>0</v>
      </c>
      <c r="F36" s="38">
        <v>0</v>
      </c>
      <c r="G36" s="39">
        <f t="shared" si="2"/>
        <v>0</v>
      </c>
      <c r="H36" s="37">
        <v>1</v>
      </c>
      <c r="I36" s="38">
        <v>1</v>
      </c>
      <c r="J36" s="39">
        <f t="shared" si="3"/>
        <v>2</v>
      </c>
    </row>
    <row r="37" spans="1:10" x14ac:dyDescent="0.35">
      <c r="A37" s="36" t="s">
        <v>78</v>
      </c>
      <c r="B37" s="37">
        <v>0</v>
      </c>
      <c r="C37" s="38">
        <v>0</v>
      </c>
      <c r="D37" s="39">
        <f t="shared" si="1"/>
        <v>0</v>
      </c>
      <c r="E37" s="37">
        <v>0</v>
      </c>
      <c r="F37" s="38">
        <v>1</v>
      </c>
      <c r="G37" s="39">
        <f t="shared" si="2"/>
        <v>1</v>
      </c>
      <c r="H37" s="37">
        <v>0</v>
      </c>
      <c r="I37" s="38">
        <v>2</v>
      </c>
      <c r="J37" s="39">
        <f t="shared" si="3"/>
        <v>2</v>
      </c>
    </row>
    <row r="38" spans="1:10" x14ac:dyDescent="0.35">
      <c r="A38" s="36" t="s">
        <v>34</v>
      </c>
      <c r="B38" s="37">
        <v>0</v>
      </c>
      <c r="C38" s="38">
        <v>1</v>
      </c>
      <c r="D38" s="39">
        <f t="shared" si="1"/>
        <v>1</v>
      </c>
      <c r="E38" s="37">
        <v>0</v>
      </c>
      <c r="F38" s="38">
        <v>3</v>
      </c>
      <c r="G38" s="39">
        <f t="shared" si="2"/>
        <v>3</v>
      </c>
      <c r="H38" s="37">
        <v>0</v>
      </c>
      <c r="I38" s="38">
        <v>0</v>
      </c>
      <c r="J38" s="39">
        <f t="shared" si="3"/>
        <v>0</v>
      </c>
    </row>
    <row r="39" spans="1:10" x14ac:dyDescent="0.35">
      <c r="A39" s="36" t="s">
        <v>38</v>
      </c>
      <c r="B39" s="37">
        <v>0</v>
      </c>
      <c r="C39" s="38">
        <v>0</v>
      </c>
      <c r="D39" s="39">
        <f t="shared" si="1"/>
        <v>0</v>
      </c>
      <c r="E39" s="37">
        <v>0</v>
      </c>
      <c r="F39" s="38">
        <v>0</v>
      </c>
      <c r="G39" s="39">
        <f t="shared" si="2"/>
        <v>0</v>
      </c>
      <c r="H39" s="37">
        <v>0</v>
      </c>
      <c r="I39" s="38">
        <v>1</v>
      </c>
      <c r="J39" s="39">
        <f t="shared" si="3"/>
        <v>1</v>
      </c>
    </row>
    <row r="40" spans="1:10" x14ac:dyDescent="0.35">
      <c r="A40" s="36" t="s">
        <v>41</v>
      </c>
      <c r="B40" s="37">
        <v>0</v>
      </c>
      <c r="C40" s="38">
        <v>0</v>
      </c>
      <c r="D40" s="39">
        <f t="shared" si="1"/>
        <v>0</v>
      </c>
      <c r="E40" s="37">
        <v>0</v>
      </c>
      <c r="F40" s="38">
        <v>1</v>
      </c>
      <c r="G40" s="39">
        <f t="shared" si="2"/>
        <v>1</v>
      </c>
      <c r="H40" s="37">
        <v>0</v>
      </c>
      <c r="I40" s="38">
        <v>0</v>
      </c>
      <c r="J40" s="39">
        <f t="shared" si="3"/>
        <v>0</v>
      </c>
    </row>
    <row r="41" spans="1:10" x14ac:dyDescent="0.35">
      <c r="A41" s="36" t="s">
        <v>44</v>
      </c>
      <c r="B41" s="37">
        <v>0</v>
      </c>
      <c r="C41" s="38">
        <v>0</v>
      </c>
      <c r="D41" s="39">
        <f t="shared" si="1"/>
        <v>0</v>
      </c>
      <c r="E41" s="37">
        <v>0</v>
      </c>
      <c r="F41" s="38">
        <v>8</v>
      </c>
      <c r="G41" s="39">
        <f t="shared" si="2"/>
        <v>8</v>
      </c>
      <c r="H41" s="37">
        <v>0</v>
      </c>
      <c r="I41" s="38">
        <v>7</v>
      </c>
      <c r="J41" s="39">
        <f t="shared" si="3"/>
        <v>7</v>
      </c>
    </row>
    <row r="42" spans="1:10" x14ac:dyDescent="0.35">
      <c r="A42" s="36" t="s">
        <v>45</v>
      </c>
      <c r="B42" s="37">
        <v>0</v>
      </c>
      <c r="C42" s="38">
        <v>0</v>
      </c>
      <c r="D42" s="39">
        <f t="shared" si="1"/>
        <v>0</v>
      </c>
      <c r="E42" s="37">
        <v>0</v>
      </c>
      <c r="F42" s="38">
        <v>0</v>
      </c>
      <c r="G42" s="39">
        <f t="shared" si="2"/>
        <v>0</v>
      </c>
      <c r="H42" s="37">
        <v>0</v>
      </c>
      <c r="I42" s="38">
        <v>1</v>
      </c>
      <c r="J42" s="39">
        <f t="shared" si="3"/>
        <v>1</v>
      </c>
    </row>
    <row r="43" spans="1:10" ht="15" thickBot="1" x14ac:dyDescent="0.4">
      <c r="A43" s="36" t="s">
        <v>56</v>
      </c>
      <c r="B43" s="37">
        <v>0</v>
      </c>
      <c r="C43" s="38">
        <v>0</v>
      </c>
      <c r="D43" s="39">
        <f>SUM(B43:C43)</f>
        <v>0</v>
      </c>
      <c r="E43" s="37">
        <v>0</v>
      </c>
      <c r="F43" s="38">
        <v>2</v>
      </c>
      <c r="G43" s="39">
        <f>SUM(E43:F43)</f>
        <v>2</v>
      </c>
      <c r="H43" s="37">
        <v>0</v>
      </c>
      <c r="I43" s="38">
        <v>0</v>
      </c>
      <c r="J43" s="39">
        <f>SUM(H43:I43)</f>
        <v>0</v>
      </c>
    </row>
    <row r="44" spans="1:10" ht="15" thickBot="1" x14ac:dyDescent="0.4">
      <c r="A44" s="34" t="s">
        <v>74</v>
      </c>
      <c r="B44" s="32">
        <f t="shared" ref="B44:J44" si="4">SUM(B26:B43)</f>
        <v>4</v>
      </c>
      <c r="C44" s="32">
        <f t="shared" si="4"/>
        <v>9</v>
      </c>
      <c r="D44" s="32">
        <f t="shared" si="4"/>
        <v>13</v>
      </c>
      <c r="E44" s="32">
        <f t="shared" si="4"/>
        <v>14</v>
      </c>
      <c r="F44" s="32">
        <f t="shared" si="4"/>
        <v>26</v>
      </c>
      <c r="G44" s="32">
        <f t="shared" si="4"/>
        <v>40</v>
      </c>
      <c r="H44" s="32">
        <f t="shared" si="4"/>
        <v>12</v>
      </c>
      <c r="I44" s="32">
        <f t="shared" si="4"/>
        <v>23</v>
      </c>
      <c r="J44" s="34">
        <f t="shared" si="4"/>
        <v>35</v>
      </c>
    </row>
  </sheetData>
  <sortState ref="A4:D19">
    <sortCondition ref="A4:A19"/>
  </sortState>
  <mergeCells count="4">
    <mergeCell ref="H24:J24"/>
    <mergeCell ref="A24:A25"/>
    <mergeCell ref="B24:D24"/>
    <mergeCell ref="E24:G2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10">
    <tabColor rgb="FFFFFFCC"/>
  </sheetPr>
  <dimension ref="A1:H56"/>
  <sheetViews>
    <sheetView topLeftCell="A31" zoomScaleNormal="100" workbookViewId="0">
      <selection activeCell="M29" sqref="M29"/>
    </sheetView>
  </sheetViews>
  <sheetFormatPr defaultColWidth="9.26953125" defaultRowHeight="11.5" x14ac:dyDescent="0.25"/>
  <cols>
    <col min="1" max="1" width="28.7265625" style="1" customWidth="1"/>
    <col min="2" max="8" width="6.26953125" style="1" bestFit="1" customWidth="1"/>
    <col min="9" max="9" width="8.54296875" style="1" customWidth="1"/>
    <col min="10" max="10" width="7.7265625" style="1" customWidth="1"/>
    <col min="11" max="12" width="9.26953125" style="1"/>
    <col min="13" max="13" width="30" style="1" bestFit="1" customWidth="1"/>
    <col min="14" max="16384" width="9.26953125" style="1"/>
  </cols>
  <sheetData>
    <row r="1" spans="1:8" ht="13" x14ac:dyDescent="0.3">
      <c r="A1" s="271" t="s">
        <v>387</v>
      </c>
      <c r="B1" s="29"/>
      <c r="C1" s="29"/>
      <c r="D1" s="29"/>
      <c r="E1" s="29"/>
      <c r="F1" s="29"/>
      <c r="G1" s="29"/>
      <c r="H1" s="29"/>
    </row>
    <row r="2" spans="1:8" ht="12.5" thickBot="1" x14ac:dyDescent="0.35">
      <c r="A2" s="29"/>
      <c r="B2" s="29"/>
      <c r="C2" s="29"/>
      <c r="D2" s="29"/>
      <c r="E2" s="29"/>
      <c r="F2" s="29"/>
      <c r="G2" s="29"/>
      <c r="H2" s="29"/>
    </row>
    <row r="3" spans="1:8" ht="12.5" thickBot="1" x14ac:dyDescent="0.3">
      <c r="A3" s="335" t="s">
        <v>0</v>
      </c>
      <c r="B3" s="330" t="s">
        <v>112</v>
      </c>
      <c r="C3" s="331"/>
      <c r="D3" s="332"/>
      <c r="E3" s="330" t="s">
        <v>111</v>
      </c>
      <c r="F3" s="331"/>
      <c r="G3" s="331"/>
      <c r="H3" s="333" t="s">
        <v>1</v>
      </c>
    </row>
    <row r="4" spans="1:8" ht="12.5" thickBot="1" x14ac:dyDescent="0.3">
      <c r="A4" s="336" t="s">
        <v>0</v>
      </c>
      <c r="B4" s="50" t="s">
        <v>80</v>
      </c>
      <c r="C4" s="51" t="s">
        <v>81</v>
      </c>
      <c r="D4" s="54" t="s">
        <v>2</v>
      </c>
      <c r="E4" s="52" t="s">
        <v>80</v>
      </c>
      <c r="F4" s="53" t="s">
        <v>81</v>
      </c>
      <c r="G4" s="261" t="s">
        <v>2</v>
      </c>
      <c r="H4" s="334"/>
    </row>
    <row r="5" spans="1:8" ht="12.5" thickBot="1" x14ac:dyDescent="0.35">
      <c r="A5" s="55" t="s">
        <v>4</v>
      </c>
      <c r="B5" s="198">
        <v>1</v>
      </c>
      <c r="C5" s="199">
        <v>0</v>
      </c>
      <c r="D5" s="201">
        <f>SUM(B5:C5)</f>
        <v>1</v>
      </c>
      <c r="E5" s="155">
        <v>0</v>
      </c>
      <c r="F5" s="200">
        <v>0</v>
      </c>
      <c r="G5" s="229">
        <f>SUM(E5:F5)</f>
        <v>0</v>
      </c>
      <c r="H5" s="176">
        <f>SUM(G5,D5)</f>
        <v>1</v>
      </c>
    </row>
    <row r="6" spans="1:8" ht="12.5" thickBot="1" x14ac:dyDescent="0.35">
      <c r="A6" s="55" t="s">
        <v>5</v>
      </c>
      <c r="B6" s="152">
        <v>0</v>
      </c>
      <c r="C6" s="200">
        <v>0</v>
      </c>
      <c r="D6" s="201">
        <f t="shared" ref="D6:D47" si="0">SUM(B6:C6)</f>
        <v>0</v>
      </c>
      <c r="E6" s="155">
        <v>0</v>
      </c>
      <c r="F6" s="200">
        <v>3</v>
      </c>
      <c r="G6" s="229">
        <f t="shared" ref="G6:G47" si="1">SUM(E6:F6)</f>
        <v>3</v>
      </c>
      <c r="H6" s="176">
        <f t="shared" ref="H6:H47" si="2">SUM(G6,D6)</f>
        <v>3</v>
      </c>
    </row>
    <row r="7" spans="1:8" ht="12.5" thickBot="1" x14ac:dyDescent="0.35">
      <c r="A7" s="55" t="s">
        <v>124</v>
      </c>
      <c r="B7" s="156">
        <v>0</v>
      </c>
      <c r="C7" s="202">
        <v>0</v>
      </c>
      <c r="D7" s="201">
        <f t="shared" si="0"/>
        <v>0</v>
      </c>
      <c r="E7" s="157">
        <v>0</v>
      </c>
      <c r="F7" s="202">
        <v>16</v>
      </c>
      <c r="G7" s="229">
        <f t="shared" si="1"/>
        <v>16</v>
      </c>
      <c r="H7" s="176">
        <f t="shared" si="2"/>
        <v>16</v>
      </c>
    </row>
    <row r="8" spans="1:8" ht="12.5" thickBot="1" x14ac:dyDescent="0.35">
      <c r="A8" s="55" t="s">
        <v>7</v>
      </c>
      <c r="B8" s="156">
        <v>0</v>
      </c>
      <c r="C8" s="202">
        <v>0</v>
      </c>
      <c r="D8" s="201">
        <f t="shared" si="0"/>
        <v>0</v>
      </c>
      <c r="E8" s="157">
        <v>0</v>
      </c>
      <c r="F8" s="202">
        <v>2</v>
      </c>
      <c r="G8" s="229">
        <f t="shared" si="1"/>
        <v>2</v>
      </c>
      <c r="H8" s="176">
        <f t="shared" si="2"/>
        <v>2</v>
      </c>
    </row>
    <row r="9" spans="1:8" ht="12.5" thickBot="1" x14ac:dyDescent="0.35">
      <c r="A9" s="55" t="s">
        <v>8</v>
      </c>
      <c r="B9" s="156">
        <v>0</v>
      </c>
      <c r="C9" s="202">
        <v>0</v>
      </c>
      <c r="D9" s="201">
        <f t="shared" si="0"/>
        <v>0</v>
      </c>
      <c r="E9" s="157">
        <v>0</v>
      </c>
      <c r="F9" s="202">
        <v>8</v>
      </c>
      <c r="G9" s="229">
        <f t="shared" si="1"/>
        <v>8</v>
      </c>
      <c r="H9" s="176">
        <f t="shared" si="2"/>
        <v>8</v>
      </c>
    </row>
    <row r="10" spans="1:8" ht="12.5" thickBot="1" x14ac:dyDescent="0.35">
      <c r="A10" s="55" t="s">
        <v>10</v>
      </c>
      <c r="B10" s="156">
        <v>6</v>
      </c>
      <c r="C10" s="202">
        <v>3</v>
      </c>
      <c r="D10" s="201">
        <f t="shared" si="0"/>
        <v>9</v>
      </c>
      <c r="E10" s="157">
        <v>1</v>
      </c>
      <c r="F10" s="202">
        <v>2</v>
      </c>
      <c r="G10" s="229">
        <f t="shared" si="1"/>
        <v>3</v>
      </c>
      <c r="H10" s="176">
        <f t="shared" si="2"/>
        <v>12</v>
      </c>
    </row>
    <row r="11" spans="1:8" ht="12.5" thickBot="1" x14ac:dyDescent="0.35">
      <c r="A11" s="55" t="s">
        <v>128</v>
      </c>
      <c r="B11" s="156">
        <v>1</v>
      </c>
      <c r="C11" s="202">
        <v>0</v>
      </c>
      <c r="D11" s="201">
        <f t="shared" si="0"/>
        <v>1</v>
      </c>
      <c r="E11" s="157">
        <v>0</v>
      </c>
      <c r="F11" s="202">
        <v>0</v>
      </c>
      <c r="G11" s="229">
        <f t="shared" si="1"/>
        <v>0</v>
      </c>
      <c r="H11" s="176">
        <f t="shared" si="2"/>
        <v>1</v>
      </c>
    </row>
    <row r="12" spans="1:8" ht="12.5" thickBot="1" x14ac:dyDescent="0.35">
      <c r="A12" s="55" t="s">
        <v>13</v>
      </c>
      <c r="B12" s="156">
        <v>4</v>
      </c>
      <c r="C12" s="202">
        <v>4</v>
      </c>
      <c r="D12" s="201">
        <f t="shared" si="0"/>
        <v>8</v>
      </c>
      <c r="E12" s="157">
        <v>16</v>
      </c>
      <c r="F12" s="202">
        <v>41</v>
      </c>
      <c r="G12" s="229">
        <f t="shared" si="1"/>
        <v>57</v>
      </c>
      <c r="H12" s="176">
        <f t="shared" si="2"/>
        <v>65</v>
      </c>
    </row>
    <row r="13" spans="1:8" ht="12.5" thickBot="1" x14ac:dyDescent="0.35">
      <c r="A13" s="55" t="s">
        <v>14</v>
      </c>
      <c r="B13" s="156">
        <v>0</v>
      </c>
      <c r="C13" s="202">
        <v>0</v>
      </c>
      <c r="D13" s="201">
        <f t="shared" si="0"/>
        <v>0</v>
      </c>
      <c r="E13" s="157">
        <v>0</v>
      </c>
      <c r="F13" s="202">
        <v>4</v>
      </c>
      <c r="G13" s="229">
        <f t="shared" si="1"/>
        <v>4</v>
      </c>
      <c r="H13" s="176">
        <f t="shared" si="2"/>
        <v>4</v>
      </c>
    </row>
    <row r="14" spans="1:8" ht="12.5" thickBot="1" x14ac:dyDescent="0.35">
      <c r="A14" s="55" t="s">
        <v>16</v>
      </c>
      <c r="B14" s="156">
        <v>0</v>
      </c>
      <c r="C14" s="202">
        <v>0</v>
      </c>
      <c r="D14" s="201">
        <f t="shared" si="0"/>
        <v>0</v>
      </c>
      <c r="E14" s="157">
        <v>0</v>
      </c>
      <c r="F14" s="202">
        <v>5</v>
      </c>
      <c r="G14" s="229">
        <f t="shared" si="1"/>
        <v>5</v>
      </c>
      <c r="H14" s="176">
        <f t="shared" si="2"/>
        <v>5</v>
      </c>
    </row>
    <row r="15" spans="1:8" ht="12.5" thickBot="1" x14ac:dyDescent="0.35">
      <c r="A15" s="55" t="s">
        <v>55</v>
      </c>
      <c r="B15" s="156">
        <v>0</v>
      </c>
      <c r="C15" s="202">
        <v>0</v>
      </c>
      <c r="D15" s="201">
        <f t="shared" si="0"/>
        <v>0</v>
      </c>
      <c r="E15" s="157">
        <v>3</v>
      </c>
      <c r="F15" s="202">
        <v>894</v>
      </c>
      <c r="G15" s="229">
        <f t="shared" si="1"/>
        <v>897</v>
      </c>
      <c r="H15" s="176">
        <f t="shared" si="2"/>
        <v>897</v>
      </c>
    </row>
    <row r="16" spans="1:8" ht="12.5" thickBot="1" x14ac:dyDescent="0.35">
      <c r="A16" s="55" t="s">
        <v>17</v>
      </c>
      <c r="B16" s="156">
        <v>0</v>
      </c>
      <c r="C16" s="202">
        <v>1</v>
      </c>
      <c r="D16" s="201">
        <f t="shared" si="0"/>
        <v>1</v>
      </c>
      <c r="E16" s="157">
        <v>0</v>
      </c>
      <c r="F16" s="202">
        <v>7</v>
      </c>
      <c r="G16" s="229">
        <f t="shared" si="1"/>
        <v>7</v>
      </c>
      <c r="H16" s="176">
        <f t="shared" si="2"/>
        <v>8</v>
      </c>
    </row>
    <row r="17" spans="1:8" ht="12.5" thickBot="1" x14ac:dyDescent="0.35">
      <c r="A17" s="55" t="s">
        <v>18</v>
      </c>
      <c r="B17" s="156">
        <v>0</v>
      </c>
      <c r="C17" s="202">
        <v>0</v>
      </c>
      <c r="D17" s="201">
        <f t="shared" si="0"/>
        <v>0</v>
      </c>
      <c r="E17" s="157">
        <v>0</v>
      </c>
      <c r="F17" s="202">
        <v>1</v>
      </c>
      <c r="G17" s="229">
        <f t="shared" si="1"/>
        <v>1</v>
      </c>
      <c r="H17" s="176">
        <f t="shared" si="2"/>
        <v>1</v>
      </c>
    </row>
    <row r="18" spans="1:8" ht="12.5" thickBot="1" x14ac:dyDescent="0.35">
      <c r="A18" s="55" t="s">
        <v>19</v>
      </c>
      <c r="B18" s="156">
        <v>0</v>
      </c>
      <c r="C18" s="202">
        <v>2</v>
      </c>
      <c r="D18" s="201">
        <f t="shared" si="0"/>
        <v>2</v>
      </c>
      <c r="E18" s="157">
        <v>4</v>
      </c>
      <c r="F18" s="202">
        <v>284</v>
      </c>
      <c r="G18" s="229">
        <f t="shared" si="1"/>
        <v>288</v>
      </c>
      <c r="H18" s="176">
        <f t="shared" si="2"/>
        <v>290</v>
      </c>
    </row>
    <row r="19" spans="1:8" ht="12.5" thickBot="1" x14ac:dyDescent="0.35">
      <c r="A19" s="55" t="s">
        <v>121</v>
      </c>
      <c r="B19" s="156">
        <v>0</v>
      </c>
      <c r="C19" s="202">
        <v>1</v>
      </c>
      <c r="D19" s="201">
        <f t="shared" si="0"/>
        <v>1</v>
      </c>
      <c r="E19" s="157">
        <v>0</v>
      </c>
      <c r="F19" s="202">
        <v>25</v>
      </c>
      <c r="G19" s="229">
        <f t="shared" si="1"/>
        <v>25</v>
      </c>
      <c r="H19" s="176">
        <f t="shared" si="2"/>
        <v>26</v>
      </c>
    </row>
    <row r="20" spans="1:8" ht="12.5" thickBot="1" x14ac:dyDescent="0.35">
      <c r="A20" s="55" t="s">
        <v>21</v>
      </c>
      <c r="B20" s="156">
        <v>0</v>
      </c>
      <c r="C20" s="202">
        <v>0</v>
      </c>
      <c r="D20" s="201">
        <f t="shared" si="0"/>
        <v>0</v>
      </c>
      <c r="E20" s="157">
        <v>2</v>
      </c>
      <c r="F20" s="202">
        <v>1</v>
      </c>
      <c r="G20" s="229">
        <f t="shared" si="1"/>
        <v>3</v>
      </c>
      <c r="H20" s="176">
        <f t="shared" si="2"/>
        <v>3</v>
      </c>
    </row>
    <row r="21" spans="1:8" ht="12.5" thickBot="1" x14ac:dyDescent="0.35">
      <c r="A21" s="55" t="s">
        <v>22</v>
      </c>
      <c r="B21" s="156">
        <v>0</v>
      </c>
      <c r="C21" s="202">
        <v>0</v>
      </c>
      <c r="D21" s="201">
        <f t="shared" si="0"/>
        <v>0</v>
      </c>
      <c r="E21" s="157">
        <v>0</v>
      </c>
      <c r="F21" s="202">
        <v>1</v>
      </c>
      <c r="G21" s="229">
        <f t="shared" si="1"/>
        <v>1</v>
      </c>
      <c r="H21" s="176">
        <f t="shared" si="2"/>
        <v>1</v>
      </c>
    </row>
    <row r="22" spans="1:8" ht="12.5" thickBot="1" x14ac:dyDescent="0.35">
      <c r="A22" s="55" t="s">
        <v>59</v>
      </c>
      <c r="B22" s="156">
        <v>0</v>
      </c>
      <c r="C22" s="202">
        <v>0</v>
      </c>
      <c r="D22" s="201">
        <f t="shared" si="0"/>
        <v>0</v>
      </c>
      <c r="E22" s="157">
        <v>2</v>
      </c>
      <c r="F22" s="202">
        <v>0</v>
      </c>
      <c r="G22" s="229">
        <f t="shared" si="1"/>
        <v>2</v>
      </c>
      <c r="H22" s="176">
        <f t="shared" si="2"/>
        <v>2</v>
      </c>
    </row>
    <row r="23" spans="1:8" ht="12.5" thickBot="1" x14ac:dyDescent="0.35">
      <c r="A23" s="55" t="s">
        <v>24</v>
      </c>
      <c r="B23" s="156">
        <v>3</v>
      </c>
      <c r="C23" s="202">
        <v>0</v>
      </c>
      <c r="D23" s="201">
        <f t="shared" si="0"/>
        <v>3</v>
      </c>
      <c r="E23" s="157">
        <v>0</v>
      </c>
      <c r="F23" s="202">
        <v>1</v>
      </c>
      <c r="G23" s="229">
        <f t="shared" si="1"/>
        <v>1</v>
      </c>
      <c r="H23" s="176">
        <f t="shared" si="2"/>
        <v>4</v>
      </c>
    </row>
    <row r="24" spans="1:8" ht="12.5" thickBot="1" x14ac:dyDescent="0.35">
      <c r="A24" s="55" t="s">
        <v>137</v>
      </c>
      <c r="B24" s="156">
        <v>1</v>
      </c>
      <c r="C24" s="202">
        <v>0</v>
      </c>
      <c r="D24" s="201">
        <f t="shared" si="0"/>
        <v>1</v>
      </c>
      <c r="E24" s="157">
        <v>1</v>
      </c>
      <c r="F24" s="202">
        <v>1</v>
      </c>
      <c r="G24" s="229">
        <f t="shared" si="1"/>
        <v>2</v>
      </c>
      <c r="H24" s="176">
        <f t="shared" si="2"/>
        <v>3</v>
      </c>
    </row>
    <row r="25" spans="1:8" ht="12.5" thickBot="1" x14ac:dyDescent="0.35">
      <c r="A25" s="55" t="s">
        <v>139</v>
      </c>
      <c r="B25" s="156">
        <v>0</v>
      </c>
      <c r="C25" s="202">
        <v>1</v>
      </c>
      <c r="D25" s="201">
        <f t="shared" si="0"/>
        <v>1</v>
      </c>
      <c r="E25" s="157">
        <v>0</v>
      </c>
      <c r="F25" s="202">
        <v>0</v>
      </c>
      <c r="G25" s="229">
        <f t="shared" si="1"/>
        <v>0</v>
      </c>
      <c r="H25" s="176">
        <f t="shared" si="2"/>
        <v>1</v>
      </c>
    </row>
    <row r="26" spans="1:8" ht="12.5" thickBot="1" x14ac:dyDescent="0.35">
      <c r="A26" s="55" t="s">
        <v>60</v>
      </c>
      <c r="B26" s="156">
        <v>0</v>
      </c>
      <c r="C26" s="202">
        <v>1</v>
      </c>
      <c r="D26" s="201">
        <f t="shared" si="0"/>
        <v>1</v>
      </c>
      <c r="E26" s="157">
        <v>0</v>
      </c>
      <c r="F26" s="202">
        <v>0</v>
      </c>
      <c r="G26" s="229">
        <f t="shared" si="1"/>
        <v>0</v>
      </c>
      <c r="H26" s="176">
        <f t="shared" si="2"/>
        <v>1</v>
      </c>
    </row>
    <row r="27" spans="1:8" ht="12.5" thickBot="1" x14ac:dyDescent="0.35">
      <c r="A27" s="55" t="s">
        <v>30</v>
      </c>
      <c r="B27" s="156">
        <v>0</v>
      </c>
      <c r="C27" s="202">
        <v>0</v>
      </c>
      <c r="D27" s="201">
        <f t="shared" si="0"/>
        <v>0</v>
      </c>
      <c r="E27" s="157">
        <v>0</v>
      </c>
      <c r="F27" s="202">
        <v>1</v>
      </c>
      <c r="G27" s="229">
        <f t="shared" si="1"/>
        <v>1</v>
      </c>
      <c r="H27" s="176">
        <f t="shared" si="2"/>
        <v>1</v>
      </c>
    </row>
    <row r="28" spans="1:8" ht="12.5" thickBot="1" x14ac:dyDescent="0.35">
      <c r="A28" s="55" t="s">
        <v>145</v>
      </c>
      <c r="B28" s="156">
        <v>1</v>
      </c>
      <c r="C28" s="202">
        <v>0</v>
      </c>
      <c r="D28" s="201">
        <f t="shared" si="0"/>
        <v>1</v>
      </c>
      <c r="E28" s="157">
        <v>0</v>
      </c>
      <c r="F28" s="202">
        <v>0</v>
      </c>
      <c r="G28" s="229">
        <f t="shared" si="1"/>
        <v>0</v>
      </c>
      <c r="H28" s="176">
        <f t="shared" si="2"/>
        <v>1</v>
      </c>
    </row>
    <row r="29" spans="1:8" ht="12.5" thickBot="1" x14ac:dyDescent="0.35">
      <c r="A29" s="55" t="s">
        <v>83</v>
      </c>
      <c r="B29" s="156">
        <v>0</v>
      </c>
      <c r="C29" s="202">
        <v>1</v>
      </c>
      <c r="D29" s="201">
        <f t="shared" si="0"/>
        <v>1</v>
      </c>
      <c r="E29" s="157">
        <v>0</v>
      </c>
      <c r="F29" s="202">
        <v>0</v>
      </c>
      <c r="G29" s="229">
        <f t="shared" si="1"/>
        <v>0</v>
      </c>
      <c r="H29" s="176">
        <f t="shared" si="2"/>
        <v>1</v>
      </c>
    </row>
    <row r="30" spans="1:8" ht="12.5" thickBot="1" x14ac:dyDescent="0.35">
      <c r="A30" s="55" t="s">
        <v>257</v>
      </c>
      <c r="B30" s="156">
        <v>0</v>
      </c>
      <c r="C30" s="202">
        <v>0</v>
      </c>
      <c r="D30" s="201">
        <f t="shared" si="0"/>
        <v>0</v>
      </c>
      <c r="E30" s="157">
        <v>0</v>
      </c>
      <c r="F30" s="202">
        <v>18</v>
      </c>
      <c r="G30" s="229">
        <f t="shared" si="1"/>
        <v>18</v>
      </c>
      <c r="H30" s="176">
        <f t="shared" si="2"/>
        <v>18</v>
      </c>
    </row>
    <row r="31" spans="1:8" ht="12.5" thickBot="1" x14ac:dyDescent="0.35">
      <c r="A31" s="55" t="s">
        <v>49</v>
      </c>
      <c r="B31" s="156">
        <v>0</v>
      </c>
      <c r="C31" s="202">
        <v>0</v>
      </c>
      <c r="D31" s="201">
        <f t="shared" si="0"/>
        <v>0</v>
      </c>
      <c r="E31" s="157">
        <v>0</v>
      </c>
      <c r="F31" s="202">
        <v>5</v>
      </c>
      <c r="G31" s="229">
        <f t="shared" si="1"/>
        <v>5</v>
      </c>
      <c r="H31" s="176">
        <f t="shared" si="2"/>
        <v>5</v>
      </c>
    </row>
    <row r="32" spans="1:8" ht="12.5" thickBot="1" x14ac:dyDescent="0.35">
      <c r="A32" s="55" t="s">
        <v>33</v>
      </c>
      <c r="B32" s="156">
        <v>0</v>
      </c>
      <c r="C32" s="202">
        <v>0</v>
      </c>
      <c r="D32" s="201">
        <f t="shared" si="0"/>
        <v>0</v>
      </c>
      <c r="E32" s="157">
        <v>0</v>
      </c>
      <c r="F32" s="202">
        <v>4</v>
      </c>
      <c r="G32" s="229">
        <f t="shared" si="1"/>
        <v>4</v>
      </c>
      <c r="H32" s="176">
        <f t="shared" si="2"/>
        <v>4</v>
      </c>
    </row>
    <row r="33" spans="1:8" ht="12.5" thickBot="1" x14ac:dyDescent="0.35">
      <c r="A33" s="55" t="s">
        <v>78</v>
      </c>
      <c r="B33" s="156">
        <v>0</v>
      </c>
      <c r="C33" s="202">
        <v>0</v>
      </c>
      <c r="D33" s="201">
        <f t="shared" si="0"/>
        <v>0</v>
      </c>
      <c r="E33" s="157">
        <v>0</v>
      </c>
      <c r="F33" s="202">
        <v>1</v>
      </c>
      <c r="G33" s="229">
        <f t="shared" si="1"/>
        <v>1</v>
      </c>
      <c r="H33" s="176">
        <f t="shared" si="2"/>
        <v>1</v>
      </c>
    </row>
    <row r="34" spans="1:8" ht="12.5" thickBot="1" x14ac:dyDescent="0.35">
      <c r="A34" s="55" t="s">
        <v>122</v>
      </c>
      <c r="B34" s="156">
        <v>0</v>
      </c>
      <c r="C34" s="202">
        <v>0</v>
      </c>
      <c r="D34" s="201">
        <f t="shared" si="0"/>
        <v>0</v>
      </c>
      <c r="E34" s="157">
        <v>0</v>
      </c>
      <c r="F34" s="202">
        <v>4</v>
      </c>
      <c r="G34" s="229">
        <f t="shared" si="1"/>
        <v>4</v>
      </c>
      <c r="H34" s="176">
        <f t="shared" si="2"/>
        <v>4</v>
      </c>
    </row>
    <row r="35" spans="1:8" ht="12.5" thickBot="1" x14ac:dyDescent="0.35">
      <c r="A35" s="55" t="s">
        <v>172</v>
      </c>
      <c r="B35" s="156">
        <v>0</v>
      </c>
      <c r="C35" s="202">
        <v>0</v>
      </c>
      <c r="D35" s="201">
        <f t="shared" si="0"/>
        <v>0</v>
      </c>
      <c r="E35" s="157">
        <v>0</v>
      </c>
      <c r="F35" s="202">
        <v>2</v>
      </c>
      <c r="G35" s="229">
        <f t="shared" si="1"/>
        <v>2</v>
      </c>
      <c r="H35" s="176">
        <f t="shared" si="2"/>
        <v>2</v>
      </c>
    </row>
    <row r="36" spans="1:8" ht="12.5" thickBot="1" x14ac:dyDescent="0.35">
      <c r="A36" s="55" t="s">
        <v>34</v>
      </c>
      <c r="B36" s="156">
        <v>2</v>
      </c>
      <c r="C36" s="202">
        <v>1</v>
      </c>
      <c r="D36" s="201">
        <f t="shared" si="0"/>
        <v>3</v>
      </c>
      <c r="E36" s="157">
        <v>22</v>
      </c>
      <c r="F36" s="202">
        <v>271</v>
      </c>
      <c r="G36" s="229">
        <f t="shared" si="1"/>
        <v>293</v>
      </c>
      <c r="H36" s="176">
        <f t="shared" si="2"/>
        <v>296</v>
      </c>
    </row>
    <row r="37" spans="1:8" ht="12.5" thickBot="1" x14ac:dyDescent="0.35">
      <c r="A37" s="55" t="s">
        <v>148</v>
      </c>
      <c r="B37" s="156">
        <v>0</v>
      </c>
      <c r="C37" s="202">
        <v>0</v>
      </c>
      <c r="D37" s="201">
        <f t="shared" si="0"/>
        <v>0</v>
      </c>
      <c r="E37" s="157">
        <v>1</v>
      </c>
      <c r="F37" s="202">
        <v>0</v>
      </c>
      <c r="G37" s="229">
        <f t="shared" si="1"/>
        <v>1</v>
      </c>
      <c r="H37" s="176">
        <f t="shared" si="2"/>
        <v>1</v>
      </c>
    </row>
    <row r="38" spans="1:8" ht="12.5" thickBot="1" x14ac:dyDescent="0.35">
      <c r="A38" s="55" t="s">
        <v>36</v>
      </c>
      <c r="B38" s="156">
        <v>0</v>
      </c>
      <c r="C38" s="202">
        <v>0</v>
      </c>
      <c r="D38" s="201">
        <f t="shared" si="0"/>
        <v>0</v>
      </c>
      <c r="E38" s="157">
        <v>0</v>
      </c>
      <c r="F38" s="202">
        <v>31</v>
      </c>
      <c r="G38" s="229">
        <f t="shared" si="1"/>
        <v>31</v>
      </c>
      <c r="H38" s="176">
        <f t="shared" si="2"/>
        <v>31</v>
      </c>
    </row>
    <row r="39" spans="1:8" ht="12.5" thickBot="1" x14ac:dyDescent="0.35">
      <c r="A39" s="55" t="s">
        <v>38</v>
      </c>
      <c r="B39" s="156">
        <v>0</v>
      </c>
      <c r="C39" s="202">
        <v>0</v>
      </c>
      <c r="D39" s="201">
        <f t="shared" si="0"/>
        <v>0</v>
      </c>
      <c r="E39" s="157">
        <v>0</v>
      </c>
      <c r="F39" s="202">
        <v>3</v>
      </c>
      <c r="G39" s="229">
        <f t="shared" si="1"/>
        <v>3</v>
      </c>
      <c r="H39" s="176">
        <f t="shared" si="2"/>
        <v>3</v>
      </c>
    </row>
    <row r="40" spans="1:8" ht="12.5" thickBot="1" x14ac:dyDescent="0.35">
      <c r="A40" s="55" t="s">
        <v>119</v>
      </c>
      <c r="B40" s="156">
        <v>0</v>
      </c>
      <c r="C40" s="202">
        <v>0</v>
      </c>
      <c r="D40" s="201">
        <f t="shared" si="0"/>
        <v>0</v>
      </c>
      <c r="E40" s="157">
        <v>4</v>
      </c>
      <c r="F40" s="202">
        <v>3</v>
      </c>
      <c r="G40" s="229">
        <f t="shared" si="1"/>
        <v>7</v>
      </c>
      <c r="H40" s="176">
        <f t="shared" si="2"/>
        <v>7</v>
      </c>
    </row>
    <row r="41" spans="1:8" ht="12.5" thickBot="1" x14ac:dyDescent="0.35">
      <c r="A41" s="55" t="s">
        <v>50</v>
      </c>
      <c r="B41" s="156">
        <v>0</v>
      </c>
      <c r="C41" s="202">
        <v>0</v>
      </c>
      <c r="D41" s="201">
        <f t="shared" si="0"/>
        <v>0</v>
      </c>
      <c r="E41" s="157">
        <v>1</v>
      </c>
      <c r="F41" s="202">
        <v>0</v>
      </c>
      <c r="G41" s="229">
        <f t="shared" si="1"/>
        <v>1</v>
      </c>
      <c r="H41" s="176">
        <f t="shared" si="2"/>
        <v>1</v>
      </c>
    </row>
    <row r="42" spans="1:8" ht="12.5" thickBot="1" x14ac:dyDescent="0.35">
      <c r="A42" s="55" t="s">
        <v>40</v>
      </c>
      <c r="B42" s="156">
        <v>0</v>
      </c>
      <c r="C42" s="202">
        <v>1</v>
      </c>
      <c r="D42" s="201">
        <f t="shared" si="0"/>
        <v>1</v>
      </c>
      <c r="E42" s="157">
        <v>1</v>
      </c>
      <c r="F42" s="202">
        <v>1</v>
      </c>
      <c r="G42" s="229">
        <f t="shared" si="1"/>
        <v>2</v>
      </c>
      <c r="H42" s="176">
        <f t="shared" si="2"/>
        <v>3</v>
      </c>
    </row>
    <row r="43" spans="1:8" ht="12.5" thickBot="1" x14ac:dyDescent="0.35">
      <c r="A43" s="55" t="s">
        <v>41</v>
      </c>
      <c r="B43" s="156">
        <v>4</v>
      </c>
      <c r="C43" s="202">
        <v>9</v>
      </c>
      <c r="D43" s="201">
        <f t="shared" si="0"/>
        <v>13</v>
      </c>
      <c r="E43" s="157">
        <v>3</v>
      </c>
      <c r="F43" s="202">
        <v>33</v>
      </c>
      <c r="G43" s="229">
        <f t="shared" si="1"/>
        <v>36</v>
      </c>
      <c r="H43" s="176">
        <f t="shared" si="2"/>
        <v>49</v>
      </c>
    </row>
    <row r="44" spans="1:8" ht="12.5" thickBot="1" x14ac:dyDescent="0.35">
      <c r="A44" s="55" t="s">
        <v>44</v>
      </c>
      <c r="B44" s="156">
        <v>4</v>
      </c>
      <c r="C44" s="202">
        <v>12</v>
      </c>
      <c r="D44" s="201">
        <f t="shared" si="0"/>
        <v>16</v>
      </c>
      <c r="E44" s="157">
        <v>1</v>
      </c>
      <c r="F44" s="202">
        <v>3</v>
      </c>
      <c r="G44" s="229">
        <f t="shared" si="1"/>
        <v>4</v>
      </c>
      <c r="H44" s="176">
        <f t="shared" si="2"/>
        <v>20</v>
      </c>
    </row>
    <row r="45" spans="1:8" ht="12.5" thickBot="1" x14ac:dyDescent="0.35">
      <c r="A45" s="55" t="s">
        <v>45</v>
      </c>
      <c r="B45" s="156">
        <v>0</v>
      </c>
      <c r="C45" s="202">
        <v>0</v>
      </c>
      <c r="D45" s="201">
        <f t="shared" si="0"/>
        <v>0</v>
      </c>
      <c r="E45" s="157">
        <v>0</v>
      </c>
      <c r="F45" s="202">
        <v>1</v>
      </c>
      <c r="G45" s="229">
        <f t="shared" si="1"/>
        <v>1</v>
      </c>
      <c r="H45" s="176">
        <f t="shared" si="2"/>
        <v>1</v>
      </c>
    </row>
    <row r="46" spans="1:8" ht="12.5" thickBot="1" x14ac:dyDescent="0.35">
      <c r="A46" s="55" t="s">
        <v>177</v>
      </c>
      <c r="B46" s="156">
        <v>0</v>
      </c>
      <c r="C46" s="202">
        <v>1</v>
      </c>
      <c r="D46" s="201">
        <f t="shared" si="0"/>
        <v>1</v>
      </c>
      <c r="E46" s="157">
        <v>0</v>
      </c>
      <c r="F46" s="202">
        <v>1</v>
      </c>
      <c r="G46" s="229">
        <f t="shared" si="1"/>
        <v>1</v>
      </c>
      <c r="H46" s="176">
        <f t="shared" si="2"/>
        <v>2</v>
      </c>
    </row>
    <row r="47" spans="1:8" ht="12.5" thickBot="1" x14ac:dyDescent="0.35">
      <c r="A47" s="55" t="s">
        <v>47</v>
      </c>
      <c r="B47" s="156">
        <v>0</v>
      </c>
      <c r="C47" s="202">
        <v>0</v>
      </c>
      <c r="D47" s="201">
        <f t="shared" si="0"/>
        <v>0</v>
      </c>
      <c r="E47" s="157">
        <v>0</v>
      </c>
      <c r="F47" s="202">
        <v>33</v>
      </c>
      <c r="G47" s="229">
        <f t="shared" si="1"/>
        <v>33</v>
      </c>
      <c r="H47" s="176">
        <f t="shared" si="2"/>
        <v>33</v>
      </c>
    </row>
    <row r="48" spans="1:8" ht="12.5" thickBot="1" x14ac:dyDescent="0.3">
      <c r="A48" s="57" t="s">
        <v>84</v>
      </c>
      <c r="B48" s="52">
        <f>SUM(B5:B47)</f>
        <v>27</v>
      </c>
      <c r="C48" s="52">
        <f t="shared" ref="C48:H48" si="3">SUM(C5:C47)</f>
        <v>38</v>
      </c>
      <c r="D48" s="52">
        <f t="shared" si="3"/>
        <v>65</v>
      </c>
      <c r="E48" s="52">
        <f t="shared" si="3"/>
        <v>62</v>
      </c>
      <c r="F48" s="52">
        <f t="shared" si="3"/>
        <v>1711</v>
      </c>
      <c r="G48" s="52">
        <f t="shared" si="3"/>
        <v>1773</v>
      </c>
      <c r="H48" s="52">
        <f t="shared" si="3"/>
        <v>1838</v>
      </c>
    </row>
    <row r="51" spans="1:1" x14ac:dyDescent="0.25">
      <c r="A51" s="1" t="s">
        <v>354</v>
      </c>
    </row>
    <row r="52" spans="1:1" ht="12.75" customHeight="1" x14ac:dyDescent="0.25">
      <c r="A52" s="1" t="s">
        <v>355</v>
      </c>
    </row>
    <row r="53" spans="1:1" ht="12.75" customHeight="1" x14ac:dyDescent="0.25">
      <c r="A53" s="1" t="s">
        <v>356</v>
      </c>
    </row>
    <row r="54" spans="1:1" ht="12.75" customHeight="1" x14ac:dyDescent="0.25">
      <c r="A54" s="1" t="s">
        <v>75</v>
      </c>
    </row>
    <row r="55" spans="1:1" ht="12.75" customHeight="1" x14ac:dyDescent="0.25">
      <c r="A55" s="1" t="s">
        <v>62</v>
      </c>
    </row>
    <row r="56" spans="1:1" ht="12.75" customHeight="1" x14ac:dyDescent="0.25">
      <c r="A56" s="1" t="s">
        <v>63</v>
      </c>
    </row>
  </sheetData>
  <sortState ref="A5:H40">
    <sortCondition ref="A5:A40"/>
  </sortState>
  <mergeCells count="4">
    <mergeCell ref="B3:D3"/>
    <mergeCell ref="E3:G3"/>
    <mergeCell ref="H3:H4"/>
    <mergeCell ref="A3:A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1">
    <tabColor rgb="FFFFFFCC"/>
  </sheetPr>
  <dimension ref="A1:F121"/>
  <sheetViews>
    <sheetView topLeftCell="A85" zoomScaleNormal="100" workbookViewId="0">
      <selection activeCell="M5" sqref="M5"/>
    </sheetView>
  </sheetViews>
  <sheetFormatPr defaultColWidth="9.26953125" defaultRowHeight="11.5" x14ac:dyDescent="0.25"/>
  <cols>
    <col min="1" max="1" width="31.26953125" style="1" customWidth="1"/>
    <col min="2" max="6" width="10.7265625" style="1" customWidth="1"/>
    <col min="7" max="7" width="7.453125" style="1" customWidth="1"/>
    <col min="8" max="16384" width="9.26953125" style="1"/>
  </cols>
  <sheetData>
    <row r="1" spans="1:6" ht="13" x14ac:dyDescent="0.3">
      <c r="A1" s="272" t="s">
        <v>388</v>
      </c>
      <c r="B1" s="29"/>
      <c r="C1" s="29"/>
      <c r="D1" s="29"/>
      <c r="E1" s="29"/>
      <c r="F1" s="29"/>
    </row>
    <row r="2" spans="1:6" ht="12.5" thickBot="1" x14ac:dyDescent="0.35">
      <c r="A2" s="29"/>
      <c r="B2" s="29"/>
      <c r="C2" s="29"/>
      <c r="D2" s="29"/>
      <c r="E2" s="29"/>
      <c r="F2" s="29"/>
    </row>
    <row r="3" spans="1:6" ht="69.75" customHeight="1" thickBot="1" x14ac:dyDescent="0.3">
      <c r="A3" s="58" t="s">
        <v>0</v>
      </c>
      <c r="B3" s="308" t="s">
        <v>86</v>
      </c>
      <c r="C3" s="308" t="s">
        <v>87</v>
      </c>
      <c r="D3" s="309" t="s">
        <v>88</v>
      </c>
      <c r="E3" s="308" t="s">
        <v>274</v>
      </c>
      <c r="F3" s="308" t="s">
        <v>2</v>
      </c>
    </row>
    <row r="4" spans="1:6" ht="15" customHeight="1" x14ac:dyDescent="0.3">
      <c r="A4" s="56" t="s">
        <v>4</v>
      </c>
      <c r="B4" s="169">
        <v>3</v>
      </c>
      <c r="C4" s="169">
        <v>41</v>
      </c>
      <c r="D4" s="169">
        <v>2</v>
      </c>
      <c r="E4" s="158">
        <v>0</v>
      </c>
      <c r="F4" s="170">
        <f t="shared" ref="F4:F35" si="0">SUM(B4:E4)</f>
        <v>46</v>
      </c>
    </row>
    <row r="5" spans="1:6" ht="15" customHeight="1" x14ac:dyDescent="0.3">
      <c r="A5" s="56" t="s">
        <v>123</v>
      </c>
      <c r="B5" s="169">
        <v>0</v>
      </c>
      <c r="C5" s="169">
        <v>8</v>
      </c>
      <c r="D5" s="169">
        <v>0</v>
      </c>
      <c r="E5" s="158">
        <v>0</v>
      </c>
      <c r="F5" s="170">
        <f t="shared" si="0"/>
        <v>8</v>
      </c>
    </row>
    <row r="6" spans="1:6" ht="15" customHeight="1" x14ac:dyDescent="0.3">
      <c r="A6" s="56" t="s">
        <v>5</v>
      </c>
      <c r="B6" s="169">
        <v>39</v>
      </c>
      <c r="C6" s="169">
        <v>257</v>
      </c>
      <c r="D6" s="169">
        <v>12</v>
      </c>
      <c r="E6" s="158">
        <v>1</v>
      </c>
      <c r="F6" s="170">
        <f t="shared" si="0"/>
        <v>309</v>
      </c>
    </row>
    <row r="7" spans="1:6" ht="15" customHeight="1" x14ac:dyDescent="0.3">
      <c r="A7" s="56" t="s">
        <v>154</v>
      </c>
      <c r="B7" s="169">
        <v>1</v>
      </c>
      <c r="C7" s="169">
        <v>25</v>
      </c>
      <c r="D7" s="169">
        <v>0</v>
      </c>
      <c r="E7" s="158">
        <v>0</v>
      </c>
      <c r="F7" s="170">
        <f t="shared" si="0"/>
        <v>26</v>
      </c>
    </row>
    <row r="8" spans="1:6" ht="15" customHeight="1" x14ac:dyDescent="0.3">
      <c r="A8" s="56" t="s">
        <v>124</v>
      </c>
      <c r="B8" s="169">
        <v>0</v>
      </c>
      <c r="C8" s="169">
        <v>3</v>
      </c>
      <c r="D8" s="169">
        <v>0</v>
      </c>
      <c r="E8" s="158">
        <v>0</v>
      </c>
      <c r="F8" s="170">
        <f t="shared" si="0"/>
        <v>3</v>
      </c>
    </row>
    <row r="9" spans="1:6" ht="15" customHeight="1" x14ac:dyDescent="0.3">
      <c r="A9" s="56" t="s">
        <v>125</v>
      </c>
      <c r="B9" s="169">
        <v>1</v>
      </c>
      <c r="C9" s="169">
        <v>5</v>
      </c>
      <c r="D9" s="169">
        <v>0</v>
      </c>
      <c r="E9" s="158">
        <v>0</v>
      </c>
      <c r="F9" s="170">
        <f t="shared" si="0"/>
        <v>6</v>
      </c>
    </row>
    <row r="10" spans="1:6" ht="15" customHeight="1" x14ac:dyDescent="0.3">
      <c r="A10" s="56" t="s">
        <v>6</v>
      </c>
      <c r="B10" s="169">
        <v>85</v>
      </c>
      <c r="C10" s="169">
        <v>396</v>
      </c>
      <c r="D10" s="169">
        <v>1</v>
      </c>
      <c r="E10" s="158">
        <v>27</v>
      </c>
      <c r="F10" s="170">
        <f t="shared" si="0"/>
        <v>509</v>
      </c>
    </row>
    <row r="11" spans="1:6" ht="15" customHeight="1" x14ac:dyDescent="0.3">
      <c r="A11" s="56" t="s">
        <v>126</v>
      </c>
      <c r="B11" s="169">
        <v>0</v>
      </c>
      <c r="C11" s="169">
        <v>10</v>
      </c>
      <c r="D11" s="169">
        <v>1</v>
      </c>
      <c r="E11" s="158">
        <v>0</v>
      </c>
      <c r="F11" s="170">
        <f t="shared" si="0"/>
        <v>11</v>
      </c>
    </row>
    <row r="12" spans="1:6" ht="15" customHeight="1" x14ac:dyDescent="0.3">
      <c r="A12" s="56" t="s">
        <v>7</v>
      </c>
      <c r="B12" s="169">
        <v>33</v>
      </c>
      <c r="C12" s="169">
        <v>113</v>
      </c>
      <c r="D12" s="169">
        <v>6</v>
      </c>
      <c r="E12" s="158">
        <v>0</v>
      </c>
      <c r="F12" s="170">
        <f t="shared" si="0"/>
        <v>152</v>
      </c>
    </row>
    <row r="13" spans="1:6" ht="15" customHeight="1" x14ac:dyDescent="0.3">
      <c r="A13" s="56" t="s">
        <v>8</v>
      </c>
      <c r="B13" s="169">
        <v>75</v>
      </c>
      <c r="C13" s="169">
        <v>76</v>
      </c>
      <c r="D13" s="169">
        <v>16</v>
      </c>
      <c r="E13" s="158">
        <v>2</v>
      </c>
      <c r="F13" s="170">
        <f t="shared" si="0"/>
        <v>169</v>
      </c>
    </row>
    <row r="14" spans="1:6" ht="15" customHeight="1" x14ac:dyDescent="0.3">
      <c r="A14" s="56" t="s">
        <v>185</v>
      </c>
      <c r="B14" s="169">
        <v>0</v>
      </c>
      <c r="C14" s="169">
        <v>2</v>
      </c>
      <c r="D14" s="169">
        <v>1</v>
      </c>
      <c r="E14" s="158">
        <v>0</v>
      </c>
      <c r="F14" s="170">
        <f t="shared" si="0"/>
        <v>3</v>
      </c>
    </row>
    <row r="15" spans="1:6" ht="15" customHeight="1" x14ac:dyDescent="0.3">
      <c r="A15" s="56" t="s">
        <v>9</v>
      </c>
      <c r="B15" s="169">
        <v>2</v>
      </c>
      <c r="C15" s="169">
        <v>9</v>
      </c>
      <c r="D15" s="169">
        <v>0</v>
      </c>
      <c r="E15" s="158">
        <v>0</v>
      </c>
      <c r="F15" s="170">
        <f t="shared" si="0"/>
        <v>11</v>
      </c>
    </row>
    <row r="16" spans="1:6" ht="15" customHeight="1" x14ac:dyDescent="0.3">
      <c r="A16" s="56" t="s">
        <v>217</v>
      </c>
      <c r="B16" s="169">
        <v>0</v>
      </c>
      <c r="C16" s="169">
        <v>25</v>
      </c>
      <c r="D16" s="169">
        <v>0</v>
      </c>
      <c r="E16" s="158">
        <v>1</v>
      </c>
      <c r="F16" s="170">
        <f t="shared" si="0"/>
        <v>26</v>
      </c>
    </row>
    <row r="17" spans="1:6" ht="15" customHeight="1" x14ac:dyDescent="0.3">
      <c r="A17" s="56" t="s">
        <v>10</v>
      </c>
      <c r="B17" s="169">
        <v>8255</v>
      </c>
      <c r="C17" s="169">
        <v>17131</v>
      </c>
      <c r="D17" s="169">
        <v>129</v>
      </c>
      <c r="E17" s="158">
        <v>10</v>
      </c>
      <c r="F17" s="170">
        <f t="shared" si="0"/>
        <v>25525</v>
      </c>
    </row>
    <row r="18" spans="1:6" ht="15" customHeight="1" x14ac:dyDescent="0.3">
      <c r="A18" s="56" t="s">
        <v>127</v>
      </c>
      <c r="B18" s="169">
        <v>3</v>
      </c>
      <c r="C18" s="169">
        <v>16</v>
      </c>
      <c r="D18" s="169">
        <v>0</v>
      </c>
      <c r="E18" s="158">
        <v>2</v>
      </c>
      <c r="F18" s="170">
        <f t="shared" si="0"/>
        <v>21</v>
      </c>
    </row>
    <row r="19" spans="1:6" ht="15" customHeight="1" x14ac:dyDescent="0.3">
      <c r="A19" s="56" t="s">
        <v>128</v>
      </c>
      <c r="B19" s="169">
        <v>2</v>
      </c>
      <c r="C19" s="169">
        <v>0</v>
      </c>
      <c r="D19" s="169">
        <v>0</v>
      </c>
      <c r="E19" s="158">
        <v>0</v>
      </c>
      <c r="F19" s="170">
        <f t="shared" si="0"/>
        <v>2</v>
      </c>
    </row>
    <row r="20" spans="1:6" ht="15" customHeight="1" x14ac:dyDescent="0.3">
      <c r="A20" s="56" t="s">
        <v>218</v>
      </c>
      <c r="B20" s="169">
        <v>0</v>
      </c>
      <c r="C20" s="169">
        <v>2</v>
      </c>
      <c r="D20" s="169">
        <v>0</v>
      </c>
      <c r="E20" s="158">
        <v>0</v>
      </c>
      <c r="F20" s="170">
        <f t="shared" si="0"/>
        <v>2</v>
      </c>
    </row>
    <row r="21" spans="1:6" ht="15" customHeight="1" x14ac:dyDescent="0.3">
      <c r="A21" s="56" t="s">
        <v>57</v>
      </c>
      <c r="B21" s="169">
        <v>1</v>
      </c>
      <c r="C21" s="169">
        <v>22</v>
      </c>
      <c r="D21" s="169">
        <v>0</v>
      </c>
      <c r="E21" s="158">
        <v>0</v>
      </c>
      <c r="F21" s="170">
        <f t="shared" si="0"/>
        <v>23</v>
      </c>
    </row>
    <row r="22" spans="1:6" ht="15" customHeight="1" x14ac:dyDescent="0.3">
      <c r="A22" s="56" t="s">
        <v>256</v>
      </c>
      <c r="B22" s="169">
        <v>0</v>
      </c>
      <c r="C22" s="169">
        <v>1</v>
      </c>
      <c r="D22" s="169">
        <v>0</v>
      </c>
      <c r="E22" s="158">
        <v>0</v>
      </c>
      <c r="F22" s="170">
        <f t="shared" si="0"/>
        <v>1</v>
      </c>
    </row>
    <row r="23" spans="1:6" ht="15" customHeight="1" x14ac:dyDescent="0.3">
      <c r="A23" s="56" t="s">
        <v>12</v>
      </c>
      <c r="B23" s="169">
        <v>0</v>
      </c>
      <c r="C23" s="169">
        <v>1</v>
      </c>
      <c r="D23" s="169">
        <v>1</v>
      </c>
      <c r="E23" s="158">
        <v>0</v>
      </c>
      <c r="F23" s="170">
        <f t="shared" si="0"/>
        <v>2</v>
      </c>
    </row>
    <row r="24" spans="1:6" ht="15" customHeight="1" x14ac:dyDescent="0.3">
      <c r="A24" s="56" t="s">
        <v>129</v>
      </c>
      <c r="B24" s="169">
        <v>2</v>
      </c>
      <c r="C24" s="169">
        <v>4</v>
      </c>
      <c r="D24" s="169">
        <v>1</v>
      </c>
      <c r="E24" s="158">
        <v>0</v>
      </c>
      <c r="F24" s="170">
        <f t="shared" si="0"/>
        <v>7</v>
      </c>
    </row>
    <row r="25" spans="1:6" ht="15" customHeight="1" x14ac:dyDescent="0.3">
      <c r="A25" s="56" t="s">
        <v>13</v>
      </c>
      <c r="B25" s="169">
        <v>216</v>
      </c>
      <c r="C25" s="169">
        <v>305</v>
      </c>
      <c r="D25" s="169">
        <v>259</v>
      </c>
      <c r="E25" s="158">
        <v>5</v>
      </c>
      <c r="F25" s="170">
        <f t="shared" si="0"/>
        <v>785</v>
      </c>
    </row>
    <row r="26" spans="1:6" ht="15" customHeight="1" x14ac:dyDescent="0.3">
      <c r="A26" s="56" t="s">
        <v>158</v>
      </c>
      <c r="B26" s="169">
        <v>0</v>
      </c>
      <c r="C26" s="169">
        <v>1</v>
      </c>
      <c r="D26" s="169">
        <v>0</v>
      </c>
      <c r="E26" s="158">
        <v>0</v>
      </c>
      <c r="F26" s="170">
        <f t="shared" si="0"/>
        <v>1</v>
      </c>
    </row>
    <row r="27" spans="1:6" ht="15" customHeight="1" x14ac:dyDescent="0.3">
      <c r="A27" s="56" t="s">
        <v>77</v>
      </c>
      <c r="B27" s="169">
        <v>5</v>
      </c>
      <c r="C27" s="169">
        <v>22</v>
      </c>
      <c r="D27" s="169">
        <v>0</v>
      </c>
      <c r="E27" s="158">
        <v>0</v>
      </c>
      <c r="F27" s="170">
        <f t="shared" si="0"/>
        <v>27</v>
      </c>
    </row>
    <row r="28" spans="1:6" ht="15" customHeight="1" x14ac:dyDescent="0.3">
      <c r="A28" s="56" t="s">
        <v>130</v>
      </c>
      <c r="B28" s="169">
        <v>2</v>
      </c>
      <c r="C28" s="169">
        <v>24</v>
      </c>
      <c r="D28" s="169">
        <v>0</v>
      </c>
      <c r="E28" s="158">
        <v>0</v>
      </c>
      <c r="F28" s="170">
        <f t="shared" si="0"/>
        <v>26</v>
      </c>
    </row>
    <row r="29" spans="1:6" ht="15" customHeight="1" x14ac:dyDescent="0.3">
      <c r="A29" s="56" t="s">
        <v>255</v>
      </c>
      <c r="B29" s="169">
        <v>0</v>
      </c>
      <c r="C29" s="169">
        <v>1</v>
      </c>
      <c r="D29" s="169">
        <v>0</v>
      </c>
      <c r="E29" s="158">
        <v>0</v>
      </c>
      <c r="F29" s="170">
        <f t="shared" si="0"/>
        <v>1</v>
      </c>
    </row>
    <row r="30" spans="1:6" ht="15" customHeight="1" x14ac:dyDescent="0.3">
      <c r="A30" s="56" t="s">
        <v>14</v>
      </c>
      <c r="B30" s="169">
        <v>47</v>
      </c>
      <c r="C30" s="169">
        <v>459</v>
      </c>
      <c r="D30" s="169">
        <v>28</v>
      </c>
      <c r="E30" s="158">
        <v>0</v>
      </c>
      <c r="F30" s="170">
        <f t="shared" si="0"/>
        <v>534</v>
      </c>
    </row>
    <row r="31" spans="1:6" ht="15" customHeight="1" x14ac:dyDescent="0.3">
      <c r="A31" s="56" t="s">
        <v>131</v>
      </c>
      <c r="B31" s="169">
        <v>0</v>
      </c>
      <c r="C31" s="169">
        <v>27</v>
      </c>
      <c r="D31" s="169">
        <v>0</v>
      </c>
      <c r="E31" s="158">
        <v>0</v>
      </c>
      <c r="F31" s="170">
        <f t="shared" si="0"/>
        <v>27</v>
      </c>
    </row>
    <row r="32" spans="1:6" ht="15" customHeight="1" x14ac:dyDescent="0.3">
      <c r="A32" s="56" t="s">
        <v>15</v>
      </c>
      <c r="B32" s="169">
        <v>0</v>
      </c>
      <c r="C32" s="169">
        <v>1</v>
      </c>
      <c r="D32" s="169">
        <v>0</v>
      </c>
      <c r="E32" s="158">
        <v>0</v>
      </c>
      <c r="F32" s="170">
        <f t="shared" si="0"/>
        <v>1</v>
      </c>
    </row>
    <row r="33" spans="1:6" ht="15" customHeight="1" x14ac:dyDescent="0.3">
      <c r="A33" s="56" t="s">
        <v>16</v>
      </c>
      <c r="B33" s="169">
        <v>2</v>
      </c>
      <c r="C33" s="169">
        <v>33</v>
      </c>
      <c r="D33" s="169">
        <v>10</v>
      </c>
      <c r="E33" s="158">
        <v>0</v>
      </c>
      <c r="F33" s="170">
        <f t="shared" si="0"/>
        <v>45</v>
      </c>
    </row>
    <row r="34" spans="1:6" ht="15" customHeight="1" x14ac:dyDescent="0.3">
      <c r="A34" s="56" t="s">
        <v>55</v>
      </c>
      <c r="B34" s="169">
        <v>6</v>
      </c>
      <c r="C34" s="169">
        <v>353</v>
      </c>
      <c r="D34" s="169">
        <v>19</v>
      </c>
      <c r="E34" s="158">
        <v>0</v>
      </c>
      <c r="F34" s="170">
        <f t="shared" si="0"/>
        <v>378</v>
      </c>
    </row>
    <row r="35" spans="1:6" ht="15" customHeight="1" x14ac:dyDescent="0.3">
      <c r="A35" s="56" t="s">
        <v>132</v>
      </c>
      <c r="B35" s="169">
        <v>1</v>
      </c>
      <c r="C35" s="169">
        <v>14</v>
      </c>
      <c r="D35" s="169">
        <v>0</v>
      </c>
      <c r="E35" s="158">
        <v>0</v>
      </c>
      <c r="F35" s="170">
        <f t="shared" si="0"/>
        <v>15</v>
      </c>
    </row>
    <row r="36" spans="1:6" ht="15" customHeight="1" x14ac:dyDescent="0.3">
      <c r="A36" s="56" t="s">
        <v>17</v>
      </c>
      <c r="B36" s="169">
        <v>2</v>
      </c>
      <c r="C36" s="169">
        <v>35</v>
      </c>
      <c r="D36" s="169">
        <v>12</v>
      </c>
      <c r="E36" s="158">
        <v>0</v>
      </c>
      <c r="F36" s="170">
        <f t="shared" ref="F36:F67" si="1">SUM(B36:E36)</f>
        <v>49</v>
      </c>
    </row>
    <row r="37" spans="1:6" ht="15" customHeight="1" x14ac:dyDescent="0.3">
      <c r="A37" s="56" t="s">
        <v>18</v>
      </c>
      <c r="B37" s="169">
        <v>3</v>
      </c>
      <c r="C37" s="169">
        <v>32</v>
      </c>
      <c r="D37" s="169">
        <v>2</v>
      </c>
      <c r="E37" s="158">
        <v>0</v>
      </c>
      <c r="F37" s="170">
        <f t="shared" si="1"/>
        <v>37</v>
      </c>
    </row>
    <row r="38" spans="1:6" ht="15" customHeight="1" x14ac:dyDescent="0.3">
      <c r="A38" s="56" t="s">
        <v>196</v>
      </c>
      <c r="B38" s="169">
        <v>0</v>
      </c>
      <c r="C38" s="169">
        <v>1</v>
      </c>
      <c r="D38" s="169">
        <v>0</v>
      </c>
      <c r="E38" s="158">
        <v>0</v>
      </c>
      <c r="F38" s="170">
        <f t="shared" si="1"/>
        <v>1</v>
      </c>
    </row>
    <row r="39" spans="1:6" ht="15" customHeight="1" x14ac:dyDescent="0.3">
      <c r="A39" s="56" t="s">
        <v>159</v>
      </c>
      <c r="B39" s="169">
        <v>0</v>
      </c>
      <c r="C39" s="169">
        <v>3</v>
      </c>
      <c r="D39" s="169">
        <v>0</v>
      </c>
      <c r="E39" s="158">
        <v>0</v>
      </c>
      <c r="F39" s="170">
        <f t="shared" si="1"/>
        <v>3</v>
      </c>
    </row>
    <row r="40" spans="1:6" ht="15" customHeight="1" x14ac:dyDescent="0.3">
      <c r="A40" s="56" t="s">
        <v>118</v>
      </c>
      <c r="B40" s="169">
        <v>8</v>
      </c>
      <c r="C40" s="169">
        <v>14</v>
      </c>
      <c r="D40" s="169">
        <v>1</v>
      </c>
      <c r="E40" s="158">
        <v>0</v>
      </c>
      <c r="F40" s="170">
        <f t="shared" si="1"/>
        <v>23</v>
      </c>
    </row>
    <row r="41" spans="1:6" ht="15" customHeight="1" x14ac:dyDescent="0.3">
      <c r="A41" s="56" t="s">
        <v>160</v>
      </c>
      <c r="B41" s="169">
        <v>0</v>
      </c>
      <c r="C41" s="169">
        <v>1</v>
      </c>
      <c r="D41" s="169">
        <v>0</v>
      </c>
      <c r="E41" s="158">
        <v>0</v>
      </c>
      <c r="F41" s="170">
        <f t="shared" si="1"/>
        <v>1</v>
      </c>
    </row>
    <row r="42" spans="1:6" ht="15" customHeight="1" x14ac:dyDescent="0.3">
      <c r="A42" s="56" t="s">
        <v>133</v>
      </c>
      <c r="B42" s="169">
        <v>0</v>
      </c>
      <c r="C42" s="169">
        <v>1</v>
      </c>
      <c r="D42" s="169">
        <v>0</v>
      </c>
      <c r="E42" s="158">
        <v>0</v>
      </c>
      <c r="F42" s="170">
        <f t="shared" si="1"/>
        <v>1</v>
      </c>
    </row>
    <row r="43" spans="1:6" ht="15" customHeight="1" x14ac:dyDescent="0.3">
      <c r="A43" s="56" t="s">
        <v>19</v>
      </c>
      <c r="B43" s="169">
        <v>179</v>
      </c>
      <c r="C43" s="169">
        <v>563</v>
      </c>
      <c r="D43" s="169">
        <v>60</v>
      </c>
      <c r="E43" s="158">
        <v>7</v>
      </c>
      <c r="F43" s="170">
        <f t="shared" si="1"/>
        <v>809</v>
      </c>
    </row>
    <row r="44" spans="1:6" ht="15" customHeight="1" x14ac:dyDescent="0.3">
      <c r="A44" s="56" t="s">
        <v>121</v>
      </c>
      <c r="B44" s="169">
        <v>6</v>
      </c>
      <c r="C44" s="169">
        <v>101</v>
      </c>
      <c r="D44" s="169">
        <v>2</v>
      </c>
      <c r="E44" s="158">
        <v>0</v>
      </c>
      <c r="F44" s="170">
        <f t="shared" si="1"/>
        <v>109</v>
      </c>
    </row>
    <row r="45" spans="1:6" ht="15" customHeight="1" x14ac:dyDescent="0.3">
      <c r="A45" s="56" t="s">
        <v>20</v>
      </c>
      <c r="B45" s="169">
        <v>25</v>
      </c>
      <c r="C45" s="169">
        <v>82</v>
      </c>
      <c r="D45" s="169">
        <v>26</v>
      </c>
      <c r="E45" s="158">
        <v>2</v>
      </c>
      <c r="F45" s="170">
        <f t="shared" si="1"/>
        <v>135</v>
      </c>
    </row>
    <row r="46" spans="1:6" ht="15" customHeight="1" x14ac:dyDescent="0.3">
      <c r="A46" s="56" t="s">
        <v>21</v>
      </c>
      <c r="B46" s="169">
        <v>45</v>
      </c>
      <c r="C46" s="169">
        <v>142</v>
      </c>
      <c r="D46" s="169">
        <v>12</v>
      </c>
      <c r="E46" s="158">
        <v>0</v>
      </c>
      <c r="F46" s="170">
        <f t="shared" si="1"/>
        <v>199</v>
      </c>
    </row>
    <row r="47" spans="1:6" ht="15" customHeight="1" x14ac:dyDescent="0.3">
      <c r="A47" s="56" t="s">
        <v>163</v>
      </c>
      <c r="B47" s="169">
        <v>0</v>
      </c>
      <c r="C47" s="169">
        <v>1</v>
      </c>
      <c r="D47" s="169">
        <v>0</v>
      </c>
      <c r="E47" s="158">
        <v>0</v>
      </c>
      <c r="F47" s="170">
        <f t="shared" si="1"/>
        <v>1</v>
      </c>
    </row>
    <row r="48" spans="1:6" ht="15" customHeight="1" x14ac:dyDescent="0.3">
      <c r="A48" s="56" t="s">
        <v>134</v>
      </c>
      <c r="B48" s="169">
        <v>1</v>
      </c>
      <c r="C48" s="169">
        <v>10</v>
      </c>
      <c r="D48" s="169">
        <v>0</v>
      </c>
      <c r="E48" s="158">
        <v>0</v>
      </c>
      <c r="F48" s="170">
        <f t="shared" si="1"/>
        <v>11</v>
      </c>
    </row>
    <row r="49" spans="1:6" ht="15" customHeight="1" x14ac:dyDescent="0.3">
      <c r="A49" s="56" t="s">
        <v>135</v>
      </c>
      <c r="B49" s="169">
        <v>0</v>
      </c>
      <c r="C49" s="169">
        <v>1</v>
      </c>
      <c r="D49" s="169">
        <v>0</v>
      </c>
      <c r="E49" s="158">
        <v>0</v>
      </c>
      <c r="F49" s="170">
        <f t="shared" si="1"/>
        <v>1</v>
      </c>
    </row>
    <row r="50" spans="1:6" ht="15" customHeight="1" x14ac:dyDescent="0.3">
      <c r="A50" s="56" t="s">
        <v>58</v>
      </c>
      <c r="B50" s="169">
        <v>3</v>
      </c>
      <c r="C50" s="169">
        <v>11</v>
      </c>
      <c r="D50" s="169">
        <v>1</v>
      </c>
      <c r="E50" s="158">
        <v>0</v>
      </c>
      <c r="F50" s="170">
        <f t="shared" si="1"/>
        <v>15</v>
      </c>
    </row>
    <row r="51" spans="1:6" ht="15" customHeight="1" x14ac:dyDescent="0.3">
      <c r="A51" s="56" t="s">
        <v>22</v>
      </c>
      <c r="B51" s="169">
        <v>8</v>
      </c>
      <c r="C51" s="169">
        <v>69</v>
      </c>
      <c r="D51" s="169">
        <v>0</v>
      </c>
      <c r="E51" s="158">
        <v>0</v>
      </c>
      <c r="F51" s="170">
        <f t="shared" si="1"/>
        <v>77</v>
      </c>
    </row>
    <row r="52" spans="1:6" ht="15" customHeight="1" x14ac:dyDescent="0.3">
      <c r="A52" s="56" t="s">
        <v>136</v>
      </c>
      <c r="B52" s="169">
        <v>0</v>
      </c>
      <c r="C52" s="169">
        <v>14</v>
      </c>
      <c r="D52" s="169">
        <v>0</v>
      </c>
      <c r="E52" s="158">
        <v>0</v>
      </c>
      <c r="F52" s="170">
        <f t="shared" si="1"/>
        <v>14</v>
      </c>
    </row>
    <row r="53" spans="1:6" ht="15" customHeight="1" x14ac:dyDescent="0.3">
      <c r="A53" s="56" t="s">
        <v>23</v>
      </c>
      <c r="B53" s="169">
        <v>5</v>
      </c>
      <c r="C53" s="169">
        <v>17</v>
      </c>
      <c r="D53" s="169">
        <v>4</v>
      </c>
      <c r="E53" s="158">
        <v>3</v>
      </c>
      <c r="F53" s="170">
        <f t="shared" si="1"/>
        <v>29</v>
      </c>
    </row>
    <row r="54" spans="1:6" ht="15" customHeight="1" x14ac:dyDescent="0.3">
      <c r="A54" s="56" t="s">
        <v>59</v>
      </c>
      <c r="B54" s="169">
        <v>0</v>
      </c>
      <c r="C54" s="169">
        <v>5</v>
      </c>
      <c r="D54" s="169">
        <v>0</v>
      </c>
      <c r="E54" s="158">
        <v>0</v>
      </c>
      <c r="F54" s="170">
        <f t="shared" si="1"/>
        <v>5</v>
      </c>
    </row>
    <row r="55" spans="1:6" ht="15" customHeight="1" x14ac:dyDescent="0.3">
      <c r="A55" s="56" t="s">
        <v>24</v>
      </c>
      <c r="B55" s="169">
        <v>65</v>
      </c>
      <c r="C55" s="169">
        <v>392</v>
      </c>
      <c r="D55" s="169">
        <v>5</v>
      </c>
      <c r="E55" s="158">
        <v>2</v>
      </c>
      <c r="F55" s="170">
        <f t="shared" si="1"/>
        <v>464</v>
      </c>
    </row>
    <row r="56" spans="1:6" ht="15" customHeight="1" x14ac:dyDescent="0.3">
      <c r="A56" s="56" t="s">
        <v>137</v>
      </c>
      <c r="B56" s="169">
        <v>1</v>
      </c>
      <c r="C56" s="169">
        <v>148</v>
      </c>
      <c r="D56" s="169">
        <v>9</v>
      </c>
      <c r="E56" s="158">
        <v>1</v>
      </c>
      <c r="F56" s="170">
        <f t="shared" si="1"/>
        <v>159</v>
      </c>
    </row>
    <row r="57" spans="1:6" ht="15" customHeight="1" x14ac:dyDescent="0.3">
      <c r="A57" s="56" t="s">
        <v>25</v>
      </c>
      <c r="B57" s="169">
        <v>9</v>
      </c>
      <c r="C57" s="169">
        <v>45</v>
      </c>
      <c r="D57" s="169">
        <v>3</v>
      </c>
      <c r="E57" s="158">
        <v>1</v>
      </c>
      <c r="F57" s="170">
        <f t="shared" si="1"/>
        <v>58</v>
      </c>
    </row>
    <row r="58" spans="1:6" ht="15" customHeight="1" x14ac:dyDescent="0.3">
      <c r="A58" s="56" t="s">
        <v>138</v>
      </c>
      <c r="B58" s="169">
        <v>4</v>
      </c>
      <c r="C58" s="169">
        <v>44</v>
      </c>
      <c r="D58" s="169">
        <v>0</v>
      </c>
      <c r="E58" s="158">
        <v>0</v>
      </c>
      <c r="F58" s="170">
        <f t="shared" si="1"/>
        <v>48</v>
      </c>
    </row>
    <row r="59" spans="1:6" ht="15" customHeight="1" x14ac:dyDescent="0.3">
      <c r="A59" s="56" t="s">
        <v>27</v>
      </c>
      <c r="B59" s="169">
        <v>2</v>
      </c>
      <c r="C59" s="169">
        <v>17</v>
      </c>
      <c r="D59" s="169">
        <v>1</v>
      </c>
      <c r="E59" s="158">
        <v>0</v>
      </c>
      <c r="F59" s="170">
        <f t="shared" si="1"/>
        <v>20</v>
      </c>
    </row>
    <row r="60" spans="1:6" ht="15" customHeight="1" x14ac:dyDescent="0.3">
      <c r="A60" s="56" t="s">
        <v>164</v>
      </c>
      <c r="B60" s="169">
        <v>0</v>
      </c>
      <c r="C60" s="169">
        <v>3</v>
      </c>
      <c r="D60" s="169">
        <v>0</v>
      </c>
      <c r="E60" s="158">
        <v>0</v>
      </c>
      <c r="F60" s="170">
        <f t="shared" si="1"/>
        <v>3</v>
      </c>
    </row>
    <row r="61" spans="1:6" ht="15" customHeight="1" x14ac:dyDescent="0.3">
      <c r="A61" s="56" t="s">
        <v>139</v>
      </c>
      <c r="B61" s="169">
        <v>0</v>
      </c>
      <c r="C61" s="169">
        <v>2</v>
      </c>
      <c r="D61" s="169">
        <v>0</v>
      </c>
      <c r="E61" s="158">
        <v>0</v>
      </c>
      <c r="F61" s="170">
        <f t="shared" si="1"/>
        <v>2</v>
      </c>
    </row>
    <row r="62" spans="1:6" ht="15" customHeight="1" x14ac:dyDescent="0.3">
      <c r="A62" s="56" t="s">
        <v>28</v>
      </c>
      <c r="B62" s="169">
        <v>12</v>
      </c>
      <c r="C62" s="169">
        <v>112</v>
      </c>
      <c r="D62" s="169">
        <v>2</v>
      </c>
      <c r="E62" s="158">
        <v>0</v>
      </c>
      <c r="F62" s="170">
        <f t="shared" si="1"/>
        <v>126</v>
      </c>
    </row>
    <row r="63" spans="1:6" ht="15" customHeight="1" x14ac:dyDescent="0.3">
      <c r="A63" s="56" t="s">
        <v>140</v>
      </c>
      <c r="B63" s="169">
        <v>0</v>
      </c>
      <c r="C63" s="169">
        <v>7</v>
      </c>
      <c r="D63" s="169">
        <v>0</v>
      </c>
      <c r="E63" s="158">
        <v>0</v>
      </c>
      <c r="F63" s="170">
        <f t="shared" si="1"/>
        <v>7</v>
      </c>
    </row>
    <row r="64" spans="1:6" ht="15" customHeight="1" x14ac:dyDescent="0.3">
      <c r="A64" s="56" t="s">
        <v>60</v>
      </c>
      <c r="B64" s="169">
        <v>8</v>
      </c>
      <c r="C64" s="169">
        <v>93</v>
      </c>
      <c r="D64" s="169">
        <v>4</v>
      </c>
      <c r="E64" s="158">
        <v>0</v>
      </c>
      <c r="F64" s="170">
        <f t="shared" si="1"/>
        <v>105</v>
      </c>
    </row>
    <row r="65" spans="1:6" ht="15" customHeight="1" x14ac:dyDescent="0.3">
      <c r="A65" s="56" t="s">
        <v>166</v>
      </c>
      <c r="B65" s="169">
        <v>0</v>
      </c>
      <c r="C65" s="169">
        <v>1</v>
      </c>
      <c r="D65" s="169">
        <v>0</v>
      </c>
      <c r="E65" s="158">
        <v>0</v>
      </c>
      <c r="F65" s="170">
        <f t="shared" si="1"/>
        <v>1</v>
      </c>
    </row>
    <row r="66" spans="1:6" ht="15" customHeight="1" x14ac:dyDescent="0.3">
      <c r="A66" s="56" t="s">
        <v>29</v>
      </c>
      <c r="B66" s="169">
        <v>2</v>
      </c>
      <c r="C66" s="169">
        <v>19</v>
      </c>
      <c r="D66" s="169">
        <v>0</v>
      </c>
      <c r="E66" s="158">
        <v>1</v>
      </c>
      <c r="F66" s="170">
        <f t="shared" si="1"/>
        <v>22</v>
      </c>
    </row>
    <row r="67" spans="1:6" ht="15" customHeight="1" x14ac:dyDescent="0.3">
      <c r="A67" s="56" t="s">
        <v>229</v>
      </c>
      <c r="B67" s="169">
        <v>0</v>
      </c>
      <c r="C67" s="169">
        <v>1</v>
      </c>
      <c r="D67" s="169">
        <v>0</v>
      </c>
      <c r="E67" s="158">
        <v>0</v>
      </c>
      <c r="F67" s="170">
        <f t="shared" si="1"/>
        <v>1</v>
      </c>
    </row>
    <row r="68" spans="1:6" ht="15" customHeight="1" x14ac:dyDescent="0.3">
      <c r="A68" s="56" t="s">
        <v>117</v>
      </c>
      <c r="B68" s="169">
        <v>0</v>
      </c>
      <c r="C68" s="169">
        <v>2</v>
      </c>
      <c r="D68" s="169">
        <v>0</v>
      </c>
      <c r="E68" s="158">
        <v>0</v>
      </c>
      <c r="F68" s="170">
        <f t="shared" ref="F68:F99" si="2">SUM(B68:E68)</f>
        <v>2</v>
      </c>
    </row>
    <row r="69" spans="1:6" ht="15" customHeight="1" x14ac:dyDescent="0.3">
      <c r="A69" s="56" t="s">
        <v>141</v>
      </c>
      <c r="B69" s="169">
        <v>3</v>
      </c>
      <c r="C69" s="169">
        <v>40</v>
      </c>
      <c r="D69" s="169">
        <v>0</v>
      </c>
      <c r="E69" s="158">
        <v>0</v>
      </c>
      <c r="F69" s="170">
        <f t="shared" si="2"/>
        <v>43</v>
      </c>
    </row>
    <row r="70" spans="1:6" ht="15" customHeight="1" x14ac:dyDescent="0.3">
      <c r="A70" s="56" t="s">
        <v>142</v>
      </c>
      <c r="B70" s="169">
        <v>0</v>
      </c>
      <c r="C70" s="169">
        <v>4</v>
      </c>
      <c r="D70" s="169">
        <v>0</v>
      </c>
      <c r="E70" s="158">
        <v>0</v>
      </c>
      <c r="F70" s="170">
        <f t="shared" si="2"/>
        <v>4</v>
      </c>
    </row>
    <row r="71" spans="1:6" ht="15" customHeight="1" x14ac:dyDescent="0.3">
      <c r="A71" s="56" t="s">
        <v>200</v>
      </c>
      <c r="B71" s="169">
        <v>0</v>
      </c>
      <c r="C71" s="169">
        <v>4</v>
      </c>
      <c r="D71" s="169">
        <v>0</v>
      </c>
      <c r="E71" s="158">
        <v>0</v>
      </c>
      <c r="F71" s="170">
        <f t="shared" si="2"/>
        <v>4</v>
      </c>
    </row>
    <row r="72" spans="1:6" ht="15" customHeight="1" x14ac:dyDescent="0.3">
      <c r="A72" s="56" t="s">
        <v>143</v>
      </c>
      <c r="B72" s="169">
        <v>2</v>
      </c>
      <c r="C72" s="169">
        <v>0</v>
      </c>
      <c r="D72" s="169">
        <v>0</v>
      </c>
      <c r="E72" s="158">
        <v>0</v>
      </c>
      <c r="F72" s="170">
        <f t="shared" si="2"/>
        <v>2</v>
      </c>
    </row>
    <row r="73" spans="1:6" ht="15" customHeight="1" x14ac:dyDescent="0.3">
      <c r="A73" s="56" t="s">
        <v>30</v>
      </c>
      <c r="B73" s="169">
        <v>19</v>
      </c>
      <c r="C73" s="169">
        <v>270</v>
      </c>
      <c r="D73" s="169">
        <v>0</v>
      </c>
      <c r="E73" s="158">
        <v>0</v>
      </c>
      <c r="F73" s="170">
        <f t="shared" si="2"/>
        <v>289</v>
      </c>
    </row>
    <row r="74" spans="1:6" ht="15" customHeight="1" x14ac:dyDescent="0.3">
      <c r="A74" s="56" t="s">
        <v>145</v>
      </c>
      <c r="B74" s="169">
        <v>0</v>
      </c>
      <c r="C74" s="169">
        <v>7</v>
      </c>
      <c r="D74" s="169">
        <v>1</v>
      </c>
      <c r="E74" s="158">
        <v>0</v>
      </c>
      <c r="F74" s="170">
        <f t="shared" si="2"/>
        <v>8</v>
      </c>
    </row>
    <row r="75" spans="1:6" ht="15" customHeight="1" x14ac:dyDescent="0.3">
      <c r="A75" s="56" t="s">
        <v>257</v>
      </c>
      <c r="B75" s="169">
        <v>2</v>
      </c>
      <c r="C75" s="169">
        <v>8</v>
      </c>
      <c r="D75" s="169">
        <v>3</v>
      </c>
      <c r="E75" s="158">
        <v>0</v>
      </c>
      <c r="F75" s="170">
        <f t="shared" si="2"/>
        <v>13</v>
      </c>
    </row>
    <row r="76" spans="1:6" ht="15" customHeight="1" x14ac:dyDescent="0.3">
      <c r="A76" s="56" t="s">
        <v>83</v>
      </c>
      <c r="B76" s="169">
        <v>0</v>
      </c>
      <c r="C76" s="169">
        <v>2</v>
      </c>
      <c r="D76" s="169">
        <v>0</v>
      </c>
      <c r="E76" s="158">
        <v>0</v>
      </c>
      <c r="F76" s="170">
        <f t="shared" si="2"/>
        <v>2</v>
      </c>
    </row>
    <row r="77" spans="1:6" ht="15" customHeight="1" x14ac:dyDescent="0.3">
      <c r="A77" s="56" t="s">
        <v>31</v>
      </c>
      <c r="B77" s="169">
        <v>80</v>
      </c>
      <c r="C77" s="169">
        <v>113</v>
      </c>
      <c r="D77" s="169">
        <v>6</v>
      </c>
      <c r="E77" s="158">
        <v>0</v>
      </c>
      <c r="F77" s="170">
        <f t="shared" si="2"/>
        <v>199</v>
      </c>
    </row>
    <row r="78" spans="1:6" ht="15" customHeight="1" x14ac:dyDescent="0.3">
      <c r="A78" s="56" t="s">
        <v>201</v>
      </c>
      <c r="B78" s="169">
        <v>0</v>
      </c>
      <c r="C78" s="169">
        <v>4</v>
      </c>
      <c r="D78" s="169">
        <v>0</v>
      </c>
      <c r="E78" s="158">
        <v>0</v>
      </c>
      <c r="F78" s="170">
        <f t="shared" si="2"/>
        <v>4</v>
      </c>
    </row>
    <row r="79" spans="1:6" ht="15" customHeight="1" x14ac:dyDescent="0.3">
      <c r="A79" s="56" t="s">
        <v>146</v>
      </c>
      <c r="B79" s="169">
        <v>0</v>
      </c>
      <c r="C79" s="169">
        <v>7</v>
      </c>
      <c r="D79" s="169">
        <v>4</v>
      </c>
      <c r="E79" s="158">
        <v>0</v>
      </c>
      <c r="F79" s="170">
        <f t="shared" si="2"/>
        <v>11</v>
      </c>
    </row>
    <row r="80" spans="1:6" ht="15" customHeight="1" x14ac:dyDescent="0.3">
      <c r="A80" s="56" t="s">
        <v>32</v>
      </c>
      <c r="B80" s="169">
        <v>56</v>
      </c>
      <c r="C80" s="169">
        <v>53</v>
      </c>
      <c r="D80" s="169">
        <v>6</v>
      </c>
      <c r="E80" s="158">
        <v>2</v>
      </c>
      <c r="F80" s="170">
        <f t="shared" si="2"/>
        <v>117</v>
      </c>
    </row>
    <row r="81" spans="1:6" ht="15" customHeight="1" x14ac:dyDescent="0.3">
      <c r="A81" s="56" t="s">
        <v>202</v>
      </c>
      <c r="B81" s="169">
        <v>1</v>
      </c>
      <c r="C81" s="169">
        <v>0</v>
      </c>
      <c r="D81" s="169">
        <v>0</v>
      </c>
      <c r="E81" s="158">
        <v>0</v>
      </c>
      <c r="F81" s="170">
        <f t="shared" si="2"/>
        <v>1</v>
      </c>
    </row>
    <row r="82" spans="1:6" ht="15" customHeight="1" x14ac:dyDescent="0.3">
      <c r="A82" s="56" t="s">
        <v>49</v>
      </c>
      <c r="B82" s="169">
        <v>7</v>
      </c>
      <c r="C82" s="169">
        <v>166</v>
      </c>
      <c r="D82" s="169">
        <v>7</v>
      </c>
      <c r="E82" s="158">
        <v>2</v>
      </c>
      <c r="F82" s="170">
        <f t="shared" si="2"/>
        <v>182</v>
      </c>
    </row>
    <row r="83" spans="1:6" ht="15" customHeight="1" x14ac:dyDescent="0.3">
      <c r="A83" s="56" t="s">
        <v>170</v>
      </c>
      <c r="B83" s="169">
        <v>0</v>
      </c>
      <c r="C83" s="169">
        <v>1</v>
      </c>
      <c r="D83" s="169">
        <v>0</v>
      </c>
      <c r="E83" s="158">
        <v>0</v>
      </c>
      <c r="F83" s="170">
        <f t="shared" si="2"/>
        <v>1</v>
      </c>
    </row>
    <row r="84" spans="1:6" ht="15" customHeight="1" x14ac:dyDescent="0.3">
      <c r="A84" s="56" t="s">
        <v>33</v>
      </c>
      <c r="B84" s="169">
        <v>58</v>
      </c>
      <c r="C84" s="169">
        <v>137</v>
      </c>
      <c r="D84" s="169">
        <v>10</v>
      </c>
      <c r="E84" s="158">
        <v>0</v>
      </c>
      <c r="F84" s="170">
        <f t="shared" si="2"/>
        <v>205</v>
      </c>
    </row>
    <row r="85" spans="1:6" ht="15" customHeight="1" x14ac:dyDescent="0.3">
      <c r="A85" s="56" t="s">
        <v>78</v>
      </c>
      <c r="B85" s="169">
        <v>4</v>
      </c>
      <c r="C85" s="169">
        <v>55</v>
      </c>
      <c r="D85" s="169">
        <v>0</v>
      </c>
      <c r="E85" s="158">
        <v>0</v>
      </c>
      <c r="F85" s="170">
        <f t="shared" si="2"/>
        <v>59</v>
      </c>
    </row>
    <row r="86" spans="1:6" ht="15" customHeight="1" x14ac:dyDescent="0.3">
      <c r="A86" s="56" t="s">
        <v>205</v>
      </c>
      <c r="B86" s="169">
        <v>0</v>
      </c>
      <c r="C86" s="169">
        <v>1</v>
      </c>
      <c r="D86" s="169">
        <v>0</v>
      </c>
      <c r="E86" s="158">
        <v>0</v>
      </c>
      <c r="F86" s="170">
        <f t="shared" si="2"/>
        <v>1</v>
      </c>
    </row>
    <row r="87" spans="1:6" ht="15" customHeight="1" x14ac:dyDescent="0.3">
      <c r="A87" s="56" t="s">
        <v>221</v>
      </c>
      <c r="B87" s="169">
        <v>0</v>
      </c>
      <c r="C87" s="169">
        <v>1</v>
      </c>
      <c r="D87" s="169">
        <v>0</v>
      </c>
      <c r="E87" s="158">
        <v>0</v>
      </c>
      <c r="F87" s="170">
        <f t="shared" si="2"/>
        <v>1</v>
      </c>
    </row>
    <row r="88" spans="1:6" ht="15" customHeight="1" x14ac:dyDescent="0.3">
      <c r="A88" s="56" t="s">
        <v>147</v>
      </c>
      <c r="B88" s="169">
        <v>0</v>
      </c>
      <c r="C88" s="169">
        <v>28</v>
      </c>
      <c r="D88" s="169">
        <v>0</v>
      </c>
      <c r="E88" s="158">
        <v>0</v>
      </c>
      <c r="F88" s="170">
        <f t="shared" si="2"/>
        <v>28</v>
      </c>
    </row>
    <row r="89" spans="1:6" ht="15" customHeight="1" x14ac:dyDescent="0.3">
      <c r="A89" s="56" t="s">
        <v>122</v>
      </c>
      <c r="B89" s="169">
        <v>3</v>
      </c>
      <c r="C89" s="169">
        <v>71</v>
      </c>
      <c r="D89" s="169">
        <v>15</v>
      </c>
      <c r="E89" s="158">
        <v>0</v>
      </c>
      <c r="F89" s="170">
        <f t="shared" si="2"/>
        <v>89</v>
      </c>
    </row>
    <row r="90" spans="1:6" ht="15" customHeight="1" x14ac:dyDescent="0.3">
      <c r="A90" s="56" t="s">
        <v>172</v>
      </c>
      <c r="B90" s="169">
        <v>0</v>
      </c>
      <c r="C90" s="169">
        <v>7</v>
      </c>
      <c r="D90" s="169">
        <v>0</v>
      </c>
      <c r="E90" s="158">
        <v>0</v>
      </c>
      <c r="F90" s="170">
        <f t="shared" si="2"/>
        <v>7</v>
      </c>
    </row>
    <row r="91" spans="1:6" ht="15" customHeight="1" x14ac:dyDescent="0.3">
      <c r="A91" s="56" t="s">
        <v>34</v>
      </c>
      <c r="B91" s="169">
        <v>64</v>
      </c>
      <c r="C91" s="169">
        <v>222</v>
      </c>
      <c r="D91" s="169">
        <v>1</v>
      </c>
      <c r="E91" s="158">
        <v>0</v>
      </c>
      <c r="F91" s="170">
        <f t="shared" si="2"/>
        <v>287</v>
      </c>
    </row>
    <row r="92" spans="1:6" ht="15" customHeight="1" x14ac:dyDescent="0.3">
      <c r="A92" s="56" t="s">
        <v>148</v>
      </c>
      <c r="B92" s="169">
        <v>4</v>
      </c>
      <c r="C92" s="169">
        <v>25</v>
      </c>
      <c r="D92" s="169">
        <v>1</v>
      </c>
      <c r="E92" s="158">
        <v>0</v>
      </c>
      <c r="F92" s="170">
        <f t="shared" si="2"/>
        <v>30</v>
      </c>
    </row>
    <row r="93" spans="1:6" ht="15" customHeight="1" x14ac:dyDescent="0.3">
      <c r="A93" s="56" t="s">
        <v>149</v>
      </c>
      <c r="B93" s="169">
        <v>5</v>
      </c>
      <c r="C93" s="169">
        <v>17</v>
      </c>
      <c r="D93" s="169">
        <v>0</v>
      </c>
      <c r="E93" s="158">
        <v>0</v>
      </c>
      <c r="F93" s="170">
        <f t="shared" si="2"/>
        <v>22</v>
      </c>
    </row>
    <row r="94" spans="1:6" ht="15" customHeight="1" x14ac:dyDescent="0.3">
      <c r="A94" s="56" t="s">
        <v>150</v>
      </c>
      <c r="B94" s="169">
        <v>3</v>
      </c>
      <c r="C94" s="169">
        <v>9</v>
      </c>
      <c r="D94" s="169">
        <v>3</v>
      </c>
      <c r="E94" s="158">
        <v>0</v>
      </c>
      <c r="F94" s="170">
        <f t="shared" si="2"/>
        <v>15</v>
      </c>
    </row>
    <row r="95" spans="1:6" ht="15" customHeight="1" x14ac:dyDescent="0.3">
      <c r="A95" s="56" t="s">
        <v>210</v>
      </c>
      <c r="B95" s="169">
        <v>0</v>
      </c>
      <c r="C95" s="169">
        <v>1</v>
      </c>
      <c r="D95" s="169">
        <v>1</v>
      </c>
      <c r="E95" s="158">
        <v>0</v>
      </c>
      <c r="F95" s="170">
        <f t="shared" si="2"/>
        <v>2</v>
      </c>
    </row>
    <row r="96" spans="1:6" ht="15" customHeight="1" x14ac:dyDescent="0.3">
      <c r="A96" s="56" t="s">
        <v>35</v>
      </c>
      <c r="B96" s="169">
        <v>1</v>
      </c>
      <c r="C96" s="169">
        <v>0</v>
      </c>
      <c r="D96" s="169">
        <v>0</v>
      </c>
      <c r="E96" s="158">
        <v>0</v>
      </c>
      <c r="F96" s="170">
        <f t="shared" si="2"/>
        <v>1</v>
      </c>
    </row>
    <row r="97" spans="1:6" ht="15" customHeight="1" x14ac:dyDescent="0.3">
      <c r="A97" s="56" t="s">
        <v>36</v>
      </c>
      <c r="B97" s="169">
        <v>2</v>
      </c>
      <c r="C97" s="169">
        <v>51</v>
      </c>
      <c r="D97" s="169">
        <v>0</v>
      </c>
      <c r="E97" s="158">
        <v>0</v>
      </c>
      <c r="F97" s="170">
        <f t="shared" si="2"/>
        <v>53</v>
      </c>
    </row>
    <row r="98" spans="1:6" ht="15" customHeight="1" x14ac:dyDescent="0.3">
      <c r="A98" s="56" t="s">
        <v>61</v>
      </c>
      <c r="B98" s="169">
        <v>3</v>
      </c>
      <c r="C98" s="169">
        <v>19</v>
      </c>
      <c r="D98" s="169">
        <v>0</v>
      </c>
      <c r="E98" s="158">
        <v>0</v>
      </c>
      <c r="F98" s="170">
        <f t="shared" si="2"/>
        <v>22</v>
      </c>
    </row>
    <row r="99" spans="1:6" ht="15" customHeight="1" x14ac:dyDescent="0.3">
      <c r="A99" s="56" t="s">
        <v>37</v>
      </c>
      <c r="B99" s="169">
        <v>0</v>
      </c>
      <c r="C99" s="169">
        <v>3</v>
      </c>
      <c r="D99" s="169">
        <v>0</v>
      </c>
      <c r="E99" s="158">
        <v>0</v>
      </c>
      <c r="F99" s="170">
        <f t="shared" si="2"/>
        <v>3</v>
      </c>
    </row>
    <row r="100" spans="1:6" ht="15" customHeight="1" x14ac:dyDescent="0.3">
      <c r="A100" s="56" t="s">
        <v>212</v>
      </c>
      <c r="B100" s="169">
        <v>0</v>
      </c>
      <c r="C100" s="169">
        <v>0</v>
      </c>
      <c r="D100" s="169">
        <v>3</v>
      </c>
      <c r="E100" s="158">
        <v>0</v>
      </c>
      <c r="F100" s="170">
        <f t="shared" ref="F100:F131" si="3">SUM(B100:E100)</f>
        <v>3</v>
      </c>
    </row>
    <row r="101" spans="1:6" ht="15" customHeight="1" x14ac:dyDescent="0.3">
      <c r="A101" s="56" t="s">
        <v>213</v>
      </c>
      <c r="B101" s="169">
        <v>0</v>
      </c>
      <c r="C101" s="169">
        <v>1</v>
      </c>
      <c r="D101" s="169">
        <v>0</v>
      </c>
      <c r="E101" s="158">
        <v>0</v>
      </c>
      <c r="F101" s="170">
        <f t="shared" si="3"/>
        <v>1</v>
      </c>
    </row>
    <row r="102" spans="1:6" ht="15" customHeight="1" x14ac:dyDescent="0.3">
      <c r="A102" s="56" t="s">
        <v>38</v>
      </c>
      <c r="B102" s="169">
        <v>15</v>
      </c>
      <c r="C102" s="169">
        <v>102</v>
      </c>
      <c r="D102" s="169">
        <v>16</v>
      </c>
      <c r="E102" s="158">
        <v>0</v>
      </c>
      <c r="F102" s="170">
        <f t="shared" si="3"/>
        <v>133</v>
      </c>
    </row>
    <row r="103" spans="1:6" ht="15" customHeight="1" x14ac:dyDescent="0.3">
      <c r="A103" s="56" t="s">
        <v>39</v>
      </c>
      <c r="B103" s="169">
        <v>13</v>
      </c>
      <c r="C103" s="169">
        <v>34</v>
      </c>
      <c r="D103" s="169">
        <v>7</v>
      </c>
      <c r="E103" s="158">
        <v>0</v>
      </c>
      <c r="F103" s="170">
        <f t="shared" si="3"/>
        <v>54</v>
      </c>
    </row>
    <row r="104" spans="1:6" ht="15" customHeight="1" x14ac:dyDescent="0.3">
      <c r="A104" s="56" t="s">
        <v>119</v>
      </c>
      <c r="B104" s="169">
        <v>8</v>
      </c>
      <c r="C104" s="169">
        <v>274</v>
      </c>
      <c r="D104" s="169">
        <v>3</v>
      </c>
      <c r="E104" s="158">
        <v>0</v>
      </c>
      <c r="F104" s="170">
        <f t="shared" si="3"/>
        <v>285</v>
      </c>
    </row>
    <row r="105" spans="1:6" ht="15" customHeight="1" x14ac:dyDescent="0.3">
      <c r="A105" s="56" t="s">
        <v>151</v>
      </c>
      <c r="B105" s="169">
        <v>0</v>
      </c>
      <c r="C105" s="169">
        <v>1</v>
      </c>
      <c r="D105" s="169">
        <v>0</v>
      </c>
      <c r="E105" s="158">
        <v>0</v>
      </c>
      <c r="F105" s="170">
        <f t="shared" si="3"/>
        <v>1</v>
      </c>
    </row>
    <row r="106" spans="1:6" ht="15" customHeight="1" x14ac:dyDescent="0.3">
      <c r="A106" s="56" t="s">
        <v>50</v>
      </c>
      <c r="B106" s="169">
        <v>0</v>
      </c>
      <c r="C106" s="169">
        <v>113</v>
      </c>
      <c r="D106" s="169">
        <v>2</v>
      </c>
      <c r="E106" s="158">
        <v>2</v>
      </c>
      <c r="F106" s="170">
        <f t="shared" si="3"/>
        <v>117</v>
      </c>
    </row>
    <row r="107" spans="1:6" ht="15" customHeight="1" x14ac:dyDescent="0.3">
      <c r="A107" s="56" t="s">
        <v>152</v>
      </c>
      <c r="B107" s="169">
        <v>0</v>
      </c>
      <c r="C107" s="169">
        <v>2</v>
      </c>
      <c r="D107" s="169">
        <v>2</v>
      </c>
      <c r="E107" s="158">
        <v>0</v>
      </c>
      <c r="F107" s="170">
        <f t="shared" si="3"/>
        <v>4</v>
      </c>
    </row>
    <row r="108" spans="1:6" ht="15" customHeight="1" x14ac:dyDescent="0.3">
      <c r="A108" s="56" t="s">
        <v>40</v>
      </c>
      <c r="B108" s="169">
        <v>41</v>
      </c>
      <c r="C108" s="169">
        <v>445</v>
      </c>
      <c r="D108" s="169">
        <v>19</v>
      </c>
      <c r="E108" s="158">
        <v>0</v>
      </c>
      <c r="F108" s="170">
        <f t="shared" si="3"/>
        <v>505</v>
      </c>
    </row>
    <row r="109" spans="1:6" ht="15" customHeight="1" x14ac:dyDescent="0.3">
      <c r="A109" s="56" t="s">
        <v>41</v>
      </c>
      <c r="B109" s="169">
        <v>162</v>
      </c>
      <c r="C109" s="169">
        <v>1034</v>
      </c>
      <c r="D109" s="169">
        <v>152</v>
      </c>
      <c r="E109" s="158">
        <v>14</v>
      </c>
      <c r="F109" s="170">
        <f t="shared" si="3"/>
        <v>1362</v>
      </c>
    </row>
    <row r="110" spans="1:6" ht="15" customHeight="1" x14ac:dyDescent="0.3">
      <c r="A110" s="56" t="s">
        <v>42</v>
      </c>
      <c r="B110" s="169">
        <v>6</v>
      </c>
      <c r="C110" s="169">
        <v>25</v>
      </c>
      <c r="D110" s="169">
        <v>7</v>
      </c>
      <c r="E110" s="158">
        <v>0</v>
      </c>
      <c r="F110" s="170">
        <f t="shared" si="3"/>
        <v>38</v>
      </c>
    </row>
    <row r="111" spans="1:6" ht="15" customHeight="1" x14ac:dyDescent="0.3">
      <c r="A111" s="56" t="s">
        <v>43</v>
      </c>
      <c r="B111" s="169">
        <v>0</v>
      </c>
      <c r="C111" s="169">
        <v>47</v>
      </c>
      <c r="D111" s="169">
        <v>1</v>
      </c>
      <c r="E111" s="158">
        <v>4</v>
      </c>
      <c r="F111" s="170">
        <f t="shared" si="3"/>
        <v>52</v>
      </c>
    </row>
    <row r="112" spans="1:6" ht="15" customHeight="1" x14ac:dyDescent="0.3">
      <c r="A112" s="56" t="s">
        <v>44</v>
      </c>
      <c r="B112" s="169">
        <v>134</v>
      </c>
      <c r="C112" s="169">
        <v>1832</v>
      </c>
      <c r="D112" s="169">
        <v>4</v>
      </c>
      <c r="E112" s="158">
        <v>3</v>
      </c>
      <c r="F112" s="170">
        <f t="shared" si="3"/>
        <v>1973</v>
      </c>
    </row>
    <row r="113" spans="1:6" ht="15" customHeight="1" x14ac:dyDescent="0.3">
      <c r="A113" s="56" t="s">
        <v>45</v>
      </c>
      <c r="B113" s="169">
        <v>60</v>
      </c>
      <c r="C113" s="169">
        <v>185</v>
      </c>
      <c r="D113" s="169">
        <v>19</v>
      </c>
      <c r="E113" s="158">
        <v>8</v>
      </c>
      <c r="F113" s="170">
        <f t="shared" si="3"/>
        <v>272</v>
      </c>
    </row>
    <row r="114" spans="1:6" ht="15" customHeight="1" x14ac:dyDescent="0.3">
      <c r="A114" s="56" t="s">
        <v>254</v>
      </c>
      <c r="B114" s="169">
        <v>1</v>
      </c>
      <c r="C114" s="169">
        <v>0</v>
      </c>
      <c r="D114" s="169">
        <v>0</v>
      </c>
      <c r="E114" s="158">
        <v>0</v>
      </c>
      <c r="F114" s="170">
        <f t="shared" si="3"/>
        <v>1</v>
      </c>
    </row>
    <row r="115" spans="1:6" ht="15" customHeight="1" x14ac:dyDescent="0.3">
      <c r="A115" s="56" t="s">
        <v>46</v>
      </c>
      <c r="B115" s="169">
        <v>1</v>
      </c>
      <c r="C115" s="169">
        <v>9</v>
      </c>
      <c r="D115" s="169">
        <v>0</v>
      </c>
      <c r="E115" s="158">
        <v>0</v>
      </c>
      <c r="F115" s="170">
        <f t="shared" si="3"/>
        <v>10</v>
      </c>
    </row>
    <row r="116" spans="1:6" ht="15" customHeight="1" x14ac:dyDescent="0.3">
      <c r="A116" s="56" t="s">
        <v>177</v>
      </c>
      <c r="B116" s="169">
        <v>0</v>
      </c>
      <c r="C116" s="169">
        <v>20</v>
      </c>
      <c r="D116" s="169">
        <v>0</v>
      </c>
      <c r="E116" s="158">
        <v>0</v>
      </c>
      <c r="F116" s="170">
        <f t="shared" si="3"/>
        <v>20</v>
      </c>
    </row>
    <row r="117" spans="1:6" ht="15" customHeight="1" x14ac:dyDescent="0.3">
      <c r="A117" s="56" t="s">
        <v>47</v>
      </c>
      <c r="B117" s="169">
        <v>298</v>
      </c>
      <c r="C117" s="169">
        <v>333</v>
      </c>
      <c r="D117" s="169">
        <v>19</v>
      </c>
      <c r="E117" s="158">
        <v>0</v>
      </c>
      <c r="F117" s="170">
        <f t="shared" si="3"/>
        <v>650</v>
      </c>
    </row>
    <row r="118" spans="1:6" ht="15" customHeight="1" x14ac:dyDescent="0.3">
      <c r="A118" s="56" t="s">
        <v>48</v>
      </c>
      <c r="B118" s="169">
        <v>0</v>
      </c>
      <c r="C118" s="169">
        <v>11</v>
      </c>
      <c r="D118" s="169">
        <v>0</v>
      </c>
      <c r="E118" s="158">
        <v>0</v>
      </c>
      <c r="F118" s="170">
        <f t="shared" si="3"/>
        <v>11</v>
      </c>
    </row>
    <row r="119" spans="1:6" ht="15" customHeight="1" x14ac:dyDescent="0.3">
      <c r="A119" s="56" t="s">
        <v>216</v>
      </c>
      <c r="B119" s="169">
        <v>0</v>
      </c>
      <c r="C119" s="169">
        <v>10</v>
      </c>
      <c r="D119" s="169">
        <v>2</v>
      </c>
      <c r="E119" s="158">
        <v>0</v>
      </c>
      <c r="F119" s="170">
        <f t="shared" si="3"/>
        <v>12</v>
      </c>
    </row>
    <row r="120" spans="1:6" ht="15" customHeight="1" thickBot="1" x14ac:dyDescent="0.35">
      <c r="A120" s="56" t="s">
        <v>56</v>
      </c>
      <c r="B120" s="169">
        <v>6</v>
      </c>
      <c r="C120" s="169">
        <v>37</v>
      </c>
      <c r="D120" s="169">
        <v>9</v>
      </c>
      <c r="E120" s="158">
        <v>1</v>
      </c>
      <c r="F120" s="170">
        <f t="shared" si="3"/>
        <v>53</v>
      </c>
    </row>
    <row r="121" spans="1:6" ht="12.5" thickBot="1" x14ac:dyDescent="0.3">
      <c r="A121" s="260" t="s">
        <v>74</v>
      </c>
      <c r="B121" s="54">
        <f>SUM(B4:B120)</f>
        <v>10231</v>
      </c>
      <c r="C121" s="54">
        <f t="shared" ref="C121:E121" si="4">SUM(C4:C120)</f>
        <v>27217</v>
      </c>
      <c r="D121" s="54">
        <f t="shared" si="4"/>
        <v>953</v>
      </c>
      <c r="E121" s="54">
        <f t="shared" si="4"/>
        <v>101</v>
      </c>
      <c r="F121" s="54">
        <f t="shared" si="3"/>
        <v>38502</v>
      </c>
    </row>
  </sheetData>
  <sortState ref="A4:F120">
    <sortCondition ref="A3"/>
  </sortState>
  <phoneticPr fontId="2" type="noConversion"/>
  <pageMargins left="0.7" right="0.7" top="0.75" bottom="0.75" header="0.3" footer="0.3"/>
  <pageSetup paperSize="9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>
    <tabColor rgb="FFFFCC99"/>
  </sheetPr>
  <dimension ref="A1:E112"/>
  <sheetViews>
    <sheetView topLeftCell="A73" zoomScaleNormal="100" workbookViewId="0">
      <selection activeCell="J71" sqref="J71"/>
    </sheetView>
  </sheetViews>
  <sheetFormatPr defaultColWidth="9.26953125" defaultRowHeight="11.5" x14ac:dyDescent="0.25"/>
  <cols>
    <col min="1" max="1" width="34.7265625" style="1" customWidth="1"/>
    <col min="2" max="16384" width="9.26953125" style="1"/>
  </cols>
  <sheetData>
    <row r="1" spans="1:5" ht="13" x14ac:dyDescent="0.3">
      <c r="A1" s="272" t="s">
        <v>433</v>
      </c>
      <c r="B1" s="29"/>
      <c r="C1" s="29"/>
      <c r="D1" s="29"/>
      <c r="E1" s="29"/>
    </row>
    <row r="2" spans="1:5" ht="12.5" thickBot="1" x14ac:dyDescent="0.35">
      <c r="A2" s="29"/>
      <c r="B2" s="29"/>
      <c r="C2" s="29"/>
      <c r="D2" s="29"/>
      <c r="E2" s="29"/>
    </row>
    <row r="3" spans="1:5" ht="24.5" thickBot="1" x14ac:dyDescent="0.3">
      <c r="A3" s="59" t="s">
        <v>0</v>
      </c>
      <c r="B3" s="60" t="s">
        <v>80</v>
      </c>
      <c r="C3" s="61" t="s">
        <v>81</v>
      </c>
      <c r="D3" s="62" t="s">
        <v>2</v>
      </c>
      <c r="E3" s="63" t="s">
        <v>3</v>
      </c>
    </row>
    <row r="4" spans="1:5" ht="12" x14ac:dyDescent="0.3">
      <c r="A4" s="64" t="s">
        <v>4</v>
      </c>
      <c r="B4" s="165">
        <v>7</v>
      </c>
      <c r="C4" s="175">
        <v>23</v>
      </c>
      <c r="D4" s="176">
        <f t="shared" ref="D4:D33" si="0">SUM(B4:C4)</f>
        <v>30</v>
      </c>
      <c r="E4" s="150">
        <f t="shared" ref="E4:E35" si="1">D4*100/$D$112</f>
        <v>0.14697236919459142</v>
      </c>
    </row>
    <row r="5" spans="1:5" ht="12" x14ac:dyDescent="0.3">
      <c r="A5" s="64" t="s">
        <v>123</v>
      </c>
      <c r="B5" s="165">
        <v>3</v>
      </c>
      <c r="C5" s="175">
        <v>18</v>
      </c>
      <c r="D5" s="176">
        <f t="shared" si="0"/>
        <v>21</v>
      </c>
      <c r="E5" s="150">
        <f t="shared" si="1"/>
        <v>0.102880658436214</v>
      </c>
    </row>
    <row r="6" spans="1:5" ht="12" x14ac:dyDescent="0.3">
      <c r="A6" s="64" t="s">
        <v>5</v>
      </c>
      <c r="B6" s="165">
        <v>0</v>
      </c>
      <c r="C6" s="175">
        <v>60</v>
      </c>
      <c r="D6" s="176">
        <f t="shared" si="0"/>
        <v>60</v>
      </c>
      <c r="E6" s="150">
        <f t="shared" si="1"/>
        <v>0.29394473838918284</v>
      </c>
    </row>
    <row r="7" spans="1:5" ht="12" x14ac:dyDescent="0.3">
      <c r="A7" s="64" t="s">
        <v>154</v>
      </c>
      <c r="B7" s="165">
        <v>1</v>
      </c>
      <c r="C7" s="175">
        <v>4</v>
      </c>
      <c r="D7" s="176">
        <f t="shared" si="0"/>
        <v>5</v>
      </c>
      <c r="E7" s="150">
        <f t="shared" si="1"/>
        <v>2.4495394865765237E-2</v>
      </c>
    </row>
    <row r="8" spans="1:5" ht="12" x14ac:dyDescent="0.3">
      <c r="A8" s="64" t="s">
        <v>124</v>
      </c>
      <c r="B8" s="165">
        <v>0</v>
      </c>
      <c r="C8" s="175">
        <v>3</v>
      </c>
      <c r="D8" s="176">
        <f t="shared" si="0"/>
        <v>3</v>
      </c>
      <c r="E8" s="150">
        <f t="shared" si="1"/>
        <v>1.4697236919459141E-2</v>
      </c>
    </row>
    <row r="9" spans="1:5" ht="12" x14ac:dyDescent="0.3">
      <c r="A9" s="64" t="s">
        <v>125</v>
      </c>
      <c r="B9" s="165">
        <v>4</v>
      </c>
      <c r="C9" s="175">
        <v>5</v>
      </c>
      <c r="D9" s="176">
        <f t="shared" si="0"/>
        <v>9</v>
      </c>
      <c r="E9" s="150">
        <f t="shared" si="1"/>
        <v>4.4091710758377423E-2</v>
      </c>
    </row>
    <row r="10" spans="1:5" ht="12" x14ac:dyDescent="0.3">
      <c r="A10" s="64" t="s">
        <v>6</v>
      </c>
      <c r="B10" s="165">
        <v>36</v>
      </c>
      <c r="C10" s="175">
        <v>33</v>
      </c>
      <c r="D10" s="176">
        <f t="shared" si="0"/>
        <v>69</v>
      </c>
      <c r="E10" s="150">
        <f t="shared" si="1"/>
        <v>0.33803644914756026</v>
      </c>
    </row>
    <row r="11" spans="1:5" ht="12" x14ac:dyDescent="0.3">
      <c r="A11" s="64" t="s">
        <v>126</v>
      </c>
      <c r="B11" s="165">
        <v>1</v>
      </c>
      <c r="C11" s="175">
        <v>10</v>
      </c>
      <c r="D11" s="176">
        <f t="shared" si="0"/>
        <v>11</v>
      </c>
      <c r="E11" s="150">
        <f t="shared" si="1"/>
        <v>5.388986870468352E-2</v>
      </c>
    </row>
    <row r="12" spans="1:5" ht="12" x14ac:dyDescent="0.3">
      <c r="A12" s="64" t="s">
        <v>7</v>
      </c>
      <c r="B12" s="165">
        <v>14</v>
      </c>
      <c r="C12" s="175">
        <v>28</v>
      </c>
      <c r="D12" s="176">
        <f t="shared" si="0"/>
        <v>42</v>
      </c>
      <c r="E12" s="150">
        <f t="shared" si="1"/>
        <v>0.20576131687242799</v>
      </c>
    </row>
    <row r="13" spans="1:5" ht="12" x14ac:dyDescent="0.3">
      <c r="A13" s="64" t="s">
        <v>8</v>
      </c>
      <c r="B13" s="165">
        <v>15</v>
      </c>
      <c r="C13" s="175">
        <v>27</v>
      </c>
      <c r="D13" s="176">
        <f t="shared" si="0"/>
        <v>42</v>
      </c>
      <c r="E13" s="150">
        <f t="shared" si="1"/>
        <v>0.20576131687242799</v>
      </c>
    </row>
    <row r="14" spans="1:5" ht="12" x14ac:dyDescent="0.3">
      <c r="A14" s="64" t="s">
        <v>9</v>
      </c>
      <c r="B14" s="165">
        <v>1</v>
      </c>
      <c r="C14" s="175">
        <v>9</v>
      </c>
      <c r="D14" s="176">
        <f t="shared" si="0"/>
        <v>10</v>
      </c>
      <c r="E14" s="150">
        <f t="shared" si="1"/>
        <v>4.8990789731530475E-2</v>
      </c>
    </row>
    <row r="15" spans="1:5" ht="12" x14ac:dyDescent="0.3">
      <c r="A15" s="64" t="s">
        <v>10</v>
      </c>
      <c r="B15" s="165">
        <v>2887</v>
      </c>
      <c r="C15" s="175">
        <v>2863</v>
      </c>
      <c r="D15" s="176">
        <f t="shared" si="0"/>
        <v>5750</v>
      </c>
      <c r="E15" s="150">
        <f t="shared" si="1"/>
        <v>28.169704095630021</v>
      </c>
    </row>
    <row r="16" spans="1:5" ht="12" x14ac:dyDescent="0.3">
      <c r="A16" s="64" t="s">
        <v>128</v>
      </c>
      <c r="B16" s="165">
        <v>1</v>
      </c>
      <c r="C16" s="175">
        <v>4</v>
      </c>
      <c r="D16" s="176">
        <f t="shared" si="0"/>
        <v>5</v>
      </c>
      <c r="E16" s="150">
        <f t="shared" si="1"/>
        <v>2.4495394865765237E-2</v>
      </c>
    </row>
    <row r="17" spans="1:5" ht="12" x14ac:dyDescent="0.3">
      <c r="A17" s="64" t="s">
        <v>57</v>
      </c>
      <c r="B17" s="165">
        <v>30</v>
      </c>
      <c r="C17" s="175">
        <v>30</v>
      </c>
      <c r="D17" s="176">
        <f t="shared" si="0"/>
        <v>60</v>
      </c>
      <c r="E17" s="150">
        <f t="shared" si="1"/>
        <v>0.29394473838918284</v>
      </c>
    </row>
    <row r="18" spans="1:5" ht="12" x14ac:dyDescent="0.3">
      <c r="A18" s="64" t="s">
        <v>256</v>
      </c>
      <c r="B18" s="165">
        <v>0</v>
      </c>
      <c r="C18" s="175">
        <v>2</v>
      </c>
      <c r="D18" s="176">
        <f t="shared" si="0"/>
        <v>2</v>
      </c>
      <c r="E18" s="150">
        <f t="shared" si="1"/>
        <v>9.7981579463060943E-3</v>
      </c>
    </row>
    <row r="19" spans="1:5" ht="12" x14ac:dyDescent="0.3">
      <c r="A19" s="64" t="s">
        <v>129</v>
      </c>
      <c r="B19" s="165">
        <v>3</v>
      </c>
      <c r="C19" s="175">
        <v>7</v>
      </c>
      <c r="D19" s="176">
        <f t="shared" si="0"/>
        <v>10</v>
      </c>
      <c r="E19" s="150">
        <f t="shared" si="1"/>
        <v>4.8990789731530475E-2</v>
      </c>
    </row>
    <row r="20" spans="1:5" ht="12" x14ac:dyDescent="0.3">
      <c r="A20" s="64" t="s">
        <v>13</v>
      </c>
      <c r="B20" s="165">
        <v>47</v>
      </c>
      <c r="C20" s="175">
        <v>32</v>
      </c>
      <c r="D20" s="176">
        <f t="shared" si="0"/>
        <v>79</v>
      </c>
      <c r="E20" s="150">
        <f t="shared" si="1"/>
        <v>0.38702723887909074</v>
      </c>
    </row>
    <row r="21" spans="1:5" ht="12" x14ac:dyDescent="0.3">
      <c r="A21" s="64" t="s">
        <v>158</v>
      </c>
      <c r="B21" s="165">
        <v>0</v>
      </c>
      <c r="C21" s="175">
        <v>2</v>
      </c>
      <c r="D21" s="176">
        <f t="shared" si="0"/>
        <v>2</v>
      </c>
      <c r="E21" s="150">
        <f t="shared" si="1"/>
        <v>9.7981579463060943E-3</v>
      </c>
    </row>
    <row r="22" spans="1:5" ht="12" x14ac:dyDescent="0.3">
      <c r="A22" s="64" t="s">
        <v>77</v>
      </c>
      <c r="B22" s="165">
        <v>2</v>
      </c>
      <c r="C22" s="175">
        <v>4</v>
      </c>
      <c r="D22" s="176">
        <f t="shared" si="0"/>
        <v>6</v>
      </c>
      <c r="E22" s="150">
        <f t="shared" si="1"/>
        <v>2.9394473838918283E-2</v>
      </c>
    </row>
    <row r="23" spans="1:5" ht="12" x14ac:dyDescent="0.3">
      <c r="A23" s="64" t="s">
        <v>130</v>
      </c>
      <c r="B23" s="165">
        <v>2</v>
      </c>
      <c r="C23" s="175">
        <v>4</v>
      </c>
      <c r="D23" s="176">
        <f t="shared" si="0"/>
        <v>6</v>
      </c>
      <c r="E23" s="150">
        <f t="shared" si="1"/>
        <v>2.9394473838918283E-2</v>
      </c>
    </row>
    <row r="24" spans="1:5" ht="12" x14ac:dyDescent="0.3">
      <c r="A24" s="64" t="s">
        <v>14</v>
      </c>
      <c r="B24" s="165">
        <v>10</v>
      </c>
      <c r="C24" s="175">
        <v>75</v>
      </c>
      <c r="D24" s="176">
        <f t="shared" si="0"/>
        <v>85</v>
      </c>
      <c r="E24" s="150">
        <f t="shared" si="1"/>
        <v>0.41642171271800904</v>
      </c>
    </row>
    <row r="25" spans="1:5" ht="12" x14ac:dyDescent="0.3">
      <c r="A25" s="64" t="s">
        <v>131</v>
      </c>
      <c r="B25" s="165">
        <v>1</v>
      </c>
      <c r="C25" s="175">
        <v>5</v>
      </c>
      <c r="D25" s="176">
        <f t="shared" si="0"/>
        <v>6</v>
      </c>
      <c r="E25" s="150">
        <f t="shared" si="1"/>
        <v>2.9394473838918283E-2</v>
      </c>
    </row>
    <row r="26" spans="1:5" ht="12" x14ac:dyDescent="0.3">
      <c r="A26" s="64" t="s">
        <v>16</v>
      </c>
      <c r="B26" s="165">
        <v>2</v>
      </c>
      <c r="C26" s="175">
        <v>2</v>
      </c>
      <c r="D26" s="176">
        <f t="shared" si="0"/>
        <v>4</v>
      </c>
      <c r="E26" s="150">
        <f t="shared" si="1"/>
        <v>1.9596315892612189E-2</v>
      </c>
    </row>
    <row r="27" spans="1:5" ht="12" x14ac:dyDescent="0.3">
      <c r="A27" s="64" t="s">
        <v>55</v>
      </c>
      <c r="B27" s="165">
        <v>64</v>
      </c>
      <c r="C27" s="175">
        <v>5</v>
      </c>
      <c r="D27" s="176">
        <f t="shared" si="0"/>
        <v>69</v>
      </c>
      <c r="E27" s="150">
        <f t="shared" si="1"/>
        <v>0.33803644914756026</v>
      </c>
    </row>
    <row r="28" spans="1:5" ht="12" x14ac:dyDescent="0.3">
      <c r="A28" s="64" t="s">
        <v>132</v>
      </c>
      <c r="B28" s="165">
        <v>0</v>
      </c>
      <c r="C28" s="175">
        <v>6</v>
      </c>
      <c r="D28" s="176">
        <f t="shared" si="0"/>
        <v>6</v>
      </c>
      <c r="E28" s="150">
        <f t="shared" si="1"/>
        <v>2.9394473838918283E-2</v>
      </c>
    </row>
    <row r="29" spans="1:5" ht="12" x14ac:dyDescent="0.3">
      <c r="A29" s="64" t="s">
        <v>17</v>
      </c>
      <c r="B29" s="165">
        <v>2</v>
      </c>
      <c r="C29" s="175">
        <v>4</v>
      </c>
      <c r="D29" s="176">
        <f t="shared" si="0"/>
        <v>6</v>
      </c>
      <c r="E29" s="150">
        <f t="shared" si="1"/>
        <v>2.9394473838918283E-2</v>
      </c>
    </row>
    <row r="30" spans="1:5" ht="12" x14ac:dyDescent="0.3">
      <c r="A30" s="64" t="s">
        <v>18</v>
      </c>
      <c r="B30" s="165">
        <v>19</v>
      </c>
      <c r="C30" s="175">
        <v>46</v>
      </c>
      <c r="D30" s="176">
        <f t="shared" si="0"/>
        <v>65</v>
      </c>
      <c r="E30" s="150">
        <f t="shared" si="1"/>
        <v>0.31844013325494808</v>
      </c>
    </row>
    <row r="31" spans="1:5" ht="12" x14ac:dyDescent="0.3">
      <c r="A31" s="64" t="s">
        <v>159</v>
      </c>
      <c r="B31" s="165">
        <v>1</v>
      </c>
      <c r="C31" s="175">
        <v>1</v>
      </c>
      <c r="D31" s="176">
        <f t="shared" si="0"/>
        <v>2</v>
      </c>
      <c r="E31" s="150">
        <f t="shared" si="1"/>
        <v>9.7981579463060943E-3</v>
      </c>
    </row>
    <row r="32" spans="1:5" ht="12" x14ac:dyDescent="0.3">
      <c r="A32" s="64" t="s">
        <v>118</v>
      </c>
      <c r="B32" s="165">
        <v>1</v>
      </c>
      <c r="C32" s="175">
        <v>0</v>
      </c>
      <c r="D32" s="176">
        <f t="shared" si="0"/>
        <v>1</v>
      </c>
      <c r="E32" s="150">
        <f t="shared" si="1"/>
        <v>4.8990789731530471E-3</v>
      </c>
    </row>
    <row r="33" spans="1:5" ht="12" x14ac:dyDescent="0.3">
      <c r="A33" s="64" t="s">
        <v>160</v>
      </c>
      <c r="B33" s="165">
        <v>0</v>
      </c>
      <c r="C33" s="175">
        <v>1</v>
      </c>
      <c r="D33" s="176">
        <f t="shared" si="0"/>
        <v>1</v>
      </c>
      <c r="E33" s="150">
        <f t="shared" si="1"/>
        <v>4.8990789731530471E-3</v>
      </c>
    </row>
    <row r="34" spans="1:5" ht="12" x14ac:dyDescent="0.3">
      <c r="A34" s="64" t="s">
        <v>162</v>
      </c>
      <c r="B34" s="165">
        <v>1</v>
      </c>
      <c r="C34" s="175">
        <v>1</v>
      </c>
      <c r="D34" s="176">
        <f t="shared" ref="D34:D62" si="2">SUM(B34:C34)</f>
        <v>2</v>
      </c>
      <c r="E34" s="150">
        <f t="shared" si="1"/>
        <v>9.7981579463060943E-3</v>
      </c>
    </row>
    <row r="35" spans="1:5" ht="12" x14ac:dyDescent="0.3">
      <c r="A35" s="64" t="s">
        <v>19</v>
      </c>
      <c r="B35" s="165">
        <v>32</v>
      </c>
      <c r="C35" s="175">
        <v>109</v>
      </c>
      <c r="D35" s="176">
        <f t="shared" si="2"/>
        <v>141</v>
      </c>
      <c r="E35" s="150">
        <f t="shared" si="1"/>
        <v>0.69077013521457964</v>
      </c>
    </row>
    <row r="36" spans="1:5" ht="12" x14ac:dyDescent="0.3">
      <c r="A36" s="64" t="s">
        <v>121</v>
      </c>
      <c r="B36" s="165">
        <v>15</v>
      </c>
      <c r="C36" s="175">
        <v>2</v>
      </c>
      <c r="D36" s="176">
        <f t="shared" si="2"/>
        <v>17</v>
      </c>
      <c r="E36" s="150">
        <f t="shared" ref="E36:E67" si="3">D36*100/$D$112</f>
        <v>8.32843425436018E-2</v>
      </c>
    </row>
    <row r="37" spans="1:5" ht="12" x14ac:dyDescent="0.3">
      <c r="A37" s="64" t="s">
        <v>20</v>
      </c>
      <c r="B37" s="165">
        <v>1</v>
      </c>
      <c r="C37" s="175">
        <v>9</v>
      </c>
      <c r="D37" s="176">
        <f t="shared" si="2"/>
        <v>10</v>
      </c>
      <c r="E37" s="150">
        <f t="shared" si="3"/>
        <v>4.8990789731530475E-2</v>
      </c>
    </row>
    <row r="38" spans="1:5" ht="12" x14ac:dyDescent="0.3">
      <c r="A38" s="64" t="s">
        <v>21</v>
      </c>
      <c r="B38" s="165">
        <v>8</v>
      </c>
      <c r="C38" s="175">
        <v>13</v>
      </c>
      <c r="D38" s="176">
        <f t="shared" si="2"/>
        <v>21</v>
      </c>
      <c r="E38" s="150">
        <f t="shared" si="3"/>
        <v>0.102880658436214</v>
      </c>
    </row>
    <row r="39" spans="1:5" ht="12" x14ac:dyDescent="0.3">
      <c r="A39" s="64" t="s">
        <v>227</v>
      </c>
      <c r="B39" s="165">
        <v>1</v>
      </c>
      <c r="C39" s="175">
        <v>0</v>
      </c>
      <c r="D39" s="176">
        <f t="shared" si="2"/>
        <v>1</v>
      </c>
      <c r="E39" s="150">
        <f t="shared" si="3"/>
        <v>4.8990789731530471E-3</v>
      </c>
    </row>
    <row r="40" spans="1:5" ht="12" x14ac:dyDescent="0.3">
      <c r="A40" s="64" t="s">
        <v>163</v>
      </c>
      <c r="B40" s="165">
        <v>15</v>
      </c>
      <c r="C40" s="175">
        <v>20</v>
      </c>
      <c r="D40" s="176">
        <f t="shared" si="2"/>
        <v>35</v>
      </c>
      <c r="E40" s="150">
        <f t="shared" si="3"/>
        <v>0.17146776406035666</v>
      </c>
    </row>
    <row r="41" spans="1:5" ht="12" x14ac:dyDescent="0.3">
      <c r="A41" s="64" t="s">
        <v>134</v>
      </c>
      <c r="B41" s="165">
        <v>0</v>
      </c>
      <c r="C41" s="175">
        <v>1</v>
      </c>
      <c r="D41" s="176">
        <f t="shared" si="2"/>
        <v>1</v>
      </c>
      <c r="E41" s="150">
        <f t="shared" si="3"/>
        <v>4.8990789731530471E-3</v>
      </c>
    </row>
    <row r="42" spans="1:5" ht="12" x14ac:dyDescent="0.3">
      <c r="A42" s="64" t="s">
        <v>135</v>
      </c>
      <c r="B42" s="165">
        <v>9</v>
      </c>
      <c r="C42" s="175">
        <v>5</v>
      </c>
      <c r="D42" s="176">
        <f t="shared" si="2"/>
        <v>14</v>
      </c>
      <c r="E42" s="150">
        <f t="shared" si="3"/>
        <v>6.8587105624142664E-2</v>
      </c>
    </row>
    <row r="43" spans="1:5" ht="12" x14ac:dyDescent="0.3">
      <c r="A43" s="64" t="s">
        <v>58</v>
      </c>
      <c r="B43" s="165">
        <v>4</v>
      </c>
      <c r="C43" s="175">
        <v>3</v>
      </c>
      <c r="D43" s="176">
        <f t="shared" si="2"/>
        <v>7</v>
      </c>
      <c r="E43" s="150">
        <f t="shared" si="3"/>
        <v>3.4293552812071332E-2</v>
      </c>
    </row>
    <row r="44" spans="1:5" ht="12" x14ac:dyDescent="0.3">
      <c r="A44" s="64" t="s">
        <v>22</v>
      </c>
      <c r="B44" s="165">
        <v>6</v>
      </c>
      <c r="C44" s="175">
        <v>9</v>
      </c>
      <c r="D44" s="176">
        <f t="shared" si="2"/>
        <v>15</v>
      </c>
      <c r="E44" s="150">
        <f t="shared" si="3"/>
        <v>7.3486184597295709E-2</v>
      </c>
    </row>
    <row r="45" spans="1:5" ht="12" x14ac:dyDescent="0.3">
      <c r="A45" s="64" t="s">
        <v>23</v>
      </c>
      <c r="B45" s="165">
        <v>0</v>
      </c>
      <c r="C45" s="175">
        <v>8</v>
      </c>
      <c r="D45" s="176">
        <f t="shared" si="2"/>
        <v>8</v>
      </c>
      <c r="E45" s="150">
        <f t="shared" si="3"/>
        <v>3.9192631785224377E-2</v>
      </c>
    </row>
    <row r="46" spans="1:5" ht="12" x14ac:dyDescent="0.3">
      <c r="A46" s="64" t="s">
        <v>59</v>
      </c>
      <c r="B46" s="165">
        <v>9</v>
      </c>
      <c r="C46" s="175">
        <v>16</v>
      </c>
      <c r="D46" s="176">
        <f t="shared" si="2"/>
        <v>25</v>
      </c>
      <c r="E46" s="150">
        <f t="shared" si="3"/>
        <v>0.12247697432882618</v>
      </c>
    </row>
    <row r="47" spans="1:5" ht="12" x14ac:dyDescent="0.3">
      <c r="A47" s="64" t="s">
        <v>24</v>
      </c>
      <c r="B47" s="165">
        <v>51</v>
      </c>
      <c r="C47" s="175">
        <v>43</v>
      </c>
      <c r="D47" s="176">
        <f t="shared" si="2"/>
        <v>94</v>
      </c>
      <c r="E47" s="150">
        <f t="shared" si="3"/>
        <v>0.46051342347638646</v>
      </c>
    </row>
    <row r="48" spans="1:5" ht="12" x14ac:dyDescent="0.3">
      <c r="A48" s="64" t="s">
        <v>137</v>
      </c>
      <c r="B48" s="165">
        <v>9</v>
      </c>
      <c r="C48" s="175">
        <v>5</v>
      </c>
      <c r="D48" s="176">
        <f t="shared" si="2"/>
        <v>14</v>
      </c>
      <c r="E48" s="150">
        <f t="shared" si="3"/>
        <v>6.8587105624142664E-2</v>
      </c>
    </row>
    <row r="49" spans="1:5" ht="12" x14ac:dyDescent="0.3">
      <c r="A49" s="64" t="s">
        <v>25</v>
      </c>
      <c r="B49" s="165">
        <v>6</v>
      </c>
      <c r="C49" s="175">
        <v>15</v>
      </c>
      <c r="D49" s="176">
        <f t="shared" si="2"/>
        <v>21</v>
      </c>
      <c r="E49" s="150">
        <f t="shared" si="3"/>
        <v>0.102880658436214</v>
      </c>
    </row>
    <row r="50" spans="1:5" ht="12" x14ac:dyDescent="0.3">
      <c r="A50" s="64" t="s">
        <v>138</v>
      </c>
      <c r="B50" s="165">
        <v>10</v>
      </c>
      <c r="C50" s="175">
        <v>20</v>
      </c>
      <c r="D50" s="176">
        <f t="shared" si="2"/>
        <v>30</v>
      </c>
      <c r="E50" s="150">
        <f t="shared" si="3"/>
        <v>0.14697236919459142</v>
      </c>
    </row>
    <row r="51" spans="1:5" ht="12" x14ac:dyDescent="0.3">
      <c r="A51" s="64" t="s">
        <v>27</v>
      </c>
      <c r="B51" s="165">
        <v>5</v>
      </c>
      <c r="C51" s="175">
        <v>6</v>
      </c>
      <c r="D51" s="176">
        <f t="shared" si="2"/>
        <v>11</v>
      </c>
      <c r="E51" s="150">
        <f t="shared" si="3"/>
        <v>5.388986870468352E-2</v>
      </c>
    </row>
    <row r="52" spans="1:5" ht="12" x14ac:dyDescent="0.3">
      <c r="A52" s="64" t="s">
        <v>164</v>
      </c>
      <c r="B52" s="165">
        <v>6</v>
      </c>
      <c r="C52" s="175">
        <v>14</v>
      </c>
      <c r="D52" s="176">
        <f t="shared" si="2"/>
        <v>20</v>
      </c>
      <c r="E52" s="150">
        <f t="shared" si="3"/>
        <v>9.798157946306095E-2</v>
      </c>
    </row>
    <row r="53" spans="1:5" ht="12" x14ac:dyDescent="0.3">
      <c r="A53" s="64" t="s">
        <v>139</v>
      </c>
      <c r="B53" s="165">
        <v>0</v>
      </c>
      <c r="C53" s="175">
        <v>1</v>
      </c>
      <c r="D53" s="176">
        <f t="shared" si="2"/>
        <v>1</v>
      </c>
      <c r="E53" s="150">
        <f t="shared" si="3"/>
        <v>4.8990789731530471E-3</v>
      </c>
    </row>
    <row r="54" spans="1:5" ht="12" x14ac:dyDescent="0.3">
      <c r="A54" s="64" t="s">
        <v>165</v>
      </c>
      <c r="B54" s="165">
        <v>2</v>
      </c>
      <c r="C54" s="175">
        <v>5</v>
      </c>
      <c r="D54" s="176">
        <f t="shared" si="2"/>
        <v>7</v>
      </c>
      <c r="E54" s="150">
        <f t="shared" si="3"/>
        <v>3.4293552812071332E-2</v>
      </c>
    </row>
    <row r="55" spans="1:5" ht="12" x14ac:dyDescent="0.3">
      <c r="A55" s="64" t="s">
        <v>28</v>
      </c>
      <c r="B55" s="165">
        <v>2</v>
      </c>
      <c r="C55" s="175">
        <v>11</v>
      </c>
      <c r="D55" s="176">
        <f t="shared" si="2"/>
        <v>13</v>
      </c>
      <c r="E55" s="150">
        <f t="shared" si="3"/>
        <v>6.3688026650989618E-2</v>
      </c>
    </row>
    <row r="56" spans="1:5" ht="12" x14ac:dyDescent="0.3">
      <c r="A56" s="64" t="s">
        <v>69</v>
      </c>
      <c r="B56" s="165">
        <v>0</v>
      </c>
      <c r="C56" s="175">
        <v>3</v>
      </c>
      <c r="D56" s="176">
        <f t="shared" si="2"/>
        <v>3</v>
      </c>
      <c r="E56" s="150">
        <f t="shared" si="3"/>
        <v>1.4697236919459141E-2</v>
      </c>
    </row>
    <row r="57" spans="1:5" ht="12" x14ac:dyDescent="0.3">
      <c r="A57" s="64" t="s">
        <v>60</v>
      </c>
      <c r="B57" s="165">
        <v>3</v>
      </c>
      <c r="C57" s="175">
        <v>18</v>
      </c>
      <c r="D57" s="176">
        <f t="shared" si="2"/>
        <v>21</v>
      </c>
      <c r="E57" s="150">
        <f t="shared" si="3"/>
        <v>0.102880658436214</v>
      </c>
    </row>
    <row r="58" spans="1:5" ht="12" x14ac:dyDescent="0.3">
      <c r="A58" s="64" t="s">
        <v>29</v>
      </c>
      <c r="B58" s="165">
        <v>0</v>
      </c>
      <c r="C58" s="175">
        <v>8</v>
      </c>
      <c r="D58" s="176">
        <f t="shared" si="2"/>
        <v>8</v>
      </c>
      <c r="E58" s="150">
        <f t="shared" si="3"/>
        <v>3.9192631785224377E-2</v>
      </c>
    </row>
    <row r="59" spans="1:5" ht="12" x14ac:dyDescent="0.3">
      <c r="A59" s="64" t="s">
        <v>117</v>
      </c>
      <c r="B59" s="165">
        <v>3</v>
      </c>
      <c r="C59" s="175">
        <v>4</v>
      </c>
      <c r="D59" s="176">
        <f t="shared" si="2"/>
        <v>7</v>
      </c>
      <c r="E59" s="150">
        <f t="shared" si="3"/>
        <v>3.4293552812071332E-2</v>
      </c>
    </row>
    <row r="60" spans="1:5" ht="12" x14ac:dyDescent="0.3">
      <c r="A60" s="64" t="s">
        <v>141</v>
      </c>
      <c r="B60" s="165">
        <v>6</v>
      </c>
      <c r="C60" s="175">
        <v>0</v>
      </c>
      <c r="D60" s="176">
        <f t="shared" si="2"/>
        <v>6</v>
      </c>
      <c r="E60" s="150">
        <f t="shared" si="3"/>
        <v>2.9394473838918283E-2</v>
      </c>
    </row>
    <row r="61" spans="1:5" ht="12" x14ac:dyDescent="0.3">
      <c r="A61" s="64" t="s">
        <v>200</v>
      </c>
      <c r="B61" s="165">
        <v>0</v>
      </c>
      <c r="C61" s="175">
        <v>1</v>
      </c>
      <c r="D61" s="176">
        <f t="shared" si="2"/>
        <v>1</v>
      </c>
      <c r="E61" s="150">
        <f t="shared" si="3"/>
        <v>4.8990789731530471E-3</v>
      </c>
    </row>
    <row r="62" spans="1:5" ht="12" x14ac:dyDescent="0.3">
      <c r="A62" s="64" t="s">
        <v>180</v>
      </c>
      <c r="B62" s="165">
        <v>2</v>
      </c>
      <c r="C62" s="175">
        <v>2</v>
      </c>
      <c r="D62" s="176">
        <f t="shared" si="2"/>
        <v>4</v>
      </c>
      <c r="E62" s="150">
        <f t="shared" si="3"/>
        <v>1.9596315892612189E-2</v>
      </c>
    </row>
    <row r="63" spans="1:5" ht="12" x14ac:dyDescent="0.3">
      <c r="A63" s="64" t="s">
        <v>143</v>
      </c>
      <c r="B63" s="165">
        <v>0</v>
      </c>
      <c r="C63" s="175">
        <v>1</v>
      </c>
      <c r="D63" s="176">
        <f t="shared" ref="D63:D90" si="4">SUM(B63:C63)</f>
        <v>1</v>
      </c>
      <c r="E63" s="150">
        <f t="shared" si="3"/>
        <v>4.8990789731530471E-3</v>
      </c>
    </row>
    <row r="64" spans="1:5" ht="12" x14ac:dyDescent="0.3">
      <c r="A64" s="64" t="s">
        <v>30</v>
      </c>
      <c r="B64" s="165">
        <v>9</v>
      </c>
      <c r="C64" s="175">
        <v>30</v>
      </c>
      <c r="D64" s="176">
        <f t="shared" si="4"/>
        <v>39</v>
      </c>
      <c r="E64" s="150">
        <f t="shared" si="3"/>
        <v>0.19106407995296884</v>
      </c>
    </row>
    <row r="65" spans="1:5" ht="12" x14ac:dyDescent="0.3">
      <c r="A65" s="64" t="s">
        <v>144</v>
      </c>
      <c r="B65" s="165">
        <v>0</v>
      </c>
      <c r="C65" s="175">
        <v>3</v>
      </c>
      <c r="D65" s="176">
        <f t="shared" si="4"/>
        <v>3</v>
      </c>
      <c r="E65" s="150">
        <f t="shared" si="3"/>
        <v>1.4697236919459141E-2</v>
      </c>
    </row>
    <row r="66" spans="1:5" ht="12" x14ac:dyDescent="0.3">
      <c r="A66" s="64" t="s">
        <v>145</v>
      </c>
      <c r="B66" s="165">
        <v>11</v>
      </c>
      <c r="C66" s="175">
        <v>43</v>
      </c>
      <c r="D66" s="176">
        <f t="shared" si="4"/>
        <v>54</v>
      </c>
      <c r="E66" s="150">
        <f t="shared" si="3"/>
        <v>0.26455026455026454</v>
      </c>
    </row>
    <row r="67" spans="1:5" ht="12" x14ac:dyDescent="0.3">
      <c r="A67" s="64" t="s">
        <v>257</v>
      </c>
      <c r="B67" s="165">
        <v>2</v>
      </c>
      <c r="C67" s="175">
        <v>0</v>
      </c>
      <c r="D67" s="176">
        <f t="shared" si="4"/>
        <v>2</v>
      </c>
      <c r="E67" s="150">
        <f t="shared" si="3"/>
        <v>9.7981579463060943E-3</v>
      </c>
    </row>
    <row r="68" spans="1:5" ht="12" x14ac:dyDescent="0.3">
      <c r="A68" s="64" t="s">
        <v>83</v>
      </c>
      <c r="B68" s="165">
        <v>19</v>
      </c>
      <c r="C68" s="175">
        <v>26</v>
      </c>
      <c r="D68" s="176">
        <f t="shared" si="4"/>
        <v>45</v>
      </c>
      <c r="E68" s="150">
        <f t="shared" ref="E68:E99" si="5">D68*100/$D$112</f>
        <v>0.22045855379188711</v>
      </c>
    </row>
    <row r="69" spans="1:5" ht="12" x14ac:dyDescent="0.3">
      <c r="A69" s="64" t="s">
        <v>31</v>
      </c>
      <c r="B69" s="165">
        <v>11</v>
      </c>
      <c r="C69" s="175">
        <v>3</v>
      </c>
      <c r="D69" s="176">
        <f t="shared" si="4"/>
        <v>14</v>
      </c>
      <c r="E69" s="150">
        <f t="shared" si="5"/>
        <v>6.8587105624142664E-2</v>
      </c>
    </row>
    <row r="70" spans="1:5" ht="12" x14ac:dyDescent="0.3">
      <c r="A70" s="64" t="s">
        <v>201</v>
      </c>
      <c r="B70" s="165">
        <v>0</v>
      </c>
      <c r="C70" s="175">
        <v>1</v>
      </c>
      <c r="D70" s="176">
        <f t="shared" si="4"/>
        <v>1</v>
      </c>
      <c r="E70" s="150">
        <f t="shared" si="5"/>
        <v>4.8990789731530471E-3</v>
      </c>
    </row>
    <row r="71" spans="1:5" ht="12" x14ac:dyDescent="0.3">
      <c r="A71" s="64" t="s">
        <v>146</v>
      </c>
      <c r="B71" s="165">
        <v>0</v>
      </c>
      <c r="C71" s="175">
        <v>1</v>
      </c>
      <c r="D71" s="176">
        <f t="shared" si="4"/>
        <v>1</v>
      </c>
      <c r="E71" s="150">
        <f t="shared" si="5"/>
        <v>4.8990789731530471E-3</v>
      </c>
    </row>
    <row r="72" spans="1:5" ht="12" x14ac:dyDescent="0.3">
      <c r="A72" s="64" t="s">
        <v>32</v>
      </c>
      <c r="B72" s="165">
        <v>15</v>
      </c>
      <c r="C72" s="175">
        <v>11</v>
      </c>
      <c r="D72" s="176">
        <f t="shared" si="4"/>
        <v>26</v>
      </c>
      <c r="E72" s="150">
        <f t="shared" si="5"/>
        <v>0.12737605330197924</v>
      </c>
    </row>
    <row r="73" spans="1:5" ht="12" x14ac:dyDescent="0.3">
      <c r="A73" s="64" t="s">
        <v>202</v>
      </c>
      <c r="B73" s="165">
        <v>0</v>
      </c>
      <c r="C73" s="175">
        <v>1</v>
      </c>
      <c r="D73" s="176">
        <f t="shared" si="4"/>
        <v>1</v>
      </c>
      <c r="E73" s="150">
        <f t="shared" si="5"/>
        <v>4.8990789731530471E-3</v>
      </c>
    </row>
    <row r="74" spans="1:5" ht="12" x14ac:dyDescent="0.3">
      <c r="A74" s="64" t="s">
        <v>49</v>
      </c>
      <c r="B74" s="165">
        <v>6</v>
      </c>
      <c r="C74" s="175">
        <v>49</v>
      </c>
      <c r="D74" s="176">
        <f t="shared" si="4"/>
        <v>55</v>
      </c>
      <c r="E74" s="150">
        <f t="shared" si="5"/>
        <v>0.26944934352341759</v>
      </c>
    </row>
    <row r="75" spans="1:5" ht="12" x14ac:dyDescent="0.3">
      <c r="A75" s="64" t="s">
        <v>203</v>
      </c>
      <c r="B75" s="165">
        <v>0</v>
      </c>
      <c r="C75" s="175">
        <v>1</v>
      </c>
      <c r="D75" s="176">
        <f t="shared" si="4"/>
        <v>1</v>
      </c>
      <c r="E75" s="150">
        <f t="shared" si="5"/>
        <v>4.8990789731530471E-3</v>
      </c>
    </row>
    <row r="76" spans="1:5" ht="12" x14ac:dyDescent="0.3">
      <c r="A76" s="64" t="s">
        <v>120</v>
      </c>
      <c r="B76" s="165">
        <v>1</v>
      </c>
      <c r="C76" s="175">
        <v>0</v>
      </c>
      <c r="D76" s="176">
        <f t="shared" si="4"/>
        <v>1</v>
      </c>
      <c r="E76" s="150">
        <f t="shared" si="5"/>
        <v>4.8990789731530471E-3</v>
      </c>
    </row>
    <row r="77" spans="1:5" ht="12" x14ac:dyDescent="0.3">
      <c r="A77" s="64" t="s">
        <v>170</v>
      </c>
      <c r="B77" s="165">
        <v>0</v>
      </c>
      <c r="C77" s="175">
        <v>2</v>
      </c>
      <c r="D77" s="176">
        <f t="shared" si="4"/>
        <v>2</v>
      </c>
      <c r="E77" s="150">
        <f t="shared" si="5"/>
        <v>9.7981579463060943E-3</v>
      </c>
    </row>
    <row r="78" spans="1:5" ht="12" x14ac:dyDescent="0.3">
      <c r="A78" s="64" t="s">
        <v>33</v>
      </c>
      <c r="B78" s="165">
        <v>6</v>
      </c>
      <c r="C78" s="175">
        <v>29</v>
      </c>
      <c r="D78" s="176">
        <f t="shared" si="4"/>
        <v>35</v>
      </c>
      <c r="E78" s="150">
        <f t="shared" si="5"/>
        <v>0.17146776406035666</v>
      </c>
    </row>
    <row r="79" spans="1:5" ht="12" x14ac:dyDescent="0.3">
      <c r="A79" s="64" t="s">
        <v>78</v>
      </c>
      <c r="B79" s="165">
        <v>4</v>
      </c>
      <c r="C79" s="175">
        <v>5</v>
      </c>
      <c r="D79" s="176">
        <f t="shared" si="4"/>
        <v>9</v>
      </c>
      <c r="E79" s="150">
        <f t="shared" si="5"/>
        <v>4.4091710758377423E-2</v>
      </c>
    </row>
    <row r="80" spans="1:5" ht="12" x14ac:dyDescent="0.3">
      <c r="A80" s="64" t="s">
        <v>147</v>
      </c>
      <c r="B80" s="165">
        <v>7</v>
      </c>
      <c r="C80" s="175">
        <v>11</v>
      </c>
      <c r="D80" s="176">
        <f t="shared" si="4"/>
        <v>18</v>
      </c>
      <c r="E80" s="150">
        <f t="shared" si="5"/>
        <v>8.8183421516754845E-2</v>
      </c>
    </row>
    <row r="81" spans="1:5" ht="12" x14ac:dyDescent="0.3">
      <c r="A81" s="64" t="s">
        <v>122</v>
      </c>
      <c r="B81" s="165">
        <v>9</v>
      </c>
      <c r="C81" s="175">
        <v>10</v>
      </c>
      <c r="D81" s="176">
        <f t="shared" si="4"/>
        <v>19</v>
      </c>
      <c r="E81" s="150">
        <f t="shared" si="5"/>
        <v>9.3082500489907891E-2</v>
      </c>
    </row>
    <row r="82" spans="1:5" ht="12" x14ac:dyDescent="0.3">
      <c r="A82" s="64" t="s">
        <v>34</v>
      </c>
      <c r="B82" s="165">
        <v>422</v>
      </c>
      <c r="C82" s="175">
        <v>371</v>
      </c>
      <c r="D82" s="176">
        <f t="shared" si="4"/>
        <v>793</v>
      </c>
      <c r="E82" s="150">
        <f t="shared" si="5"/>
        <v>3.8849696257103665</v>
      </c>
    </row>
    <row r="83" spans="1:5" ht="12" x14ac:dyDescent="0.3">
      <c r="A83" s="64" t="s">
        <v>148</v>
      </c>
      <c r="B83" s="165">
        <v>2</v>
      </c>
      <c r="C83" s="175">
        <v>2</v>
      </c>
      <c r="D83" s="176">
        <f t="shared" si="4"/>
        <v>4</v>
      </c>
      <c r="E83" s="150">
        <f t="shared" si="5"/>
        <v>1.9596315892612189E-2</v>
      </c>
    </row>
    <row r="84" spans="1:5" ht="12" x14ac:dyDescent="0.3">
      <c r="A84" s="64" t="s">
        <v>149</v>
      </c>
      <c r="B84" s="165">
        <v>0</v>
      </c>
      <c r="C84" s="175">
        <v>2</v>
      </c>
      <c r="D84" s="176">
        <f t="shared" si="4"/>
        <v>2</v>
      </c>
      <c r="E84" s="150">
        <f t="shared" si="5"/>
        <v>9.7981579463060943E-3</v>
      </c>
    </row>
    <row r="85" spans="1:5" ht="12" x14ac:dyDescent="0.3">
      <c r="A85" s="64" t="s">
        <v>150</v>
      </c>
      <c r="B85" s="165">
        <v>6</v>
      </c>
      <c r="C85" s="175">
        <v>7</v>
      </c>
      <c r="D85" s="176">
        <f t="shared" si="4"/>
        <v>13</v>
      </c>
      <c r="E85" s="150">
        <f t="shared" si="5"/>
        <v>6.3688026650989618E-2</v>
      </c>
    </row>
    <row r="86" spans="1:5" ht="12" x14ac:dyDescent="0.3">
      <c r="A86" s="64" t="s">
        <v>209</v>
      </c>
      <c r="B86" s="165">
        <v>2</v>
      </c>
      <c r="C86" s="175">
        <v>0</v>
      </c>
      <c r="D86" s="176">
        <f t="shared" si="4"/>
        <v>2</v>
      </c>
      <c r="E86" s="150">
        <f t="shared" si="5"/>
        <v>9.7981579463060943E-3</v>
      </c>
    </row>
    <row r="87" spans="1:5" ht="12" x14ac:dyDescent="0.3">
      <c r="A87" s="64" t="s">
        <v>210</v>
      </c>
      <c r="B87" s="165">
        <v>2</v>
      </c>
      <c r="C87" s="175">
        <v>2</v>
      </c>
      <c r="D87" s="176">
        <f t="shared" si="4"/>
        <v>4</v>
      </c>
      <c r="E87" s="150">
        <f t="shared" si="5"/>
        <v>1.9596315892612189E-2</v>
      </c>
    </row>
    <row r="88" spans="1:5" ht="12" x14ac:dyDescent="0.3">
      <c r="A88" s="64" t="s">
        <v>174</v>
      </c>
      <c r="B88" s="165">
        <v>3</v>
      </c>
      <c r="C88" s="175">
        <v>1</v>
      </c>
      <c r="D88" s="176">
        <f t="shared" si="4"/>
        <v>4</v>
      </c>
      <c r="E88" s="150">
        <f t="shared" si="5"/>
        <v>1.9596315892612189E-2</v>
      </c>
    </row>
    <row r="89" spans="1:5" ht="12" x14ac:dyDescent="0.3">
      <c r="A89" s="64" t="s">
        <v>35</v>
      </c>
      <c r="B89" s="165">
        <v>0</v>
      </c>
      <c r="C89" s="175">
        <v>2</v>
      </c>
      <c r="D89" s="176">
        <f t="shared" si="4"/>
        <v>2</v>
      </c>
      <c r="E89" s="150">
        <f t="shared" si="5"/>
        <v>9.7981579463060943E-3</v>
      </c>
    </row>
    <row r="90" spans="1:5" ht="12" x14ac:dyDescent="0.3">
      <c r="A90" s="64" t="s">
        <v>36</v>
      </c>
      <c r="B90" s="165">
        <v>0</v>
      </c>
      <c r="C90" s="175">
        <v>3</v>
      </c>
      <c r="D90" s="176">
        <f t="shared" si="4"/>
        <v>3</v>
      </c>
      <c r="E90" s="150">
        <f t="shared" si="5"/>
        <v>1.4697236919459141E-2</v>
      </c>
    </row>
    <row r="91" spans="1:5" ht="12" x14ac:dyDescent="0.3">
      <c r="A91" s="64" t="s">
        <v>61</v>
      </c>
      <c r="B91" s="165">
        <v>39</v>
      </c>
      <c r="C91" s="175">
        <v>107</v>
      </c>
      <c r="D91" s="176">
        <f t="shared" ref="D91:D111" si="6">SUM(B91:C91)</f>
        <v>146</v>
      </c>
      <c r="E91" s="150">
        <f t="shared" si="5"/>
        <v>0.71526553008034488</v>
      </c>
    </row>
    <row r="92" spans="1:5" ht="12" x14ac:dyDescent="0.3">
      <c r="A92" s="64" t="s">
        <v>37</v>
      </c>
      <c r="B92" s="165">
        <v>0</v>
      </c>
      <c r="C92" s="175">
        <v>1</v>
      </c>
      <c r="D92" s="176">
        <f t="shared" si="6"/>
        <v>1</v>
      </c>
      <c r="E92" s="150">
        <f t="shared" si="5"/>
        <v>4.8990789731530471E-3</v>
      </c>
    </row>
    <row r="93" spans="1:5" ht="12" x14ac:dyDescent="0.3">
      <c r="A93" s="64" t="s">
        <v>38</v>
      </c>
      <c r="B93" s="165">
        <v>6</v>
      </c>
      <c r="C93" s="175">
        <v>23</v>
      </c>
      <c r="D93" s="176">
        <f t="shared" si="6"/>
        <v>29</v>
      </c>
      <c r="E93" s="150">
        <f t="shared" si="5"/>
        <v>0.14207329022143836</v>
      </c>
    </row>
    <row r="94" spans="1:5" ht="12" x14ac:dyDescent="0.3">
      <c r="A94" s="64" t="s">
        <v>39</v>
      </c>
      <c r="B94" s="165">
        <v>23</v>
      </c>
      <c r="C94" s="175">
        <v>38</v>
      </c>
      <c r="D94" s="176">
        <f t="shared" si="6"/>
        <v>61</v>
      </c>
      <c r="E94" s="150">
        <f t="shared" si="5"/>
        <v>0.2988438173623359</v>
      </c>
    </row>
    <row r="95" spans="1:5" ht="12" x14ac:dyDescent="0.3">
      <c r="A95" s="64" t="s">
        <v>119</v>
      </c>
      <c r="B95" s="165">
        <v>20</v>
      </c>
      <c r="C95" s="175">
        <v>0</v>
      </c>
      <c r="D95" s="176">
        <f t="shared" si="6"/>
        <v>20</v>
      </c>
      <c r="E95" s="150">
        <f t="shared" si="5"/>
        <v>9.798157946306095E-2</v>
      </c>
    </row>
    <row r="96" spans="1:5" ht="12" x14ac:dyDescent="0.3">
      <c r="A96" s="64" t="s">
        <v>151</v>
      </c>
      <c r="B96" s="165">
        <v>7</v>
      </c>
      <c r="C96" s="175">
        <v>3</v>
      </c>
      <c r="D96" s="176">
        <f t="shared" si="6"/>
        <v>10</v>
      </c>
      <c r="E96" s="150">
        <f t="shared" si="5"/>
        <v>4.8990789731530475E-2</v>
      </c>
    </row>
    <row r="97" spans="1:5" ht="12" x14ac:dyDescent="0.3">
      <c r="A97" s="64" t="s">
        <v>50</v>
      </c>
      <c r="B97" s="165">
        <v>2</v>
      </c>
      <c r="C97" s="175">
        <v>1</v>
      </c>
      <c r="D97" s="176">
        <f t="shared" si="6"/>
        <v>3</v>
      </c>
      <c r="E97" s="150">
        <f t="shared" si="5"/>
        <v>1.4697236919459141E-2</v>
      </c>
    </row>
    <row r="98" spans="1:5" ht="12" x14ac:dyDescent="0.3">
      <c r="A98" s="64" t="s">
        <v>215</v>
      </c>
      <c r="B98" s="165">
        <v>0</v>
      </c>
      <c r="C98" s="175">
        <v>1</v>
      </c>
      <c r="D98" s="176">
        <f t="shared" si="6"/>
        <v>1</v>
      </c>
      <c r="E98" s="150">
        <f t="shared" si="5"/>
        <v>4.8990789731530471E-3</v>
      </c>
    </row>
    <row r="99" spans="1:5" ht="12" x14ac:dyDescent="0.3">
      <c r="A99" s="64" t="s">
        <v>40</v>
      </c>
      <c r="B99" s="165">
        <v>7</v>
      </c>
      <c r="C99" s="175">
        <v>72</v>
      </c>
      <c r="D99" s="176">
        <f t="shared" si="6"/>
        <v>79</v>
      </c>
      <c r="E99" s="150">
        <f t="shared" si="5"/>
        <v>0.38702723887909074</v>
      </c>
    </row>
    <row r="100" spans="1:5" ht="12" x14ac:dyDescent="0.3">
      <c r="A100" s="64" t="s">
        <v>41</v>
      </c>
      <c r="B100" s="165">
        <v>62</v>
      </c>
      <c r="C100" s="175">
        <v>201</v>
      </c>
      <c r="D100" s="176">
        <f t="shared" si="6"/>
        <v>263</v>
      </c>
      <c r="E100" s="150">
        <f t="shared" ref="E100:E131" si="7">D100*100/$D$112</f>
        <v>1.2884577699392514</v>
      </c>
    </row>
    <row r="101" spans="1:5" ht="12" x14ac:dyDescent="0.3">
      <c r="A101" s="64" t="s">
        <v>42</v>
      </c>
      <c r="B101" s="165">
        <v>4</v>
      </c>
      <c r="C101" s="175">
        <v>4</v>
      </c>
      <c r="D101" s="176">
        <f t="shared" si="6"/>
        <v>8</v>
      </c>
      <c r="E101" s="150">
        <f t="shared" si="7"/>
        <v>3.9192631785224377E-2</v>
      </c>
    </row>
    <row r="102" spans="1:5" ht="12" x14ac:dyDescent="0.3">
      <c r="A102" s="64" t="s">
        <v>43</v>
      </c>
      <c r="B102" s="165">
        <v>2</v>
      </c>
      <c r="C102" s="175">
        <v>2</v>
      </c>
      <c r="D102" s="176">
        <f t="shared" si="6"/>
        <v>4</v>
      </c>
      <c r="E102" s="150">
        <f t="shared" si="7"/>
        <v>1.9596315892612189E-2</v>
      </c>
    </row>
    <row r="103" spans="1:5" ht="12" x14ac:dyDescent="0.3">
      <c r="A103" s="64" t="s">
        <v>44</v>
      </c>
      <c r="B103" s="165">
        <v>6242</v>
      </c>
      <c r="C103" s="175">
        <v>4940</v>
      </c>
      <c r="D103" s="176">
        <f t="shared" si="6"/>
        <v>11182</v>
      </c>
      <c r="E103" s="150">
        <f t="shared" si="7"/>
        <v>54.781501077797373</v>
      </c>
    </row>
    <row r="104" spans="1:5" ht="12" x14ac:dyDescent="0.3">
      <c r="A104" s="64" t="s">
        <v>176</v>
      </c>
      <c r="B104" s="165">
        <v>0</v>
      </c>
      <c r="C104" s="175">
        <v>2</v>
      </c>
      <c r="D104" s="176">
        <f t="shared" si="6"/>
        <v>2</v>
      </c>
      <c r="E104" s="150">
        <f t="shared" si="7"/>
        <v>9.7981579463060943E-3</v>
      </c>
    </row>
    <row r="105" spans="1:5" ht="12" x14ac:dyDescent="0.3">
      <c r="A105" s="64" t="s">
        <v>45</v>
      </c>
      <c r="B105" s="165">
        <v>21</v>
      </c>
      <c r="C105" s="175">
        <v>22</v>
      </c>
      <c r="D105" s="176">
        <f t="shared" si="6"/>
        <v>43</v>
      </c>
      <c r="E105" s="150">
        <f t="shared" si="7"/>
        <v>0.21066039584558102</v>
      </c>
    </row>
    <row r="106" spans="1:5" ht="12" x14ac:dyDescent="0.3">
      <c r="A106" s="64" t="s">
        <v>46</v>
      </c>
      <c r="B106" s="165">
        <v>4</v>
      </c>
      <c r="C106" s="175">
        <v>9</v>
      </c>
      <c r="D106" s="176">
        <f t="shared" si="6"/>
        <v>13</v>
      </c>
      <c r="E106" s="150">
        <f t="shared" si="7"/>
        <v>6.3688026650989618E-2</v>
      </c>
    </row>
    <row r="107" spans="1:5" ht="12" x14ac:dyDescent="0.3">
      <c r="A107" s="64" t="s">
        <v>177</v>
      </c>
      <c r="B107" s="165">
        <v>18</v>
      </c>
      <c r="C107" s="175">
        <v>100</v>
      </c>
      <c r="D107" s="176">
        <f t="shared" si="6"/>
        <v>118</v>
      </c>
      <c r="E107" s="150">
        <f t="shared" si="7"/>
        <v>0.57809131883205955</v>
      </c>
    </row>
    <row r="108" spans="1:5" ht="12" x14ac:dyDescent="0.3">
      <c r="A108" s="64" t="s">
        <v>47</v>
      </c>
      <c r="B108" s="165">
        <v>117</v>
      </c>
      <c r="C108" s="175">
        <v>120</v>
      </c>
      <c r="D108" s="176">
        <f t="shared" si="6"/>
        <v>237</v>
      </c>
      <c r="E108" s="150">
        <f t="shared" si="7"/>
        <v>1.1610817166372722</v>
      </c>
    </row>
    <row r="109" spans="1:5" ht="12" x14ac:dyDescent="0.3">
      <c r="A109" s="64" t="s">
        <v>48</v>
      </c>
      <c r="B109" s="165">
        <v>4</v>
      </c>
      <c r="C109" s="175">
        <v>0</v>
      </c>
      <c r="D109" s="176">
        <f t="shared" si="6"/>
        <v>4</v>
      </c>
      <c r="E109" s="150">
        <f t="shared" si="7"/>
        <v>1.9596315892612189E-2</v>
      </c>
    </row>
    <row r="110" spans="1:5" ht="12" x14ac:dyDescent="0.3">
      <c r="A110" s="64" t="s">
        <v>216</v>
      </c>
      <c r="B110" s="165">
        <v>1</v>
      </c>
      <c r="C110" s="175">
        <v>3</v>
      </c>
      <c r="D110" s="176">
        <f t="shared" si="6"/>
        <v>4</v>
      </c>
      <c r="E110" s="150">
        <f t="shared" si="7"/>
        <v>1.9596315892612189E-2</v>
      </c>
    </row>
    <row r="111" spans="1:5" ht="12.5" thickBot="1" x14ac:dyDescent="0.35">
      <c r="A111" s="64" t="s">
        <v>56</v>
      </c>
      <c r="B111" s="165">
        <v>1</v>
      </c>
      <c r="C111" s="175">
        <v>4</v>
      </c>
      <c r="D111" s="176">
        <f t="shared" si="6"/>
        <v>5</v>
      </c>
      <c r="E111" s="150">
        <f t="shared" si="7"/>
        <v>2.4495394865765237E-2</v>
      </c>
    </row>
    <row r="112" spans="1:5" ht="12.5" thickBot="1" x14ac:dyDescent="0.3">
      <c r="A112" s="69" t="s">
        <v>84</v>
      </c>
      <c r="B112" s="70">
        <f>SUM(B4:B111)</f>
        <v>10477</v>
      </c>
      <c r="C112" s="70">
        <f t="shared" ref="C112:D112" si="8">SUM(C4:C111)</f>
        <v>9935</v>
      </c>
      <c r="D112" s="70">
        <f t="shared" si="8"/>
        <v>20412</v>
      </c>
      <c r="E112" s="265">
        <f t="shared" si="7"/>
        <v>100</v>
      </c>
    </row>
  </sheetData>
  <sortState ref="A4:E124">
    <sortCondition ref="A110"/>
  </sortState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3">
    <tabColor rgb="FFFFCC99"/>
  </sheetPr>
  <dimension ref="A1:M132"/>
  <sheetViews>
    <sheetView topLeftCell="A76" zoomScaleNormal="100" workbookViewId="0">
      <selection activeCell="P51" sqref="P51"/>
    </sheetView>
  </sheetViews>
  <sheetFormatPr defaultColWidth="9.26953125" defaultRowHeight="12" x14ac:dyDescent="0.3"/>
  <cols>
    <col min="1" max="1" width="30.7265625" style="1" customWidth="1"/>
    <col min="2" max="2" width="6.453125" style="1" bestFit="1" customWidth="1"/>
    <col min="3" max="3" width="5.81640625" style="1" bestFit="1" customWidth="1"/>
    <col min="4" max="4" width="6.453125" style="1" bestFit="1" customWidth="1"/>
    <col min="5" max="10" width="5.81640625" style="1" bestFit="1" customWidth="1"/>
    <col min="11" max="11" width="5.81640625" style="29" bestFit="1" customWidth="1"/>
    <col min="12" max="13" width="5.81640625" style="1" bestFit="1" customWidth="1"/>
    <col min="14" max="15" width="9.26953125" style="1"/>
    <col min="16" max="16" width="33.1796875" style="1" bestFit="1" customWidth="1"/>
    <col min="17" max="16384" width="9.26953125" style="1"/>
  </cols>
  <sheetData>
    <row r="1" spans="1:13" s="2" customFormat="1" ht="12.75" customHeight="1" x14ac:dyDescent="0.25">
      <c r="A1" s="273" t="s">
        <v>389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3" s="2" customFormat="1" ht="12.75" customHeight="1" thickBot="1" x14ac:dyDescent="0.3">
      <c r="A2" s="49" t="s">
        <v>275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3" ht="26.65" customHeight="1" x14ac:dyDescent="0.25">
      <c r="A3" s="340" t="s">
        <v>0</v>
      </c>
      <c r="B3" s="342" t="s">
        <v>102</v>
      </c>
      <c r="C3" s="338"/>
      <c r="D3" s="343"/>
      <c r="E3" s="337" t="s">
        <v>103</v>
      </c>
      <c r="F3" s="338"/>
      <c r="G3" s="339"/>
      <c r="H3" s="337" t="s">
        <v>105</v>
      </c>
      <c r="I3" s="338"/>
      <c r="J3" s="339"/>
      <c r="K3" s="344" t="s">
        <v>181</v>
      </c>
      <c r="L3" s="345"/>
      <c r="M3" s="346"/>
    </row>
    <row r="4" spans="1:13" ht="12.5" thickBot="1" x14ac:dyDescent="0.3">
      <c r="A4" s="341"/>
      <c r="B4" s="71" t="s">
        <v>80</v>
      </c>
      <c r="C4" s="72" t="s">
        <v>81</v>
      </c>
      <c r="D4" s="73" t="s">
        <v>2</v>
      </c>
      <c r="E4" s="74" t="s">
        <v>80</v>
      </c>
      <c r="F4" s="72" t="s">
        <v>81</v>
      </c>
      <c r="G4" s="75" t="s">
        <v>2</v>
      </c>
      <c r="H4" s="74" t="s">
        <v>80</v>
      </c>
      <c r="I4" s="72" t="s">
        <v>81</v>
      </c>
      <c r="J4" s="75" t="s">
        <v>2</v>
      </c>
      <c r="K4" s="74" t="s">
        <v>80</v>
      </c>
      <c r="L4" s="72" t="s">
        <v>81</v>
      </c>
      <c r="M4" s="75" t="s">
        <v>2</v>
      </c>
    </row>
    <row r="5" spans="1:13" ht="12" customHeight="1" x14ac:dyDescent="0.3">
      <c r="A5" s="76" t="s">
        <v>4</v>
      </c>
      <c r="B5" s="152">
        <v>6</v>
      </c>
      <c r="C5" s="153">
        <v>11</v>
      </c>
      <c r="D5" s="154">
        <f t="shared" ref="D5:D34" si="0">SUM(B5:C5)</f>
        <v>17</v>
      </c>
      <c r="E5" s="155">
        <v>2</v>
      </c>
      <c r="F5" s="153">
        <v>2</v>
      </c>
      <c r="G5" s="154">
        <f t="shared" ref="G5:G34" si="1">SUM(E5:F5)</f>
        <v>4</v>
      </c>
      <c r="H5" s="152">
        <v>0</v>
      </c>
      <c r="I5" s="153">
        <v>0</v>
      </c>
      <c r="J5" s="154">
        <f t="shared" ref="J5:J34" si="2">SUM(H5:I5)</f>
        <v>0</v>
      </c>
      <c r="K5" s="152">
        <v>1</v>
      </c>
      <c r="L5" s="153">
        <v>0</v>
      </c>
      <c r="M5" s="154">
        <f t="shared" ref="M5:M34" si="3">SUM(K5:L5)</f>
        <v>1</v>
      </c>
    </row>
    <row r="6" spans="1:13" x14ac:dyDescent="0.3">
      <c r="A6" s="76" t="s">
        <v>123</v>
      </c>
      <c r="B6" s="152">
        <v>2</v>
      </c>
      <c r="C6" s="153">
        <v>8</v>
      </c>
      <c r="D6" s="154">
        <f t="shared" si="0"/>
        <v>10</v>
      </c>
      <c r="E6" s="155">
        <v>0</v>
      </c>
      <c r="F6" s="153">
        <v>3</v>
      </c>
      <c r="G6" s="154">
        <f t="shared" si="1"/>
        <v>3</v>
      </c>
      <c r="H6" s="152">
        <v>0</v>
      </c>
      <c r="I6" s="153">
        <v>0</v>
      </c>
      <c r="J6" s="154">
        <f t="shared" si="2"/>
        <v>0</v>
      </c>
      <c r="K6" s="152">
        <v>0</v>
      </c>
      <c r="L6" s="153">
        <v>0</v>
      </c>
      <c r="M6" s="154">
        <f t="shared" si="3"/>
        <v>0</v>
      </c>
    </row>
    <row r="7" spans="1:13" x14ac:dyDescent="0.3">
      <c r="A7" s="76" t="s">
        <v>5</v>
      </c>
      <c r="B7" s="152">
        <v>1</v>
      </c>
      <c r="C7" s="153">
        <v>38</v>
      </c>
      <c r="D7" s="154">
        <f t="shared" si="0"/>
        <v>39</v>
      </c>
      <c r="E7" s="155">
        <v>0</v>
      </c>
      <c r="F7" s="153">
        <v>5</v>
      </c>
      <c r="G7" s="154">
        <f t="shared" si="1"/>
        <v>5</v>
      </c>
      <c r="H7" s="152">
        <v>0</v>
      </c>
      <c r="I7" s="153">
        <v>4</v>
      </c>
      <c r="J7" s="154">
        <f t="shared" si="2"/>
        <v>4</v>
      </c>
      <c r="K7" s="152">
        <v>0</v>
      </c>
      <c r="L7" s="153">
        <v>2</v>
      </c>
      <c r="M7" s="154">
        <f t="shared" si="3"/>
        <v>2</v>
      </c>
    </row>
    <row r="8" spans="1:13" x14ac:dyDescent="0.3">
      <c r="A8" s="76" t="s">
        <v>154</v>
      </c>
      <c r="B8" s="152">
        <v>1</v>
      </c>
      <c r="C8" s="153">
        <v>3</v>
      </c>
      <c r="D8" s="154">
        <f t="shared" si="0"/>
        <v>4</v>
      </c>
      <c r="E8" s="155">
        <v>0</v>
      </c>
      <c r="F8" s="153">
        <v>0</v>
      </c>
      <c r="G8" s="154">
        <f t="shared" si="1"/>
        <v>0</v>
      </c>
      <c r="H8" s="152">
        <v>0</v>
      </c>
      <c r="I8" s="153">
        <v>0</v>
      </c>
      <c r="J8" s="154">
        <f t="shared" si="2"/>
        <v>0</v>
      </c>
      <c r="K8" s="152">
        <v>0</v>
      </c>
      <c r="L8" s="153">
        <v>0</v>
      </c>
      <c r="M8" s="154">
        <f t="shared" si="3"/>
        <v>0</v>
      </c>
    </row>
    <row r="9" spans="1:13" x14ac:dyDescent="0.3">
      <c r="A9" s="76" t="s">
        <v>124</v>
      </c>
      <c r="B9" s="152">
        <v>0</v>
      </c>
      <c r="C9" s="153">
        <v>1</v>
      </c>
      <c r="D9" s="154">
        <f t="shared" si="0"/>
        <v>1</v>
      </c>
      <c r="E9" s="155">
        <v>0</v>
      </c>
      <c r="F9" s="153">
        <v>0</v>
      </c>
      <c r="G9" s="154">
        <f t="shared" si="1"/>
        <v>0</v>
      </c>
      <c r="H9" s="152">
        <v>0</v>
      </c>
      <c r="I9" s="153">
        <v>0</v>
      </c>
      <c r="J9" s="154">
        <f t="shared" si="2"/>
        <v>0</v>
      </c>
      <c r="K9" s="152">
        <v>0</v>
      </c>
      <c r="L9" s="153">
        <v>0</v>
      </c>
      <c r="M9" s="154">
        <f t="shared" si="3"/>
        <v>0</v>
      </c>
    </row>
    <row r="10" spans="1:13" x14ac:dyDescent="0.3">
      <c r="A10" s="76" t="s">
        <v>125</v>
      </c>
      <c r="B10" s="152">
        <v>3</v>
      </c>
      <c r="C10" s="153">
        <v>5</v>
      </c>
      <c r="D10" s="154">
        <f t="shared" si="0"/>
        <v>8</v>
      </c>
      <c r="E10" s="155">
        <v>0</v>
      </c>
      <c r="F10" s="153">
        <v>0</v>
      </c>
      <c r="G10" s="154">
        <f t="shared" si="1"/>
        <v>0</v>
      </c>
      <c r="H10" s="152">
        <v>0</v>
      </c>
      <c r="I10" s="153">
        <v>0</v>
      </c>
      <c r="J10" s="154">
        <f t="shared" si="2"/>
        <v>0</v>
      </c>
      <c r="K10" s="152">
        <v>0</v>
      </c>
      <c r="L10" s="153">
        <v>0</v>
      </c>
      <c r="M10" s="154">
        <f t="shared" si="3"/>
        <v>0</v>
      </c>
    </row>
    <row r="11" spans="1:13" x14ac:dyDescent="0.3">
      <c r="A11" s="76" t="s">
        <v>6</v>
      </c>
      <c r="B11" s="152">
        <v>32</v>
      </c>
      <c r="C11" s="153">
        <v>32</v>
      </c>
      <c r="D11" s="154">
        <f t="shared" si="0"/>
        <v>64</v>
      </c>
      <c r="E11" s="155">
        <v>3</v>
      </c>
      <c r="F11" s="153">
        <v>12</v>
      </c>
      <c r="G11" s="154">
        <f t="shared" si="1"/>
        <v>15</v>
      </c>
      <c r="H11" s="152">
        <v>1</v>
      </c>
      <c r="I11" s="153">
        <v>0</v>
      </c>
      <c r="J11" s="154">
        <f t="shared" si="2"/>
        <v>1</v>
      </c>
      <c r="K11" s="152">
        <v>0</v>
      </c>
      <c r="L11" s="153">
        <v>4</v>
      </c>
      <c r="M11" s="154">
        <f t="shared" si="3"/>
        <v>4</v>
      </c>
    </row>
    <row r="12" spans="1:13" x14ac:dyDescent="0.3">
      <c r="A12" s="76" t="s">
        <v>126</v>
      </c>
      <c r="B12" s="152">
        <v>2</v>
      </c>
      <c r="C12" s="153">
        <v>3</v>
      </c>
      <c r="D12" s="154">
        <f t="shared" si="0"/>
        <v>5</v>
      </c>
      <c r="E12" s="155">
        <v>0</v>
      </c>
      <c r="F12" s="153">
        <v>2</v>
      </c>
      <c r="G12" s="154">
        <f t="shared" si="1"/>
        <v>2</v>
      </c>
      <c r="H12" s="152">
        <v>0</v>
      </c>
      <c r="I12" s="153">
        <v>1</v>
      </c>
      <c r="J12" s="154">
        <f t="shared" si="2"/>
        <v>1</v>
      </c>
      <c r="K12" s="152">
        <v>0</v>
      </c>
      <c r="L12" s="153">
        <v>1</v>
      </c>
      <c r="M12" s="154">
        <f t="shared" si="3"/>
        <v>1</v>
      </c>
    </row>
    <row r="13" spans="1:13" x14ac:dyDescent="0.3">
      <c r="A13" s="76" t="s">
        <v>7</v>
      </c>
      <c r="B13" s="152">
        <v>7</v>
      </c>
      <c r="C13" s="153">
        <v>17</v>
      </c>
      <c r="D13" s="154">
        <f t="shared" si="0"/>
        <v>24</v>
      </c>
      <c r="E13" s="155">
        <v>1</v>
      </c>
      <c r="F13" s="153">
        <v>3</v>
      </c>
      <c r="G13" s="154">
        <f t="shared" si="1"/>
        <v>4</v>
      </c>
      <c r="H13" s="152">
        <v>4</v>
      </c>
      <c r="I13" s="153">
        <v>1</v>
      </c>
      <c r="J13" s="154">
        <f t="shared" si="2"/>
        <v>5</v>
      </c>
      <c r="K13" s="152">
        <v>1</v>
      </c>
      <c r="L13" s="153">
        <v>1</v>
      </c>
      <c r="M13" s="154">
        <f t="shared" si="3"/>
        <v>2</v>
      </c>
    </row>
    <row r="14" spans="1:13" x14ac:dyDescent="0.3">
      <c r="A14" s="76" t="s">
        <v>8</v>
      </c>
      <c r="B14" s="152">
        <v>9</v>
      </c>
      <c r="C14" s="153">
        <v>13</v>
      </c>
      <c r="D14" s="154">
        <f t="shared" si="0"/>
        <v>22</v>
      </c>
      <c r="E14" s="155">
        <v>0</v>
      </c>
      <c r="F14" s="153">
        <v>3</v>
      </c>
      <c r="G14" s="154">
        <f t="shared" si="1"/>
        <v>3</v>
      </c>
      <c r="H14" s="152">
        <v>1</v>
      </c>
      <c r="I14" s="153">
        <v>1</v>
      </c>
      <c r="J14" s="154">
        <f t="shared" si="2"/>
        <v>2</v>
      </c>
      <c r="K14" s="152">
        <v>0</v>
      </c>
      <c r="L14" s="153">
        <v>0</v>
      </c>
      <c r="M14" s="154">
        <f t="shared" si="3"/>
        <v>0</v>
      </c>
    </row>
    <row r="15" spans="1:13" x14ac:dyDescent="0.3">
      <c r="A15" s="76" t="s">
        <v>9</v>
      </c>
      <c r="B15" s="152">
        <v>2</v>
      </c>
      <c r="C15" s="153">
        <v>2</v>
      </c>
      <c r="D15" s="154">
        <f t="shared" si="0"/>
        <v>4</v>
      </c>
      <c r="E15" s="155">
        <v>1</v>
      </c>
      <c r="F15" s="153">
        <v>4</v>
      </c>
      <c r="G15" s="154">
        <f t="shared" si="1"/>
        <v>5</v>
      </c>
      <c r="H15" s="152">
        <v>0</v>
      </c>
      <c r="I15" s="153">
        <v>0</v>
      </c>
      <c r="J15" s="154">
        <f t="shared" si="2"/>
        <v>0</v>
      </c>
      <c r="K15" s="152">
        <v>0</v>
      </c>
      <c r="L15" s="153">
        <v>2</v>
      </c>
      <c r="M15" s="154">
        <f t="shared" si="3"/>
        <v>2</v>
      </c>
    </row>
    <row r="16" spans="1:13" x14ac:dyDescent="0.3">
      <c r="A16" s="76" t="s">
        <v>10</v>
      </c>
      <c r="B16" s="152">
        <v>2521</v>
      </c>
      <c r="C16" s="153">
        <v>2283</v>
      </c>
      <c r="D16" s="154">
        <f t="shared" si="0"/>
        <v>4804</v>
      </c>
      <c r="E16" s="155">
        <v>453</v>
      </c>
      <c r="F16" s="153">
        <v>657</v>
      </c>
      <c r="G16" s="154">
        <f t="shared" si="1"/>
        <v>1110</v>
      </c>
      <c r="H16" s="152">
        <v>109</v>
      </c>
      <c r="I16" s="153">
        <v>178</v>
      </c>
      <c r="J16" s="154">
        <f t="shared" si="2"/>
        <v>287</v>
      </c>
      <c r="K16" s="152">
        <v>74</v>
      </c>
      <c r="L16" s="153">
        <v>78</v>
      </c>
      <c r="M16" s="154">
        <f t="shared" si="3"/>
        <v>152</v>
      </c>
    </row>
    <row r="17" spans="1:13" x14ac:dyDescent="0.3">
      <c r="A17" s="76" t="s">
        <v>128</v>
      </c>
      <c r="B17" s="152">
        <v>0</v>
      </c>
      <c r="C17" s="153">
        <v>2</v>
      </c>
      <c r="D17" s="154">
        <f t="shared" si="0"/>
        <v>2</v>
      </c>
      <c r="E17" s="155">
        <v>0</v>
      </c>
      <c r="F17" s="153">
        <v>0</v>
      </c>
      <c r="G17" s="154">
        <f t="shared" si="1"/>
        <v>0</v>
      </c>
      <c r="H17" s="152">
        <v>0</v>
      </c>
      <c r="I17" s="153">
        <v>0</v>
      </c>
      <c r="J17" s="154">
        <f t="shared" si="2"/>
        <v>0</v>
      </c>
      <c r="K17" s="152">
        <v>0</v>
      </c>
      <c r="L17" s="153">
        <v>0</v>
      </c>
      <c r="M17" s="154">
        <f t="shared" si="3"/>
        <v>0</v>
      </c>
    </row>
    <row r="18" spans="1:13" x14ac:dyDescent="0.3">
      <c r="A18" s="76" t="s">
        <v>57</v>
      </c>
      <c r="B18" s="152">
        <v>13</v>
      </c>
      <c r="C18" s="153">
        <v>26</v>
      </c>
      <c r="D18" s="154">
        <f t="shared" si="0"/>
        <v>39</v>
      </c>
      <c r="E18" s="155">
        <v>1</v>
      </c>
      <c r="F18" s="153">
        <v>4</v>
      </c>
      <c r="G18" s="154">
        <f t="shared" si="1"/>
        <v>5</v>
      </c>
      <c r="H18" s="152">
        <v>2</v>
      </c>
      <c r="I18" s="153">
        <v>2</v>
      </c>
      <c r="J18" s="154">
        <f t="shared" si="2"/>
        <v>4</v>
      </c>
      <c r="K18" s="152">
        <v>1</v>
      </c>
      <c r="L18" s="153">
        <v>0</v>
      </c>
      <c r="M18" s="154">
        <f t="shared" si="3"/>
        <v>1</v>
      </c>
    </row>
    <row r="19" spans="1:13" x14ac:dyDescent="0.3">
      <c r="A19" s="76" t="s">
        <v>256</v>
      </c>
      <c r="B19" s="152">
        <v>0</v>
      </c>
      <c r="C19" s="153">
        <v>1</v>
      </c>
      <c r="D19" s="154">
        <f t="shared" si="0"/>
        <v>1</v>
      </c>
      <c r="E19" s="155">
        <v>0</v>
      </c>
      <c r="F19" s="153">
        <v>0</v>
      </c>
      <c r="G19" s="154">
        <f t="shared" si="1"/>
        <v>0</v>
      </c>
      <c r="H19" s="152">
        <v>0</v>
      </c>
      <c r="I19" s="153">
        <v>0</v>
      </c>
      <c r="J19" s="154">
        <f t="shared" si="2"/>
        <v>0</v>
      </c>
      <c r="K19" s="152">
        <v>0</v>
      </c>
      <c r="L19" s="153">
        <v>1</v>
      </c>
      <c r="M19" s="154">
        <f t="shared" si="3"/>
        <v>1</v>
      </c>
    </row>
    <row r="20" spans="1:13" x14ac:dyDescent="0.3">
      <c r="A20" s="76" t="s">
        <v>129</v>
      </c>
      <c r="B20" s="152">
        <v>3</v>
      </c>
      <c r="C20" s="153">
        <v>6</v>
      </c>
      <c r="D20" s="154">
        <f t="shared" si="0"/>
        <v>9</v>
      </c>
      <c r="E20" s="155">
        <v>0</v>
      </c>
      <c r="F20" s="153">
        <v>1</v>
      </c>
      <c r="G20" s="154">
        <f t="shared" si="1"/>
        <v>1</v>
      </c>
      <c r="H20" s="152">
        <v>0</v>
      </c>
      <c r="I20" s="153">
        <v>0</v>
      </c>
      <c r="J20" s="154">
        <f t="shared" si="2"/>
        <v>0</v>
      </c>
      <c r="K20" s="152">
        <v>0</v>
      </c>
      <c r="L20" s="153">
        <v>0</v>
      </c>
      <c r="M20" s="154">
        <f t="shared" si="3"/>
        <v>0</v>
      </c>
    </row>
    <row r="21" spans="1:13" x14ac:dyDescent="0.3">
      <c r="A21" s="76" t="s">
        <v>13</v>
      </c>
      <c r="B21" s="152">
        <v>45</v>
      </c>
      <c r="C21" s="153">
        <v>35</v>
      </c>
      <c r="D21" s="154">
        <f t="shared" si="0"/>
        <v>80</v>
      </c>
      <c r="E21" s="155">
        <v>7</v>
      </c>
      <c r="F21" s="153">
        <v>1</v>
      </c>
      <c r="G21" s="154">
        <f t="shared" si="1"/>
        <v>8</v>
      </c>
      <c r="H21" s="152">
        <v>1</v>
      </c>
      <c r="I21" s="153">
        <v>0</v>
      </c>
      <c r="J21" s="154">
        <f t="shared" si="2"/>
        <v>1</v>
      </c>
      <c r="K21" s="152">
        <v>2</v>
      </c>
      <c r="L21" s="153">
        <v>0</v>
      </c>
      <c r="M21" s="154">
        <f t="shared" si="3"/>
        <v>2</v>
      </c>
    </row>
    <row r="22" spans="1:13" x14ac:dyDescent="0.3">
      <c r="A22" s="76" t="s">
        <v>158</v>
      </c>
      <c r="B22" s="152">
        <v>0</v>
      </c>
      <c r="C22" s="153">
        <v>1</v>
      </c>
      <c r="D22" s="154">
        <f t="shared" si="0"/>
        <v>1</v>
      </c>
      <c r="E22" s="155">
        <v>0</v>
      </c>
      <c r="F22" s="153">
        <v>0</v>
      </c>
      <c r="G22" s="154">
        <f t="shared" si="1"/>
        <v>0</v>
      </c>
      <c r="H22" s="152">
        <v>0</v>
      </c>
      <c r="I22" s="153">
        <v>0</v>
      </c>
      <c r="J22" s="154">
        <f t="shared" si="2"/>
        <v>0</v>
      </c>
      <c r="K22" s="152">
        <v>0</v>
      </c>
      <c r="L22" s="153">
        <v>0</v>
      </c>
      <c r="M22" s="154">
        <f t="shared" si="3"/>
        <v>0</v>
      </c>
    </row>
    <row r="23" spans="1:13" x14ac:dyDescent="0.3">
      <c r="A23" s="76" t="s">
        <v>77</v>
      </c>
      <c r="B23" s="152">
        <v>1</v>
      </c>
      <c r="C23" s="153">
        <v>2</v>
      </c>
      <c r="D23" s="154">
        <f t="shared" si="0"/>
        <v>3</v>
      </c>
      <c r="E23" s="155">
        <v>0</v>
      </c>
      <c r="F23" s="153">
        <v>2</v>
      </c>
      <c r="G23" s="154">
        <f t="shared" si="1"/>
        <v>2</v>
      </c>
      <c r="H23" s="152">
        <v>0</v>
      </c>
      <c r="I23" s="153">
        <v>0</v>
      </c>
      <c r="J23" s="154">
        <f t="shared" si="2"/>
        <v>0</v>
      </c>
      <c r="K23" s="152">
        <v>0</v>
      </c>
      <c r="L23" s="153">
        <v>0</v>
      </c>
      <c r="M23" s="154">
        <f t="shared" si="3"/>
        <v>0</v>
      </c>
    </row>
    <row r="24" spans="1:13" x14ac:dyDescent="0.3">
      <c r="A24" s="76" t="s">
        <v>130</v>
      </c>
      <c r="B24" s="152">
        <v>0</v>
      </c>
      <c r="C24" s="153">
        <v>4</v>
      </c>
      <c r="D24" s="154">
        <f t="shared" si="0"/>
        <v>4</v>
      </c>
      <c r="E24" s="155">
        <v>0</v>
      </c>
      <c r="F24" s="153">
        <v>0</v>
      </c>
      <c r="G24" s="154">
        <f t="shared" si="1"/>
        <v>0</v>
      </c>
      <c r="H24" s="152">
        <v>0</v>
      </c>
      <c r="I24" s="153">
        <v>0</v>
      </c>
      <c r="J24" s="154">
        <f t="shared" si="2"/>
        <v>0</v>
      </c>
      <c r="K24" s="152">
        <v>0</v>
      </c>
      <c r="L24" s="153">
        <v>0</v>
      </c>
      <c r="M24" s="154">
        <f t="shared" si="3"/>
        <v>0</v>
      </c>
    </row>
    <row r="25" spans="1:13" x14ac:dyDescent="0.3">
      <c r="A25" s="76" t="s">
        <v>14</v>
      </c>
      <c r="B25" s="152">
        <v>6</v>
      </c>
      <c r="C25" s="153">
        <v>44</v>
      </c>
      <c r="D25" s="154">
        <f t="shared" si="0"/>
        <v>50</v>
      </c>
      <c r="E25" s="155">
        <v>2</v>
      </c>
      <c r="F25" s="153">
        <v>13</v>
      </c>
      <c r="G25" s="154">
        <f t="shared" si="1"/>
        <v>15</v>
      </c>
      <c r="H25" s="152">
        <v>0</v>
      </c>
      <c r="I25" s="153">
        <v>5</v>
      </c>
      <c r="J25" s="154">
        <f t="shared" si="2"/>
        <v>5</v>
      </c>
      <c r="K25" s="152">
        <v>1</v>
      </c>
      <c r="L25" s="153">
        <v>2</v>
      </c>
      <c r="M25" s="154">
        <f t="shared" si="3"/>
        <v>3</v>
      </c>
    </row>
    <row r="26" spans="1:13" x14ac:dyDescent="0.3">
      <c r="A26" s="76" t="s">
        <v>131</v>
      </c>
      <c r="B26" s="152">
        <v>2</v>
      </c>
      <c r="C26" s="153">
        <v>4</v>
      </c>
      <c r="D26" s="154">
        <f t="shared" si="0"/>
        <v>6</v>
      </c>
      <c r="E26" s="155">
        <v>0</v>
      </c>
      <c r="F26" s="153">
        <v>0</v>
      </c>
      <c r="G26" s="154">
        <f t="shared" si="1"/>
        <v>0</v>
      </c>
      <c r="H26" s="152">
        <v>0</v>
      </c>
      <c r="I26" s="153">
        <v>0</v>
      </c>
      <c r="J26" s="154">
        <f t="shared" si="2"/>
        <v>0</v>
      </c>
      <c r="K26" s="152">
        <v>0</v>
      </c>
      <c r="L26" s="153">
        <v>0</v>
      </c>
      <c r="M26" s="154">
        <f t="shared" si="3"/>
        <v>0</v>
      </c>
    </row>
    <row r="27" spans="1:13" x14ac:dyDescent="0.3">
      <c r="A27" s="76" t="s">
        <v>16</v>
      </c>
      <c r="B27" s="152">
        <v>2</v>
      </c>
      <c r="C27" s="153">
        <v>1</v>
      </c>
      <c r="D27" s="154">
        <f t="shared" si="0"/>
        <v>3</v>
      </c>
      <c r="E27" s="155">
        <v>1</v>
      </c>
      <c r="F27" s="153">
        <v>0</v>
      </c>
      <c r="G27" s="154">
        <f t="shared" si="1"/>
        <v>1</v>
      </c>
      <c r="H27" s="152">
        <v>0</v>
      </c>
      <c r="I27" s="153">
        <v>0</v>
      </c>
      <c r="J27" s="154">
        <f t="shared" si="2"/>
        <v>0</v>
      </c>
      <c r="K27" s="152">
        <v>0</v>
      </c>
      <c r="L27" s="153">
        <v>0</v>
      </c>
      <c r="M27" s="154">
        <f t="shared" si="3"/>
        <v>0</v>
      </c>
    </row>
    <row r="28" spans="1:13" x14ac:dyDescent="0.3">
      <c r="A28" s="76" t="s">
        <v>55</v>
      </c>
      <c r="B28" s="152">
        <v>32</v>
      </c>
      <c r="C28" s="153">
        <v>1</v>
      </c>
      <c r="D28" s="154">
        <f t="shared" si="0"/>
        <v>33</v>
      </c>
      <c r="E28" s="155">
        <v>5</v>
      </c>
      <c r="F28" s="153">
        <v>1</v>
      </c>
      <c r="G28" s="154">
        <f t="shared" si="1"/>
        <v>6</v>
      </c>
      <c r="H28" s="152">
        <v>1</v>
      </c>
      <c r="I28" s="153">
        <v>1</v>
      </c>
      <c r="J28" s="154">
        <f t="shared" si="2"/>
        <v>2</v>
      </c>
      <c r="K28" s="152">
        <v>2</v>
      </c>
      <c r="L28" s="153">
        <v>1</v>
      </c>
      <c r="M28" s="154">
        <f t="shared" si="3"/>
        <v>3</v>
      </c>
    </row>
    <row r="29" spans="1:13" x14ac:dyDescent="0.3">
      <c r="A29" s="76" t="s">
        <v>192</v>
      </c>
      <c r="B29" s="152">
        <v>2</v>
      </c>
      <c r="C29" s="153">
        <v>0</v>
      </c>
      <c r="D29" s="154">
        <f t="shared" si="0"/>
        <v>2</v>
      </c>
      <c r="E29" s="155">
        <v>0</v>
      </c>
      <c r="F29" s="153">
        <v>0</v>
      </c>
      <c r="G29" s="154">
        <f t="shared" si="1"/>
        <v>0</v>
      </c>
      <c r="H29" s="152">
        <v>0</v>
      </c>
      <c r="I29" s="153">
        <v>0</v>
      </c>
      <c r="J29" s="154">
        <f t="shared" si="2"/>
        <v>0</v>
      </c>
      <c r="K29" s="152">
        <v>0</v>
      </c>
      <c r="L29" s="153">
        <v>0</v>
      </c>
      <c r="M29" s="154">
        <f t="shared" si="3"/>
        <v>0</v>
      </c>
    </row>
    <row r="30" spans="1:13" x14ac:dyDescent="0.3">
      <c r="A30" s="76" t="s">
        <v>132</v>
      </c>
      <c r="B30" s="152">
        <v>0</v>
      </c>
      <c r="C30" s="153">
        <v>5</v>
      </c>
      <c r="D30" s="154">
        <f t="shared" si="0"/>
        <v>5</v>
      </c>
      <c r="E30" s="155">
        <v>0</v>
      </c>
      <c r="F30" s="153">
        <v>0</v>
      </c>
      <c r="G30" s="154">
        <f t="shared" si="1"/>
        <v>0</v>
      </c>
      <c r="H30" s="152">
        <v>0</v>
      </c>
      <c r="I30" s="153">
        <v>1</v>
      </c>
      <c r="J30" s="154">
        <f t="shared" si="2"/>
        <v>1</v>
      </c>
      <c r="K30" s="152">
        <v>0</v>
      </c>
      <c r="L30" s="153">
        <v>1</v>
      </c>
      <c r="M30" s="154">
        <f t="shared" si="3"/>
        <v>1</v>
      </c>
    </row>
    <row r="31" spans="1:13" x14ac:dyDescent="0.3">
      <c r="A31" s="76" t="s">
        <v>17</v>
      </c>
      <c r="B31" s="152">
        <v>1</v>
      </c>
      <c r="C31" s="153">
        <v>1</v>
      </c>
      <c r="D31" s="154">
        <f t="shared" si="0"/>
        <v>2</v>
      </c>
      <c r="E31" s="155">
        <v>0</v>
      </c>
      <c r="F31" s="153">
        <v>0</v>
      </c>
      <c r="G31" s="154">
        <f t="shared" si="1"/>
        <v>0</v>
      </c>
      <c r="H31" s="152">
        <v>0</v>
      </c>
      <c r="I31" s="153">
        <v>0</v>
      </c>
      <c r="J31" s="154">
        <f t="shared" si="2"/>
        <v>0</v>
      </c>
      <c r="K31" s="152">
        <v>0</v>
      </c>
      <c r="L31" s="153">
        <v>0</v>
      </c>
      <c r="M31" s="154">
        <f t="shared" si="3"/>
        <v>0</v>
      </c>
    </row>
    <row r="32" spans="1:13" x14ac:dyDescent="0.3">
      <c r="A32" s="76" t="s">
        <v>18</v>
      </c>
      <c r="B32" s="152">
        <v>17</v>
      </c>
      <c r="C32" s="153">
        <v>20</v>
      </c>
      <c r="D32" s="154">
        <f t="shared" si="0"/>
        <v>37</v>
      </c>
      <c r="E32" s="155">
        <v>2</v>
      </c>
      <c r="F32" s="153">
        <v>4</v>
      </c>
      <c r="G32" s="154">
        <f t="shared" si="1"/>
        <v>6</v>
      </c>
      <c r="H32" s="152">
        <v>0</v>
      </c>
      <c r="I32" s="153">
        <v>5</v>
      </c>
      <c r="J32" s="154">
        <f t="shared" si="2"/>
        <v>5</v>
      </c>
      <c r="K32" s="152">
        <v>1</v>
      </c>
      <c r="L32" s="153">
        <v>11</v>
      </c>
      <c r="M32" s="154">
        <f t="shared" si="3"/>
        <v>12</v>
      </c>
    </row>
    <row r="33" spans="1:13" x14ac:dyDescent="0.3">
      <c r="A33" s="76" t="s">
        <v>159</v>
      </c>
      <c r="B33" s="152">
        <v>1</v>
      </c>
      <c r="C33" s="153">
        <v>2</v>
      </c>
      <c r="D33" s="154">
        <f t="shared" si="0"/>
        <v>3</v>
      </c>
      <c r="E33" s="155">
        <v>0</v>
      </c>
      <c r="F33" s="153">
        <v>0</v>
      </c>
      <c r="G33" s="154">
        <f t="shared" si="1"/>
        <v>0</v>
      </c>
      <c r="H33" s="152">
        <v>0</v>
      </c>
      <c r="I33" s="153">
        <v>0</v>
      </c>
      <c r="J33" s="154">
        <f t="shared" si="2"/>
        <v>0</v>
      </c>
      <c r="K33" s="152">
        <v>0</v>
      </c>
      <c r="L33" s="153">
        <v>0</v>
      </c>
      <c r="M33" s="154">
        <f t="shared" si="3"/>
        <v>0</v>
      </c>
    </row>
    <row r="34" spans="1:13" x14ac:dyDescent="0.3">
      <c r="A34" s="76" t="s">
        <v>118</v>
      </c>
      <c r="B34" s="152">
        <v>2</v>
      </c>
      <c r="C34" s="153">
        <v>2</v>
      </c>
      <c r="D34" s="154">
        <f t="shared" si="0"/>
        <v>4</v>
      </c>
      <c r="E34" s="155">
        <v>0</v>
      </c>
      <c r="F34" s="153">
        <v>0</v>
      </c>
      <c r="G34" s="154">
        <f t="shared" si="1"/>
        <v>0</v>
      </c>
      <c r="H34" s="152">
        <v>0</v>
      </c>
      <c r="I34" s="153">
        <v>0</v>
      </c>
      <c r="J34" s="154">
        <f t="shared" si="2"/>
        <v>0</v>
      </c>
      <c r="K34" s="152">
        <v>0</v>
      </c>
      <c r="L34" s="153">
        <v>0</v>
      </c>
      <c r="M34" s="154">
        <f t="shared" si="3"/>
        <v>0</v>
      </c>
    </row>
    <row r="35" spans="1:13" x14ac:dyDescent="0.3">
      <c r="A35" s="76" t="s">
        <v>160</v>
      </c>
      <c r="B35" s="152">
        <v>0</v>
      </c>
      <c r="C35" s="153">
        <v>1</v>
      </c>
      <c r="D35" s="154">
        <f t="shared" ref="D35:D63" si="4">SUM(B35:C35)</f>
        <v>1</v>
      </c>
      <c r="E35" s="155">
        <v>0</v>
      </c>
      <c r="F35" s="153">
        <v>0</v>
      </c>
      <c r="G35" s="154">
        <f t="shared" ref="G35:G63" si="5">SUM(E35:F35)</f>
        <v>0</v>
      </c>
      <c r="H35" s="152">
        <v>0</v>
      </c>
      <c r="I35" s="153">
        <v>0</v>
      </c>
      <c r="J35" s="154">
        <f t="shared" ref="J35:J63" si="6">SUM(H35:I35)</f>
        <v>0</v>
      </c>
      <c r="K35" s="152">
        <v>0</v>
      </c>
      <c r="L35" s="153">
        <v>0</v>
      </c>
      <c r="M35" s="154">
        <f t="shared" ref="M35:M63" si="7">SUM(K35:L35)</f>
        <v>0</v>
      </c>
    </row>
    <row r="36" spans="1:13" x14ac:dyDescent="0.3">
      <c r="A36" s="76" t="s">
        <v>133</v>
      </c>
      <c r="B36" s="152">
        <v>0</v>
      </c>
      <c r="C36" s="153">
        <v>1</v>
      </c>
      <c r="D36" s="154">
        <f t="shared" si="4"/>
        <v>1</v>
      </c>
      <c r="E36" s="155">
        <v>0</v>
      </c>
      <c r="F36" s="153">
        <v>0</v>
      </c>
      <c r="G36" s="154">
        <f t="shared" si="5"/>
        <v>0</v>
      </c>
      <c r="H36" s="152">
        <v>0</v>
      </c>
      <c r="I36" s="153">
        <v>0</v>
      </c>
      <c r="J36" s="154">
        <f t="shared" si="6"/>
        <v>0</v>
      </c>
      <c r="K36" s="152">
        <v>0</v>
      </c>
      <c r="L36" s="153">
        <v>0</v>
      </c>
      <c r="M36" s="154">
        <f t="shared" si="7"/>
        <v>0</v>
      </c>
    </row>
    <row r="37" spans="1:13" x14ac:dyDescent="0.3">
      <c r="A37" s="76" t="s">
        <v>19</v>
      </c>
      <c r="B37" s="152">
        <v>30</v>
      </c>
      <c r="C37" s="153">
        <v>74</v>
      </c>
      <c r="D37" s="154">
        <f t="shared" si="4"/>
        <v>104</v>
      </c>
      <c r="E37" s="155">
        <v>3</v>
      </c>
      <c r="F37" s="153">
        <v>10</v>
      </c>
      <c r="G37" s="154">
        <f t="shared" si="5"/>
        <v>13</v>
      </c>
      <c r="H37" s="152">
        <v>2</v>
      </c>
      <c r="I37" s="153">
        <v>7</v>
      </c>
      <c r="J37" s="154">
        <f t="shared" si="6"/>
        <v>9</v>
      </c>
      <c r="K37" s="152">
        <v>0</v>
      </c>
      <c r="L37" s="153">
        <v>2</v>
      </c>
      <c r="M37" s="154">
        <f t="shared" si="7"/>
        <v>2</v>
      </c>
    </row>
    <row r="38" spans="1:13" x14ac:dyDescent="0.3">
      <c r="A38" s="76" t="s">
        <v>121</v>
      </c>
      <c r="B38" s="152">
        <v>13</v>
      </c>
      <c r="C38" s="153">
        <v>1</v>
      </c>
      <c r="D38" s="154">
        <f t="shared" si="4"/>
        <v>14</v>
      </c>
      <c r="E38" s="155">
        <v>1</v>
      </c>
      <c r="F38" s="153">
        <v>0</v>
      </c>
      <c r="G38" s="154">
        <f t="shared" si="5"/>
        <v>1</v>
      </c>
      <c r="H38" s="152">
        <v>0</v>
      </c>
      <c r="I38" s="153">
        <v>0</v>
      </c>
      <c r="J38" s="154">
        <f t="shared" si="6"/>
        <v>0</v>
      </c>
      <c r="K38" s="152">
        <v>2</v>
      </c>
      <c r="L38" s="153">
        <v>0</v>
      </c>
      <c r="M38" s="154">
        <f t="shared" si="7"/>
        <v>2</v>
      </c>
    </row>
    <row r="39" spans="1:13" x14ac:dyDescent="0.3">
      <c r="A39" s="76" t="s">
        <v>20</v>
      </c>
      <c r="B39" s="152">
        <v>2</v>
      </c>
      <c r="C39" s="153">
        <v>7</v>
      </c>
      <c r="D39" s="154">
        <f t="shared" si="4"/>
        <v>9</v>
      </c>
      <c r="E39" s="155">
        <v>1</v>
      </c>
      <c r="F39" s="153">
        <v>1</v>
      </c>
      <c r="G39" s="154">
        <f t="shared" si="5"/>
        <v>2</v>
      </c>
      <c r="H39" s="152">
        <v>0</v>
      </c>
      <c r="I39" s="153">
        <v>2</v>
      </c>
      <c r="J39" s="154">
        <f t="shared" si="6"/>
        <v>2</v>
      </c>
      <c r="K39" s="152">
        <v>0</v>
      </c>
      <c r="L39" s="153">
        <v>1</v>
      </c>
      <c r="M39" s="154">
        <f t="shared" si="7"/>
        <v>1</v>
      </c>
    </row>
    <row r="40" spans="1:13" x14ac:dyDescent="0.3">
      <c r="A40" s="76" t="s">
        <v>21</v>
      </c>
      <c r="B40" s="152">
        <v>6</v>
      </c>
      <c r="C40" s="153">
        <v>10</v>
      </c>
      <c r="D40" s="154">
        <f t="shared" si="4"/>
        <v>16</v>
      </c>
      <c r="E40" s="155">
        <v>0</v>
      </c>
      <c r="F40" s="153">
        <v>1</v>
      </c>
      <c r="G40" s="154">
        <f t="shared" si="5"/>
        <v>1</v>
      </c>
      <c r="H40" s="152">
        <v>0</v>
      </c>
      <c r="I40" s="153">
        <v>0</v>
      </c>
      <c r="J40" s="154">
        <f t="shared" si="6"/>
        <v>0</v>
      </c>
      <c r="K40" s="152">
        <v>0</v>
      </c>
      <c r="L40" s="153">
        <v>1</v>
      </c>
      <c r="M40" s="154">
        <f t="shared" si="7"/>
        <v>1</v>
      </c>
    </row>
    <row r="41" spans="1:13" x14ac:dyDescent="0.3">
      <c r="A41" s="76" t="s">
        <v>163</v>
      </c>
      <c r="B41" s="152">
        <v>10</v>
      </c>
      <c r="C41" s="153">
        <v>9</v>
      </c>
      <c r="D41" s="154">
        <f t="shared" si="4"/>
        <v>19</v>
      </c>
      <c r="E41" s="155">
        <v>1</v>
      </c>
      <c r="F41" s="153">
        <v>3</v>
      </c>
      <c r="G41" s="154">
        <f t="shared" si="5"/>
        <v>4</v>
      </c>
      <c r="H41" s="152">
        <v>3</v>
      </c>
      <c r="I41" s="153">
        <v>4</v>
      </c>
      <c r="J41" s="154">
        <f t="shared" si="6"/>
        <v>7</v>
      </c>
      <c r="K41" s="152">
        <v>0</v>
      </c>
      <c r="L41" s="153">
        <v>0</v>
      </c>
      <c r="M41" s="154">
        <f t="shared" si="7"/>
        <v>0</v>
      </c>
    </row>
    <row r="42" spans="1:13" x14ac:dyDescent="0.3">
      <c r="A42" s="76" t="s">
        <v>134</v>
      </c>
      <c r="B42" s="152">
        <v>0</v>
      </c>
      <c r="C42" s="153">
        <v>1</v>
      </c>
      <c r="D42" s="154">
        <f t="shared" si="4"/>
        <v>1</v>
      </c>
      <c r="E42" s="155">
        <v>0</v>
      </c>
      <c r="F42" s="153">
        <v>1</v>
      </c>
      <c r="G42" s="154">
        <f t="shared" si="5"/>
        <v>1</v>
      </c>
      <c r="H42" s="152">
        <v>0</v>
      </c>
      <c r="I42" s="153">
        <v>0</v>
      </c>
      <c r="J42" s="154">
        <f t="shared" si="6"/>
        <v>0</v>
      </c>
      <c r="K42" s="152">
        <v>0</v>
      </c>
      <c r="L42" s="153">
        <v>0</v>
      </c>
      <c r="M42" s="154">
        <f t="shared" si="7"/>
        <v>0</v>
      </c>
    </row>
    <row r="43" spans="1:13" x14ac:dyDescent="0.3">
      <c r="A43" s="76" t="s">
        <v>135</v>
      </c>
      <c r="B43" s="152">
        <v>5</v>
      </c>
      <c r="C43" s="153">
        <v>4</v>
      </c>
      <c r="D43" s="154">
        <f t="shared" si="4"/>
        <v>9</v>
      </c>
      <c r="E43" s="155">
        <v>3</v>
      </c>
      <c r="F43" s="153">
        <v>0</v>
      </c>
      <c r="G43" s="154">
        <f t="shared" si="5"/>
        <v>3</v>
      </c>
      <c r="H43" s="152">
        <v>0</v>
      </c>
      <c r="I43" s="153">
        <v>1</v>
      </c>
      <c r="J43" s="154">
        <f t="shared" si="6"/>
        <v>1</v>
      </c>
      <c r="K43" s="152">
        <v>0</v>
      </c>
      <c r="L43" s="153">
        <v>0</v>
      </c>
      <c r="M43" s="154">
        <f t="shared" si="7"/>
        <v>0</v>
      </c>
    </row>
    <row r="44" spans="1:13" x14ac:dyDescent="0.3">
      <c r="A44" s="76" t="s">
        <v>58</v>
      </c>
      <c r="B44" s="152">
        <v>2</v>
      </c>
      <c r="C44" s="153">
        <v>4</v>
      </c>
      <c r="D44" s="154">
        <f t="shared" si="4"/>
        <v>6</v>
      </c>
      <c r="E44" s="155">
        <v>0</v>
      </c>
      <c r="F44" s="153">
        <v>0</v>
      </c>
      <c r="G44" s="154">
        <f t="shared" si="5"/>
        <v>0</v>
      </c>
      <c r="H44" s="152">
        <v>0</v>
      </c>
      <c r="I44" s="153">
        <v>0</v>
      </c>
      <c r="J44" s="154">
        <f t="shared" si="6"/>
        <v>0</v>
      </c>
      <c r="K44" s="152">
        <v>0</v>
      </c>
      <c r="L44" s="153">
        <v>1</v>
      </c>
      <c r="M44" s="154">
        <f t="shared" si="7"/>
        <v>1</v>
      </c>
    </row>
    <row r="45" spans="1:13" x14ac:dyDescent="0.3">
      <c r="A45" s="76" t="s">
        <v>22</v>
      </c>
      <c r="B45" s="152">
        <v>3</v>
      </c>
      <c r="C45" s="153">
        <v>11</v>
      </c>
      <c r="D45" s="154">
        <f t="shared" si="4"/>
        <v>14</v>
      </c>
      <c r="E45" s="155">
        <v>0</v>
      </c>
      <c r="F45" s="153">
        <v>1</v>
      </c>
      <c r="G45" s="154">
        <f t="shared" si="5"/>
        <v>1</v>
      </c>
      <c r="H45" s="152">
        <v>2</v>
      </c>
      <c r="I45" s="153">
        <v>0</v>
      </c>
      <c r="J45" s="154">
        <f t="shared" si="6"/>
        <v>2</v>
      </c>
      <c r="K45" s="152">
        <v>1</v>
      </c>
      <c r="L45" s="153">
        <v>0</v>
      </c>
      <c r="M45" s="154">
        <f t="shared" si="7"/>
        <v>1</v>
      </c>
    </row>
    <row r="46" spans="1:13" x14ac:dyDescent="0.3">
      <c r="A46" s="76" t="s">
        <v>136</v>
      </c>
      <c r="B46" s="152">
        <v>1</v>
      </c>
      <c r="C46" s="153">
        <v>0</v>
      </c>
      <c r="D46" s="154">
        <f t="shared" si="4"/>
        <v>1</v>
      </c>
      <c r="E46" s="155">
        <v>0</v>
      </c>
      <c r="F46" s="153">
        <v>0</v>
      </c>
      <c r="G46" s="154">
        <f t="shared" si="5"/>
        <v>0</v>
      </c>
      <c r="H46" s="152">
        <v>0</v>
      </c>
      <c r="I46" s="153">
        <v>0</v>
      </c>
      <c r="J46" s="154">
        <f t="shared" si="6"/>
        <v>0</v>
      </c>
      <c r="K46" s="152">
        <v>0</v>
      </c>
      <c r="L46" s="153">
        <v>0</v>
      </c>
      <c r="M46" s="154">
        <f t="shared" si="7"/>
        <v>0</v>
      </c>
    </row>
    <row r="47" spans="1:13" x14ac:dyDescent="0.3">
      <c r="A47" s="76" t="s">
        <v>23</v>
      </c>
      <c r="B47" s="152">
        <v>0</v>
      </c>
      <c r="C47" s="153">
        <v>6</v>
      </c>
      <c r="D47" s="154">
        <f t="shared" si="4"/>
        <v>6</v>
      </c>
      <c r="E47" s="155">
        <v>0</v>
      </c>
      <c r="F47" s="153">
        <v>1</v>
      </c>
      <c r="G47" s="154">
        <f t="shared" si="5"/>
        <v>1</v>
      </c>
      <c r="H47" s="152">
        <v>0</v>
      </c>
      <c r="I47" s="153">
        <v>1</v>
      </c>
      <c r="J47" s="154">
        <f t="shared" si="6"/>
        <v>1</v>
      </c>
      <c r="K47" s="152">
        <v>0</v>
      </c>
      <c r="L47" s="153">
        <v>0</v>
      </c>
      <c r="M47" s="154">
        <f t="shared" si="7"/>
        <v>0</v>
      </c>
    </row>
    <row r="48" spans="1:13" x14ac:dyDescent="0.3">
      <c r="A48" s="76" t="s">
        <v>59</v>
      </c>
      <c r="B48" s="152">
        <v>7</v>
      </c>
      <c r="C48" s="153">
        <v>13</v>
      </c>
      <c r="D48" s="154">
        <f t="shared" si="4"/>
        <v>20</v>
      </c>
      <c r="E48" s="155">
        <v>0</v>
      </c>
      <c r="F48" s="153">
        <v>3</v>
      </c>
      <c r="G48" s="154">
        <f t="shared" si="5"/>
        <v>3</v>
      </c>
      <c r="H48" s="152">
        <v>3</v>
      </c>
      <c r="I48" s="153">
        <v>3</v>
      </c>
      <c r="J48" s="154">
        <f t="shared" si="6"/>
        <v>6</v>
      </c>
      <c r="K48" s="152">
        <v>0</v>
      </c>
      <c r="L48" s="153">
        <v>0</v>
      </c>
      <c r="M48" s="154">
        <f t="shared" si="7"/>
        <v>0</v>
      </c>
    </row>
    <row r="49" spans="1:13" x14ac:dyDescent="0.3">
      <c r="A49" s="76" t="s">
        <v>24</v>
      </c>
      <c r="B49" s="152">
        <v>34</v>
      </c>
      <c r="C49" s="153">
        <v>25</v>
      </c>
      <c r="D49" s="154">
        <f t="shared" si="4"/>
        <v>59</v>
      </c>
      <c r="E49" s="155">
        <v>3</v>
      </c>
      <c r="F49" s="153">
        <v>2</v>
      </c>
      <c r="G49" s="154">
        <f t="shared" si="5"/>
        <v>5</v>
      </c>
      <c r="H49" s="152">
        <v>2</v>
      </c>
      <c r="I49" s="153">
        <v>0</v>
      </c>
      <c r="J49" s="154">
        <f t="shared" si="6"/>
        <v>2</v>
      </c>
      <c r="K49" s="152">
        <v>0</v>
      </c>
      <c r="L49" s="153">
        <v>3</v>
      </c>
      <c r="M49" s="154">
        <f t="shared" si="7"/>
        <v>3</v>
      </c>
    </row>
    <row r="50" spans="1:13" x14ac:dyDescent="0.3">
      <c r="A50" s="76" t="s">
        <v>137</v>
      </c>
      <c r="B50" s="152">
        <v>7</v>
      </c>
      <c r="C50" s="153">
        <v>0</v>
      </c>
      <c r="D50" s="154">
        <f t="shared" si="4"/>
        <v>7</v>
      </c>
      <c r="E50" s="155">
        <v>1</v>
      </c>
      <c r="F50" s="153">
        <v>0</v>
      </c>
      <c r="G50" s="154">
        <f t="shared" si="5"/>
        <v>1</v>
      </c>
      <c r="H50" s="152">
        <v>0</v>
      </c>
      <c r="I50" s="153">
        <v>1</v>
      </c>
      <c r="J50" s="154">
        <f t="shared" si="6"/>
        <v>1</v>
      </c>
      <c r="K50" s="152">
        <v>0</v>
      </c>
      <c r="L50" s="153">
        <v>1</v>
      </c>
      <c r="M50" s="154">
        <f t="shared" si="7"/>
        <v>1</v>
      </c>
    </row>
    <row r="51" spans="1:13" x14ac:dyDescent="0.3">
      <c r="A51" s="76" t="s">
        <v>25</v>
      </c>
      <c r="B51" s="152">
        <v>4</v>
      </c>
      <c r="C51" s="153">
        <v>9</v>
      </c>
      <c r="D51" s="154">
        <f t="shared" si="4"/>
        <v>13</v>
      </c>
      <c r="E51" s="155">
        <v>0</v>
      </c>
      <c r="F51" s="153">
        <v>0</v>
      </c>
      <c r="G51" s="154">
        <f t="shared" si="5"/>
        <v>0</v>
      </c>
      <c r="H51" s="152">
        <v>0</v>
      </c>
      <c r="I51" s="153">
        <v>0</v>
      </c>
      <c r="J51" s="154">
        <f t="shared" si="6"/>
        <v>0</v>
      </c>
      <c r="K51" s="152">
        <v>1</v>
      </c>
      <c r="L51" s="153">
        <v>0</v>
      </c>
      <c r="M51" s="154">
        <f t="shared" si="7"/>
        <v>1</v>
      </c>
    </row>
    <row r="52" spans="1:13" x14ac:dyDescent="0.3">
      <c r="A52" s="76" t="s">
        <v>138</v>
      </c>
      <c r="B52" s="152">
        <v>5</v>
      </c>
      <c r="C52" s="153">
        <v>9</v>
      </c>
      <c r="D52" s="154">
        <f t="shared" si="4"/>
        <v>14</v>
      </c>
      <c r="E52" s="155">
        <v>1</v>
      </c>
      <c r="F52" s="153">
        <v>1</v>
      </c>
      <c r="G52" s="154">
        <f t="shared" si="5"/>
        <v>2</v>
      </c>
      <c r="H52" s="152">
        <v>1</v>
      </c>
      <c r="I52" s="153">
        <v>1</v>
      </c>
      <c r="J52" s="154">
        <f t="shared" si="6"/>
        <v>2</v>
      </c>
      <c r="K52" s="152">
        <v>1</v>
      </c>
      <c r="L52" s="153">
        <v>0</v>
      </c>
      <c r="M52" s="154">
        <f t="shared" si="7"/>
        <v>1</v>
      </c>
    </row>
    <row r="53" spans="1:13" x14ac:dyDescent="0.3">
      <c r="A53" s="76" t="s">
        <v>27</v>
      </c>
      <c r="B53" s="152">
        <v>3</v>
      </c>
      <c r="C53" s="153">
        <v>6</v>
      </c>
      <c r="D53" s="154">
        <f t="shared" si="4"/>
        <v>9</v>
      </c>
      <c r="E53" s="155">
        <v>1</v>
      </c>
      <c r="F53" s="153">
        <v>1</v>
      </c>
      <c r="G53" s="154">
        <f t="shared" si="5"/>
        <v>2</v>
      </c>
      <c r="H53" s="152">
        <v>0</v>
      </c>
      <c r="I53" s="153">
        <v>2</v>
      </c>
      <c r="J53" s="154">
        <f t="shared" si="6"/>
        <v>2</v>
      </c>
      <c r="K53" s="152">
        <v>0</v>
      </c>
      <c r="L53" s="153">
        <v>0</v>
      </c>
      <c r="M53" s="154">
        <f t="shared" si="7"/>
        <v>0</v>
      </c>
    </row>
    <row r="54" spans="1:13" x14ac:dyDescent="0.3">
      <c r="A54" s="76" t="s">
        <v>164</v>
      </c>
      <c r="B54" s="152">
        <v>4</v>
      </c>
      <c r="C54" s="153">
        <v>12</v>
      </c>
      <c r="D54" s="154">
        <f t="shared" si="4"/>
        <v>16</v>
      </c>
      <c r="E54" s="155">
        <v>0</v>
      </c>
      <c r="F54" s="153">
        <v>0</v>
      </c>
      <c r="G54" s="154">
        <f t="shared" si="5"/>
        <v>0</v>
      </c>
      <c r="H54" s="152">
        <v>0</v>
      </c>
      <c r="I54" s="153">
        <v>1</v>
      </c>
      <c r="J54" s="154">
        <f t="shared" si="6"/>
        <v>1</v>
      </c>
      <c r="K54" s="152">
        <v>0</v>
      </c>
      <c r="L54" s="153">
        <v>1</v>
      </c>
      <c r="M54" s="154">
        <f t="shared" si="7"/>
        <v>1</v>
      </c>
    </row>
    <row r="55" spans="1:13" x14ac:dyDescent="0.3">
      <c r="A55" s="76" t="s">
        <v>139</v>
      </c>
      <c r="B55" s="152">
        <v>0</v>
      </c>
      <c r="C55" s="153">
        <v>0</v>
      </c>
      <c r="D55" s="154">
        <f t="shared" si="4"/>
        <v>0</v>
      </c>
      <c r="E55" s="155">
        <v>0</v>
      </c>
      <c r="F55" s="153">
        <v>1</v>
      </c>
      <c r="G55" s="154">
        <f t="shared" si="5"/>
        <v>1</v>
      </c>
      <c r="H55" s="152">
        <v>0</v>
      </c>
      <c r="I55" s="153">
        <v>1</v>
      </c>
      <c r="J55" s="154">
        <f t="shared" si="6"/>
        <v>1</v>
      </c>
      <c r="K55" s="152">
        <v>0</v>
      </c>
      <c r="L55" s="153">
        <v>2</v>
      </c>
      <c r="M55" s="154">
        <f t="shared" si="7"/>
        <v>2</v>
      </c>
    </row>
    <row r="56" spans="1:13" x14ac:dyDescent="0.3">
      <c r="A56" s="76" t="s">
        <v>165</v>
      </c>
      <c r="B56" s="152">
        <v>1</v>
      </c>
      <c r="C56" s="153">
        <v>1</v>
      </c>
      <c r="D56" s="154">
        <f t="shared" si="4"/>
        <v>2</v>
      </c>
      <c r="E56" s="155">
        <v>0</v>
      </c>
      <c r="F56" s="153">
        <v>0</v>
      </c>
      <c r="G56" s="154">
        <f t="shared" si="5"/>
        <v>0</v>
      </c>
      <c r="H56" s="152">
        <v>0</v>
      </c>
      <c r="I56" s="153">
        <v>0</v>
      </c>
      <c r="J56" s="154">
        <f t="shared" si="6"/>
        <v>0</v>
      </c>
      <c r="K56" s="152">
        <v>0</v>
      </c>
      <c r="L56" s="153">
        <v>0</v>
      </c>
      <c r="M56" s="154">
        <f t="shared" si="7"/>
        <v>0</v>
      </c>
    </row>
    <row r="57" spans="1:13" x14ac:dyDescent="0.3">
      <c r="A57" s="76" t="s">
        <v>28</v>
      </c>
      <c r="B57" s="152">
        <v>4</v>
      </c>
      <c r="C57" s="153">
        <v>8</v>
      </c>
      <c r="D57" s="154">
        <f t="shared" si="4"/>
        <v>12</v>
      </c>
      <c r="E57" s="155">
        <v>1</v>
      </c>
      <c r="F57" s="153">
        <v>1</v>
      </c>
      <c r="G57" s="154">
        <f t="shared" si="5"/>
        <v>2</v>
      </c>
      <c r="H57" s="152">
        <v>0</v>
      </c>
      <c r="I57" s="153">
        <v>1</v>
      </c>
      <c r="J57" s="154">
        <f t="shared" si="6"/>
        <v>1</v>
      </c>
      <c r="K57" s="152">
        <v>0</v>
      </c>
      <c r="L57" s="153">
        <v>0</v>
      </c>
      <c r="M57" s="154">
        <f t="shared" si="7"/>
        <v>0</v>
      </c>
    </row>
    <row r="58" spans="1:13" x14ac:dyDescent="0.3">
      <c r="A58" s="76" t="s">
        <v>69</v>
      </c>
      <c r="B58" s="152">
        <v>0</v>
      </c>
      <c r="C58" s="153">
        <v>1</v>
      </c>
      <c r="D58" s="154">
        <f t="shared" si="4"/>
        <v>1</v>
      </c>
      <c r="E58" s="155">
        <v>0</v>
      </c>
      <c r="F58" s="153">
        <v>0</v>
      </c>
      <c r="G58" s="154">
        <f t="shared" si="5"/>
        <v>0</v>
      </c>
      <c r="H58" s="152">
        <v>0</v>
      </c>
      <c r="I58" s="153">
        <v>0</v>
      </c>
      <c r="J58" s="154">
        <f t="shared" si="6"/>
        <v>0</v>
      </c>
      <c r="K58" s="152">
        <v>0</v>
      </c>
      <c r="L58" s="153">
        <v>0</v>
      </c>
      <c r="M58" s="154">
        <f t="shared" si="7"/>
        <v>0</v>
      </c>
    </row>
    <row r="59" spans="1:13" x14ac:dyDescent="0.3">
      <c r="A59" s="76" t="s">
        <v>60</v>
      </c>
      <c r="B59" s="152">
        <v>1</v>
      </c>
      <c r="C59" s="153">
        <v>15</v>
      </c>
      <c r="D59" s="154">
        <f t="shared" si="4"/>
        <v>16</v>
      </c>
      <c r="E59" s="155">
        <v>0</v>
      </c>
      <c r="F59" s="153">
        <v>2</v>
      </c>
      <c r="G59" s="154">
        <f t="shared" si="5"/>
        <v>2</v>
      </c>
      <c r="H59" s="152">
        <v>0</v>
      </c>
      <c r="I59" s="153">
        <v>0</v>
      </c>
      <c r="J59" s="154">
        <f t="shared" si="6"/>
        <v>0</v>
      </c>
      <c r="K59" s="152">
        <v>0</v>
      </c>
      <c r="L59" s="153">
        <v>1</v>
      </c>
      <c r="M59" s="154">
        <f t="shared" si="7"/>
        <v>1</v>
      </c>
    </row>
    <row r="60" spans="1:13" x14ac:dyDescent="0.3">
      <c r="A60" s="76" t="s">
        <v>166</v>
      </c>
      <c r="B60" s="152">
        <v>0</v>
      </c>
      <c r="C60" s="153">
        <v>1</v>
      </c>
      <c r="D60" s="154">
        <f t="shared" si="4"/>
        <v>1</v>
      </c>
      <c r="E60" s="155">
        <v>0</v>
      </c>
      <c r="F60" s="153">
        <v>0</v>
      </c>
      <c r="G60" s="154">
        <f t="shared" si="5"/>
        <v>0</v>
      </c>
      <c r="H60" s="152">
        <v>0</v>
      </c>
      <c r="I60" s="153">
        <v>0</v>
      </c>
      <c r="J60" s="154">
        <f t="shared" si="6"/>
        <v>0</v>
      </c>
      <c r="K60" s="152">
        <v>0</v>
      </c>
      <c r="L60" s="153">
        <v>0</v>
      </c>
      <c r="M60" s="154">
        <f t="shared" si="7"/>
        <v>0</v>
      </c>
    </row>
    <row r="61" spans="1:13" x14ac:dyDescent="0.3">
      <c r="A61" s="76" t="s">
        <v>29</v>
      </c>
      <c r="B61" s="152">
        <v>0</v>
      </c>
      <c r="C61" s="153">
        <v>4</v>
      </c>
      <c r="D61" s="154">
        <f t="shared" si="4"/>
        <v>4</v>
      </c>
      <c r="E61" s="155">
        <v>0</v>
      </c>
      <c r="F61" s="153">
        <v>0</v>
      </c>
      <c r="G61" s="154">
        <f t="shared" si="5"/>
        <v>0</v>
      </c>
      <c r="H61" s="152">
        <v>0</v>
      </c>
      <c r="I61" s="153">
        <v>0</v>
      </c>
      <c r="J61" s="154">
        <f t="shared" si="6"/>
        <v>0</v>
      </c>
      <c r="K61" s="152">
        <v>1</v>
      </c>
      <c r="L61" s="153">
        <v>0</v>
      </c>
      <c r="M61" s="154">
        <f t="shared" si="7"/>
        <v>1</v>
      </c>
    </row>
    <row r="62" spans="1:13" x14ac:dyDescent="0.3">
      <c r="A62" s="76" t="s">
        <v>117</v>
      </c>
      <c r="B62" s="152">
        <v>1</v>
      </c>
      <c r="C62" s="153">
        <v>2</v>
      </c>
      <c r="D62" s="154">
        <f t="shared" si="4"/>
        <v>3</v>
      </c>
      <c r="E62" s="155">
        <v>0</v>
      </c>
      <c r="F62" s="153">
        <v>1</v>
      </c>
      <c r="G62" s="154">
        <f t="shared" si="5"/>
        <v>1</v>
      </c>
      <c r="H62" s="152">
        <v>0</v>
      </c>
      <c r="I62" s="153">
        <v>0</v>
      </c>
      <c r="J62" s="154">
        <f t="shared" si="6"/>
        <v>0</v>
      </c>
      <c r="K62" s="152">
        <v>0</v>
      </c>
      <c r="L62" s="153">
        <v>0</v>
      </c>
      <c r="M62" s="154">
        <f t="shared" si="7"/>
        <v>0</v>
      </c>
    </row>
    <row r="63" spans="1:13" x14ac:dyDescent="0.3">
      <c r="A63" s="76" t="s">
        <v>141</v>
      </c>
      <c r="B63" s="152">
        <v>2</v>
      </c>
      <c r="C63" s="153">
        <v>1</v>
      </c>
      <c r="D63" s="154">
        <f t="shared" si="4"/>
        <v>3</v>
      </c>
      <c r="E63" s="155">
        <v>0</v>
      </c>
      <c r="F63" s="153">
        <v>0</v>
      </c>
      <c r="G63" s="154">
        <f t="shared" si="5"/>
        <v>0</v>
      </c>
      <c r="H63" s="152">
        <v>0</v>
      </c>
      <c r="I63" s="153">
        <v>0</v>
      </c>
      <c r="J63" s="154">
        <f t="shared" si="6"/>
        <v>0</v>
      </c>
      <c r="K63" s="152">
        <v>1</v>
      </c>
      <c r="L63" s="153">
        <v>0</v>
      </c>
      <c r="M63" s="154">
        <f t="shared" si="7"/>
        <v>1</v>
      </c>
    </row>
    <row r="64" spans="1:13" x14ac:dyDescent="0.3">
      <c r="A64" s="76" t="s">
        <v>200</v>
      </c>
      <c r="B64" s="152">
        <v>0</v>
      </c>
      <c r="C64" s="153">
        <v>1</v>
      </c>
      <c r="D64" s="154">
        <f t="shared" ref="D64:D93" si="8">SUM(B64:C64)</f>
        <v>1</v>
      </c>
      <c r="E64" s="155">
        <v>0</v>
      </c>
      <c r="F64" s="153">
        <v>0</v>
      </c>
      <c r="G64" s="154">
        <f t="shared" ref="G64:G93" si="9">SUM(E64:F64)</f>
        <v>0</v>
      </c>
      <c r="H64" s="152">
        <v>0</v>
      </c>
      <c r="I64" s="153">
        <v>0</v>
      </c>
      <c r="J64" s="154">
        <f t="shared" ref="J64:J93" si="10">SUM(H64:I64)</f>
        <v>0</v>
      </c>
      <c r="K64" s="152">
        <v>0</v>
      </c>
      <c r="L64" s="153">
        <v>0</v>
      </c>
      <c r="M64" s="154">
        <f t="shared" ref="M64:M93" si="11">SUM(K64:L64)</f>
        <v>0</v>
      </c>
    </row>
    <row r="65" spans="1:13" x14ac:dyDescent="0.3">
      <c r="A65" s="76" t="s">
        <v>180</v>
      </c>
      <c r="B65" s="152">
        <v>1</v>
      </c>
      <c r="C65" s="153">
        <v>0</v>
      </c>
      <c r="D65" s="154">
        <f t="shared" si="8"/>
        <v>1</v>
      </c>
      <c r="E65" s="155">
        <v>0</v>
      </c>
      <c r="F65" s="153">
        <v>0</v>
      </c>
      <c r="G65" s="154">
        <f t="shared" si="9"/>
        <v>0</v>
      </c>
      <c r="H65" s="152">
        <v>0</v>
      </c>
      <c r="I65" s="153">
        <v>0</v>
      </c>
      <c r="J65" s="154">
        <f t="shared" si="10"/>
        <v>0</v>
      </c>
      <c r="K65" s="152">
        <v>0</v>
      </c>
      <c r="L65" s="153">
        <v>0</v>
      </c>
      <c r="M65" s="154">
        <f t="shared" si="11"/>
        <v>0</v>
      </c>
    </row>
    <row r="66" spans="1:13" x14ac:dyDescent="0.3">
      <c r="A66" s="76" t="s">
        <v>30</v>
      </c>
      <c r="B66" s="152">
        <v>9</v>
      </c>
      <c r="C66" s="153">
        <v>21</v>
      </c>
      <c r="D66" s="154">
        <f t="shared" si="8"/>
        <v>30</v>
      </c>
      <c r="E66" s="155">
        <v>1</v>
      </c>
      <c r="F66" s="153">
        <v>8</v>
      </c>
      <c r="G66" s="154">
        <f t="shared" si="9"/>
        <v>9</v>
      </c>
      <c r="H66" s="152">
        <v>0</v>
      </c>
      <c r="I66" s="153">
        <v>1</v>
      </c>
      <c r="J66" s="154">
        <f t="shared" si="10"/>
        <v>1</v>
      </c>
      <c r="K66" s="152">
        <v>1</v>
      </c>
      <c r="L66" s="153">
        <v>1</v>
      </c>
      <c r="M66" s="154">
        <f t="shared" si="11"/>
        <v>2</v>
      </c>
    </row>
    <row r="67" spans="1:13" x14ac:dyDescent="0.3">
      <c r="A67" s="76" t="s">
        <v>144</v>
      </c>
      <c r="B67" s="152">
        <v>0</v>
      </c>
      <c r="C67" s="153">
        <v>2</v>
      </c>
      <c r="D67" s="154">
        <f t="shared" si="8"/>
        <v>2</v>
      </c>
      <c r="E67" s="155">
        <v>0</v>
      </c>
      <c r="F67" s="153">
        <v>0</v>
      </c>
      <c r="G67" s="154">
        <f t="shared" si="9"/>
        <v>0</v>
      </c>
      <c r="H67" s="152">
        <v>1</v>
      </c>
      <c r="I67" s="153">
        <v>0</v>
      </c>
      <c r="J67" s="154">
        <f t="shared" si="10"/>
        <v>1</v>
      </c>
      <c r="K67" s="152">
        <v>0</v>
      </c>
      <c r="L67" s="153">
        <v>0</v>
      </c>
      <c r="M67" s="154">
        <f t="shared" si="11"/>
        <v>0</v>
      </c>
    </row>
    <row r="68" spans="1:13" x14ac:dyDescent="0.3">
      <c r="A68" s="76" t="s">
        <v>145</v>
      </c>
      <c r="B68" s="152">
        <v>10</v>
      </c>
      <c r="C68" s="153">
        <v>32</v>
      </c>
      <c r="D68" s="154">
        <f t="shared" si="8"/>
        <v>42</v>
      </c>
      <c r="E68" s="155">
        <v>0</v>
      </c>
      <c r="F68" s="153">
        <v>2</v>
      </c>
      <c r="G68" s="154">
        <f t="shared" si="9"/>
        <v>2</v>
      </c>
      <c r="H68" s="152">
        <v>0</v>
      </c>
      <c r="I68" s="153">
        <v>1</v>
      </c>
      <c r="J68" s="154">
        <f t="shared" si="10"/>
        <v>1</v>
      </c>
      <c r="K68" s="152">
        <v>1</v>
      </c>
      <c r="L68" s="153">
        <v>0</v>
      </c>
      <c r="M68" s="154">
        <f t="shared" si="11"/>
        <v>1</v>
      </c>
    </row>
    <row r="69" spans="1:13" x14ac:dyDescent="0.3">
      <c r="A69" s="76" t="s">
        <v>257</v>
      </c>
      <c r="B69" s="152">
        <v>1</v>
      </c>
      <c r="C69" s="153">
        <v>0</v>
      </c>
      <c r="D69" s="154">
        <f t="shared" si="8"/>
        <v>1</v>
      </c>
      <c r="E69" s="155">
        <v>0</v>
      </c>
      <c r="F69" s="153">
        <v>0</v>
      </c>
      <c r="G69" s="154">
        <f t="shared" si="9"/>
        <v>0</v>
      </c>
      <c r="H69" s="152">
        <v>0</v>
      </c>
      <c r="I69" s="153">
        <v>0</v>
      </c>
      <c r="J69" s="154">
        <f t="shared" si="10"/>
        <v>0</v>
      </c>
      <c r="K69" s="152">
        <v>0</v>
      </c>
      <c r="L69" s="153">
        <v>0</v>
      </c>
      <c r="M69" s="154">
        <f t="shared" si="11"/>
        <v>0</v>
      </c>
    </row>
    <row r="70" spans="1:13" x14ac:dyDescent="0.3">
      <c r="A70" s="76" t="s">
        <v>83</v>
      </c>
      <c r="B70" s="152">
        <v>18</v>
      </c>
      <c r="C70" s="153">
        <v>16</v>
      </c>
      <c r="D70" s="154">
        <f t="shared" si="8"/>
        <v>34</v>
      </c>
      <c r="E70" s="155">
        <v>2</v>
      </c>
      <c r="F70" s="153">
        <v>5</v>
      </c>
      <c r="G70" s="154">
        <f t="shared" si="9"/>
        <v>7</v>
      </c>
      <c r="H70" s="152">
        <v>1</v>
      </c>
      <c r="I70" s="153">
        <v>0</v>
      </c>
      <c r="J70" s="154">
        <f t="shared" si="10"/>
        <v>1</v>
      </c>
      <c r="K70" s="152">
        <v>1</v>
      </c>
      <c r="L70" s="153">
        <v>5</v>
      </c>
      <c r="M70" s="154">
        <f t="shared" si="11"/>
        <v>6</v>
      </c>
    </row>
    <row r="71" spans="1:13" x14ac:dyDescent="0.3">
      <c r="A71" s="76" t="s">
        <v>31</v>
      </c>
      <c r="B71" s="152">
        <v>4</v>
      </c>
      <c r="C71" s="153">
        <v>6</v>
      </c>
      <c r="D71" s="154">
        <f t="shared" si="8"/>
        <v>10</v>
      </c>
      <c r="E71" s="155">
        <v>1</v>
      </c>
      <c r="F71" s="153">
        <v>0</v>
      </c>
      <c r="G71" s="154">
        <f t="shared" si="9"/>
        <v>1</v>
      </c>
      <c r="H71" s="152">
        <v>1</v>
      </c>
      <c r="I71" s="153">
        <v>0</v>
      </c>
      <c r="J71" s="154">
        <f t="shared" si="10"/>
        <v>1</v>
      </c>
      <c r="K71" s="152">
        <v>0</v>
      </c>
      <c r="L71" s="153">
        <v>1</v>
      </c>
      <c r="M71" s="154">
        <f t="shared" si="11"/>
        <v>1</v>
      </c>
    </row>
    <row r="72" spans="1:13" x14ac:dyDescent="0.3">
      <c r="A72" s="76" t="s">
        <v>32</v>
      </c>
      <c r="B72" s="152">
        <v>12</v>
      </c>
      <c r="C72" s="153">
        <v>14</v>
      </c>
      <c r="D72" s="154">
        <f t="shared" si="8"/>
        <v>26</v>
      </c>
      <c r="E72" s="155">
        <v>2</v>
      </c>
      <c r="F72" s="153">
        <v>2</v>
      </c>
      <c r="G72" s="154">
        <f t="shared" si="9"/>
        <v>4</v>
      </c>
      <c r="H72" s="152">
        <v>0</v>
      </c>
      <c r="I72" s="153">
        <v>0</v>
      </c>
      <c r="J72" s="154">
        <f t="shared" si="10"/>
        <v>0</v>
      </c>
      <c r="K72" s="152">
        <v>1</v>
      </c>
      <c r="L72" s="153">
        <v>2</v>
      </c>
      <c r="M72" s="154">
        <f t="shared" si="11"/>
        <v>3</v>
      </c>
    </row>
    <row r="73" spans="1:13" x14ac:dyDescent="0.3">
      <c r="A73" s="76" t="s">
        <v>113</v>
      </c>
      <c r="B73" s="152">
        <v>0</v>
      </c>
      <c r="C73" s="153">
        <v>0</v>
      </c>
      <c r="D73" s="154">
        <f t="shared" si="8"/>
        <v>0</v>
      </c>
      <c r="E73" s="155">
        <v>0</v>
      </c>
      <c r="F73" s="153">
        <v>0</v>
      </c>
      <c r="G73" s="154">
        <f t="shared" si="9"/>
        <v>0</v>
      </c>
      <c r="H73" s="152">
        <v>1</v>
      </c>
      <c r="I73" s="153">
        <v>0</v>
      </c>
      <c r="J73" s="154">
        <f t="shared" si="10"/>
        <v>1</v>
      </c>
      <c r="K73" s="152">
        <v>0</v>
      </c>
      <c r="L73" s="153">
        <v>0</v>
      </c>
      <c r="M73" s="154">
        <f t="shared" si="11"/>
        <v>0</v>
      </c>
    </row>
    <row r="74" spans="1:13" x14ac:dyDescent="0.3">
      <c r="A74" s="76" t="s">
        <v>202</v>
      </c>
      <c r="B74" s="152">
        <v>0</v>
      </c>
      <c r="C74" s="153">
        <v>1</v>
      </c>
      <c r="D74" s="154">
        <f t="shared" si="8"/>
        <v>1</v>
      </c>
      <c r="E74" s="155">
        <v>0</v>
      </c>
      <c r="F74" s="153">
        <v>0</v>
      </c>
      <c r="G74" s="154">
        <f t="shared" si="9"/>
        <v>0</v>
      </c>
      <c r="H74" s="152">
        <v>0</v>
      </c>
      <c r="I74" s="153">
        <v>0</v>
      </c>
      <c r="J74" s="154">
        <f t="shared" si="10"/>
        <v>0</v>
      </c>
      <c r="K74" s="152">
        <v>0</v>
      </c>
      <c r="L74" s="153">
        <v>1</v>
      </c>
      <c r="M74" s="154">
        <f t="shared" si="11"/>
        <v>1</v>
      </c>
    </row>
    <row r="75" spans="1:13" x14ac:dyDescent="0.3">
      <c r="A75" s="76" t="s">
        <v>49</v>
      </c>
      <c r="B75" s="152">
        <v>5</v>
      </c>
      <c r="C75" s="153">
        <v>26</v>
      </c>
      <c r="D75" s="154">
        <f t="shared" si="8"/>
        <v>31</v>
      </c>
      <c r="E75" s="155">
        <v>0</v>
      </c>
      <c r="F75" s="153">
        <v>5</v>
      </c>
      <c r="G75" s="154">
        <f t="shared" si="9"/>
        <v>5</v>
      </c>
      <c r="H75" s="152">
        <v>0</v>
      </c>
      <c r="I75" s="153">
        <v>4</v>
      </c>
      <c r="J75" s="154">
        <f t="shared" si="10"/>
        <v>4</v>
      </c>
      <c r="K75" s="152">
        <v>0</v>
      </c>
      <c r="L75" s="153">
        <v>2</v>
      </c>
      <c r="M75" s="154">
        <f t="shared" si="11"/>
        <v>2</v>
      </c>
    </row>
    <row r="76" spans="1:13" x14ac:dyDescent="0.3">
      <c r="A76" s="76" t="s">
        <v>203</v>
      </c>
      <c r="B76" s="152">
        <v>1</v>
      </c>
      <c r="C76" s="153">
        <v>0</v>
      </c>
      <c r="D76" s="154">
        <f t="shared" si="8"/>
        <v>1</v>
      </c>
      <c r="E76" s="155">
        <v>0</v>
      </c>
      <c r="F76" s="153">
        <v>0</v>
      </c>
      <c r="G76" s="154">
        <f t="shared" si="9"/>
        <v>0</v>
      </c>
      <c r="H76" s="152">
        <v>0</v>
      </c>
      <c r="I76" s="153">
        <v>0</v>
      </c>
      <c r="J76" s="154">
        <f t="shared" si="10"/>
        <v>0</v>
      </c>
      <c r="K76" s="152">
        <v>0</v>
      </c>
      <c r="L76" s="153">
        <v>0</v>
      </c>
      <c r="M76" s="154">
        <f t="shared" si="11"/>
        <v>0</v>
      </c>
    </row>
    <row r="77" spans="1:13" x14ac:dyDescent="0.3">
      <c r="A77" s="76" t="s">
        <v>170</v>
      </c>
      <c r="B77" s="152">
        <v>0</v>
      </c>
      <c r="C77" s="153">
        <v>2</v>
      </c>
      <c r="D77" s="154">
        <f t="shared" si="8"/>
        <v>2</v>
      </c>
      <c r="E77" s="155">
        <v>0</v>
      </c>
      <c r="F77" s="153">
        <v>0</v>
      </c>
      <c r="G77" s="154">
        <f t="shared" si="9"/>
        <v>0</v>
      </c>
      <c r="H77" s="152">
        <v>0</v>
      </c>
      <c r="I77" s="153">
        <v>0</v>
      </c>
      <c r="J77" s="154">
        <f t="shared" si="10"/>
        <v>0</v>
      </c>
      <c r="K77" s="152">
        <v>0</v>
      </c>
      <c r="L77" s="153">
        <v>0</v>
      </c>
      <c r="M77" s="154">
        <f t="shared" si="11"/>
        <v>0</v>
      </c>
    </row>
    <row r="78" spans="1:13" x14ac:dyDescent="0.3">
      <c r="A78" s="76" t="s">
        <v>33</v>
      </c>
      <c r="B78" s="152">
        <v>6</v>
      </c>
      <c r="C78" s="153">
        <v>33</v>
      </c>
      <c r="D78" s="154">
        <f t="shared" si="8"/>
        <v>39</v>
      </c>
      <c r="E78" s="155">
        <v>0</v>
      </c>
      <c r="F78" s="153">
        <v>6</v>
      </c>
      <c r="G78" s="154">
        <f t="shared" si="9"/>
        <v>6</v>
      </c>
      <c r="H78" s="152">
        <v>1</v>
      </c>
      <c r="I78" s="153">
        <v>2</v>
      </c>
      <c r="J78" s="154">
        <f t="shared" si="10"/>
        <v>3</v>
      </c>
      <c r="K78" s="152">
        <v>0</v>
      </c>
      <c r="L78" s="153">
        <v>0</v>
      </c>
      <c r="M78" s="154">
        <f t="shared" si="11"/>
        <v>0</v>
      </c>
    </row>
    <row r="79" spans="1:13" x14ac:dyDescent="0.3">
      <c r="A79" s="76" t="s">
        <v>78</v>
      </c>
      <c r="B79" s="152">
        <v>2</v>
      </c>
      <c r="C79" s="153">
        <v>5</v>
      </c>
      <c r="D79" s="154">
        <f t="shared" si="8"/>
        <v>7</v>
      </c>
      <c r="E79" s="155">
        <v>0</v>
      </c>
      <c r="F79" s="153">
        <v>1</v>
      </c>
      <c r="G79" s="154">
        <f t="shared" si="9"/>
        <v>1</v>
      </c>
      <c r="H79" s="152">
        <v>0</v>
      </c>
      <c r="I79" s="153">
        <v>0</v>
      </c>
      <c r="J79" s="154">
        <f t="shared" si="10"/>
        <v>0</v>
      </c>
      <c r="K79" s="152">
        <v>0</v>
      </c>
      <c r="L79" s="153">
        <v>0</v>
      </c>
      <c r="M79" s="154">
        <f t="shared" si="11"/>
        <v>0</v>
      </c>
    </row>
    <row r="80" spans="1:13" x14ac:dyDescent="0.3">
      <c r="A80" s="76" t="s">
        <v>205</v>
      </c>
      <c r="B80" s="152">
        <v>0</v>
      </c>
      <c r="C80" s="153">
        <v>1</v>
      </c>
      <c r="D80" s="154">
        <f t="shared" si="8"/>
        <v>1</v>
      </c>
      <c r="E80" s="155">
        <v>0</v>
      </c>
      <c r="F80" s="153">
        <v>0</v>
      </c>
      <c r="G80" s="154">
        <f t="shared" si="9"/>
        <v>0</v>
      </c>
      <c r="H80" s="152">
        <v>0</v>
      </c>
      <c r="I80" s="153">
        <v>0</v>
      </c>
      <c r="J80" s="154">
        <f t="shared" si="10"/>
        <v>0</v>
      </c>
      <c r="K80" s="152">
        <v>0</v>
      </c>
      <c r="L80" s="153">
        <v>0</v>
      </c>
      <c r="M80" s="154">
        <f t="shared" si="11"/>
        <v>0</v>
      </c>
    </row>
    <row r="81" spans="1:13" x14ac:dyDescent="0.3">
      <c r="A81" s="76" t="s">
        <v>147</v>
      </c>
      <c r="B81" s="152">
        <v>6</v>
      </c>
      <c r="C81" s="153">
        <v>11</v>
      </c>
      <c r="D81" s="154">
        <f t="shared" si="8"/>
        <v>17</v>
      </c>
      <c r="E81" s="155">
        <v>0</v>
      </c>
      <c r="F81" s="153">
        <v>0</v>
      </c>
      <c r="G81" s="154">
        <f t="shared" si="9"/>
        <v>0</v>
      </c>
      <c r="H81" s="152">
        <v>0</v>
      </c>
      <c r="I81" s="153">
        <v>0</v>
      </c>
      <c r="J81" s="154">
        <f t="shared" si="10"/>
        <v>0</v>
      </c>
      <c r="K81" s="152">
        <v>0</v>
      </c>
      <c r="L81" s="153">
        <v>0</v>
      </c>
      <c r="M81" s="154">
        <f t="shared" si="11"/>
        <v>0</v>
      </c>
    </row>
    <row r="82" spans="1:13" x14ac:dyDescent="0.3">
      <c r="A82" s="76" t="s">
        <v>122</v>
      </c>
      <c r="B82" s="152">
        <v>5</v>
      </c>
      <c r="C82" s="153">
        <v>4</v>
      </c>
      <c r="D82" s="154">
        <f t="shared" si="8"/>
        <v>9</v>
      </c>
      <c r="E82" s="155">
        <v>2</v>
      </c>
      <c r="F82" s="153">
        <v>0</v>
      </c>
      <c r="G82" s="154">
        <f t="shared" si="9"/>
        <v>2</v>
      </c>
      <c r="H82" s="152">
        <v>0</v>
      </c>
      <c r="I82" s="153">
        <v>1</v>
      </c>
      <c r="J82" s="154">
        <f t="shared" si="10"/>
        <v>1</v>
      </c>
      <c r="K82" s="152">
        <v>0</v>
      </c>
      <c r="L82" s="153">
        <v>0</v>
      </c>
      <c r="M82" s="154">
        <f t="shared" si="11"/>
        <v>0</v>
      </c>
    </row>
    <row r="83" spans="1:13" x14ac:dyDescent="0.3">
      <c r="A83" s="76" t="s">
        <v>34</v>
      </c>
      <c r="B83" s="152">
        <v>292</v>
      </c>
      <c r="C83" s="153">
        <v>244</v>
      </c>
      <c r="D83" s="154">
        <f t="shared" si="8"/>
        <v>536</v>
      </c>
      <c r="E83" s="155">
        <v>69</v>
      </c>
      <c r="F83" s="153">
        <v>84</v>
      </c>
      <c r="G83" s="154">
        <f t="shared" si="9"/>
        <v>153</v>
      </c>
      <c r="H83" s="152">
        <v>25</v>
      </c>
      <c r="I83" s="153">
        <v>21</v>
      </c>
      <c r="J83" s="154">
        <f t="shared" si="10"/>
        <v>46</v>
      </c>
      <c r="K83" s="152">
        <v>14</v>
      </c>
      <c r="L83" s="153">
        <v>21</v>
      </c>
      <c r="M83" s="154">
        <f t="shared" si="11"/>
        <v>35</v>
      </c>
    </row>
    <row r="84" spans="1:13" x14ac:dyDescent="0.3">
      <c r="A84" s="76" t="s">
        <v>148</v>
      </c>
      <c r="B84" s="152">
        <v>1</v>
      </c>
      <c r="C84" s="153">
        <v>1</v>
      </c>
      <c r="D84" s="154">
        <f t="shared" si="8"/>
        <v>2</v>
      </c>
      <c r="E84" s="155">
        <v>0</v>
      </c>
      <c r="F84" s="153">
        <v>0</v>
      </c>
      <c r="G84" s="154">
        <f t="shared" si="9"/>
        <v>0</v>
      </c>
      <c r="H84" s="152">
        <v>0</v>
      </c>
      <c r="I84" s="153">
        <v>0</v>
      </c>
      <c r="J84" s="154">
        <f t="shared" si="10"/>
        <v>0</v>
      </c>
      <c r="K84" s="152">
        <v>0</v>
      </c>
      <c r="L84" s="153">
        <v>0</v>
      </c>
      <c r="M84" s="154">
        <f t="shared" si="11"/>
        <v>0</v>
      </c>
    </row>
    <row r="85" spans="1:13" x14ac:dyDescent="0.3">
      <c r="A85" s="76" t="s">
        <v>149</v>
      </c>
      <c r="B85" s="152">
        <v>2</v>
      </c>
      <c r="C85" s="153">
        <v>2</v>
      </c>
      <c r="D85" s="154">
        <f t="shared" si="8"/>
        <v>4</v>
      </c>
      <c r="E85" s="155">
        <v>0</v>
      </c>
      <c r="F85" s="153">
        <v>1</v>
      </c>
      <c r="G85" s="154">
        <f t="shared" si="9"/>
        <v>1</v>
      </c>
      <c r="H85" s="152">
        <v>0</v>
      </c>
      <c r="I85" s="153">
        <v>0</v>
      </c>
      <c r="J85" s="154">
        <f t="shared" si="10"/>
        <v>0</v>
      </c>
      <c r="K85" s="152">
        <v>0</v>
      </c>
      <c r="L85" s="153">
        <v>0</v>
      </c>
      <c r="M85" s="154">
        <f t="shared" si="11"/>
        <v>0</v>
      </c>
    </row>
    <row r="86" spans="1:13" x14ac:dyDescent="0.3">
      <c r="A86" s="76" t="s">
        <v>150</v>
      </c>
      <c r="B86" s="152">
        <v>2</v>
      </c>
      <c r="C86" s="153">
        <v>6</v>
      </c>
      <c r="D86" s="154">
        <f t="shared" si="8"/>
        <v>8</v>
      </c>
      <c r="E86" s="155">
        <v>2</v>
      </c>
      <c r="F86" s="153">
        <v>0</v>
      </c>
      <c r="G86" s="154">
        <f t="shared" si="9"/>
        <v>2</v>
      </c>
      <c r="H86" s="152">
        <v>0</v>
      </c>
      <c r="I86" s="153">
        <v>0</v>
      </c>
      <c r="J86" s="154">
        <f t="shared" si="10"/>
        <v>0</v>
      </c>
      <c r="K86" s="152">
        <v>0</v>
      </c>
      <c r="L86" s="153">
        <v>0</v>
      </c>
      <c r="M86" s="154">
        <f t="shared" si="11"/>
        <v>0</v>
      </c>
    </row>
    <row r="87" spans="1:13" x14ac:dyDescent="0.3">
      <c r="A87" s="76" t="s">
        <v>210</v>
      </c>
      <c r="B87" s="152">
        <v>0</v>
      </c>
      <c r="C87" s="153">
        <v>0</v>
      </c>
      <c r="D87" s="154">
        <f t="shared" si="8"/>
        <v>0</v>
      </c>
      <c r="E87" s="155">
        <v>0</v>
      </c>
      <c r="F87" s="153">
        <v>1</v>
      </c>
      <c r="G87" s="154">
        <f t="shared" si="9"/>
        <v>1</v>
      </c>
      <c r="H87" s="152">
        <v>0</v>
      </c>
      <c r="I87" s="153">
        <v>0</v>
      </c>
      <c r="J87" s="154">
        <f t="shared" si="10"/>
        <v>0</v>
      </c>
      <c r="K87" s="152">
        <v>1</v>
      </c>
      <c r="L87" s="153">
        <v>0</v>
      </c>
      <c r="M87" s="154">
        <f t="shared" si="11"/>
        <v>1</v>
      </c>
    </row>
    <row r="88" spans="1:13" x14ac:dyDescent="0.3">
      <c r="A88" s="76" t="s">
        <v>174</v>
      </c>
      <c r="B88" s="152">
        <v>2</v>
      </c>
      <c r="C88" s="153">
        <v>1</v>
      </c>
      <c r="D88" s="154">
        <f t="shared" si="8"/>
        <v>3</v>
      </c>
      <c r="E88" s="155">
        <v>0</v>
      </c>
      <c r="F88" s="153">
        <v>0</v>
      </c>
      <c r="G88" s="154">
        <f t="shared" si="9"/>
        <v>0</v>
      </c>
      <c r="H88" s="152">
        <v>0</v>
      </c>
      <c r="I88" s="153">
        <v>0</v>
      </c>
      <c r="J88" s="154">
        <f t="shared" si="10"/>
        <v>0</v>
      </c>
      <c r="K88" s="152">
        <v>0</v>
      </c>
      <c r="L88" s="153">
        <v>0</v>
      </c>
      <c r="M88" s="154">
        <f t="shared" si="11"/>
        <v>0</v>
      </c>
    </row>
    <row r="89" spans="1:13" x14ac:dyDescent="0.3">
      <c r="A89" s="76" t="s">
        <v>35</v>
      </c>
      <c r="B89" s="152">
        <v>0</v>
      </c>
      <c r="C89" s="153">
        <v>1</v>
      </c>
      <c r="D89" s="154">
        <f t="shared" si="8"/>
        <v>1</v>
      </c>
      <c r="E89" s="155">
        <v>0</v>
      </c>
      <c r="F89" s="153">
        <v>0</v>
      </c>
      <c r="G89" s="154">
        <f t="shared" si="9"/>
        <v>0</v>
      </c>
      <c r="H89" s="152">
        <v>0</v>
      </c>
      <c r="I89" s="153">
        <v>0</v>
      </c>
      <c r="J89" s="154">
        <f t="shared" si="10"/>
        <v>0</v>
      </c>
      <c r="K89" s="152">
        <v>0</v>
      </c>
      <c r="L89" s="153">
        <v>0</v>
      </c>
      <c r="M89" s="154">
        <f t="shared" si="11"/>
        <v>0</v>
      </c>
    </row>
    <row r="90" spans="1:13" x14ac:dyDescent="0.3">
      <c r="A90" s="76" t="s">
        <v>36</v>
      </c>
      <c r="B90" s="152">
        <v>2</v>
      </c>
      <c r="C90" s="153">
        <v>3</v>
      </c>
      <c r="D90" s="154">
        <f t="shared" si="8"/>
        <v>5</v>
      </c>
      <c r="E90" s="155">
        <v>0</v>
      </c>
      <c r="F90" s="153">
        <v>0</v>
      </c>
      <c r="G90" s="154">
        <f t="shared" si="9"/>
        <v>0</v>
      </c>
      <c r="H90" s="152">
        <v>0</v>
      </c>
      <c r="I90" s="153">
        <v>0</v>
      </c>
      <c r="J90" s="154">
        <f t="shared" si="10"/>
        <v>0</v>
      </c>
      <c r="K90" s="152">
        <v>0</v>
      </c>
      <c r="L90" s="153">
        <v>0</v>
      </c>
      <c r="M90" s="154">
        <f t="shared" si="11"/>
        <v>0</v>
      </c>
    </row>
    <row r="91" spans="1:13" x14ac:dyDescent="0.3">
      <c r="A91" s="76" t="s">
        <v>61</v>
      </c>
      <c r="B91" s="152">
        <v>23</v>
      </c>
      <c r="C91" s="153">
        <v>77</v>
      </c>
      <c r="D91" s="154">
        <f t="shared" si="8"/>
        <v>100</v>
      </c>
      <c r="E91" s="155">
        <v>4</v>
      </c>
      <c r="F91" s="153">
        <v>17</v>
      </c>
      <c r="G91" s="154">
        <f t="shared" si="9"/>
        <v>21</v>
      </c>
      <c r="H91" s="152">
        <v>3</v>
      </c>
      <c r="I91" s="153">
        <v>9</v>
      </c>
      <c r="J91" s="154">
        <f t="shared" si="10"/>
        <v>12</v>
      </c>
      <c r="K91" s="152">
        <v>2</v>
      </c>
      <c r="L91" s="153">
        <v>7</v>
      </c>
      <c r="M91" s="154">
        <f t="shared" si="11"/>
        <v>9</v>
      </c>
    </row>
    <row r="92" spans="1:13" x14ac:dyDescent="0.3">
      <c r="A92" s="76" t="s">
        <v>37</v>
      </c>
      <c r="B92" s="152">
        <v>0</v>
      </c>
      <c r="C92" s="153">
        <v>1</v>
      </c>
      <c r="D92" s="154">
        <f t="shared" si="8"/>
        <v>1</v>
      </c>
      <c r="E92" s="155">
        <v>0</v>
      </c>
      <c r="F92" s="153">
        <v>1</v>
      </c>
      <c r="G92" s="154">
        <f t="shared" si="9"/>
        <v>1</v>
      </c>
      <c r="H92" s="152">
        <v>0</v>
      </c>
      <c r="I92" s="153">
        <v>0</v>
      </c>
      <c r="J92" s="154">
        <f t="shared" si="10"/>
        <v>0</v>
      </c>
      <c r="K92" s="152">
        <v>0</v>
      </c>
      <c r="L92" s="153">
        <v>0</v>
      </c>
      <c r="M92" s="154">
        <f t="shared" si="11"/>
        <v>0</v>
      </c>
    </row>
    <row r="93" spans="1:13" x14ac:dyDescent="0.3">
      <c r="A93" s="76" t="s">
        <v>38</v>
      </c>
      <c r="B93" s="152">
        <v>7</v>
      </c>
      <c r="C93" s="153">
        <v>14</v>
      </c>
      <c r="D93" s="154">
        <f t="shared" si="8"/>
        <v>21</v>
      </c>
      <c r="E93" s="155">
        <v>0</v>
      </c>
      <c r="F93" s="153">
        <v>1</v>
      </c>
      <c r="G93" s="154">
        <f t="shared" si="9"/>
        <v>1</v>
      </c>
      <c r="H93" s="152">
        <v>2</v>
      </c>
      <c r="I93" s="153">
        <v>1</v>
      </c>
      <c r="J93" s="154">
        <f t="shared" si="10"/>
        <v>3</v>
      </c>
      <c r="K93" s="152">
        <v>0</v>
      </c>
      <c r="L93" s="153">
        <v>1</v>
      </c>
      <c r="M93" s="154">
        <f t="shared" si="11"/>
        <v>1</v>
      </c>
    </row>
    <row r="94" spans="1:13" x14ac:dyDescent="0.3">
      <c r="A94" s="76" t="s">
        <v>39</v>
      </c>
      <c r="B94" s="152">
        <v>31</v>
      </c>
      <c r="C94" s="153">
        <v>33</v>
      </c>
      <c r="D94" s="154">
        <f t="shared" ref="D94:D112" si="12">SUM(B94:C94)</f>
        <v>64</v>
      </c>
      <c r="E94" s="155">
        <v>1</v>
      </c>
      <c r="F94" s="153">
        <v>2</v>
      </c>
      <c r="G94" s="154">
        <f t="shared" ref="G94:G112" si="13">SUM(E94:F94)</f>
        <v>3</v>
      </c>
      <c r="H94" s="152">
        <v>0</v>
      </c>
      <c r="I94" s="153">
        <v>0</v>
      </c>
      <c r="J94" s="154">
        <f t="shared" ref="J94:J112" si="14">SUM(H94:I94)</f>
        <v>0</v>
      </c>
      <c r="K94" s="152">
        <v>0</v>
      </c>
      <c r="L94" s="153">
        <v>0</v>
      </c>
      <c r="M94" s="154">
        <f t="shared" ref="M94:M112" si="15">SUM(K94:L94)</f>
        <v>0</v>
      </c>
    </row>
    <row r="95" spans="1:13" x14ac:dyDescent="0.3">
      <c r="A95" s="76" t="s">
        <v>119</v>
      </c>
      <c r="B95" s="152">
        <v>12</v>
      </c>
      <c r="C95" s="153">
        <v>1</v>
      </c>
      <c r="D95" s="154">
        <f t="shared" si="12"/>
        <v>13</v>
      </c>
      <c r="E95" s="155">
        <v>1</v>
      </c>
      <c r="F95" s="153">
        <v>0</v>
      </c>
      <c r="G95" s="154">
        <f t="shared" si="13"/>
        <v>1</v>
      </c>
      <c r="H95" s="152">
        <v>0</v>
      </c>
      <c r="I95" s="153">
        <v>0</v>
      </c>
      <c r="J95" s="154">
        <f t="shared" si="14"/>
        <v>0</v>
      </c>
      <c r="K95" s="152">
        <v>0</v>
      </c>
      <c r="L95" s="153">
        <v>0</v>
      </c>
      <c r="M95" s="154">
        <f t="shared" si="15"/>
        <v>0</v>
      </c>
    </row>
    <row r="96" spans="1:13" x14ac:dyDescent="0.3">
      <c r="A96" s="76" t="s">
        <v>151</v>
      </c>
      <c r="B96" s="152">
        <v>6</v>
      </c>
      <c r="C96" s="153">
        <v>1</v>
      </c>
      <c r="D96" s="154">
        <f t="shared" si="12"/>
        <v>7</v>
      </c>
      <c r="E96" s="155">
        <v>0</v>
      </c>
      <c r="F96" s="153">
        <v>0</v>
      </c>
      <c r="G96" s="154">
        <f t="shared" si="13"/>
        <v>0</v>
      </c>
      <c r="H96" s="152">
        <v>1</v>
      </c>
      <c r="I96" s="153">
        <v>0</v>
      </c>
      <c r="J96" s="154">
        <f t="shared" si="14"/>
        <v>1</v>
      </c>
      <c r="K96" s="152">
        <v>0</v>
      </c>
      <c r="L96" s="153">
        <v>1</v>
      </c>
      <c r="M96" s="154">
        <f t="shared" si="15"/>
        <v>1</v>
      </c>
    </row>
    <row r="97" spans="1:13" x14ac:dyDescent="0.3">
      <c r="A97" s="76" t="s">
        <v>50</v>
      </c>
      <c r="B97" s="152">
        <v>0</v>
      </c>
      <c r="C97" s="153">
        <v>2</v>
      </c>
      <c r="D97" s="154">
        <f t="shared" si="12"/>
        <v>2</v>
      </c>
      <c r="E97" s="155">
        <v>0</v>
      </c>
      <c r="F97" s="153">
        <v>0</v>
      </c>
      <c r="G97" s="154">
        <f t="shared" si="13"/>
        <v>0</v>
      </c>
      <c r="H97" s="152">
        <v>0</v>
      </c>
      <c r="I97" s="153">
        <v>0</v>
      </c>
      <c r="J97" s="154">
        <f t="shared" si="14"/>
        <v>0</v>
      </c>
      <c r="K97" s="152">
        <v>0</v>
      </c>
      <c r="L97" s="153">
        <v>0</v>
      </c>
      <c r="M97" s="154">
        <f t="shared" si="15"/>
        <v>0</v>
      </c>
    </row>
    <row r="98" spans="1:13" x14ac:dyDescent="0.3">
      <c r="A98" s="76" t="s">
        <v>214</v>
      </c>
      <c r="B98" s="152">
        <v>0</v>
      </c>
      <c r="C98" s="153">
        <v>1</v>
      </c>
      <c r="D98" s="154">
        <f t="shared" si="12"/>
        <v>1</v>
      </c>
      <c r="E98" s="155">
        <v>0</v>
      </c>
      <c r="F98" s="153">
        <v>0</v>
      </c>
      <c r="G98" s="154">
        <f t="shared" si="13"/>
        <v>0</v>
      </c>
      <c r="H98" s="152">
        <v>0</v>
      </c>
      <c r="I98" s="153">
        <v>0</v>
      </c>
      <c r="J98" s="154">
        <f t="shared" si="14"/>
        <v>0</v>
      </c>
      <c r="K98" s="152">
        <v>0</v>
      </c>
      <c r="L98" s="153">
        <v>0</v>
      </c>
      <c r="M98" s="154">
        <f t="shared" si="15"/>
        <v>0</v>
      </c>
    </row>
    <row r="99" spans="1:13" x14ac:dyDescent="0.3">
      <c r="A99" s="76" t="s">
        <v>215</v>
      </c>
      <c r="B99" s="152">
        <v>0</v>
      </c>
      <c r="C99" s="153">
        <v>1</v>
      </c>
      <c r="D99" s="154">
        <f t="shared" si="12"/>
        <v>1</v>
      </c>
      <c r="E99" s="155">
        <v>0</v>
      </c>
      <c r="F99" s="153">
        <v>0</v>
      </c>
      <c r="G99" s="154">
        <f t="shared" si="13"/>
        <v>0</v>
      </c>
      <c r="H99" s="152">
        <v>0</v>
      </c>
      <c r="I99" s="153">
        <v>0</v>
      </c>
      <c r="J99" s="154">
        <f t="shared" si="14"/>
        <v>0</v>
      </c>
      <c r="K99" s="152">
        <v>0</v>
      </c>
      <c r="L99" s="153">
        <v>0</v>
      </c>
      <c r="M99" s="154">
        <f t="shared" si="15"/>
        <v>0</v>
      </c>
    </row>
    <row r="100" spans="1:13" x14ac:dyDescent="0.3">
      <c r="A100" s="76" t="s">
        <v>40</v>
      </c>
      <c r="B100" s="152">
        <v>5</v>
      </c>
      <c r="C100" s="153">
        <v>54</v>
      </c>
      <c r="D100" s="154">
        <f t="shared" si="12"/>
        <v>59</v>
      </c>
      <c r="E100" s="155">
        <v>0</v>
      </c>
      <c r="F100" s="153">
        <v>7</v>
      </c>
      <c r="G100" s="154">
        <f t="shared" si="13"/>
        <v>7</v>
      </c>
      <c r="H100" s="152">
        <v>1</v>
      </c>
      <c r="I100" s="153">
        <v>0</v>
      </c>
      <c r="J100" s="154">
        <f t="shared" si="14"/>
        <v>1</v>
      </c>
      <c r="K100" s="152">
        <v>0</v>
      </c>
      <c r="L100" s="153">
        <v>1</v>
      </c>
      <c r="M100" s="154">
        <f t="shared" si="15"/>
        <v>1</v>
      </c>
    </row>
    <row r="101" spans="1:13" x14ac:dyDescent="0.3">
      <c r="A101" s="76" t="s">
        <v>41</v>
      </c>
      <c r="B101" s="152">
        <v>54</v>
      </c>
      <c r="C101" s="153">
        <v>145</v>
      </c>
      <c r="D101" s="154">
        <f t="shared" si="12"/>
        <v>199</v>
      </c>
      <c r="E101" s="155">
        <v>3</v>
      </c>
      <c r="F101" s="153">
        <v>17</v>
      </c>
      <c r="G101" s="154">
        <f t="shared" si="13"/>
        <v>20</v>
      </c>
      <c r="H101" s="152">
        <v>3</v>
      </c>
      <c r="I101" s="153">
        <v>9</v>
      </c>
      <c r="J101" s="154">
        <f t="shared" si="14"/>
        <v>12</v>
      </c>
      <c r="K101" s="152">
        <v>2</v>
      </c>
      <c r="L101" s="153">
        <v>7</v>
      </c>
      <c r="M101" s="154">
        <f t="shared" si="15"/>
        <v>9</v>
      </c>
    </row>
    <row r="102" spans="1:13" x14ac:dyDescent="0.3">
      <c r="A102" s="76" t="s">
        <v>42</v>
      </c>
      <c r="B102" s="152">
        <v>1</v>
      </c>
      <c r="C102" s="153">
        <v>1</v>
      </c>
      <c r="D102" s="154">
        <f t="shared" si="12"/>
        <v>2</v>
      </c>
      <c r="E102" s="155">
        <v>0</v>
      </c>
      <c r="F102" s="153">
        <v>1</v>
      </c>
      <c r="G102" s="154">
        <f t="shared" si="13"/>
        <v>1</v>
      </c>
      <c r="H102" s="152">
        <v>0</v>
      </c>
      <c r="I102" s="153">
        <v>1</v>
      </c>
      <c r="J102" s="154">
        <f t="shared" si="14"/>
        <v>1</v>
      </c>
      <c r="K102" s="152">
        <v>0</v>
      </c>
      <c r="L102" s="153">
        <v>0</v>
      </c>
      <c r="M102" s="154">
        <f t="shared" si="15"/>
        <v>0</v>
      </c>
    </row>
    <row r="103" spans="1:13" x14ac:dyDescent="0.3">
      <c r="A103" s="76" t="s">
        <v>43</v>
      </c>
      <c r="B103" s="152">
        <v>2</v>
      </c>
      <c r="C103" s="153">
        <v>2</v>
      </c>
      <c r="D103" s="154">
        <f t="shared" si="12"/>
        <v>4</v>
      </c>
      <c r="E103" s="155">
        <v>0</v>
      </c>
      <c r="F103" s="153">
        <v>0</v>
      </c>
      <c r="G103" s="154">
        <f t="shared" si="13"/>
        <v>0</v>
      </c>
      <c r="H103" s="152">
        <v>0</v>
      </c>
      <c r="I103" s="153">
        <v>0</v>
      </c>
      <c r="J103" s="154">
        <f t="shared" si="14"/>
        <v>0</v>
      </c>
      <c r="K103" s="152">
        <v>0</v>
      </c>
      <c r="L103" s="153">
        <v>0</v>
      </c>
      <c r="M103" s="154">
        <f t="shared" si="15"/>
        <v>0</v>
      </c>
    </row>
    <row r="104" spans="1:13" x14ac:dyDescent="0.3">
      <c r="A104" s="76" t="s">
        <v>44</v>
      </c>
      <c r="B104" s="152">
        <v>4795</v>
      </c>
      <c r="C104" s="153">
        <v>3528</v>
      </c>
      <c r="D104" s="154">
        <f t="shared" si="12"/>
        <v>8323</v>
      </c>
      <c r="E104" s="155">
        <v>579</v>
      </c>
      <c r="F104" s="153">
        <v>651</v>
      </c>
      <c r="G104" s="154">
        <f t="shared" si="13"/>
        <v>1230</v>
      </c>
      <c r="H104" s="152">
        <v>358</v>
      </c>
      <c r="I104" s="153">
        <v>333</v>
      </c>
      <c r="J104" s="154">
        <f t="shared" si="14"/>
        <v>691</v>
      </c>
      <c r="K104" s="152">
        <v>179</v>
      </c>
      <c r="L104" s="153">
        <v>196</v>
      </c>
      <c r="M104" s="154">
        <f t="shared" si="15"/>
        <v>375</v>
      </c>
    </row>
    <row r="105" spans="1:13" x14ac:dyDescent="0.3">
      <c r="A105" s="76" t="s">
        <v>176</v>
      </c>
      <c r="B105" s="152">
        <v>0</v>
      </c>
      <c r="C105" s="153">
        <v>3</v>
      </c>
      <c r="D105" s="154">
        <f t="shared" si="12"/>
        <v>3</v>
      </c>
      <c r="E105" s="155">
        <v>0</v>
      </c>
      <c r="F105" s="153">
        <v>0</v>
      </c>
      <c r="G105" s="154">
        <f t="shared" si="13"/>
        <v>0</v>
      </c>
      <c r="H105" s="152">
        <v>0</v>
      </c>
      <c r="I105" s="153">
        <v>0</v>
      </c>
      <c r="J105" s="154">
        <f t="shared" si="14"/>
        <v>0</v>
      </c>
      <c r="K105" s="152">
        <v>0</v>
      </c>
      <c r="L105" s="153">
        <v>0</v>
      </c>
      <c r="M105" s="154">
        <f t="shared" si="15"/>
        <v>0</v>
      </c>
    </row>
    <row r="106" spans="1:13" x14ac:dyDescent="0.3">
      <c r="A106" s="76" t="s">
        <v>45</v>
      </c>
      <c r="B106" s="152">
        <v>15</v>
      </c>
      <c r="C106" s="153">
        <v>11</v>
      </c>
      <c r="D106" s="154">
        <f t="shared" si="12"/>
        <v>26</v>
      </c>
      <c r="E106" s="155">
        <v>0</v>
      </c>
      <c r="F106" s="153">
        <v>6</v>
      </c>
      <c r="G106" s="154">
        <f t="shared" si="13"/>
        <v>6</v>
      </c>
      <c r="H106" s="152">
        <v>0</v>
      </c>
      <c r="I106" s="153">
        <v>1</v>
      </c>
      <c r="J106" s="154">
        <f t="shared" si="14"/>
        <v>1</v>
      </c>
      <c r="K106" s="152">
        <v>1</v>
      </c>
      <c r="L106" s="153">
        <v>3</v>
      </c>
      <c r="M106" s="154">
        <f t="shared" si="15"/>
        <v>4</v>
      </c>
    </row>
    <row r="107" spans="1:13" x14ac:dyDescent="0.3">
      <c r="A107" s="76" t="s">
        <v>46</v>
      </c>
      <c r="B107" s="152">
        <v>2</v>
      </c>
      <c r="C107" s="153">
        <v>6</v>
      </c>
      <c r="D107" s="154">
        <f t="shared" si="12"/>
        <v>8</v>
      </c>
      <c r="E107" s="155">
        <v>1</v>
      </c>
      <c r="F107" s="153">
        <v>0</v>
      </c>
      <c r="G107" s="154">
        <f t="shared" si="13"/>
        <v>1</v>
      </c>
      <c r="H107" s="152">
        <v>0</v>
      </c>
      <c r="I107" s="153">
        <v>0</v>
      </c>
      <c r="J107" s="154">
        <f t="shared" si="14"/>
        <v>0</v>
      </c>
      <c r="K107" s="152">
        <v>0</v>
      </c>
      <c r="L107" s="153">
        <v>1</v>
      </c>
      <c r="M107" s="154">
        <f t="shared" si="15"/>
        <v>1</v>
      </c>
    </row>
    <row r="108" spans="1:13" x14ac:dyDescent="0.3">
      <c r="A108" s="76" t="s">
        <v>177</v>
      </c>
      <c r="B108" s="152">
        <v>8</v>
      </c>
      <c r="C108" s="153">
        <v>52</v>
      </c>
      <c r="D108" s="154">
        <f t="shared" si="12"/>
        <v>60</v>
      </c>
      <c r="E108" s="155">
        <v>1</v>
      </c>
      <c r="F108" s="153">
        <v>5</v>
      </c>
      <c r="G108" s="154">
        <f t="shared" si="13"/>
        <v>6</v>
      </c>
      <c r="H108" s="152">
        <v>2</v>
      </c>
      <c r="I108" s="153">
        <v>7</v>
      </c>
      <c r="J108" s="154">
        <f t="shared" si="14"/>
        <v>9</v>
      </c>
      <c r="K108" s="152">
        <v>1</v>
      </c>
      <c r="L108" s="153">
        <v>5</v>
      </c>
      <c r="M108" s="154">
        <f t="shared" si="15"/>
        <v>6</v>
      </c>
    </row>
    <row r="109" spans="1:13" x14ac:dyDescent="0.3">
      <c r="A109" s="76" t="s">
        <v>47</v>
      </c>
      <c r="B109" s="152">
        <v>139</v>
      </c>
      <c r="C109" s="153">
        <v>136</v>
      </c>
      <c r="D109" s="154">
        <f t="shared" si="12"/>
        <v>275</v>
      </c>
      <c r="E109" s="155">
        <v>11</v>
      </c>
      <c r="F109" s="153">
        <v>7</v>
      </c>
      <c r="G109" s="154">
        <f t="shared" si="13"/>
        <v>18</v>
      </c>
      <c r="H109" s="152">
        <v>4</v>
      </c>
      <c r="I109" s="153">
        <v>12</v>
      </c>
      <c r="J109" s="154">
        <f t="shared" si="14"/>
        <v>16</v>
      </c>
      <c r="K109" s="152">
        <v>4</v>
      </c>
      <c r="L109" s="153">
        <v>2</v>
      </c>
      <c r="M109" s="154">
        <f t="shared" si="15"/>
        <v>6</v>
      </c>
    </row>
    <row r="110" spans="1:13" x14ac:dyDescent="0.3">
      <c r="A110" s="76" t="s">
        <v>48</v>
      </c>
      <c r="B110" s="152">
        <v>1</v>
      </c>
      <c r="C110" s="153">
        <v>2</v>
      </c>
      <c r="D110" s="154">
        <f t="shared" si="12"/>
        <v>3</v>
      </c>
      <c r="E110" s="155">
        <v>0</v>
      </c>
      <c r="F110" s="153">
        <v>0</v>
      </c>
      <c r="G110" s="154">
        <f t="shared" si="13"/>
        <v>0</v>
      </c>
      <c r="H110" s="152">
        <v>2</v>
      </c>
      <c r="I110" s="153">
        <v>0</v>
      </c>
      <c r="J110" s="154">
        <f t="shared" si="14"/>
        <v>2</v>
      </c>
      <c r="K110" s="152">
        <v>0</v>
      </c>
      <c r="L110" s="153">
        <v>0</v>
      </c>
      <c r="M110" s="154">
        <f t="shared" si="15"/>
        <v>0</v>
      </c>
    </row>
    <row r="111" spans="1:13" x14ac:dyDescent="0.3">
      <c r="A111" s="76" t="s">
        <v>216</v>
      </c>
      <c r="B111" s="152">
        <v>0</v>
      </c>
      <c r="C111" s="153">
        <v>4</v>
      </c>
      <c r="D111" s="154">
        <f t="shared" si="12"/>
        <v>4</v>
      </c>
      <c r="E111" s="155">
        <v>0</v>
      </c>
      <c r="F111" s="153">
        <v>0</v>
      </c>
      <c r="G111" s="154">
        <f t="shared" si="13"/>
        <v>0</v>
      </c>
      <c r="H111" s="152">
        <v>0</v>
      </c>
      <c r="I111" s="153">
        <v>0</v>
      </c>
      <c r="J111" s="154">
        <f t="shared" si="14"/>
        <v>0</v>
      </c>
      <c r="K111" s="152">
        <v>0</v>
      </c>
      <c r="L111" s="153">
        <v>0</v>
      </c>
      <c r="M111" s="154">
        <f t="shared" si="15"/>
        <v>0</v>
      </c>
    </row>
    <row r="112" spans="1:13" ht="12.5" thickBot="1" x14ac:dyDescent="0.35">
      <c r="A112" s="76" t="s">
        <v>56</v>
      </c>
      <c r="B112" s="152">
        <v>1</v>
      </c>
      <c r="C112" s="153">
        <v>0</v>
      </c>
      <c r="D112" s="154">
        <f t="shared" si="12"/>
        <v>1</v>
      </c>
      <c r="E112" s="155">
        <v>0</v>
      </c>
      <c r="F112" s="153">
        <v>0</v>
      </c>
      <c r="G112" s="154">
        <f t="shared" si="13"/>
        <v>0</v>
      </c>
      <c r="H112" s="152">
        <v>2</v>
      </c>
      <c r="I112" s="153">
        <v>0</v>
      </c>
      <c r="J112" s="154">
        <f t="shared" si="14"/>
        <v>2</v>
      </c>
      <c r="K112" s="152">
        <v>0</v>
      </c>
      <c r="L112" s="153">
        <v>0</v>
      </c>
      <c r="M112" s="154">
        <f t="shared" si="15"/>
        <v>0</v>
      </c>
    </row>
    <row r="113" spans="1:13" ht="12.5" thickBot="1" x14ac:dyDescent="0.3">
      <c r="A113" s="215" t="s">
        <v>101</v>
      </c>
      <c r="B113" s="70">
        <f>SUM(B5:B112)</f>
        <v>8341</v>
      </c>
      <c r="C113" s="70">
        <f>SUM(C5:C112)</f>
        <v>7317</v>
      </c>
      <c r="D113" s="70">
        <f>SUM(D5:D112)</f>
        <v>15658</v>
      </c>
      <c r="E113" s="70">
        <f t="shared" ref="E113:M113" si="16">SUM(E5:E112)</f>
        <v>1174</v>
      </c>
      <c r="F113" s="70">
        <f t="shared" si="16"/>
        <v>1577</v>
      </c>
      <c r="G113" s="70">
        <f t="shared" si="16"/>
        <v>2751</v>
      </c>
      <c r="H113" s="70">
        <f t="shared" si="16"/>
        <v>540</v>
      </c>
      <c r="I113" s="70">
        <f t="shared" si="16"/>
        <v>627</v>
      </c>
      <c r="J113" s="70">
        <f t="shared" si="16"/>
        <v>1167</v>
      </c>
      <c r="K113" s="70">
        <f t="shared" si="16"/>
        <v>298</v>
      </c>
      <c r="L113" s="70">
        <f t="shared" si="16"/>
        <v>374</v>
      </c>
      <c r="M113" s="288">
        <f t="shared" si="16"/>
        <v>672</v>
      </c>
    </row>
    <row r="114" spans="1:13" ht="11.5" x14ac:dyDescent="0.25">
      <c r="K114" s="214"/>
    </row>
    <row r="115" spans="1:13" ht="11.5" x14ac:dyDescent="0.25">
      <c r="K115" s="214"/>
    </row>
    <row r="116" spans="1:13" ht="11.5" x14ac:dyDescent="0.25">
      <c r="K116" s="214"/>
    </row>
    <row r="117" spans="1:13" ht="11.5" x14ac:dyDescent="0.25">
      <c r="K117" s="214"/>
    </row>
    <row r="118" spans="1:13" ht="11.5" x14ac:dyDescent="0.25">
      <c r="K118" s="214"/>
    </row>
    <row r="119" spans="1:13" ht="11.5" x14ac:dyDescent="0.25">
      <c r="K119" s="214"/>
    </row>
    <row r="120" spans="1:13" ht="11.5" x14ac:dyDescent="0.25">
      <c r="K120" s="214"/>
    </row>
    <row r="121" spans="1:13" ht="11.5" x14ac:dyDescent="0.25">
      <c r="K121" s="214"/>
    </row>
    <row r="122" spans="1:13" ht="11.5" x14ac:dyDescent="0.25">
      <c r="K122" s="214"/>
    </row>
    <row r="123" spans="1:13" ht="11.5" x14ac:dyDescent="0.25">
      <c r="K123" s="214"/>
    </row>
    <row r="124" spans="1:13" ht="11.5" x14ac:dyDescent="0.25">
      <c r="K124" s="214"/>
    </row>
    <row r="126" spans="1:13" ht="11.5" x14ac:dyDescent="0.25">
      <c r="K126" s="214"/>
    </row>
    <row r="127" spans="1:13" ht="11.5" x14ac:dyDescent="0.25">
      <c r="K127" s="214"/>
    </row>
    <row r="128" spans="1:13" ht="11.5" x14ac:dyDescent="0.25">
      <c r="K128" s="214"/>
    </row>
    <row r="129" spans="11:11" ht="11.5" x14ac:dyDescent="0.25">
      <c r="K129" s="214"/>
    </row>
    <row r="130" spans="11:11" ht="11.5" x14ac:dyDescent="0.25">
      <c r="K130" s="214"/>
    </row>
    <row r="131" spans="11:11" ht="11.5" x14ac:dyDescent="0.25">
      <c r="K131" s="214"/>
    </row>
    <row r="132" spans="11:11" ht="11.5" x14ac:dyDescent="0.25">
      <c r="K132" s="214"/>
    </row>
  </sheetData>
  <sortState ref="A5:M121">
    <sortCondition ref="A5"/>
  </sortState>
  <mergeCells count="5">
    <mergeCell ref="E3:G3"/>
    <mergeCell ref="A3:A4"/>
    <mergeCell ref="B3:D3"/>
    <mergeCell ref="H3:J3"/>
    <mergeCell ref="K3:M3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16</vt:i4>
      </vt:variant>
    </vt:vector>
  </HeadingPairs>
  <TitlesOfParts>
    <vt:vector size="39" baseType="lpstr">
      <vt:lpstr>WNIOSKI_OCHRONA</vt:lpstr>
      <vt:lpstr>DECYZJE-OCHR</vt:lpstr>
      <vt:lpstr>ODWOŁANIA</vt:lpstr>
      <vt:lpstr>DECYZJE-RADA</vt:lpstr>
      <vt:lpstr>AZYL</vt:lpstr>
      <vt:lpstr>WIZY</vt:lpstr>
      <vt:lpstr>ZAPROSZENIA</vt:lpstr>
      <vt:lpstr>POB.STAŁY-WNIOSKI</vt:lpstr>
      <vt:lpstr>POB.STAŁY-DECYZJE</vt:lpstr>
      <vt:lpstr>REZYDENT-WNI</vt:lpstr>
      <vt:lpstr>REZYDENT-DEC</vt:lpstr>
      <vt:lpstr>POB.CZASOWY-WNIOSKI</vt:lpstr>
      <vt:lpstr>POB.CZASOWY-DECYZJE</vt:lpstr>
      <vt:lpstr>UNIA EUROPEJSKA</vt:lpstr>
      <vt:lpstr>RODZINY UE</vt:lpstr>
      <vt:lpstr>WIELKA BRYTANIA</vt:lpstr>
      <vt:lpstr>RODZINY WB</vt:lpstr>
      <vt:lpstr>ZOBOWIĄZANIA</vt:lpstr>
      <vt:lpstr>ODMOWA</vt:lpstr>
      <vt:lpstr>POBYT TOLEROWANY</vt:lpstr>
      <vt:lpstr>POBYT HUMANITARNY</vt:lpstr>
      <vt:lpstr>ODWOŁANIA - LEGALIZACJA</vt:lpstr>
      <vt:lpstr>KARTY POBYTU</vt:lpstr>
      <vt:lpstr>'DECYZJE-OCHR'!Tytuły_wydruku</vt:lpstr>
      <vt:lpstr>'DECYZJE-RADA'!Tytuły_wydruku</vt:lpstr>
      <vt:lpstr>'KARTY POBYTU'!Tytuły_wydruku</vt:lpstr>
      <vt:lpstr>ODMOWA!Tytuły_wydruku</vt:lpstr>
      <vt:lpstr>ODWOŁANIA!Tytuły_wydruku</vt:lpstr>
      <vt:lpstr>'POB.CZASOWY-DECYZJE'!Tytuły_wydruku</vt:lpstr>
      <vt:lpstr>'POB.CZASOWY-WNIOSKI'!Tytuły_wydruku</vt:lpstr>
      <vt:lpstr>'POB.STAŁY-DECYZJE'!Tytuły_wydruku</vt:lpstr>
      <vt:lpstr>'POB.STAŁY-WNIOSKI'!Tytuły_wydruku</vt:lpstr>
      <vt:lpstr>'REZYDENT-DEC'!Tytuły_wydruku</vt:lpstr>
      <vt:lpstr>'REZYDENT-WNI'!Tytuły_wydruku</vt:lpstr>
      <vt:lpstr>'RODZINY UE'!Tytuły_wydruku</vt:lpstr>
      <vt:lpstr>WIZY!Tytuły_wydruku</vt:lpstr>
      <vt:lpstr>WNIOSKI_OCHRONA!Tytuły_wydruku</vt:lpstr>
      <vt:lpstr>ZAPROSZENIA!Tytuły_wydruku</vt:lpstr>
      <vt:lpstr>ZOBOWIĄZANIA!Tytuły_wydruku</vt:lpstr>
    </vt:vector>
  </TitlesOfParts>
  <Company>URiC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udmu2020</dc:creator>
  <cp:lastModifiedBy>Olbryś Mariusz</cp:lastModifiedBy>
  <cp:lastPrinted>2026-02-23T12:41:18Z</cp:lastPrinted>
  <dcterms:created xsi:type="dcterms:W3CDTF">2009-01-05T09:12:16Z</dcterms:created>
  <dcterms:modified xsi:type="dcterms:W3CDTF">2026-02-23T14:09:36Z</dcterms:modified>
</cp:coreProperties>
</file>