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II_2024" sheetId="29" r:id="rId9"/>
    <sheet name="eksport_III_2024" sheetId="24" r:id="rId10"/>
    <sheet name="import_III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_III_2024'!$1:$3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9" l="1"/>
  <c r="P17" i="19"/>
  <c r="K17" i="19"/>
  <c r="P16" i="19"/>
  <c r="K16" i="19"/>
  <c r="P14" i="19"/>
  <c r="K14" i="19"/>
  <c r="P13" i="19"/>
  <c r="K13" i="19"/>
  <c r="P12" i="19"/>
  <c r="K12" i="19"/>
  <c r="P11" i="19"/>
  <c r="K11" i="19"/>
  <c r="P10" i="19"/>
  <c r="K10" i="19"/>
  <c r="D27" i="19"/>
  <c r="D26" i="19"/>
  <c r="D23" i="19"/>
  <c r="D22" i="19"/>
  <c r="D19" i="19"/>
  <c r="D17" i="19"/>
  <c r="D15" i="19"/>
  <c r="D14" i="19"/>
  <c r="D13" i="19"/>
  <c r="D12" i="19"/>
  <c r="D11" i="19"/>
  <c r="D10" i="19"/>
  <c r="F29" i="26" l="1"/>
  <c r="F25" i="26"/>
  <c r="F23" i="26"/>
  <c r="F22" i="26"/>
  <c r="F21" i="26"/>
  <c r="F20" i="26"/>
  <c r="F19" i="26"/>
  <c r="F13" i="26"/>
  <c r="F9" i="26"/>
  <c r="F8" i="26"/>
  <c r="F7" i="26"/>
  <c r="F6" i="26"/>
</calcChain>
</file>

<file path=xl/sharedStrings.xml><?xml version="1.0" encoding="utf-8"?>
<sst xmlns="http://schemas.openxmlformats.org/spreadsheetml/2006/main" count="1007" uniqueCount="318">
  <si>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</si>
  <si>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</si>
  <si>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</si>
  <si>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</si>
  <si>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</si>
  <si>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</si>
  <si>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</si>
  <si>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</si>
  <si>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</si>
  <si>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</si>
  <si>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</si>
  <si>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</si>
  <si>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</si>
  <si>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</si>
  <si>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</si>
  <si>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</si>
  <si>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</si>
  <si>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</si>
  <si>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</si>
  <si>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</si>
  <si>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</si>
  <si>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</si>
  <si>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</si>
  <si>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</si>
  <si>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</si>
  <si>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</si>
  <si>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</si>
  <si>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</si>
  <si>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</si>
  <si>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</si>
  <si>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</si>
  <si>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</si>
  <si>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</si>
  <si>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</si>
  <si>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</si>
  <si>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</si>
  <si>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</si>
  <si>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</si>
  <si>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</si>
  <si>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</si>
  <si>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</si>
  <si>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</si>
  <si>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</si>
  <si>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</si>
  <si>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</si>
  <si>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</si>
  <si>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</si>
  <si>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</si>
  <si>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</si>
  <si>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</si>
  <si>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</si>
  <si>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</si>
  <si>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</si>
  <si>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</si>
  <si>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</si>
  <si>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</si>
  <si>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</si>
  <si>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</si>
  <si>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</si>
  <si>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</si>
  <si>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</si>
  <si>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</si>
  <si>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</si>
  <si>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</si>
  <si>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</si>
  <si>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</si>
  <si>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</si>
  <si>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</si>
  <si>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</si>
  <si>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</si>
  <si>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</si>
  <si>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</si>
  <si>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</si>
  <si>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</si>
  <si>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</si>
  <si>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</si>
  <si>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</si>
  <si>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</si>
  <si>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</si>
  <si>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</si>
  <si>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</si>
  <si>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</si>
  <si>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</si>
  <si>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</si>
  <si>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</si>
  <si>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</si>
  <si>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</si>
  <si>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</si>
  <si>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</si>
  <si>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</si>
  <si>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</si>
  <si>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</si>
  <si>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</si>
  <si>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</si>
  <si>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</si>
  <si>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</si>
  <si>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</si>
  <si>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</si>
  <si>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</si>
  <si>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</si>
  <si>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</si>
  <si>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</si>
  <si>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</si>
  <si>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</si>
  <si>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</si>
  <si>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</si>
  <si>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</si>
  <si>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</si>
  <si>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</si>
  <si>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</si>
  <si>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</si>
  <si>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</si>
  <si>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</si>
  <si>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</si>
  <si>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</si>
  <si>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</si>
  <si>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</si>
  <si>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</si>
  <si>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</si>
  <si>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</si>
  <si>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</si>
  <si>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</si>
  <si>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</si>
  <si>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</si>
  <si>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</si>
  <si>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</si>
  <si>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</si>
  <si>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</si>
  <si>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</si>
  <si>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</si>
  <si>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</si>
  <si>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</si>
  <si>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</si>
  <si>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</si>
  <si>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</si>
  <si>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</si>
  <si>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</si>
  <si>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</si>
  <si>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</si>
  <si>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</si>
  <si>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</si>
  <si>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</si>
  <si>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</si>
  <si>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</si>
  <si>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</si>
  <si>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</si>
  <si>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</si>
  <si>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</si>
  <si>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</si>
  <si>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</si>
  <si>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</si>
  <si>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</si>
  <si>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</si>
  <si>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</si>
  <si>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</si>
  <si>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</si>
  <si>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</si>
  <si>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</si>
  <si>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</si>
  <si>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</si>
  <si>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</si>
  <si>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</si>
  <si>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</si>
  <si>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</si>
  <si>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</si>
  <si>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</si>
  <si>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</si>
  <si>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</si>
  <si>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</si>
  <si>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</si>
  <si>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</si>
  <si>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</si>
  <si>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</si>
  <si>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</si>
  <si>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</si>
  <si>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</si>
  <si>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</si>
  <si>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</si>
  <si>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</si>
  <si>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</si>
  <si>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</si>
  <si>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</si>
  <si>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</si>
  <si>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</si>
  <si>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</si>
  <si>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</si>
  <si>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</si>
  <si>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</si>
  <si>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</si>
  <si>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</si>
  <si>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</si>
  <si>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</si>
  <si>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</si>
  <si>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</si>
  <si>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</si>
  <si>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</si>
  <si>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</si>
  <si>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</si>
  <si>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</si>
  <si>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</si>
  <si>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</si>
  <si>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</si>
  <si>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</si>
  <si>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</si>
  <si>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</si>
  <si>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</si>
  <si>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</si>
  <si>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</si>
  <si>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</si>
  <si>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</si>
  <si>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</si>
  <si>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</si>
  <si>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</si>
  <si>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</si>
  <si>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</si>
  <si>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</si>
  <si>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</si>
  <si>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</si>
  <si>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</si>
  <si>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</si>
  <si>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</si>
  <si>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</si>
  <si>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</si>
  <si>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</si>
  <si>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</si>
  <si>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</si>
  <si>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</si>
  <si>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</si>
  <si>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</si>
  <si>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</si>
  <si>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</si>
  <si>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</si>
  <si>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</si>
  <si>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</si>
  <si>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</si>
  <si>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</si>
  <si>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</si>
  <si>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</si>
  <si>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</si>
  <si>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</si>
  <si>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</si>
  <si>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</si>
  <si>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</si>
  <si>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</si>
  <si>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</si>
  <si>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</si>
  <si>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</si>
  <si>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</si>
  <si>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</si>
  <si>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</si>
  <si>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</si>
  <si>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</si>
  <si>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</si>
  <si>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</si>
  <si>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</si>
  <si>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</si>
  <si>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</si>
  <si>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</si>
  <si>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</si>
  <si>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</si>
  <si>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</si>
  <si>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</si>
  <si>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</si>
  <si>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</si>
  <si>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</si>
  <si>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</si>
  <si>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</si>
  <si>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</si>
  <si>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</si>
  <si>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</si>
  <si>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</si>
  <si>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</si>
  <si>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</si>
  <si>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</si>
  <si>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</si>
  <si>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</si>
  <si>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</si>
  <si>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</si>
  <si>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</si>
  <si>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</si>
  <si>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</si>
  <si>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</si>
  <si>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</si>
  <si>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</si>
  <si>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Arabia Saudyjska</t>
  </si>
  <si>
    <t>Zjedn.Emiraty Arabskie</t>
  </si>
  <si>
    <t>Irlandia</t>
  </si>
  <si>
    <t>Namibia</t>
  </si>
  <si>
    <t>Brazylia</t>
  </si>
  <si>
    <t>Ziemniaki młode</t>
  </si>
  <si>
    <t>Łódź</t>
  </si>
  <si>
    <t>Kapusta młoda</t>
  </si>
  <si>
    <t>Czereśnie</t>
  </si>
  <si>
    <t>Brzoskwinie (import):</t>
  </si>
  <si>
    <t>Nektaryny (import):</t>
  </si>
  <si>
    <t>Buraki młode</t>
  </si>
  <si>
    <t>Cebula młoda</t>
  </si>
  <si>
    <t>Marchew młoda</t>
  </si>
  <si>
    <t>żółty miąższ</t>
  </si>
  <si>
    <t>I-III 2023r.*</t>
  </si>
  <si>
    <t>I-III 2024r.*</t>
  </si>
  <si>
    <t>Delikates</t>
  </si>
  <si>
    <t>Maliny</t>
  </si>
  <si>
    <t>Morele</t>
  </si>
  <si>
    <t>Nektarynki</t>
  </si>
  <si>
    <t>Red delicious</t>
  </si>
  <si>
    <t>19.05.2024</t>
  </si>
  <si>
    <t>Wrocław</t>
  </si>
  <si>
    <t>20.05 -26.05.2024</t>
  </si>
  <si>
    <t>26.05.2024</t>
  </si>
  <si>
    <t>Średnie ceny zakupu owoców i warzyw płacone przez podmioty handlu detalicznego w okresie 20.05 - 26.05 2023r.</t>
  </si>
  <si>
    <t>NR 22/2024</t>
  </si>
  <si>
    <t>Pory młode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</si>
  <si>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03-07.06.2024r.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</si>
  <si>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03-07.06.2024r.</t>
    </r>
  </si>
  <si>
    <t>27.05 -02.06.2024</t>
  </si>
  <si>
    <t>27.05 - 07.06.2024 r.</t>
  </si>
  <si>
    <t>07 czerwca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</si>
</sst>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1" fillId="0" borderId="0" xfId="0" applyFont="1"/>
    <xf numFmtId="0" fontId="62" fillId="0" borderId="11" xfId="0" applyFont="1" applyBorder="1" applyAlignment="1">
      <alignment horizontal="center" vertical="center"/>
    </xf>
    <xf numFmtId="0" fontId="62" fillId="0" borderId="24" xfId="0" applyFont="1" applyBorder="1" applyAlignment="1">
      <alignment vertical="center"/>
    </xf>
    <xf numFmtId="14" fontId="62" fillId="5" borderId="91" xfId="0" applyNumberFormat="1" applyFont="1" applyFill="1" applyBorder="1" applyAlignment="1">
      <alignment horizontal="center"/>
    </xf>
    <xf numFmtId="14" fontId="62" fillId="2" borderId="118" xfId="0" applyNumberFormat="1" applyFont="1" applyFill="1" applyBorder="1" applyAlignment="1">
      <alignment horizontal="center"/>
    </xf>
    <xf numFmtId="0" fontId="63" fillId="0" borderId="95" xfId="0" applyFont="1" applyBorder="1"/>
    <xf numFmtId="2" fontId="64" fillId="5" borderId="45" xfId="0" quotePrefix="1" applyNumberFormat="1" applyFont="1" applyFill="1" applyBorder="1" applyAlignment="1"/>
    <xf numFmtId="2" fontId="63" fillId="2" borderId="14" xfId="0" applyNumberFormat="1" applyFont="1" applyFill="1" applyBorder="1" applyAlignment="1"/>
    <xf numFmtId="164" fontId="65" fillId="0" borderId="14" xfId="0" applyNumberFormat="1" applyFont="1" applyBorder="1" applyAlignment="1">
      <alignment horizontal="right"/>
    </xf>
    <xf numFmtId="2" fontId="64" fillId="5" borderId="45" xfId="0" applyNumberFormat="1" applyFont="1" applyFill="1" applyBorder="1" applyAlignment="1"/>
    <xf numFmtId="0" fontId="63" fillId="0" borderId="96" xfId="0" applyFont="1" applyBorder="1"/>
    <xf numFmtId="2" fontId="64" fillId="5" borderId="47" xfId="0" applyNumberFormat="1" applyFont="1" applyFill="1" applyBorder="1" applyAlignment="1"/>
    <xf numFmtId="2" fontId="63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6" fillId="0" borderId="95" xfId="0" applyFont="1" applyBorder="1"/>
    <xf numFmtId="2" fontId="41" fillId="5" borderId="45" xfId="0" applyNumberFormat="1" applyFont="1" applyFill="1" applyBorder="1" applyAlignment="1"/>
    <xf numFmtId="2" fontId="66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6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6" fillId="0" borderId="96" xfId="0" applyFont="1" applyBorder="1"/>
    <xf numFmtId="2" fontId="41" fillId="5" borderId="47" xfId="0" applyNumberFormat="1" applyFont="1" applyFill="1" applyBorder="1" applyAlignment="1"/>
    <xf numFmtId="2" fontId="66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0" fontId="41" fillId="0" borderId="6" xfId="0" applyFont="1" applyBorder="1" applyAlignment="1"/>
    <xf numFmtId="2" fontId="66" fillId="2" borderId="16" xfId="0" applyNumberFormat="1" applyFont="1" applyFill="1" applyBorder="1" applyAlignment="1">
      <alignment horizontal="right"/>
    </xf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67" fillId="0" borderId="19" xfId="0" applyFont="1" applyBorder="1" applyAlignment="1">
      <alignment horizontal="left"/>
    </xf>
    <xf numFmtId="0" fontId="67" fillId="0" borderId="21" xfId="0" applyFont="1" applyBorder="1" applyAlignment="1">
      <alignment horizontal="left"/>
    </xf>
    <xf numFmtId="0" fontId="67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5" fillId="0" borderId="14" xfId="0" applyNumberFormat="1" applyFont="1" applyBorder="1" applyAlignment="1"/>
    <xf numFmtId="0" fontId="68" fillId="0" borderId="10" xfId="3" applyNumberFormat="1" applyFont="1" applyBorder="1" applyAlignment="1"/>
    <xf numFmtId="0" fontId="68" fillId="0" borderId="11" xfId="3" applyNumberFormat="1" applyFont="1" applyBorder="1" applyAlignment="1"/>
    <xf numFmtId="0" fontId="68" fillId="0" borderId="21" xfId="3" applyNumberFormat="1" applyFont="1" applyBorder="1" applyAlignment="1">
      <alignment horizontal="centerContinuous"/>
    </xf>
    <xf numFmtId="0" fontId="69" fillId="0" borderId="20" xfId="0" applyNumberFormat="1" applyFont="1" applyBorder="1" applyAlignment="1">
      <alignment horizontal="centerContinuous"/>
    </xf>
    <xf numFmtId="0" fontId="70" fillId="0" borderId="19" xfId="3" applyNumberFormat="1" applyFont="1" applyBorder="1" applyAlignment="1">
      <alignment horizontal="centerContinuous"/>
    </xf>
    <xf numFmtId="0" fontId="70" fillId="0" borderId="21" xfId="3" applyNumberFormat="1" applyFont="1" applyBorder="1" applyAlignment="1">
      <alignment horizontal="centerContinuous"/>
    </xf>
    <xf numFmtId="0" fontId="71" fillId="0" borderId="21" xfId="0" applyNumberFormat="1" applyFont="1" applyBorder="1" applyAlignment="1">
      <alignment horizontal="centerContinuous"/>
    </xf>
    <xf numFmtId="0" fontId="71" fillId="0" borderId="22" xfId="0" applyNumberFormat="1" applyFont="1" applyBorder="1"/>
    <xf numFmtId="165" fontId="68" fillId="0" borderId="23" xfId="3" applyNumberFormat="1" applyFont="1" applyBorder="1" applyAlignment="1">
      <alignment horizontal="center" vertical="top"/>
    </xf>
    <xf numFmtId="165" fontId="68" fillId="0" borderId="24" xfId="3" applyNumberFormat="1" applyFont="1" applyBorder="1" applyAlignment="1">
      <alignment horizontal="center" vertical="top"/>
    </xf>
    <xf numFmtId="14" fontId="72" fillId="0" borderId="45" xfId="3" applyNumberFormat="1" applyFont="1" applyBorder="1" applyAlignment="1">
      <alignment horizontal="centerContinuous" vertical="center"/>
    </xf>
    <xf numFmtId="14" fontId="72" fillId="0" borderId="25" xfId="3" applyNumberFormat="1" applyFont="1" applyBorder="1" applyAlignment="1">
      <alignment horizontal="centerContinuous" vertical="center"/>
    </xf>
    <xf numFmtId="14" fontId="72" fillId="0" borderId="26" xfId="3" applyNumberFormat="1" applyFont="1" applyBorder="1" applyAlignment="1">
      <alignment horizontal="centerContinuous" vertical="center"/>
    </xf>
    <xf numFmtId="165" fontId="69" fillId="0" borderId="46" xfId="0" applyNumberFormat="1" applyFont="1" applyBorder="1" applyAlignment="1">
      <alignment horizontal="centerContinuous"/>
    </xf>
    <xf numFmtId="165" fontId="73" fillId="0" borderId="25" xfId="3" applyNumberFormat="1" applyFont="1" applyBorder="1" applyAlignment="1">
      <alignment horizontal="centerContinuous" vertical="center" wrapText="1"/>
    </xf>
    <xf numFmtId="165" fontId="71" fillId="0" borderId="26" xfId="0" applyNumberFormat="1" applyFont="1" applyBorder="1" applyAlignment="1">
      <alignment horizontal="centerContinuous"/>
    </xf>
    <xf numFmtId="165" fontId="73" fillId="0" borderId="26" xfId="3" applyNumberFormat="1" applyFont="1" applyBorder="1" applyAlignment="1">
      <alignment horizontal="centerContinuous" vertical="center"/>
    </xf>
    <xf numFmtId="165" fontId="71" fillId="0" borderId="14" xfId="0" applyNumberFormat="1" applyFont="1" applyBorder="1" applyAlignment="1">
      <alignment horizontal="centerContinuous"/>
    </xf>
    <xf numFmtId="0" fontId="68" fillId="0" borderId="27" xfId="3" applyNumberFormat="1" applyFont="1" applyBorder="1" applyAlignment="1">
      <alignment vertical="top"/>
    </xf>
    <xf numFmtId="0" fontId="68" fillId="0" borderId="28" xfId="3" applyNumberFormat="1" applyFont="1" applyBorder="1" applyAlignment="1">
      <alignment vertical="top"/>
    </xf>
    <xf numFmtId="0" fontId="72" fillId="0" borderId="47" xfId="3" applyNumberFormat="1" applyFont="1" applyBorder="1" applyAlignment="1">
      <alignment horizontal="center" vertical="center" wrapText="1"/>
    </xf>
    <xf numFmtId="0" fontId="74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4" fillId="0" borderId="48" xfId="0" applyNumberFormat="1" applyFont="1" applyBorder="1" applyAlignment="1">
      <alignment horizontal="center"/>
    </xf>
    <xf numFmtId="0" fontId="73" fillId="0" borderId="29" xfId="3" applyNumberFormat="1" applyFont="1" applyBorder="1" applyAlignment="1">
      <alignment horizontal="center" vertical="center" wrapText="1"/>
    </xf>
    <xf numFmtId="0" fontId="71" fillId="0" borderId="15" xfId="0" applyNumberFormat="1" applyFont="1" applyBorder="1" applyAlignment="1">
      <alignment horizontal="center"/>
    </xf>
    <xf numFmtId="0" fontId="73" fillId="0" borderId="15" xfId="3" applyNumberFormat="1" applyFont="1" applyBorder="1" applyAlignment="1">
      <alignment horizontal="center" vertical="center" wrapText="1"/>
    </xf>
    <xf numFmtId="0" fontId="71" fillId="0" borderId="16" xfId="0" applyNumberFormat="1" applyFont="1" applyBorder="1" applyAlignment="1">
      <alignment horizontal="center"/>
    </xf>
    <xf numFmtId="0" fontId="72" fillId="0" borderId="10" xfId="3" applyNumberFormat="1" applyFont="1" applyBorder="1" applyAlignment="1">
      <alignment horizontal="center" vertical="top"/>
    </xf>
    <xf numFmtId="0" fontId="72" fillId="0" borderId="11" xfId="3" applyNumberFormat="1" applyFont="1" applyBorder="1" applyAlignment="1">
      <alignment horizontal="center" vertical="top"/>
    </xf>
    <xf numFmtId="0" fontId="72" fillId="0" borderId="49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50" xfId="3" applyNumberFormat="1" applyFont="1" applyBorder="1" applyAlignment="1">
      <alignment horizontal="center" vertical="top"/>
    </xf>
    <xf numFmtId="0" fontId="73" fillId="0" borderId="30" xfId="3" applyNumberFormat="1" applyFont="1" applyBorder="1" applyAlignment="1">
      <alignment horizontal="center" vertical="top"/>
    </xf>
    <xf numFmtId="0" fontId="73" fillId="0" borderId="31" xfId="3" applyNumberFormat="1" applyFont="1" applyBorder="1" applyAlignment="1">
      <alignment horizontal="center" vertical="top"/>
    </xf>
    <xf numFmtId="0" fontId="73" fillId="0" borderId="32" xfId="3" applyNumberFormat="1" applyFont="1" applyBorder="1" applyAlignment="1">
      <alignment horizontal="center" vertical="top"/>
    </xf>
    <xf numFmtId="0" fontId="75" fillId="0" borderId="1" xfId="3" applyNumberFormat="1" applyFont="1" applyBorder="1"/>
    <xf numFmtId="0" fontId="76" fillId="0" borderId="51" xfId="3" applyNumberFormat="1" applyFont="1" applyBorder="1" applyAlignment="1">
      <alignment horizontal="left" vertical="top"/>
    </xf>
    <xf numFmtId="2" fontId="72" fillId="0" borderId="2" xfId="3" applyNumberFormat="1" applyFont="1" applyBorder="1" applyAlignment="1">
      <alignment horizontal="center" vertical="top"/>
    </xf>
    <xf numFmtId="164" fontId="73" fillId="0" borderId="1" xfId="3" applyNumberFormat="1" applyFont="1" applyBorder="1" applyAlignment="1">
      <alignment horizontal="center" vertical="top"/>
    </xf>
    <xf numFmtId="164" fontId="73" fillId="0" borderId="2" xfId="3" applyNumberFormat="1" applyFont="1" applyBorder="1" applyAlignment="1">
      <alignment horizontal="center" vertical="top"/>
    </xf>
    <xf numFmtId="164" fontId="73" fillId="0" borderId="33" xfId="3" applyNumberFormat="1" applyFont="1" applyBorder="1" applyAlignment="1">
      <alignment horizontal="center" vertical="top"/>
    </xf>
    <xf numFmtId="0" fontId="69" fillId="0" borderId="44" xfId="0" applyFont="1" applyFill="1" applyBorder="1"/>
    <xf numFmtId="0" fontId="76" fillId="0" borderId="40" xfId="3" applyNumberFormat="1" applyFont="1" applyBorder="1" applyAlignment="1">
      <alignment horizontal="left" vertical="top"/>
    </xf>
    <xf numFmtId="2" fontId="76" fillId="0" borderId="52" xfId="3" applyNumberFormat="1" applyFont="1" applyBorder="1" applyAlignment="1">
      <alignment horizontal="right" vertical="top"/>
    </xf>
    <xf numFmtId="2" fontId="76" fillId="0" borderId="36" xfId="3" applyNumberFormat="1" applyFont="1" applyBorder="1" applyAlignment="1">
      <alignment horizontal="right" vertical="top"/>
    </xf>
    <xf numFmtId="2" fontId="76" fillId="0" borderId="35" xfId="3" applyNumberFormat="1" applyFont="1" applyBorder="1" applyAlignment="1">
      <alignment horizontal="right" vertical="top"/>
    </xf>
    <xf numFmtId="2" fontId="76" fillId="0" borderId="53" xfId="3" applyNumberFormat="1" applyFont="1" applyBorder="1" applyAlignment="1">
      <alignment horizontal="right" vertical="top"/>
    </xf>
    <xf numFmtId="164" fontId="73" fillId="0" borderId="43" xfId="3" applyNumberFormat="1" applyFont="1" applyBorder="1" applyAlignment="1">
      <alignment horizontal="right" vertical="top"/>
    </xf>
    <xf numFmtId="164" fontId="73" fillId="0" borderId="36" xfId="3" applyNumberFormat="1" applyFont="1" applyBorder="1" applyAlignment="1">
      <alignment horizontal="right" vertical="top"/>
    </xf>
    <xf numFmtId="164" fontId="73" fillId="0" borderId="35" xfId="3" applyNumberFormat="1" applyFont="1" applyBorder="1" applyAlignment="1">
      <alignment horizontal="right" vertical="top"/>
    </xf>
    <xf numFmtId="164" fontId="73" fillId="0" borderId="37" xfId="3" applyNumberFormat="1" applyFont="1" applyBorder="1" applyAlignment="1">
      <alignment horizontal="right" vertical="top"/>
    </xf>
    <xf numFmtId="0" fontId="69" fillId="0" borderId="54" xfId="0" applyFont="1" applyFill="1" applyBorder="1"/>
    <xf numFmtId="0" fontId="69" fillId="0" borderId="54" xfId="0" applyNumberFormat="1" applyFont="1" applyBorder="1"/>
    <xf numFmtId="0" fontId="76" fillId="0" borderId="2" xfId="3" applyNumberFormat="1" applyFont="1" applyBorder="1" applyAlignment="1">
      <alignment horizontal="left" vertical="top"/>
    </xf>
    <xf numFmtId="0" fontId="75" fillId="0" borderId="61" xfId="3" applyNumberFormat="1" applyFont="1" applyBorder="1" applyAlignment="1">
      <alignment horizontal="right"/>
    </xf>
    <xf numFmtId="0" fontId="76" fillId="0" borderId="44" xfId="3" applyNumberFormat="1" applyFont="1" applyBorder="1"/>
    <xf numFmtId="2" fontId="76" fillId="0" borderId="108" xfId="3" applyNumberFormat="1" applyFont="1" applyBorder="1" applyAlignment="1">
      <alignment vertical="top"/>
    </xf>
    <xf numFmtId="0" fontId="76" fillId="0" borderId="109" xfId="3" applyNumberFormat="1" applyFont="1" applyBorder="1"/>
    <xf numFmtId="2" fontId="76" fillId="0" borderId="28" xfId="3" applyNumberFormat="1" applyFont="1" applyBorder="1" applyAlignment="1">
      <alignment vertical="top"/>
    </xf>
    <xf numFmtId="2" fontId="76" fillId="0" borderId="123" xfId="3" applyNumberFormat="1" applyFont="1" applyBorder="1" applyAlignment="1">
      <alignment horizontal="right" vertical="top"/>
    </xf>
    <xf numFmtId="2" fontId="76" fillId="0" borderId="124" xfId="3" applyNumberFormat="1" applyFont="1" applyBorder="1" applyAlignment="1">
      <alignment horizontal="right" vertical="top"/>
    </xf>
    <xf numFmtId="2" fontId="76" fillId="0" borderId="125" xfId="3" applyNumberFormat="1" applyFont="1" applyBorder="1" applyAlignment="1">
      <alignment horizontal="right" vertical="top"/>
    </xf>
    <xf numFmtId="2" fontId="76" fillId="0" borderId="126" xfId="3" applyNumberFormat="1" applyFont="1" applyBorder="1" applyAlignment="1">
      <alignment horizontal="right" vertical="top"/>
    </xf>
    <xf numFmtId="164" fontId="73" fillId="0" borderId="124" xfId="3" applyNumberFormat="1" applyFont="1" applyBorder="1" applyAlignment="1">
      <alignment horizontal="right" vertical="top"/>
    </xf>
    <xf numFmtId="164" fontId="73" fillId="0" borderId="125" xfId="3" applyNumberFormat="1" applyFont="1" applyBorder="1" applyAlignment="1">
      <alignment horizontal="right" vertical="top"/>
    </xf>
    <xf numFmtId="164" fontId="73" fillId="0" borderId="127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2" fontId="66" fillId="2" borderId="46" xfId="0" applyNumberFormat="1" applyFont="1" applyFill="1" applyBorder="1" applyAlignment="1">
      <alignment horizontal="right"/>
    </xf>
    <xf numFmtId="0" fontId="75" fillId="0" borderId="44" xfId="3" applyNumberFormat="1" applyFont="1" applyBorder="1" applyAlignment="1">
      <alignment horizontal="right"/>
    </xf>
    <xf numFmtId="0" fontId="77" fillId="0" borderId="96" xfId="0" applyFont="1" applyBorder="1"/>
    <xf numFmtId="2" fontId="62" fillId="5" borderId="47" xfId="0" applyNumberFormat="1" applyFont="1" applyFill="1" applyBorder="1" applyAlignment="1"/>
    <xf numFmtId="2" fontId="77" fillId="2" borderId="16" xfId="0" applyNumberFormat="1" applyFont="1" applyFill="1" applyBorder="1" applyAlignment="1"/>
    <xf numFmtId="164" fontId="78" fillId="0" borderId="9" xfId="0" applyNumberFormat="1" applyFont="1" applyBorder="1" applyAlignment="1"/>
    <xf numFmtId="164" fontId="78" fillId="0" borderId="16" xfId="0" applyNumberFormat="1" applyFont="1" applyBorder="1" applyAlignment="1"/>
    <xf numFmtId="0" fontId="77" fillId="0" borderId="95" xfId="0" applyFont="1" applyBorder="1"/>
    <xf numFmtId="2" fontId="62" fillId="5" borderId="45" xfId="0" applyNumberFormat="1" applyFont="1" applyFill="1" applyBorder="1" applyAlignment="1"/>
    <xf numFmtId="2" fontId="77" fillId="2" borderId="14" xfId="0" applyNumberFormat="1" applyFont="1" applyFill="1" applyBorder="1" applyAlignment="1"/>
    <xf numFmtId="164" fontId="78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8" xfId="0" applyBorder="1"/>
    <xf numFmtId="164" fontId="73" fillId="0" borderId="129" xfId="3" applyNumberFormat="1" applyFont="1" applyBorder="1" applyAlignment="1">
      <alignment horizontal="right" vertical="top"/>
    </xf>
    <xf numFmtId="164" fontId="73" fillId="0" borderId="110" xfId="3" applyNumberFormat="1" applyFont="1" applyBorder="1" applyAlignment="1">
      <alignment horizontal="right" vertical="top"/>
    </xf>
    <xf numFmtId="2" fontId="77" fillId="9" borderId="14" xfId="0" applyNumberFormat="1" applyFont="1" applyFill="1" applyBorder="1" applyAlignment="1"/>
    <xf numFmtId="16" fontId="21" fillId="3" borderId="119" xfId="0" quotePrefix="1" applyNumberFormat="1" applyFont="1" applyFill="1" applyBorder="1" applyAlignment="1">
      <alignment horizontal="center" vertical="center"/>
    </xf>
    <xf numFmtId="164" fontId="79" fillId="0" borderId="14" xfId="0" applyNumberFormat="1" applyFont="1" applyBorder="1" applyAlignment="1"/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2" fillId="0" borderId="32" xfId="0" applyFont="1" applyBorder="1" applyAlignment="1">
      <alignment horizontal="center" vertical="center" wrapText="1"/>
    </xf>
    <xf numFmtId="0" fontId="62" fillId="0" borderId="1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/>
    </xf>
    <xf numFmtId="0" fontId="62" fillId="0" borderId="11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9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2024-06-02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3.34</c:v>
                </c:pt>
                <c:pt idx="1">
                  <c:v>3.21</c:v>
                </c:pt>
                <c:pt idx="2">
                  <c:v>2.6</c:v>
                </c:pt>
                <c:pt idx="3">
                  <c:v>2.85</c:v>
                </c:pt>
                <c:pt idx="4">
                  <c:v>3.15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2024-05-26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3.29</c:v>
                </c:pt>
                <c:pt idx="1">
                  <c:v>3.21</c:v>
                </c:pt>
                <c:pt idx="2">
                  <c:v>2.6</c:v>
                </c:pt>
                <c:pt idx="3">
                  <c:v>2.84</c:v>
                </c:pt>
                <c:pt idx="4">
                  <c:v>3.13</c:v>
                </c:pt>
                <c:pt idx="5">
                  <c:v>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2024-06-02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4.12</c:v>
                </c:pt>
                <c:pt idx="1">
                  <c:v>6.18</c:v>
                </c:pt>
                <c:pt idx="2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2024-05-26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3.22</c:v>
                </c:pt>
                <c:pt idx="1">
                  <c:v>6.29</c:v>
                </c:pt>
                <c:pt idx="2" formatCode="General">
                  <c:v>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J13" sqref="J13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89"/>
      <c r="C1" s="189"/>
      <c r="D1" s="189"/>
      <c r="E1" s="28"/>
      <c r="F1" s="28"/>
      <c r="G1" s="189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89"/>
      <c r="C2" s="189"/>
      <c r="D2" s="190" t="s">
        <v>210</v>
      </c>
      <c r="E2" s="28"/>
      <c r="F2" s="28"/>
      <c r="G2" s="189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89"/>
      <c r="C3" s="189"/>
      <c r="D3" s="190" t="s">
        <v>251</v>
      </c>
      <c r="E3" s="189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1" t="s">
        <v>252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4"/>
      <c r="C5"/>
      <c r="D5" s="26"/>
      <c r="E5" s="26"/>
      <c r="F5" s="26"/>
      <c r="G5" s="26"/>
      <c r="H5" s="19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4"/>
      <c r="C6"/>
      <c r="H6" s="195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Q7"/>
    </row>
    <row r="8" spans="1:23" s="95" customFormat="1" ht="26.25" x14ac:dyDescent="0.4">
      <c r="A8" s="142"/>
      <c r="B8" s="140"/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225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311</v>
      </c>
      <c r="C12" s="129"/>
      <c r="D12" s="145"/>
      <c r="E12" s="130" t="s">
        <v>317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253</v>
      </c>
      <c r="C15" s="132"/>
      <c r="D15" s="133" t="s">
        <v>316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250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226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275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227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228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249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238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247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239</v>
      </c>
      <c r="C28" s="150" t="s">
        <v>240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241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242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243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244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4" workbookViewId="0">
      <selection activeCell="A7" sqref="A7:G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299</v>
      </c>
      <c r="B7" s="70"/>
      <c r="C7" s="71"/>
      <c r="D7" s="72"/>
      <c r="E7" s="69" t="s">
        <v>300</v>
      </c>
      <c r="F7" s="70"/>
      <c r="G7" s="71"/>
      <c r="H7" s="68"/>
      <c r="I7" s="69" t="s">
        <v>299</v>
      </c>
      <c r="J7" s="70"/>
      <c r="K7" s="71"/>
      <c r="L7" s="72"/>
      <c r="M7" s="69" t="s">
        <v>300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116721.91499999999</v>
      </c>
      <c r="C9" s="76">
        <v>250571.663</v>
      </c>
      <c r="D9" s="77"/>
      <c r="E9" s="93" t="s">
        <v>118</v>
      </c>
      <c r="F9" s="84">
        <v>139209.82800000001</v>
      </c>
      <c r="G9" s="76">
        <v>243442.595</v>
      </c>
      <c r="H9" s="68"/>
      <c r="I9" s="93" t="s">
        <v>118</v>
      </c>
      <c r="J9" s="84">
        <v>14576.585999999999</v>
      </c>
      <c r="K9" s="76">
        <v>5990.09</v>
      </c>
      <c r="L9" s="77"/>
      <c r="M9" s="93" t="s">
        <v>118</v>
      </c>
      <c r="N9" s="84">
        <v>12736.852000000001</v>
      </c>
      <c r="O9" s="76">
        <v>5107.5709999999999</v>
      </c>
    </row>
    <row r="10" spans="1:15" ht="15.75" x14ac:dyDescent="0.25">
      <c r="A10" s="91" t="s">
        <v>119</v>
      </c>
      <c r="B10" s="85">
        <v>11646.124</v>
      </c>
      <c r="C10" s="78">
        <v>28001.599999999999</v>
      </c>
      <c r="D10" s="79"/>
      <c r="E10" s="91" t="s">
        <v>122</v>
      </c>
      <c r="F10" s="85">
        <v>14152.351000000001</v>
      </c>
      <c r="G10" s="78">
        <v>19770.554</v>
      </c>
      <c r="H10" s="68"/>
      <c r="I10" s="91" t="s">
        <v>125</v>
      </c>
      <c r="J10" s="85">
        <v>10920.201999999999</v>
      </c>
      <c r="K10" s="78">
        <v>4147.701</v>
      </c>
      <c r="L10" s="79"/>
      <c r="M10" s="91" t="s">
        <v>125</v>
      </c>
      <c r="N10" s="85">
        <v>6936.2889999999998</v>
      </c>
      <c r="O10" s="78">
        <v>2374.0439999999999</v>
      </c>
    </row>
    <row r="11" spans="1:15" ht="15.75" x14ac:dyDescent="0.25">
      <c r="A11" s="91" t="s">
        <v>121</v>
      </c>
      <c r="B11" s="85">
        <v>9782.241</v>
      </c>
      <c r="C11" s="78">
        <v>23788.917000000001</v>
      </c>
      <c r="D11" s="79"/>
      <c r="E11" s="91" t="s">
        <v>125</v>
      </c>
      <c r="F11" s="85">
        <v>10438.888000000001</v>
      </c>
      <c r="G11" s="78">
        <v>18244.769</v>
      </c>
      <c r="H11" s="68"/>
      <c r="I11" s="91" t="s">
        <v>177</v>
      </c>
      <c r="J11" s="85">
        <v>1378.4960000000001</v>
      </c>
      <c r="K11" s="78">
        <v>803.95699999999999</v>
      </c>
      <c r="L11" s="79"/>
      <c r="M11" s="91" t="s">
        <v>188</v>
      </c>
      <c r="N11" s="85">
        <v>1796.143</v>
      </c>
      <c r="O11" s="78">
        <v>593.11300000000006</v>
      </c>
    </row>
    <row r="12" spans="1:15" ht="15.75" x14ac:dyDescent="0.25">
      <c r="A12" s="91" t="s">
        <v>122</v>
      </c>
      <c r="B12" s="85">
        <v>9337.625</v>
      </c>
      <c r="C12" s="78">
        <v>15709.875</v>
      </c>
      <c r="D12" s="79"/>
      <c r="E12" s="91" t="s">
        <v>121</v>
      </c>
      <c r="F12" s="85">
        <v>9363.9959999999992</v>
      </c>
      <c r="G12" s="78">
        <v>17613.572</v>
      </c>
      <c r="H12" s="68"/>
      <c r="I12" s="91" t="s">
        <v>127</v>
      </c>
      <c r="J12" s="85">
        <v>1250.6859999999999</v>
      </c>
      <c r="K12" s="78">
        <v>435.404</v>
      </c>
      <c r="L12" s="79"/>
      <c r="M12" s="91" t="s">
        <v>177</v>
      </c>
      <c r="N12" s="85">
        <v>1253.4860000000001</v>
      </c>
      <c r="O12" s="78">
        <v>836.41399999999999</v>
      </c>
    </row>
    <row r="13" spans="1:15" ht="15.75" x14ac:dyDescent="0.25">
      <c r="A13" s="91" t="s">
        <v>123</v>
      </c>
      <c r="B13" s="85">
        <v>7033.1210000000001</v>
      </c>
      <c r="C13" s="78">
        <v>19669.384999999998</v>
      </c>
      <c r="D13" s="79"/>
      <c r="E13" s="91" t="s">
        <v>119</v>
      </c>
      <c r="F13" s="85">
        <v>8117.56</v>
      </c>
      <c r="G13" s="78">
        <v>13653.401</v>
      </c>
      <c r="H13" s="68"/>
      <c r="I13" s="91" t="s">
        <v>129</v>
      </c>
      <c r="J13" s="85">
        <v>297.18200000000002</v>
      </c>
      <c r="K13" s="78">
        <v>157.05600000000001</v>
      </c>
      <c r="L13" s="79"/>
      <c r="M13" s="91" t="s">
        <v>127</v>
      </c>
      <c r="N13" s="85">
        <v>950.94799999999998</v>
      </c>
      <c r="O13" s="78">
        <v>415.43900000000002</v>
      </c>
    </row>
    <row r="14" spans="1:15" ht="15.75" x14ac:dyDescent="0.25">
      <c r="A14" s="91" t="s">
        <v>126</v>
      </c>
      <c r="B14" s="85">
        <v>6963.3519999999999</v>
      </c>
      <c r="C14" s="78">
        <v>13698.92</v>
      </c>
      <c r="D14" s="79"/>
      <c r="E14" s="91" t="s">
        <v>123</v>
      </c>
      <c r="F14" s="85">
        <v>7630.8630000000003</v>
      </c>
      <c r="G14" s="78">
        <v>17903.355</v>
      </c>
      <c r="H14" s="68"/>
      <c r="I14" s="91" t="s">
        <v>179</v>
      </c>
      <c r="J14" s="85">
        <v>254.90899999999999</v>
      </c>
      <c r="K14" s="78">
        <v>79.326999999999998</v>
      </c>
      <c r="L14" s="79"/>
      <c r="M14" s="91" t="s">
        <v>124</v>
      </c>
      <c r="N14" s="85">
        <v>585.84299999999996</v>
      </c>
      <c r="O14" s="78">
        <v>333.05</v>
      </c>
    </row>
    <row r="15" spans="1:15" ht="15.75" x14ac:dyDescent="0.25">
      <c r="A15" s="91" t="s">
        <v>125</v>
      </c>
      <c r="B15" s="85">
        <v>4868.5150000000003</v>
      </c>
      <c r="C15" s="78">
        <v>12512.745999999999</v>
      </c>
      <c r="D15" s="79"/>
      <c r="E15" s="91" t="s">
        <v>134</v>
      </c>
      <c r="F15" s="85">
        <v>7123.2470000000003</v>
      </c>
      <c r="G15" s="78">
        <v>15778.98</v>
      </c>
      <c r="H15" s="68"/>
      <c r="I15" s="91" t="s">
        <v>134</v>
      </c>
      <c r="J15" s="85">
        <v>88.126000000000005</v>
      </c>
      <c r="K15" s="78">
        <v>111.96</v>
      </c>
      <c r="L15" s="79"/>
      <c r="M15" s="91" t="s">
        <v>128</v>
      </c>
      <c r="N15" s="85">
        <v>297.19600000000003</v>
      </c>
      <c r="O15" s="78">
        <v>108.82299999999999</v>
      </c>
    </row>
    <row r="16" spans="1:15" ht="15.75" x14ac:dyDescent="0.25">
      <c r="A16" s="91" t="s">
        <v>284</v>
      </c>
      <c r="B16" s="85">
        <v>4686.5280000000002</v>
      </c>
      <c r="C16" s="78">
        <v>5775.9539999999997</v>
      </c>
      <c r="D16" s="79"/>
      <c r="E16" s="91" t="s">
        <v>188</v>
      </c>
      <c r="F16" s="85">
        <v>6943.61</v>
      </c>
      <c r="G16" s="78">
        <v>16616.5</v>
      </c>
      <c r="H16" s="68"/>
      <c r="I16" s="91" t="s">
        <v>254</v>
      </c>
      <c r="J16" s="85">
        <v>78.141999999999996</v>
      </c>
      <c r="K16" s="78">
        <v>56.652000000000001</v>
      </c>
      <c r="L16" s="79"/>
      <c r="M16" s="91" t="s">
        <v>254</v>
      </c>
      <c r="N16" s="85">
        <v>227.12100000000001</v>
      </c>
      <c r="O16" s="78">
        <v>114.881</v>
      </c>
    </row>
    <row r="17" spans="1:15" ht="15.75" x14ac:dyDescent="0.25">
      <c r="A17" s="91" t="s">
        <v>128</v>
      </c>
      <c r="B17" s="85">
        <v>4622.3</v>
      </c>
      <c r="C17" s="78">
        <v>8796.991</v>
      </c>
      <c r="D17" s="79"/>
      <c r="E17" s="91" t="s">
        <v>284</v>
      </c>
      <c r="F17" s="85">
        <v>6588.2389999999996</v>
      </c>
      <c r="G17" s="78">
        <v>7276.6660000000002</v>
      </c>
      <c r="H17" s="68"/>
      <c r="I17" s="91" t="s">
        <v>188</v>
      </c>
      <c r="J17" s="85">
        <v>63.847999999999999</v>
      </c>
      <c r="K17" s="78">
        <v>70.085999999999999</v>
      </c>
      <c r="L17" s="79"/>
      <c r="M17" s="91" t="s">
        <v>134</v>
      </c>
      <c r="N17" s="85">
        <v>169.71899999999999</v>
      </c>
      <c r="O17" s="78">
        <v>60.912999999999997</v>
      </c>
    </row>
    <row r="18" spans="1:15" ht="15.75" x14ac:dyDescent="0.25">
      <c r="A18" s="91" t="s">
        <v>285</v>
      </c>
      <c r="B18" s="85">
        <v>4533.0219999999999</v>
      </c>
      <c r="C18" s="78">
        <v>5873.41</v>
      </c>
      <c r="D18" s="79"/>
      <c r="E18" s="91" t="s">
        <v>127</v>
      </c>
      <c r="F18" s="85">
        <v>5917.9769999999999</v>
      </c>
      <c r="G18" s="78">
        <v>8444.8739999999998</v>
      </c>
      <c r="H18" s="68"/>
      <c r="I18" s="91" t="s">
        <v>286</v>
      </c>
      <c r="J18" s="85">
        <v>62.606000000000002</v>
      </c>
      <c r="K18" s="78">
        <v>18.783999999999999</v>
      </c>
      <c r="L18" s="79"/>
      <c r="M18" s="91" t="s">
        <v>129</v>
      </c>
      <c r="N18" s="85">
        <v>154.52000000000001</v>
      </c>
      <c r="O18" s="78">
        <v>100.747</v>
      </c>
    </row>
    <row r="19" spans="1:15" ht="15.75" x14ac:dyDescent="0.25">
      <c r="A19" s="91" t="s">
        <v>188</v>
      </c>
      <c r="B19" s="85">
        <v>4046.9119999999998</v>
      </c>
      <c r="C19" s="78">
        <v>10241.252</v>
      </c>
      <c r="D19" s="79"/>
      <c r="E19" s="91" t="s">
        <v>128</v>
      </c>
      <c r="F19" s="85">
        <v>5663.3890000000001</v>
      </c>
      <c r="G19" s="78">
        <v>8788.6959999999999</v>
      </c>
      <c r="H19" s="68"/>
      <c r="I19" s="91" t="s">
        <v>140</v>
      </c>
      <c r="J19" s="85">
        <v>48.203000000000003</v>
      </c>
      <c r="K19" s="78">
        <v>51.84</v>
      </c>
      <c r="L19" s="79"/>
      <c r="M19" s="91" t="s">
        <v>286</v>
      </c>
      <c r="N19" s="85">
        <v>106.57299999999999</v>
      </c>
      <c r="O19" s="78">
        <v>32.008000000000003</v>
      </c>
    </row>
    <row r="20" spans="1:15" ht="16.5" thickBot="1" x14ac:dyDescent="0.3">
      <c r="A20" s="92" t="s">
        <v>134</v>
      </c>
      <c r="B20" s="86">
        <v>4028.8670000000002</v>
      </c>
      <c r="C20" s="80">
        <v>9124.9429999999993</v>
      </c>
      <c r="D20" s="81"/>
      <c r="E20" s="92" t="s">
        <v>124</v>
      </c>
      <c r="F20" s="86">
        <v>5169.2879999999996</v>
      </c>
      <c r="G20" s="80">
        <v>9010.5079999999998</v>
      </c>
      <c r="I20" s="92" t="s">
        <v>120</v>
      </c>
      <c r="J20" s="86">
        <v>39.015000000000001</v>
      </c>
      <c r="K20" s="80">
        <v>13.91</v>
      </c>
      <c r="L20" s="81"/>
      <c r="M20" s="92" t="s">
        <v>120</v>
      </c>
      <c r="N20" s="86">
        <v>68.182000000000002</v>
      </c>
      <c r="O20" s="80">
        <v>33.317999999999998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299</v>
      </c>
      <c r="B24" s="70"/>
      <c r="C24" s="71"/>
      <c r="D24" s="72"/>
      <c r="E24" s="69" t="s">
        <v>300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44943.154000000002</v>
      </c>
      <c r="C26" s="76">
        <v>52513.68</v>
      </c>
      <c r="D26" s="77"/>
      <c r="E26" s="93" t="s">
        <v>118</v>
      </c>
      <c r="F26" s="84">
        <v>39987.928</v>
      </c>
      <c r="G26" s="76">
        <v>51950.77</v>
      </c>
    </row>
    <row r="27" spans="1:15" ht="15.75" x14ac:dyDescent="0.25">
      <c r="A27" s="91" t="s">
        <v>188</v>
      </c>
      <c r="B27" s="85">
        <v>11985.545</v>
      </c>
      <c r="C27" s="78">
        <v>11236.933999999999</v>
      </c>
      <c r="D27" s="79"/>
      <c r="E27" s="91" t="s">
        <v>188</v>
      </c>
      <c r="F27" s="85">
        <v>10437.450000000001</v>
      </c>
      <c r="G27" s="78">
        <v>14353.040999999999</v>
      </c>
    </row>
    <row r="28" spans="1:15" ht="15.75" x14ac:dyDescent="0.25">
      <c r="A28" s="91" t="s">
        <v>177</v>
      </c>
      <c r="B28" s="85">
        <v>9749.5750000000007</v>
      </c>
      <c r="C28" s="78">
        <v>16274.643</v>
      </c>
      <c r="D28" s="79"/>
      <c r="E28" s="91" t="s">
        <v>127</v>
      </c>
      <c r="F28" s="85">
        <v>7211.9319999999998</v>
      </c>
      <c r="G28" s="78">
        <v>7430.5609999999997</v>
      </c>
    </row>
    <row r="29" spans="1:15" ht="15.75" x14ac:dyDescent="0.25">
      <c r="A29" s="91" t="s">
        <v>127</v>
      </c>
      <c r="B29" s="85">
        <v>8993.8220000000001</v>
      </c>
      <c r="C29" s="78">
        <v>8470.1190000000006</v>
      </c>
      <c r="D29" s="79"/>
      <c r="E29" s="91" t="s">
        <v>125</v>
      </c>
      <c r="F29" s="85">
        <v>5263.8739999999998</v>
      </c>
      <c r="G29" s="78">
        <v>6522.03</v>
      </c>
    </row>
    <row r="30" spans="1:15" ht="15.75" x14ac:dyDescent="0.25">
      <c r="A30" s="91" t="s">
        <v>134</v>
      </c>
      <c r="B30" s="85">
        <v>3539.0909999999999</v>
      </c>
      <c r="C30" s="78">
        <v>3722.3240000000001</v>
      </c>
      <c r="D30" s="79"/>
      <c r="E30" s="91" t="s">
        <v>134</v>
      </c>
      <c r="F30" s="85">
        <v>4136.8</v>
      </c>
      <c r="G30" s="78">
        <v>5133.7420000000002</v>
      </c>
    </row>
    <row r="31" spans="1:15" ht="15.75" x14ac:dyDescent="0.25">
      <c r="A31" s="91" t="s">
        <v>125</v>
      </c>
      <c r="B31" s="85">
        <v>3287.201</v>
      </c>
      <c r="C31" s="78">
        <v>4100.7879999999996</v>
      </c>
      <c r="D31" s="79"/>
      <c r="E31" s="91" t="s">
        <v>132</v>
      </c>
      <c r="F31" s="85">
        <v>3479.1060000000002</v>
      </c>
      <c r="G31" s="78">
        <v>5551.4489999999996</v>
      </c>
    </row>
    <row r="32" spans="1:15" ht="15.75" x14ac:dyDescent="0.25">
      <c r="A32" s="91" t="s">
        <v>132</v>
      </c>
      <c r="B32" s="85">
        <v>2017.325</v>
      </c>
      <c r="C32" s="78">
        <v>2074.0509999999999</v>
      </c>
      <c r="D32" s="79"/>
      <c r="E32" s="91" t="s">
        <v>121</v>
      </c>
      <c r="F32" s="85">
        <v>2810.45</v>
      </c>
      <c r="G32" s="78">
        <v>4318.9549999999999</v>
      </c>
    </row>
    <row r="33" spans="1:7" ht="15.75" x14ac:dyDescent="0.25">
      <c r="A33" s="91" t="s">
        <v>140</v>
      </c>
      <c r="B33" s="85">
        <v>1397.3440000000001</v>
      </c>
      <c r="C33" s="78">
        <v>1265.8920000000001</v>
      </c>
      <c r="D33" s="79"/>
      <c r="E33" s="91" t="s">
        <v>177</v>
      </c>
      <c r="F33" s="85">
        <v>1526.0150000000001</v>
      </c>
      <c r="G33" s="78">
        <v>1601.32</v>
      </c>
    </row>
    <row r="34" spans="1:7" ht="15.75" x14ac:dyDescent="0.25">
      <c r="A34" s="91" t="s">
        <v>121</v>
      </c>
      <c r="B34" s="85">
        <v>1090.76</v>
      </c>
      <c r="C34" s="78">
        <v>1603.202</v>
      </c>
      <c r="D34" s="79"/>
      <c r="E34" s="91" t="s">
        <v>124</v>
      </c>
      <c r="F34" s="85">
        <v>1318.3440000000001</v>
      </c>
      <c r="G34" s="78">
        <v>2151.2289999999998</v>
      </c>
    </row>
    <row r="35" spans="1:7" ht="15.75" x14ac:dyDescent="0.25">
      <c r="A35" s="91" t="s">
        <v>178</v>
      </c>
      <c r="B35" s="85">
        <v>619.46299999999997</v>
      </c>
      <c r="C35" s="78">
        <v>854.85299999999995</v>
      </c>
      <c r="D35" s="79"/>
      <c r="E35" s="91" t="s">
        <v>140</v>
      </c>
      <c r="F35" s="85">
        <v>1317.0909999999999</v>
      </c>
      <c r="G35" s="78">
        <v>1355.943</v>
      </c>
    </row>
    <row r="36" spans="1:7" ht="15.75" x14ac:dyDescent="0.25">
      <c r="A36" s="91" t="s">
        <v>129</v>
      </c>
      <c r="B36" s="85">
        <v>507.54899999999998</v>
      </c>
      <c r="C36" s="78">
        <v>557.18200000000002</v>
      </c>
      <c r="D36" s="79"/>
      <c r="E36" s="91" t="s">
        <v>178</v>
      </c>
      <c r="F36" s="85">
        <v>859.11099999999999</v>
      </c>
      <c r="G36" s="78">
        <v>1262.625</v>
      </c>
    </row>
    <row r="37" spans="1:7" ht="16.5" thickBot="1" x14ac:dyDescent="0.3">
      <c r="A37" s="92" t="s">
        <v>230</v>
      </c>
      <c r="B37" s="86">
        <v>478.85500000000002</v>
      </c>
      <c r="C37" s="80">
        <v>623.75</v>
      </c>
      <c r="D37" s="81"/>
      <c r="E37" s="92" t="s">
        <v>129</v>
      </c>
      <c r="F37" s="86">
        <v>378.40499999999997</v>
      </c>
      <c r="G37" s="80">
        <v>403.82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E34" sqref="E3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299</v>
      </c>
      <c r="B7" s="70"/>
      <c r="C7" s="71"/>
      <c r="D7" s="72"/>
      <c r="E7" s="69" t="s">
        <v>300</v>
      </c>
      <c r="F7" s="70"/>
      <c r="G7" s="71"/>
      <c r="H7" s="26"/>
      <c r="I7" s="26"/>
      <c r="J7" s="69" t="s">
        <v>299</v>
      </c>
      <c r="K7" s="70"/>
      <c r="L7" s="71"/>
      <c r="M7" s="72"/>
      <c r="N7" s="69" t="s">
        <v>300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53623.512000000002</v>
      </c>
      <c r="C9" s="76">
        <v>69084.922999999995</v>
      </c>
      <c r="D9" s="77"/>
      <c r="E9" s="93" t="s">
        <v>118</v>
      </c>
      <c r="F9" s="84">
        <v>48786.190999999999</v>
      </c>
      <c r="G9" s="76">
        <v>56015.082999999999</v>
      </c>
      <c r="H9" s="26"/>
      <c r="I9" s="26"/>
      <c r="J9" s="93" t="s">
        <v>118</v>
      </c>
      <c r="K9" s="84">
        <v>51397.771999999997</v>
      </c>
      <c r="L9" s="76">
        <v>21044.793000000001</v>
      </c>
      <c r="M9" s="77"/>
      <c r="N9" s="98" t="s">
        <v>118</v>
      </c>
      <c r="O9" s="84">
        <v>50728.631999999998</v>
      </c>
      <c r="P9" s="99">
        <v>20391.083999999999</v>
      </c>
      <c r="Q9" s="26"/>
    </row>
    <row r="10" spans="1:17" ht="15.75" x14ac:dyDescent="0.25">
      <c r="A10" s="91" t="s">
        <v>126</v>
      </c>
      <c r="B10" s="85">
        <v>21983.52</v>
      </c>
      <c r="C10" s="87">
        <v>26965.758000000002</v>
      </c>
      <c r="D10" s="79"/>
      <c r="E10" s="91" t="s">
        <v>126</v>
      </c>
      <c r="F10" s="85">
        <v>18879.011999999999</v>
      </c>
      <c r="G10" s="87">
        <v>19177.532999999999</v>
      </c>
      <c r="H10" s="26"/>
      <c r="I10" s="26"/>
      <c r="J10" s="91" t="s">
        <v>141</v>
      </c>
      <c r="K10" s="85">
        <v>12990.638999999999</v>
      </c>
      <c r="L10" s="87">
        <v>5641.1019999999999</v>
      </c>
      <c r="M10" s="79"/>
      <c r="N10" s="100" t="s">
        <v>138</v>
      </c>
      <c r="O10" s="85">
        <v>10046.700000000001</v>
      </c>
      <c r="P10" s="87">
        <v>3950.4780000000001</v>
      </c>
      <c r="Q10" s="26"/>
    </row>
    <row r="11" spans="1:17" ht="15.75" x14ac:dyDescent="0.25">
      <c r="A11" s="91" t="s">
        <v>135</v>
      </c>
      <c r="B11" s="85">
        <v>11749.249</v>
      </c>
      <c r="C11" s="78">
        <v>16790.136999999999</v>
      </c>
      <c r="D11" s="79"/>
      <c r="E11" s="91" t="s">
        <v>135</v>
      </c>
      <c r="F11" s="85">
        <v>9483.4989999999998</v>
      </c>
      <c r="G11" s="78">
        <v>11731.565000000001</v>
      </c>
      <c r="H11" s="26"/>
      <c r="I11" s="26"/>
      <c r="J11" s="91" t="s">
        <v>188</v>
      </c>
      <c r="K11" s="85">
        <v>9804.098</v>
      </c>
      <c r="L11" s="78">
        <v>3539.6410000000001</v>
      </c>
      <c r="M11" s="79"/>
      <c r="N11" s="100" t="s">
        <v>125</v>
      </c>
      <c r="O11" s="85">
        <v>9288.7379999999994</v>
      </c>
      <c r="P11" s="87">
        <v>3108.018</v>
      </c>
      <c r="Q11" s="26"/>
    </row>
    <row r="12" spans="1:17" ht="15.75" x14ac:dyDescent="0.25">
      <c r="A12" s="91" t="s">
        <v>125</v>
      </c>
      <c r="B12" s="85">
        <v>9762.2170000000006</v>
      </c>
      <c r="C12" s="78">
        <v>10552.986000000001</v>
      </c>
      <c r="D12" s="79"/>
      <c r="E12" s="91" t="s">
        <v>125</v>
      </c>
      <c r="F12" s="85">
        <v>9472.6059999999998</v>
      </c>
      <c r="G12" s="78">
        <v>9162.0020000000004</v>
      </c>
      <c r="H12" s="26"/>
      <c r="I12" s="26"/>
      <c r="J12" s="91" t="s">
        <v>125</v>
      </c>
      <c r="K12" s="85">
        <v>9481.9519999999993</v>
      </c>
      <c r="L12" s="78">
        <v>3121.4569999999999</v>
      </c>
      <c r="M12" s="79"/>
      <c r="N12" s="100" t="s">
        <v>141</v>
      </c>
      <c r="O12" s="85">
        <v>8766.4719999999998</v>
      </c>
      <c r="P12" s="87">
        <v>2765.5309999999999</v>
      </c>
      <c r="Q12" s="26"/>
    </row>
    <row r="13" spans="1:17" ht="15.75" x14ac:dyDescent="0.25">
      <c r="A13" s="91" t="s">
        <v>119</v>
      </c>
      <c r="B13" s="85">
        <v>7221.527</v>
      </c>
      <c r="C13" s="78">
        <v>11638.207</v>
      </c>
      <c r="D13" s="79"/>
      <c r="E13" s="91" t="s">
        <v>119</v>
      </c>
      <c r="F13" s="85">
        <v>7420.1189999999997</v>
      </c>
      <c r="G13" s="78">
        <v>12472.031000000001</v>
      </c>
      <c r="H13" s="26"/>
      <c r="I13" s="26"/>
      <c r="J13" s="91" t="s">
        <v>138</v>
      </c>
      <c r="K13" s="85">
        <v>8530.0540000000001</v>
      </c>
      <c r="L13" s="78">
        <v>3691.002</v>
      </c>
      <c r="M13" s="79"/>
      <c r="N13" s="100" t="s">
        <v>188</v>
      </c>
      <c r="O13" s="85">
        <v>7991.36</v>
      </c>
      <c r="P13" s="87">
        <v>2776.59</v>
      </c>
      <c r="Q13" s="26"/>
    </row>
    <row r="14" spans="1:17" ht="15.75" x14ac:dyDescent="0.25">
      <c r="A14" s="91" t="s">
        <v>140</v>
      </c>
      <c r="B14" s="85">
        <v>1558.348</v>
      </c>
      <c r="C14" s="78">
        <v>1511.665</v>
      </c>
      <c r="D14" s="79"/>
      <c r="E14" s="91" t="s">
        <v>140</v>
      </c>
      <c r="F14" s="85">
        <v>1923.375</v>
      </c>
      <c r="G14" s="78">
        <v>1774.931</v>
      </c>
      <c r="H14" s="26"/>
      <c r="I14" s="26"/>
      <c r="J14" s="91" t="s">
        <v>126</v>
      </c>
      <c r="K14" s="85">
        <v>2590.9879999999998</v>
      </c>
      <c r="L14" s="78">
        <v>959.33699999999999</v>
      </c>
      <c r="M14" s="79"/>
      <c r="N14" s="100" t="s">
        <v>230</v>
      </c>
      <c r="O14" s="85">
        <v>5320.8329999999996</v>
      </c>
      <c r="P14" s="87">
        <v>3629.2260000000001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1014.428</v>
      </c>
      <c r="G15" s="78">
        <v>967.23</v>
      </c>
      <c r="H15" s="26"/>
      <c r="I15" s="26"/>
      <c r="J15" s="91" t="s">
        <v>122</v>
      </c>
      <c r="K15" s="85">
        <v>2552.9569999999999</v>
      </c>
      <c r="L15" s="78">
        <v>1289.335</v>
      </c>
      <c r="M15" s="79"/>
      <c r="N15" s="100" t="s">
        <v>122</v>
      </c>
      <c r="O15" s="85">
        <v>3974.4279999999999</v>
      </c>
      <c r="P15" s="87">
        <v>2054.096</v>
      </c>
      <c r="Q15" s="26"/>
    </row>
    <row r="16" spans="1:17" ht="15.75" x14ac:dyDescent="0.25">
      <c r="A16" s="91" t="s">
        <v>139</v>
      </c>
      <c r="B16" s="85">
        <v>294.89800000000002</v>
      </c>
      <c r="C16" s="78">
        <v>465.77</v>
      </c>
      <c r="D16" s="79"/>
      <c r="E16" s="91" t="s">
        <v>139</v>
      </c>
      <c r="F16" s="85">
        <v>474.12599999999998</v>
      </c>
      <c r="G16" s="78">
        <v>596.21400000000006</v>
      </c>
      <c r="H16" s="26"/>
      <c r="I16" s="26"/>
      <c r="J16" s="91" t="s">
        <v>287</v>
      </c>
      <c r="K16" s="85">
        <v>1643.6110000000001</v>
      </c>
      <c r="L16" s="78">
        <v>784.9</v>
      </c>
      <c r="M16" s="79"/>
      <c r="N16" s="100" t="s">
        <v>287</v>
      </c>
      <c r="O16" s="85">
        <v>2373.4070000000002</v>
      </c>
      <c r="P16" s="87">
        <v>815.71500000000003</v>
      </c>
      <c r="Q16" s="26"/>
    </row>
    <row r="17" spans="1:17" ht="15.75" x14ac:dyDescent="0.25">
      <c r="A17" s="91" t="s">
        <v>256</v>
      </c>
      <c r="B17" s="85">
        <v>241.529</v>
      </c>
      <c r="C17" s="78">
        <v>371.73399999999998</v>
      </c>
      <c r="D17" s="79"/>
      <c r="E17" s="91" t="s">
        <v>134</v>
      </c>
      <c r="F17" s="85">
        <v>38.997999999999998</v>
      </c>
      <c r="G17" s="78">
        <v>23.442</v>
      </c>
      <c r="H17" s="26"/>
      <c r="I17" s="26"/>
      <c r="J17" s="91" t="s">
        <v>133</v>
      </c>
      <c r="K17" s="85">
        <v>1391.0619999999999</v>
      </c>
      <c r="L17" s="78">
        <v>661.74400000000003</v>
      </c>
      <c r="M17" s="79"/>
      <c r="N17" s="100" t="s">
        <v>126</v>
      </c>
      <c r="O17" s="85">
        <v>1145.2629999999999</v>
      </c>
      <c r="P17" s="87">
        <v>425.39299999999997</v>
      </c>
      <c r="Q17" s="26"/>
    </row>
    <row r="18" spans="1:17" ht="15.75" x14ac:dyDescent="0.25">
      <c r="A18" s="91" t="s">
        <v>136</v>
      </c>
      <c r="B18" s="85">
        <v>155.005</v>
      </c>
      <c r="C18" s="78">
        <v>62.534999999999997</v>
      </c>
      <c r="D18" s="79"/>
      <c r="E18" s="91" t="s">
        <v>188</v>
      </c>
      <c r="F18" s="85">
        <v>35.999000000000002</v>
      </c>
      <c r="G18" s="78">
        <v>50.064999999999998</v>
      </c>
      <c r="H18" s="26"/>
      <c r="I18" s="26"/>
      <c r="J18" s="91" t="s">
        <v>230</v>
      </c>
      <c r="K18" s="85">
        <v>846.673</v>
      </c>
      <c r="L18" s="78">
        <v>673.9</v>
      </c>
      <c r="M18" s="79"/>
      <c r="N18" s="100" t="s">
        <v>133</v>
      </c>
      <c r="O18" s="85">
        <v>730.31399999999996</v>
      </c>
      <c r="P18" s="87">
        <v>306.16699999999997</v>
      </c>
      <c r="Q18" s="26"/>
    </row>
    <row r="19" spans="1:17" ht="15.75" x14ac:dyDescent="0.25">
      <c r="A19" s="91" t="s">
        <v>188</v>
      </c>
      <c r="B19" s="85">
        <v>114.446</v>
      </c>
      <c r="C19" s="78">
        <v>170.40100000000001</v>
      </c>
      <c r="D19" s="79"/>
      <c r="E19" s="91" t="s">
        <v>136</v>
      </c>
      <c r="F19" s="85">
        <v>25.716000000000001</v>
      </c>
      <c r="G19" s="78">
        <v>42.63</v>
      </c>
      <c r="H19" s="26"/>
      <c r="I19" s="26"/>
      <c r="J19" s="91" t="s">
        <v>288</v>
      </c>
      <c r="K19" s="85">
        <v>549.24400000000003</v>
      </c>
      <c r="L19" s="78">
        <v>183.66499999999999</v>
      </c>
      <c r="M19" s="79"/>
      <c r="N19" s="100" t="s">
        <v>179</v>
      </c>
      <c r="O19" s="85">
        <v>681.09799999999996</v>
      </c>
      <c r="P19" s="87">
        <v>315.90499999999997</v>
      </c>
      <c r="Q19" s="26"/>
    </row>
    <row r="20" spans="1:17" ht="16.5" thickBot="1" x14ac:dyDescent="0.3">
      <c r="A20" s="92" t="s">
        <v>138</v>
      </c>
      <c r="B20" s="86">
        <v>43.722000000000001</v>
      </c>
      <c r="C20" s="80">
        <v>50.639000000000003</v>
      </c>
      <c r="D20" s="79"/>
      <c r="E20" s="92" t="s">
        <v>254</v>
      </c>
      <c r="F20" s="86">
        <v>12.45</v>
      </c>
      <c r="G20" s="80">
        <v>11.363</v>
      </c>
      <c r="H20" s="26"/>
      <c r="I20" s="26"/>
      <c r="J20" s="92" t="s">
        <v>179</v>
      </c>
      <c r="K20" s="86">
        <v>459.46800000000002</v>
      </c>
      <c r="L20" s="80">
        <v>231.65600000000001</v>
      </c>
      <c r="M20" s="79"/>
      <c r="N20" s="101" t="s">
        <v>140</v>
      </c>
      <c r="O20" s="102">
        <v>114.67</v>
      </c>
      <c r="P20" s="103">
        <v>47.767000000000003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281</v>
      </c>
      <c r="D6" s="50" t="s">
        <v>282</v>
      </c>
      <c r="E6" s="49" t="s">
        <v>281</v>
      </c>
      <c r="F6" s="50" t="s">
        <v>282</v>
      </c>
      <c r="G6" s="49" t="s">
        <v>281</v>
      </c>
      <c r="H6" s="50" t="s">
        <v>282</v>
      </c>
      <c r="I6" s="49" t="s">
        <v>281</v>
      </c>
      <c r="J6" s="50" t="s">
        <v>282</v>
      </c>
      <c r="K6" s="49" t="s">
        <v>281</v>
      </c>
      <c r="L6" s="51" t="s">
        <v>282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68"/>
      <c r="I7" s="69" t="s">
        <v>246</v>
      </c>
      <c r="J7" s="70"/>
      <c r="K7" s="71"/>
      <c r="L7" s="72"/>
      <c r="M7" s="69" t="s">
        <v>266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254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266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266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265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07"/>
  <sheetViews>
    <sheetView showGridLines="0" zoomScale="90" zoomScaleNormal="90" workbookViewId="0">
      <selection activeCell="B2" sqref="B2:O62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5"/>
      <c r="C2" s="296"/>
      <c r="D2" s="297" t="s">
        <v>100</v>
      </c>
      <c r="E2" s="298"/>
      <c r="F2" s="297"/>
      <c r="G2" s="297"/>
      <c r="H2" s="299" t="s">
        <v>101</v>
      </c>
      <c r="I2" s="300"/>
      <c r="J2" s="300"/>
      <c r="K2" s="300"/>
      <c r="L2" s="301"/>
      <c r="M2" s="301"/>
      <c r="N2" s="301"/>
      <c r="O2" s="302"/>
    </row>
    <row r="3" spans="2:15" ht="60.75" x14ac:dyDescent="0.35">
      <c r="B3" s="303" t="s">
        <v>102</v>
      </c>
      <c r="C3" s="304" t="s">
        <v>1</v>
      </c>
      <c r="D3" s="305">
        <v>45450</v>
      </c>
      <c r="E3" s="306"/>
      <c r="F3" s="307">
        <v>45443</v>
      </c>
      <c r="G3" s="308"/>
      <c r="H3" s="309" t="s">
        <v>103</v>
      </c>
      <c r="I3" s="310"/>
      <c r="J3" s="311" t="s">
        <v>104</v>
      </c>
      <c r="K3" s="310"/>
      <c r="L3" s="311" t="s">
        <v>105</v>
      </c>
      <c r="M3" s="310"/>
      <c r="N3" s="311" t="s">
        <v>106</v>
      </c>
      <c r="O3" s="312"/>
    </row>
    <row r="4" spans="2:15" ht="21.75" thickBot="1" x14ac:dyDescent="0.4">
      <c r="B4" s="313"/>
      <c r="C4" s="314"/>
      <c r="D4" s="315" t="s">
        <v>2</v>
      </c>
      <c r="E4" s="316" t="s">
        <v>3</v>
      </c>
      <c r="F4" s="317" t="s">
        <v>2</v>
      </c>
      <c r="G4" s="318" t="s">
        <v>3</v>
      </c>
      <c r="H4" s="319" t="s">
        <v>2</v>
      </c>
      <c r="I4" s="320" t="s">
        <v>3</v>
      </c>
      <c r="J4" s="321" t="s">
        <v>2</v>
      </c>
      <c r="K4" s="320" t="s">
        <v>3</v>
      </c>
      <c r="L4" s="321" t="s">
        <v>2</v>
      </c>
      <c r="M4" s="320" t="s">
        <v>3</v>
      </c>
      <c r="N4" s="321" t="s">
        <v>2</v>
      </c>
      <c r="O4" s="322" t="s">
        <v>3</v>
      </c>
    </row>
    <row r="5" spans="2:15" ht="21.75" thickBot="1" x14ac:dyDescent="0.4">
      <c r="B5" s="323">
        <v>1</v>
      </c>
      <c r="C5" s="324">
        <v>2</v>
      </c>
      <c r="D5" s="325">
        <v>3</v>
      </c>
      <c r="E5" s="326">
        <v>4</v>
      </c>
      <c r="F5" s="326">
        <v>5</v>
      </c>
      <c r="G5" s="327">
        <v>6</v>
      </c>
      <c r="H5" s="328">
        <v>7</v>
      </c>
      <c r="I5" s="329">
        <v>8</v>
      </c>
      <c r="J5" s="329">
        <v>9</v>
      </c>
      <c r="K5" s="329">
        <v>10</v>
      </c>
      <c r="L5" s="329">
        <v>11</v>
      </c>
      <c r="M5" s="329">
        <v>12</v>
      </c>
      <c r="N5" s="329">
        <v>13</v>
      </c>
      <c r="O5" s="330">
        <v>14</v>
      </c>
    </row>
    <row r="6" spans="2:15" ht="21.75" thickBot="1" x14ac:dyDescent="0.4">
      <c r="B6" s="331" t="s">
        <v>107</v>
      </c>
      <c r="C6" s="332"/>
      <c r="D6" s="333"/>
      <c r="E6" s="333"/>
      <c r="F6" s="333"/>
      <c r="G6" s="333"/>
      <c r="H6" s="334"/>
      <c r="I6" s="335"/>
      <c r="J6" s="335"/>
      <c r="K6" s="335"/>
      <c r="L6" s="335"/>
      <c r="M6" s="335"/>
      <c r="N6" s="335"/>
      <c r="O6" s="336"/>
    </row>
    <row r="7" spans="2:15" x14ac:dyDescent="0.35">
      <c r="B7" s="337" t="s">
        <v>5</v>
      </c>
      <c r="C7" s="338" t="s">
        <v>4</v>
      </c>
      <c r="D7" s="339">
        <v>20.5</v>
      </c>
      <c r="E7" s="340">
        <v>26.25</v>
      </c>
      <c r="F7" s="341">
        <v>20.5</v>
      </c>
      <c r="G7" s="342">
        <v>26.25</v>
      </c>
      <c r="H7" s="343">
        <v>0</v>
      </c>
      <c r="I7" s="344">
        <v>0</v>
      </c>
      <c r="J7" s="345">
        <v>22.388059701492537</v>
      </c>
      <c r="K7" s="344">
        <v>31.25</v>
      </c>
      <c r="L7" s="345">
        <v>22.388059701492537</v>
      </c>
      <c r="M7" s="344">
        <v>0</v>
      </c>
      <c r="N7" s="345">
        <v>22.388059701492537</v>
      </c>
      <c r="O7" s="346">
        <v>31.25</v>
      </c>
    </row>
    <row r="8" spans="2:15" x14ac:dyDescent="0.35">
      <c r="B8" s="347" t="s">
        <v>108</v>
      </c>
      <c r="C8" s="338" t="s">
        <v>4</v>
      </c>
      <c r="D8" s="339">
        <v>1.22</v>
      </c>
      <c r="E8" s="340">
        <v>1.8399999999999999</v>
      </c>
      <c r="F8" s="341">
        <v>1.3285714285714285</v>
      </c>
      <c r="G8" s="342">
        <v>1.8714285714285714</v>
      </c>
      <c r="H8" s="343">
        <v>-8.1720430107526862</v>
      </c>
      <c r="I8" s="344">
        <v>-1.6793893129771076</v>
      </c>
      <c r="J8" s="345">
        <v>-14.883720930232561</v>
      </c>
      <c r="K8" s="344">
        <v>-2.3008849557522302</v>
      </c>
      <c r="L8" s="345">
        <v>-14.883720930232561</v>
      </c>
      <c r="M8" s="344">
        <v>-2.1276595744680757</v>
      </c>
      <c r="N8" s="345">
        <v>-7.1739130434782625</v>
      </c>
      <c r="O8" s="346">
        <v>-0.92307692307692224</v>
      </c>
    </row>
    <row r="9" spans="2:15" x14ac:dyDescent="0.35">
      <c r="B9" s="347" t="s">
        <v>295</v>
      </c>
      <c r="C9" s="338" t="s">
        <v>4</v>
      </c>
      <c r="D9" s="339">
        <v>3.5</v>
      </c>
      <c r="E9" s="340">
        <v>4</v>
      </c>
      <c r="F9" s="341">
        <v>4</v>
      </c>
      <c r="G9" s="342">
        <v>4</v>
      </c>
      <c r="H9" s="343">
        <v>-12.5</v>
      </c>
      <c r="I9" s="344">
        <v>0</v>
      </c>
      <c r="J9" s="345"/>
      <c r="K9" s="344"/>
      <c r="L9" s="345"/>
      <c r="M9" s="344"/>
      <c r="N9" s="345"/>
      <c r="O9" s="346"/>
    </row>
    <row r="10" spans="2:15" x14ac:dyDescent="0.35">
      <c r="B10" s="347" t="s">
        <v>6</v>
      </c>
      <c r="C10" s="338" t="s">
        <v>4</v>
      </c>
      <c r="D10" s="339">
        <v>2.41</v>
      </c>
      <c r="E10" s="340">
        <v>2.813333333333333</v>
      </c>
      <c r="F10" s="341">
        <v>2.5214285714285714</v>
      </c>
      <c r="G10" s="342">
        <v>2.8666666666666667</v>
      </c>
      <c r="H10" s="343">
        <v>-4.4192634560906425</v>
      </c>
      <c r="I10" s="344">
        <v>-1.860465116279082</v>
      </c>
      <c r="J10" s="345">
        <v>-3.4712950600800987</v>
      </c>
      <c r="K10" s="344">
        <v>-17.403359973903125</v>
      </c>
      <c r="L10" s="345">
        <v>-3.4712950600800987</v>
      </c>
      <c r="M10" s="344">
        <v>8.7628865979381416</v>
      </c>
      <c r="N10" s="345">
        <v>9.6879063719115841</v>
      </c>
      <c r="O10" s="346">
        <v>-7.5575027382256437</v>
      </c>
    </row>
    <row r="11" spans="2:15" x14ac:dyDescent="0.35">
      <c r="B11" s="347" t="s">
        <v>296</v>
      </c>
      <c r="C11" s="338" t="s">
        <v>4</v>
      </c>
      <c r="D11" s="339">
        <v>4</v>
      </c>
      <c r="E11" s="340">
        <v>5</v>
      </c>
      <c r="F11" s="341">
        <v>3.5</v>
      </c>
      <c r="G11" s="342">
        <v>5</v>
      </c>
      <c r="H11" s="343">
        <v>14.285714285714285</v>
      </c>
      <c r="I11" s="344">
        <v>0</v>
      </c>
      <c r="J11" s="345">
        <v>-36.507936507936506</v>
      </c>
      <c r="K11" s="344">
        <v>-33.333333333333329</v>
      </c>
      <c r="L11" s="345">
        <v>-36.507936507936506</v>
      </c>
      <c r="M11" s="344">
        <v>-37.5</v>
      </c>
      <c r="N11" s="345"/>
      <c r="O11" s="346"/>
    </row>
    <row r="12" spans="2:15" x14ac:dyDescent="0.35">
      <c r="B12" s="347" t="s">
        <v>21</v>
      </c>
      <c r="C12" s="338" t="s">
        <v>17</v>
      </c>
      <c r="D12" s="339">
        <v>3.7</v>
      </c>
      <c r="E12" s="340">
        <v>5.9</v>
      </c>
      <c r="F12" s="341">
        <v>6.166666666666667</v>
      </c>
      <c r="G12" s="342">
        <v>7.666666666666667</v>
      </c>
      <c r="H12" s="343">
        <v>-40</v>
      </c>
      <c r="I12" s="344">
        <v>-23.043478260869563</v>
      </c>
      <c r="J12" s="345">
        <v>-40.322580645161288</v>
      </c>
      <c r="K12" s="344">
        <v>-29.761904761904763</v>
      </c>
      <c r="L12" s="345">
        <v>-40.322580645161288</v>
      </c>
      <c r="M12" s="344">
        <v>-29.2</v>
      </c>
      <c r="N12" s="345">
        <v>-50.666666666666657</v>
      </c>
      <c r="O12" s="346">
        <v>-37.89473684210526</v>
      </c>
    </row>
    <row r="13" spans="2:15" x14ac:dyDescent="0.35">
      <c r="B13" s="347" t="s">
        <v>7</v>
      </c>
      <c r="C13" s="338" t="s">
        <v>4</v>
      </c>
      <c r="D13" s="339">
        <v>1.65</v>
      </c>
      <c r="E13" s="340">
        <v>2.0250000000000004</v>
      </c>
      <c r="F13" s="341">
        <v>2.0166666666666666</v>
      </c>
      <c r="G13" s="342">
        <v>2.4499999999999997</v>
      </c>
      <c r="H13" s="343">
        <v>-18.181818181818183</v>
      </c>
      <c r="I13" s="344">
        <v>-17.346938775510182</v>
      </c>
      <c r="J13" s="345">
        <v>-37.341772151898738</v>
      </c>
      <c r="K13" s="344">
        <v>-38.010204081632651</v>
      </c>
      <c r="L13" s="345">
        <v>-37.341772151898738</v>
      </c>
      <c r="M13" s="344">
        <v>-28.697183098591534</v>
      </c>
      <c r="N13" s="345">
        <v>-8.7557603686636103</v>
      </c>
      <c r="O13" s="346">
        <v>-21.359223300970854</v>
      </c>
    </row>
    <row r="14" spans="2:15" x14ac:dyDescent="0.35">
      <c r="B14" s="347" t="s">
        <v>291</v>
      </c>
      <c r="C14" s="338" t="s">
        <v>17</v>
      </c>
      <c r="D14" s="339">
        <v>2.4</v>
      </c>
      <c r="E14" s="340">
        <v>3.9</v>
      </c>
      <c r="F14" s="341">
        <v>3.4166666666666665</v>
      </c>
      <c r="G14" s="342">
        <v>4.416666666666667</v>
      </c>
      <c r="H14" s="343">
        <v>-29.756097560975608</v>
      </c>
      <c r="I14" s="344">
        <v>-11.698113207547179</v>
      </c>
      <c r="J14" s="345">
        <v>-26.153846153846157</v>
      </c>
      <c r="K14" s="344">
        <v>-6.8656716417910459</v>
      </c>
      <c r="L14" s="345">
        <v>-26.153846153846157</v>
      </c>
      <c r="M14" s="344">
        <v>-17.894736842105267</v>
      </c>
      <c r="N14" s="345">
        <v>-40.92307692307692</v>
      </c>
      <c r="O14" s="346">
        <v>-29.090909090909093</v>
      </c>
    </row>
    <row r="15" spans="2:15" x14ac:dyDescent="0.35">
      <c r="B15" s="347" t="s">
        <v>8</v>
      </c>
      <c r="C15" s="338" t="s">
        <v>4</v>
      </c>
      <c r="D15" s="339">
        <v>2.83</v>
      </c>
      <c r="E15" s="340">
        <v>3.6</v>
      </c>
      <c r="F15" s="341">
        <v>3.2928571428571431</v>
      </c>
      <c r="G15" s="342">
        <v>3.8642857142857139</v>
      </c>
      <c r="H15" s="343">
        <v>-14.056399132321046</v>
      </c>
      <c r="I15" s="344">
        <v>-6.8391866913123724</v>
      </c>
      <c r="J15" s="345">
        <v>-7.4659400544959178</v>
      </c>
      <c r="K15" s="344">
        <v>-10.187110187110195</v>
      </c>
      <c r="L15" s="345">
        <v>-7.4659400544959178</v>
      </c>
      <c r="M15" s="344">
        <v>5.5718475073314035</v>
      </c>
      <c r="N15" s="345">
        <v>9.4475138121546927</v>
      </c>
      <c r="O15" s="346">
        <v>11.25827814569538</v>
      </c>
    </row>
    <row r="16" spans="2:15" x14ac:dyDescent="0.35">
      <c r="B16" s="347" t="s">
        <v>297</v>
      </c>
      <c r="C16" s="338" t="s">
        <v>192</v>
      </c>
      <c r="D16" s="339">
        <v>3.5750000000000002</v>
      </c>
      <c r="E16" s="340">
        <v>4.25</v>
      </c>
      <c r="F16" s="341">
        <v>3.7</v>
      </c>
      <c r="G16" s="342">
        <v>4.25</v>
      </c>
      <c r="H16" s="343">
        <v>-3.3783783783783781</v>
      </c>
      <c r="I16" s="344">
        <v>0</v>
      </c>
      <c r="J16" s="345">
        <v>-24.736842105263154</v>
      </c>
      <c r="K16" s="344">
        <v>-15</v>
      </c>
      <c r="L16" s="345">
        <v>-24.736842105263154</v>
      </c>
      <c r="M16" s="344">
        <v>-12.068965517241374</v>
      </c>
      <c r="N16" s="345"/>
      <c r="O16" s="346"/>
    </row>
    <row r="17" spans="2:15" x14ac:dyDescent="0.35">
      <c r="B17" s="347" t="s">
        <v>10</v>
      </c>
      <c r="C17" s="338" t="s">
        <v>4</v>
      </c>
      <c r="D17" s="339">
        <v>4.7249999999999996</v>
      </c>
      <c r="E17" s="340">
        <v>5.75</v>
      </c>
      <c r="F17" s="341">
        <v>6.2333333333333334</v>
      </c>
      <c r="G17" s="342">
        <v>7.6333333333333329</v>
      </c>
      <c r="H17" s="343">
        <v>-24.19786096256685</v>
      </c>
      <c r="I17" s="344">
        <v>-24.672489082969427</v>
      </c>
      <c r="J17" s="345">
        <v>-24.400000000000006</v>
      </c>
      <c r="K17" s="344">
        <v>-23.966942148760332</v>
      </c>
      <c r="L17" s="345">
        <v>-24.400000000000006</v>
      </c>
      <c r="M17" s="344">
        <v>-45.238095238095241</v>
      </c>
      <c r="N17" s="345">
        <v>-45.689655172413794</v>
      </c>
      <c r="O17" s="346">
        <v>-44.174757281553397</v>
      </c>
    </row>
    <row r="18" spans="2:15" x14ac:dyDescent="0.35">
      <c r="B18" s="347" t="s">
        <v>258</v>
      </c>
      <c r="C18" s="338" t="s">
        <v>4</v>
      </c>
      <c r="D18" s="339">
        <v>4.38</v>
      </c>
      <c r="E18" s="340">
        <v>5.6</v>
      </c>
      <c r="F18" s="341">
        <v>5.15</v>
      </c>
      <c r="G18" s="342">
        <v>6.2166666666666659</v>
      </c>
      <c r="H18" s="343">
        <v>-14.951456310679619</v>
      </c>
      <c r="I18" s="344">
        <v>-9.9195710455764008</v>
      </c>
      <c r="J18" s="345">
        <v>-26.489510489510486</v>
      </c>
      <c r="K18" s="344">
        <v>-24.663677130044849</v>
      </c>
      <c r="L18" s="345">
        <v>-26.489510489510486</v>
      </c>
      <c r="M18" s="344">
        <v>-23.287671232876718</v>
      </c>
      <c r="N18" s="345">
        <v>-34.487179487179482</v>
      </c>
      <c r="O18" s="346">
        <v>-26.31578947368422</v>
      </c>
    </row>
    <row r="19" spans="2:15" x14ac:dyDescent="0.35">
      <c r="B19" s="347" t="s">
        <v>23</v>
      </c>
      <c r="C19" s="338" t="s">
        <v>4</v>
      </c>
      <c r="D19" s="339">
        <v>8</v>
      </c>
      <c r="E19" s="340">
        <v>9</v>
      </c>
      <c r="F19" s="341">
        <v>6</v>
      </c>
      <c r="G19" s="342">
        <v>8</v>
      </c>
      <c r="H19" s="343">
        <v>33.333333333333329</v>
      </c>
      <c r="I19" s="344">
        <v>12.5</v>
      </c>
      <c r="J19" s="345"/>
      <c r="K19" s="344"/>
      <c r="L19" s="345"/>
      <c r="M19" s="344"/>
      <c r="N19" s="345"/>
      <c r="O19" s="346"/>
    </row>
    <row r="20" spans="2:15" x14ac:dyDescent="0.35">
      <c r="B20" s="347" t="s">
        <v>13</v>
      </c>
      <c r="C20" s="338" t="s">
        <v>4</v>
      </c>
      <c r="D20" s="339">
        <v>11.4</v>
      </c>
      <c r="E20" s="340">
        <v>13.8</v>
      </c>
      <c r="F20" s="341">
        <v>11.1</v>
      </c>
      <c r="G20" s="342">
        <v>13.171428571428573</v>
      </c>
      <c r="H20" s="343">
        <v>2.7027027027027093</v>
      </c>
      <c r="I20" s="344">
        <v>4.7722342733188681</v>
      </c>
      <c r="J20" s="345">
        <v>18.95652173913043</v>
      </c>
      <c r="K20" s="344">
        <v>2.4752475247524797</v>
      </c>
      <c r="L20" s="345">
        <v>18.95652173913043</v>
      </c>
      <c r="M20" s="344">
        <v>35.29411764705884</v>
      </c>
      <c r="N20" s="345">
        <v>21.09256449165402</v>
      </c>
      <c r="O20" s="346">
        <v>30.18867924528303</v>
      </c>
    </row>
    <row r="21" spans="2:15" x14ac:dyDescent="0.35">
      <c r="B21" s="347" t="s">
        <v>14</v>
      </c>
      <c r="C21" s="338" t="s">
        <v>4</v>
      </c>
      <c r="D21" s="339">
        <v>4.4333333333333336</v>
      </c>
      <c r="E21" s="340">
        <v>5.7333333333333334</v>
      </c>
      <c r="F21" s="341">
        <v>5.7785714285714294</v>
      </c>
      <c r="G21" s="342">
        <v>6.8809523809523814</v>
      </c>
      <c r="H21" s="343">
        <v>-23.279769262463955</v>
      </c>
      <c r="I21" s="344">
        <v>-16.678200692041525</v>
      </c>
      <c r="J21" s="345">
        <v>-24.709878290404745</v>
      </c>
      <c r="K21" s="344">
        <v>-22.107328855007939</v>
      </c>
      <c r="L21" s="345">
        <v>-24.709878290404745</v>
      </c>
      <c r="M21" s="344">
        <v>-21.461187214611869</v>
      </c>
      <c r="N21" s="345">
        <v>-36.881355932203384</v>
      </c>
      <c r="O21" s="346">
        <v>-36.996336996336993</v>
      </c>
    </row>
    <row r="22" spans="2:15" x14ac:dyDescent="0.35">
      <c r="B22" s="348" t="s">
        <v>113</v>
      </c>
      <c r="C22" s="338" t="s">
        <v>4</v>
      </c>
      <c r="D22" s="339">
        <v>5.15</v>
      </c>
      <c r="E22" s="340">
        <v>6.5</v>
      </c>
      <c r="F22" s="341">
        <v>6.0952380952380958</v>
      </c>
      <c r="G22" s="342">
        <v>7.5047619047619047</v>
      </c>
      <c r="H22" s="343">
        <v>-15.507812500000002</v>
      </c>
      <c r="I22" s="344">
        <v>-13.388324873096447</v>
      </c>
      <c r="J22" s="345">
        <v>-10.856813155111061</v>
      </c>
      <c r="K22" s="344">
        <v>-18.176096230505632</v>
      </c>
      <c r="L22" s="345">
        <v>-10.856813155111061</v>
      </c>
      <c r="M22" s="344">
        <v>-19.421487603305781</v>
      </c>
      <c r="N22" s="345">
        <v>-41.826690334032598</v>
      </c>
      <c r="O22" s="346">
        <v>-42.627774041694686</v>
      </c>
    </row>
    <row r="23" spans="2:15" x14ac:dyDescent="0.35">
      <c r="B23" s="347" t="s">
        <v>25</v>
      </c>
      <c r="C23" s="338" t="s">
        <v>17</v>
      </c>
      <c r="D23" s="339">
        <v>4</v>
      </c>
      <c r="E23" s="340">
        <v>4</v>
      </c>
      <c r="F23" s="341">
        <v>6</v>
      </c>
      <c r="G23" s="342">
        <v>7</v>
      </c>
      <c r="H23" s="343">
        <v>-33.333333333333329</v>
      </c>
      <c r="I23" s="344">
        <v>-42.857142857142854</v>
      </c>
      <c r="J23" s="345">
        <v>-5.8823529411764701</v>
      </c>
      <c r="K23" s="344">
        <v>-40.74074074074074</v>
      </c>
      <c r="L23" s="345">
        <v>-5.8823529411764701</v>
      </c>
      <c r="M23" s="344">
        <v>-20</v>
      </c>
      <c r="N23" s="345">
        <v>33.333333333333329</v>
      </c>
      <c r="O23" s="346">
        <v>-30.434782608695656</v>
      </c>
    </row>
    <row r="24" spans="2:15" x14ac:dyDescent="0.35">
      <c r="B24" s="347" t="s">
        <v>15</v>
      </c>
      <c r="C24" s="338" t="s">
        <v>192</v>
      </c>
      <c r="D24" s="339">
        <v>1.56</v>
      </c>
      <c r="E24" s="340">
        <v>2.04</v>
      </c>
      <c r="F24" s="341">
        <v>1.6857142857142855</v>
      </c>
      <c r="G24" s="342">
        <v>2.0857142857142859</v>
      </c>
      <c r="H24" s="343">
        <v>-7.4576271186440533</v>
      </c>
      <c r="I24" s="344">
        <v>-2.191780821917813</v>
      </c>
      <c r="J24" s="345">
        <v>-11.698113207547165</v>
      </c>
      <c r="K24" s="344">
        <v>-8.1770442610652658</v>
      </c>
      <c r="L24" s="345">
        <v>-11.698113207547165</v>
      </c>
      <c r="M24" s="344">
        <v>-2.8571428571428594</v>
      </c>
      <c r="N24" s="345">
        <v>-17.272727272727277</v>
      </c>
      <c r="O24" s="346">
        <v>-10.188679245283014</v>
      </c>
    </row>
    <row r="25" spans="2:15" x14ac:dyDescent="0.35">
      <c r="B25" s="347" t="s">
        <v>16</v>
      </c>
      <c r="C25" s="338" t="s">
        <v>17</v>
      </c>
      <c r="D25" s="339">
        <v>2.4566666666666666</v>
      </c>
      <c r="E25" s="340">
        <v>3.3</v>
      </c>
      <c r="F25" s="341">
        <v>2.5404761904761908</v>
      </c>
      <c r="G25" s="342">
        <v>3.2857142857142856</v>
      </c>
      <c r="H25" s="343">
        <v>-3.2989690721649643</v>
      </c>
      <c r="I25" s="344">
        <v>0.43478260869565061</v>
      </c>
      <c r="J25" s="345">
        <v>-0.27063599458728638</v>
      </c>
      <c r="K25" s="344">
        <v>-0.25188916876575562</v>
      </c>
      <c r="L25" s="345">
        <v>-0.27063599458728638</v>
      </c>
      <c r="M25" s="344">
        <v>-4.8991354466858894</v>
      </c>
      <c r="N25" s="345">
        <v>7.7594568380202247E-2</v>
      </c>
      <c r="O25" s="346">
        <v>0.1445086705202307</v>
      </c>
    </row>
    <row r="26" spans="2:15" x14ac:dyDescent="0.35">
      <c r="B26" s="347" t="s">
        <v>39</v>
      </c>
      <c r="C26" s="338" t="s">
        <v>4</v>
      </c>
      <c r="D26" s="339">
        <v>5.2200000000000006</v>
      </c>
      <c r="E26" s="340">
        <v>6.2</v>
      </c>
      <c r="F26" s="341">
        <v>5.4428571428571431</v>
      </c>
      <c r="G26" s="342">
        <v>6.2857142857142856</v>
      </c>
      <c r="H26" s="343">
        <v>-4.0944881889763698</v>
      </c>
      <c r="I26" s="344">
        <v>-1.3636363636363589</v>
      </c>
      <c r="J26" s="345">
        <v>6.3497453310696059</v>
      </c>
      <c r="K26" s="344">
        <v>-5.8227848101265751</v>
      </c>
      <c r="L26" s="345">
        <v>6.3497453310696059</v>
      </c>
      <c r="M26" s="344">
        <v>1.6393442622950907</v>
      </c>
      <c r="N26" s="345">
        <v>12.604006163328203</v>
      </c>
      <c r="O26" s="346">
        <v>8.5</v>
      </c>
    </row>
    <row r="27" spans="2:15" x14ac:dyDescent="0.35">
      <c r="B27" s="347" t="s">
        <v>18</v>
      </c>
      <c r="C27" s="338" t="s">
        <v>4</v>
      </c>
      <c r="D27" s="339">
        <v>1.9866666666666668</v>
      </c>
      <c r="E27" s="340">
        <v>2.3333333333333335</v>
      </c>
      <c r="F27" s="341">
        <v>2.0952380952380953</v>
      </c>
      <c r="G27" s="342">
        <v>2.4523809523809526</v>
      </c>
      <c r="H27" s="343">
        <v>-5.1818181818181799</v>
      </c>
      <c r="I27" s="344">
        <v>-4.8543689320388355</v>
      </c>
      <c r="J27" s="345">
        <v>-2.2683793386171134</v>
      </c>
      <c r="K27" s="344">
        <v>-7.4278157372713229</v>
      </c>
      <c r="L27" s="345">
        <v>-2.2683793386171134</v>
      </c>
      <c r="M27" s="344">
        <v>-5.1490514905148981</v>
      </c>
      <c r="N27" s="345">
        <v>-2.1116846550914987</v>
      </c>
      <c r="O27" s="346">
        <v>-5.6240369799691674</v>
      </c>
    </row>
    <row r="28" spans="2:15" ht="21.75" thickBot="1" x14ac:dyDescent="0.4">
      <c r="B28" s="347" t="s">
        <v>289</v>
      </c>
      <c r="C28" s="338" t="s">
        <v>4</v>
      </c>
      <c r="D28" s="339">
        <v>2.5066666666666668</v>
      </c>
      <c r="E28" s="340">
        <v>3.31</v>
      </c>
      <c r="F28" s="341">
        <v>3.3222222222222215</v>
      </c>
      <c r="G28" s="342">
        <v>4.05</v>
      </c>
      <c r="H28" s="343">
        <v>-24.548494983277571</v>
      </c>
      <c r="I28" s="344">
        <v>-18.271604938271597</v>
      </c>
      <c r="J28" s="345">
        <v>-40</v>
      </c>
      <c r="K28" s="344">
        <v>-39.512690355329937</v>
      </c>
      <c r="L28" s="345">
        <v>-40</v>
      </c>
      <c r="M28" s="344">
        <v>-55.866666666666667</v>
      </c>
      <c r="N28" s="345">
        <v>-73.142857142857139</v>
      </c>
      <c r="O28" s="346">
        <v>-70.794117647058812</v>
      </c>
    </row>
    <row r="29" spans="2:15" ht="21.75" thickBot="1" x14ac:dyDescent="0.4">
      <c r="B29" s="331" t="s">
        <v>187</v>
      </c>
      <c r="C29" s="349"/>
      <c r="D29" s="333"/>
      <c r="E29" s="333"/>
      <c r="F29" s="333"/>
      <c r="G29" s="333"/>
      <c r="H29" s="335"/>
      <c r="I29" s="335"/>
      <c r="J29" s="335"/>
      <c r="K29" s="335"/>
      <c r="L29" s="335"/>
      <c r="M29" s="335"/>
      <c r="N29" s="335"/>
      <c r="O29" s="336"/>
    </row>
    <row r="30" spans="2:15" x14ac:dyDescent="0.35">
      <c r="B30" s="347" t="s">
        <v>292</v>
      </c>
      <c r="C30" s="338" t="s">
        <v>4</v>
      </c>
      <c r="D30" s="339">
        <v>9</v>
      </c>
      <c r="E30" s="340">
        <v>18</v>
      </c>
      <c r="F30" s="341">
        <v>15</v>
      </c>
      <c r="G30" s="342">
        <v>19.25</v>
      </c>
      <c r="H30" s="343">
        <v>-40</v>
      </c>
      <c r="I30" s="344">
        <v>-6.4935064935064926</v>
      </c>
      <c r="J30" s="345"/>
      <c r="K30" s="344"/>
      <c r="L30" s="345"/>
      <c r="M30" s="344"/>
      <c r="N30" s="345"/>
      <c r="O30" s="346"/>
    </row>
    <row r="31" spans="2:15" x14ac:dyDescent="0.35">
      <c r="B31" s="347" t="s">
        <v>19</v>
      </c>
      <c r="C31" s="338" t="s">
        <v>4</v>
      </c>
      <c r="D31" s="339">
        <v>4.6500000000000004</v>
      </c>
      <c r="E31" s="340">
        <v>6.1</v>
      </c>
      <c r="F31" s="341">
        <v>5.2928571428571427</v>
      </c>
      <c r="G31" s="342">
        <v>6.4714285714285706</v>
      </c>
      <c r="H31" s="343">
        <v>-12.145748987854242</v>
      </c>
      <c r="I31" s="344">
        <v>-5.7395143487858657</v>
      </c>
      <c r="J31" s="345">
        <v>-2.1052631578947296</v>
      </c>
      <c r="K31" s="344">
        <v>-8.955223880597023</v>
      </c>
      <c r="L31" s="345">
        <v>-2.1052631578947296</v>
      </c>
      <c r="M31" s="344">
        <v>0.82644628099173256</v>
      </c>
      <c r="N31" s="345">
        <v>-10.943912448700392</v>
      </c>
      <c r="O31" s="346">
        <v>-10.199789695057838</v>
      </c>
    </row>
    <row r="32" spans="2:15" x14ac:dyDescent="0.35">
      <c r="B32" s="347" t="s">
        <v>302</v>
      </c>
      <c r="C32" s="338" t="s">
        <v>4</v>
      </c>
      <c r="D32" s="339">
        <v>37.666666666666664</v>
      </c>
      <c r="E32" s="340">
        <v>42.666666666666664</v>
      </c>
      <c r="F32" s="341">
        <v>45</v>
      </c>
      <c r="G32" s="342">
        <v>51</v>
      </c>
      <c r="H32" s="343">
        <v>-16.296296296296301</v>
      </c>
      <c r="I32" s="344">
        <v>-16.339869281045758</v>
      </c>
      <c r="J32" s="345">
        <v>-25.657894736842106</v>
      </c>
      <c r="K32" s="344">
        <v>-27.272727272727277</v>
      </c>
      <c r="L32" s="345">
        <v>-25.657894736842106</v>
      </c>
      <c r="M32" s="344"/>
      <c r="N32" s="345"/>
      <c r="O32" s="346"/>
    </row>
    <row r="33" spans="1:16" ht="21.75" thickBot="1" x14ac:dyDescent="0.4">
      <c r="B33" s="347" t="s">
        <v>42</v>
      </c>
      <c r="C33" s="338" t="s">
        <v>4</v>
      </c>
      <c r="D33" s="339">
        <v>7.7</v>
      </c>
      <c r="E33" s="340">
        <v>10.7</v>
      </c>
      <c r="F33" s="341">
        <v>6.7142857142857144</v>
      </c>
      <c r="G33" s="342">
        <v>9.2142857142857135</v>
      </c>
      <c r="H33" s="343">
        <v>14.680851063829788</v>
      </c>
      <c r="I33" s="344">
        <v>16.124031007751942</v>
      </c>
      <c r="J33" s="345">
        <v>-6.0975609756097455</v>
      </c>
      <c r="K33" s="344">
        <v>-19.548872180451138</v>
      </c>
      <c r="L33" s="345">
        <v>-6.0975609756097455</v>
      </c>
      <c r="M33" s="344">
        <v>-34.15384615384616</v>
      </c>
      <c r="N33" s="345">
        <v>-52.857142857142861</v>
      </c>
      <c r="O33" s="346">
        <v>-50.61538461538462</v>
      </c>
    </row>
    <row r="34" spans="1:16" ht="21.75" thickBot="1" x14ac:dyDescent="0.4">
      <c r="B34" s="331" t="s">
        <v>112</v>
      </c>
      <c r="C34" s="349"/>
      <c r="D34" s="333"/>
      <c r="E34" s="333"/>
      <c r="F34" s="333"/>
      <c r="G34" s="333"/>
      <c r="H34" s="335"/>
      <c r="I34" s="335"/>
      <c r="J34" s="335"/>
      <c r="K34" s="335"/>
      <c r="L34" s="335"/>
      <c r="M34" s="335"/>
      <c r="N34" s="335"/>
      <c r="O34" s="336"/>
    </row>
    <row r="35" spans="1:16" x14ac:dyDescent="0.35">
      <c r="B35" s="350" t="s">
        <v>269</v>
      </c>
      <c r="C35" s="338" t="s">
        <v>4</v>
      </c>
      <c r="D35" s="339">
        <v>3.3333333333333335</v>
      </c>
      <c r="E35" s="340">
        <v>4</v>
      </c>
      <c r="F35" s="341">
        <v>3.3333333333333335</v>
      </c>
      <c r="G35" s="342">
        <v>4</v>
      </c>
      <c r="H35" s="343">
        <v>0</v>
      </c>
      <c r="I35" s="344">
        <v>0</v>
      </c>
      <c r="J35" s="345">
        <v>5.3185887309110091</v>
      </c>
      <c r="K35" s="344">
        <v>4.3024771838331173</v>
      </c>
      <c r="L35" s="345">
        <v>5.3185887309110091</v>
      </c>
      <c r="M35" s="344">
        <v>0</v>
      </c>
      <c r="N35" s="345">
        <v>5.3185887309110091</v>
      </c>
      <c r="O35" s="346">
        <v>0</v>
      </c>
    </row>
    <row r="36" spans="1:16" x14ac:dyDescent="0.35">
      <c r="B36" s="350" t="s">
        <v>267</v>
      </c>
      <c r="C36" s="338" t="s">
        <v>4</v>
      </c>
      <c r="D36" s="339">
        <v>3.3333333333333335</v>
      </c>
      <c r="E36" s="340">
        <v>4.166666666666667</v>
      </c>
      <c r="F36" s="341">
        <v>2.9977777777777774</v>
      </c>
      <c r="G36" s="342">
        <v>4</v>
      </c>
      <c r="H36" s="343">
        <v>11.193476649369922</v>
      </c>
      <c r="I36" s="344">
        <v>4.1666666666666741</v>
      </c>
      <c r="J36" s="345">
        <v>11.193476649369922</v>
      </c>
      <c r="K36" s="344">
        <v>4.1666666666666741</v>
      </c>
      <c r="L36" s="345">
        <v>11.193476649369922</v>
      </c>
      <c r="M36" s="344">
        <v>4.1666666666666741</v>
      </c>
      <c r="N36" s="345">
        <v>11.193476649369922</v>
      </c>
      <c r="O36" s="346">
        <v>4.1666666666666741</v>
      </c>
    </row>
    <row r="37" spans="1:16" x14ac:dyDescent="0.35">
      <c r="B37" s="350" t="s">
        <v>272</v>
      </c>
      <c r="C37" s="338" t="s">
        <v>4</v>
      </c>
      <c r="D37" s="339">
        <v>2.6633333333333331</v>
      </c>
      <c r="E37" s="340">
        <v>3.1633333333333331</v>
      </c>
      <c r="F37" s="341">
        <v>2.6633333333333331</v>
      </c>
      <c r="G37" s="342">
        <v>3.1633333333333331</v>
      </c>
      <c r="H37" s="343">
        <v>0</v>
      </c>
      <c r="I37" s="344">
        <v>0</v>
      </c>
      <c r="J37" s="345">
        <v>9.053685168334848</v>
      </c>
      <c r="K37" s="344">
        <v>1.7512508934953561</v>
      </c>
      <c r="L37" s="345">
        <v>9.053685168334848</v>
      </c>
      <c r="M37" s="344">
        <v>0</v>
      </c>
      <c r="N37" s="345">
        <v>14.197236779418763</v>
      </c>
      <c r="O37" s="346">
        <v>5.4835124120044449</v>
      </c>
    </row>
    <row r="38" spans="1:16" x14ac:dyDescent="0.35">
      <c r="B38" s="350" t="s">
        <v>273</v>
      </c>
      <c r="C38" s="338" t="s">
        <v>4</v>
      </c>
      <c r="D38" s="339">
        <v>2.7777777777777772</v>
      </c>
      <c r="E38" s="340">
        <v>3.2222222222222219</v>
      </c>
      <c r="F38" s="341">
        <v>2.7777777777777772</v>
      </c>
      <c r="G38" s="342">
        <v>3.1088888888888886</v>
      </c>
      <c r="H38" s="343">
        <v>0</v>
      </c>
      <c r="I38" s="344">
        <v>3.6454610436025723</v>
      </c>
      <c r="J38" s="345">
        <v>2.5641025641025554</v>
      </c>
      <c r="K38" s="344">
        <v>8.92018779342723</v>
      </c>
      <c r="L38" s="345">
        <v>2.5641025641025554</v>
      </c>
      <c r="M38" s="344">
        <v>13.725490196078413</v>
      </c>
      <c r="N38" s="345">
        <v>21.951219512195081</v>
      </c>
      <c r="O38" s="346">
        <v>26.141800782949094</v>
      </c>
    </row>
    <row r="39" spans="1:16" x14ac:dyDescent="0.35">
      <c r="B39" s="350" t="s">
        <v>189</v>
      </c>
      <c r="C39" s="338" t="s">
        <v>4</v>
      </c>
      <c r="D39" s="339">
        <v>2.5874999999999999</v>
      </c>
      <c r="E39" s="340">
        <v>3.1958333333333333</v>
      </c>
      <c r="F39" s="341">
        <v>2.5874999999999999</v>
      </c>
      <c r="G39" s="342">
        <v>3.1958333333333333</v>
      </c>
      <c r="H39" s="343">
        <v>0</v>
      </c>
      <c r="I39" s="344">
        <v>0</v>
      </c>
      <c r="J39" s="345">
        <v>0.52447552447552714</v>
      </c>
      <c r="K39" s="344">
        <v>1.2407602956705355</v>
      </c>
      <c r="L39" s="345">
        <v>0.52447552447552714</v>
      </c>
      <c r="M39" s="344">
        <v>2.6773761713520652</v>
      </c>
      <c r="N39" s="345">
        <v>3.1972879553310221</v>
      </c>
      <c r="O39" s="346">
        <v>3.4250269687162778</v>
      </c>
    </row>
    <row r="40" spans="1:16" x14ac:dyDescent="0.35">
      <c r="B40" s="350" t="s">
        <v>268</v>
      </c>
      <c r="C40" s="338" t="s">
        <v>4</v>
      </c>
      <c r="D40" s="339">
        <v>3.2483333333333331</v>
      </c>
      <c r="E40" s="340">
        <v>4.0791666666666666</v>
      </c>
      <c r="F40" s="341">
        <v>3.083333333333333</v>
      </c>
      <c r="G40" s="342">
        <v>3.9166666666666665</v>
      </c>
      <c r="H40" s="343">
        <v>5.3513513513513526</v>
      </c>
      <c r="I40" s="344">
        <v>4.1489361702127683</v>
      </c>
      <c r="J40" s="345">
        <v>10.763809956808363</v>
      </c>
      <c r="K40" s="344">
        <v>7.327661813716885</v>
      </c>
      <c r="L40" s="345">
        <v>10.763809956808363</v>
      </c>
      <c r="M40" s="344">
        <v>6.4130434782608647</v>
      </c>
      <c r="N40" s="345">
        <v>10.763809956808363</v>
      </c>
      <c r="O40" s="346">
        <v>7.327661813716885</v>
      </c>
    </row>
    <row r="41" spans="1:16" x14ac:dyDescent="0.35">
      <c r="B41" s="350" t="s">
        <v>271</v>
      </c>
      <c r="C41" s="338" t="s">
        <v>4</v>
      </c>
      <c r="D41" s="339">
        <v>2.6666666666666665</v>
      </c>
      <c r="E41" s="340">
        <v>2.6666666666666665</v>
      </c>
      <c r="F41" s="341">
        <v>2.6666666666666665</v>
      </c>
      <c r="G41" s="342">
        <v>2.6666666666666665</v>
      </c>
      <c r="H41" s="343">
        <v>0</v>
      </c>
      <c r="I41" s="344">
        <v>0</v>
      </c>
      <c r="J41" s="345">
        <v>0</v>
      </c>
      <c r="K41" s="344">
        <v>0</v>
      </c>
      <c r="L41" s="345">
        <v>0</v>
      </c>
      <c r="M41" s="344">
        <v>0</v>
      </c>
      <c r="N41" s="345">
        <v>0</v>
      </c>
      <c r="O41" s="346">
        <v>0</v>
      </c>
    </row>
    <row r="42" spans="1:16" x14ac:dyDescent="0.35">
      <c r="B42" s="350" t="s">
        <v>270</v>
      </c>
      <c r="C42" s="338" t="s">
        <v>4</v>
      </c>
      <c r="D42" s="339">
        <v>3.1088888888888886</v>
      </c>
      <c r="E42" s="340">
        <v>3.7222222222222219</v>
      </c>
      <c r="F42" s="341">
        <v>3.2066666666666666</v>
      </c>
      <c r="G42" s="342">
        <v>3.7916666666666665</v>
      </c>
      <c r="H42" s="343">
        <v>-3.0492030492030553</v>
      </c>
      <c r="I42" s="344">
        <v>-1.8315018315018368</v>
      </c>
      <c r="J42" s="345">
        <v>0</v>
      </c>
      <c r="K42" s="344">
        <v>0</v>
      </c>
      <c r="L42" s="345">
        <v>0</v>
      </c>
      <c r="M42" s="344">
        <v>0</v>
      </c>
      <c r="N42" s="345">
        <v>0</v>
      </c>
      <c r="O42" s="346">
        <v>0</v>
      </c>
    </row>
    <row r="43" spans="1:16" x14ac:dyDescent="0.35">
      <c r="B43" s="365" t="s">
        <v>190</v>
      </c>
      <c r="C43" s="338" t="s">
        <v>4</v>
      </c>
      <c r="D43" s="339">
        <v>2.4991666666666665</v>
      </c>
      <c r="E43" s="340">
        <v>3.1333333333333333</v>
      </c>
      <c r="F43" s="341">
        <v>2.4991666666666665</v>
      </c>
      <c r="G43" s="342">
        <v>3.1333333333333333</v>
      </c>
      <c r="H43" s="343">
        <v>0</v>
      </c>
      <c r="I43" s="344">
        <v>0</v>
      </c>
      <c r="J43" s="345">
        <v>3.4494653328734111</v>
      </c>
      <c r="K43" s="344">
        <v>4.8814504881450542</v>
      </c>
      <c r="L43" s="345">
        <v>3.4494653328734111</v>
      </c>
      <c r="M43" s="344">
        <v>7.8909612625537973</v>
      </c>
      <c r="N43" s="345">
        <v>11.074074074074067</v>
      </c>
      <c r="O43" s="346">
        <v>10.263929618768323</v>
      </c>
    </row>
    <row r="44" spans="1:16" ht="21.75" thickBot="1" x14ac:dyDescent="0.4">
      <c r="B44" s="347" t="s">
        <v>42</v>
      </c>
      <c r="C44" s="338" t="s">
        <v>4</v>
      </c>
      <c r="D44" s="339">
        <v>7.7</v>
      </c>
      <c r="E44" s="340">
        <v>10.7</v>
      </c>
      <c r="F44" s="341">
        <v>6.7142857142857144</v>
      </c>
      <c r="G44" s="342">
        <v>9.2142857142857135</v>
      </c>
      <c r="H44" s="343">
        <v>14.680851063829788</v>
      </c>
      <c r="I44" s="344">
        <v>16.124031007751942</v>
      </c>
      <c r="J44" s="345">
        <v>-6.0975609756097455</v>
      </c>
      <c r="K44" s="344">
        <v>-19.548872180451138</v>
      </c>
      <c r="L44" s="345">
        <v>-6.0975609756097455</v>
      </c>
      <c r="M44" s="344">
        <v>-34.15384615384616</v>
      </c>
      <c r="N44" s="345">
        <v>-52.857142857142861</v>
      </c>
      <c r="O44" s="346">
        <v>-50.61538461538462</v>
      </c>
    </row>
    <row r="45" spans="1:16" ht="21.75" thickBot="1" x14ac:dyDescent="0.4">
      <c r="A45"/>
      <c r="B45" s="331" t="s">
        <v>260</v>
      </c>
      <c r="C45" s="349"/>
      <c r="D45" s="333"/>
      <c r="E45" s="333"/>
      <c r="F45" s="333"/>
      <c r="G45" s="333"/>
      <c r="H45" s="335"/>
      <c r="I45" s="335"/>
      <c r="J45" s="335"/>
      <c r="K45" s="335"/>
      <c r="L45" s="335"/>
      <c r="M45" s="335"/>
      <c r="N45" s="335"/>
      <c r="O45" s="336"/>
      <c r="P45"/>
    </row>
    <row r="46" spans="1:16" x14ac:dyDescent="0.35">
      <c r="A46"/>
      <c r="B46" s="351" t="s">
        <v>20</v>
      </c>
      <c r="C46" s="352" t="s">
        <v>4</v>
      </c>
      <c r="D46" s="339">
        <v>10.5</v>
      </c>
      <c r="E46" s="340">
        <v>12.5</v>
      </c>
      <c r="F46" s="341">
        <v>10.5</v>
      </c>
      <c r="G46" s="342">
        <v>12.5</v>
      </c>
      <c r="H46" s="343">
        <v>0</v>
      </c>
      <c r="I46" s="344">
        <v>0</v>
      </c>
      <c r="J46" s="345">
        <v>-14.285714285714285</v>
      </c>
      <c r="K46" s="344">
        <v>-15.254237288135593</v>
      </c>
      <c r="L46" s="345">
        <v>0</v>
      </c>
      <c r="M46" s="344">
        <v>0</v>
      </c>
      <c r="N46" s="345">
        <v>-14.864864864864868</v>
      </c>
      <c r="O46" s="346">
        <v>-23.469387755102037</v>
      </c>
      <c r="P46"/>
    </row>
    <row r="47" spans="1:16" x14ac:dyDescent="0.35">
      <c r="A47"/>
      <c r="B47" s="351" t="s">
        <v>22</v>
      </c>
      <c r="C47" s="352" t="s">
        <v>4</v>
      </c>
      <c r="D47" s="339">
        <v>13.6</v>
      </c>
      <c r="E47" s="340">
        <v>15</v>
      </c>
      <c r="F47" s="341">
        <v>13.833333333333334</v>
      </c>
      <c r="G47" s="342">
        <v>15.5</v>
      </c>
      <c r="H47" s="343">
        <v>-1.6867469879518138</v>
      </c>
      <c r="I47" s="344">
        <v>-3.225806451612903</v>
      </c>
      <c r="J47" s="345">
        <v>-6.2068965517241406</v>
      </c>
      <c r="K47" s="344">
        <v>-15.887850467289713</v>
      </c>
      <c r="L47" s="345">
        <v>-10.526315789473681</v>
      </c>
      <c r="M47" s="344">
        <v>-10.714285714285717</v>
      </c>
      <c r="N47" s="345">
        <v>9.973045822102419</v>
      </c>
      <c r="O47" s="346">
        <v>-0.66225165562913668</v>
      </c>
      <c r="P47"/>
    </row>
    <row r="48" spans="1:16" x14ac:dyDescent="0.35">
      <c r="A48"/>
      <c r="B48" s="351" t="s">
        <v>23</v>
      </c>
      <c r="C48" s="338" t="s">
        <v>4</v>
      </c>
      <c r="D48" s="339">
        <v>10.5</v>
      </c>
      <c r="E48" s="340">
        <v>11.5</v>
      </c>
      <c r="F48" s="341">
        <v>11.5</v>
      </c>
      <c r="G48" s="342">
        <v>12.5</v>
      </c>
      <c r="H48" s="343">
        <v>-8.695652173913043</v>
      </c>
      <c r="I48" s="344">
        <v>-8</v>
      </c>
      <c r="J48" s="345">
        <v>-17.105263157894733</v>
      </c>
      <c r="K48" s="344">
        <v>-15.853658536585364</v>
      </c>
      <c r="L48" s="345">
        <v>-18.604651162790699</v>
      </c>
      <c r="M48" s="344">
        <v>-16.967509025270754</v>
      </c>
      <c r="N48" s="345">
        <v>-17.105263157894733</v>
      </c>
      <c r="O48" s="346">
        <v>-25.000000000000007</v>
      </c>
      <c r="P48"/>
    </row>
    <row r="49" spans="1:16" ht="21.75" thickBot="1" x14ac:dyDescent="0.4">
      <c r="A49"/>
      <c r="B49" s="351" t="s">
        <v>24</v>
      </c>
      <c r="C49" s="338" t="s">
        <v>4</v>
      </c>
      <c r="D49" s="339">
        <v>13.8</v>
      </c>
      <c r="E49" s="340">
        <v>15.2</v>
      </c>
      <c r="F49" s="341">
        <v>13.6</v>
      </c>
      <c r="G49" s="342">
        <v>15.4</v>
      </c>
      <c r="H49" s="343">
        <v>1.4705882352941255</v>
      </c>
      <c r="I49" s="344">
        <v>-1.2987012987013056</v>
      </c>
      <c r="J49" s="345">
        <v>6.1538461538461586</v>
      </c>
      <c r="K49" s="344">
        <v>-4.000000000000008</v>
      </c>
      <c r="L49" s="345">
        <v>-5.2197802197802066</v>
      </c>
      <c r="M49" s="344">
        <v>-9.5238095238095308</v>
      </c>
      <c r="N49" s="345">
        <v>4.8101265822784915</v>
      </c>
      <c r="O49" s="346">
        <v>-6.9387755102040787</v>
      </c>
      <c r="P49"/>
    </row>
    <row r="50" spans="1:16" ht="21.75" thickBot="1" x14ac:dyDescent="0.4">
      <c r="A50"/>
      <c r="B50" s="331" t="s">
        <v>193</v>
      </c>
      <c r="C50" s="349"/>
      <c r="D50" s="333"/>
      <c r="E50" s="333"/>
      <c r="F50" s="333"/>
      <c r="G50" s="333"/>
      <c r="H50" s="335"/>
      <c r="I50" s="335"/>
      <c r="J50" s="335"/>
      <c r="K50" s="335"/>
      <c r="L50" s="335"/>
      <c r="M50" s="335"/>
      <c r="N50" s="335"/>
      <c r="O50" s="336"/>
      <c r="P50"/>
    </row>
    <row r="51" spans="1:16" x14ac:dyDescent="0.35">
      <c r="A51"/>
      <c r="B51" s="351" t="s">
        <v>26</v>
      </c>
      <c r="C51" s="352" t="s">
        <v>17</v>
      </c>
      <c r="D51" s="339">
        <v>5.5</v>
      </c>
      <c r="E51" s="340">
        <v>10.5</v>
      </c>
      <c r="F51" s="341">
        <v>5.5</v>
      </c>
      <c r="G51" s="342">
        <v>9.6999999999999993</v>
      </c>
      <c r="H51" s="343">
        <v>0</v>
      </c>
      <c r="I51" s="344">
        <v>8.2474226804123791</v>
      </c>
      <c r="J51" s="345">
        <v>-12.698412698412694</v>
      </c>
      <c r="K51" s="344">
        <v>-17.968750000000007</v>
      </c>
      <c r="L51" s="345">
        <v>0</v>
      </c>
      <c r="M51" s="344">
        <v>0</v>
      </c>
      <c r="N51" s="345">
        <v>-6.7796610169491585</v>
      </c>
      <c r="O51" s="346">
        <v>-2.7777777777777843</v>
      </c>
      <c r="P51"/>
    </row>
    <row r="52" spans="1:16" x14ac:dyDescent="0.35">
      <c r="A52"/>
      <c r="B52" s="351" t="s">
        <v>28</v>
      </c>
      <c r="C52" s="352" t="s">
        <v>4</v>
      </c>
      <c r="D52" s="339">
        <v>5.1333333333333337</v>
      </c>
      <c r="E52" s="340">
        <v>6.0555555555555554</v>
      </c>
      <c r="F52" s="341">
        <v>5.3126984126984125</v>
      </c>
      <c r="G52" s="342">
        <v>6.0111111111111111</v>
      </c>
      <c r="H52" s="343">
        <v>-3.3761577532118197</v>
      </c>
      <c r="I52" s="344">
        <v>0.73937153419593082</v>
      </c>
      <c r="J52" s="345">
        <v>-3.666377063423095</v>
      </c>
      <c r="K52" s="344">
        <v>-5.8992805755395574</v>
      </c>
      <c r="L52" s="345">
        <v>-2.1186440677966027</v>
      </c>
      <c r="M52" s="344">
        <v>-1.8018018018018098</v>
      </c>
      <c r="N52" s="345">
        <v>-4.7422680412370974</v>
      </c>
      <c r="O52" s="346">
        <v>-7.2227626459143988</v>
      </c>
      <c r="P52"/>
    </row>
    <row r="53" spans="1:16" x14ac:dyDescent="0.35">
      <c r="A53"/>
      <c r="B53" s="351" t="s">
        <v>29</v>
      </c>
      <c r="C53" s="352" t="s">
        <v>4</v>
      </c>
      <c r="D53" s="339">
        <v>7.875</v>
      </c>
      <c r="E53" s="340">
        <v>10.25</v>
      </c>
      <c r="F53" s="341">
        <v>8.125</v>
      </c>
      <c r="G53" s="342">
        <v>11.75</v>
      </c>
      <c r="H53" s="343">
        <v>-3.0769230769230771</v>
      </c>
      <c r="I53" s="344">
        <v>-12.76595744680851</v>
      </c>
      <c r="J53" s="345">
        <v>-34.375</v>
      </c>
      <c r="K53" s="344">
        <v>-46.753246753246749</v>
      </c>
      <c r="L53" s="345"/>
      <c r="M53" s="344"/>
      <c r="N53" s="345"/>
      <c r="O53" s="346"/>
      <c r="P53"/>
    </row>
    <row r="54" spans="1:16" x14ac:dyDescent="0.35">
      <c r="A54"/>
      <c r="B54" s="351" t="s">
        <v>30</v>
      </c>
      <c r="C54" s="352" t="s">
        <v>4</v>
      </c>
      <c r="D54" s="339">
        <v>6.6</v>
      </c>
      <c r="E54" s="340">
        <v>7.8</v>
      </c>
      <c r="F54" s="341">
        <v>6.1714285714285717</v>
      </c>
      <c r="G54" s="342">
        <v>7.3857142857142861</v>
      </c>
      <c r="H54" s="343">
        <v>6.944444444444434</v>
      </c>
      <c r="I54" s="344">
        <v>5.6092843326885795</v>
      </c>
      <c r="J54" s="345">
        <v>2.857142857142847</v>
      </c>
      <c r="K54" s="344">
        <v>-2.5000000000000022</v>
      </c>
      <c r="L54" s="345">
        <v>8.1967213114754109</v>
      </c>
      <c r="M54" s="344">
        <v>0</v>
      </c>
      <c r="N54" s="345">
        <v>9.9999999999999929</v>
      </c>
      <c r="O54" s="346">
        <v>4.5977011494252835</v>
      </c>
      <c r="P54"/>
    </row>
    <row r="55" spans="1:16" x14ac:dyDescent="0.35">
      <c r="A55"/>
      <c r="B55" s="351" t="s">
        <v>292</v>
      </c>
      <c r="C55" s="352" t="s">
        <v>4</v>
      </c>
      <c r="D55" s="339">
        <v>18.600000000000001</v>
      </c>
      <c r="E55" s="340">
        <v>26.8</v>
      </c>
      <c r="F55" s="341">
        <v>20.75</v>
      </c>
      <c r="G55" s="342">
        <v>35</v>
      </c>
      <c r="H55" s="343">
        <v>-10.361445783132524</v>
      </c>
      <c r="I55" s="344">
        <v>-23.428571428571427</v>
      </c>
      <c r="J55" s="345">
        <v>-19.130434782608692</v>
      </c>
      <c r="K55" s="344">
        <v>-35.885167464114822</v>
      </c>
      <c r="L55" s="345">
        <v>24.000000000000011</v>
      </c>
      <c r="M55" s="344">
        <v>-66.5</v>
      </c>
      <c r="N55" s="345">
        <v>-58.666666666666664</v>
      </c>
      <c r="O55" s="346">
        <v>-70.222222222222229</v>
      </c>
      <c r="P55"/>
    </row>
    <row r="56" spans="1:16" x14ac:dyDescent="0.35">
      <c r="A56"/>
      <c r="B56" s="351" t="s">
        <v>31</v>
      </c>
      <c r="C56" s="352" t="s">
        <v>4</v>
      </c>
      <c r="D56" s="339">
        <v>4.8235294117647056</v>
      </c>
      <c r="E56" s="340">
        <v>9.3455882352941178</v>
      </c>
      <c r="F56" s="341">
        <v>5.2490196078431373</v>
      </c>
      <c r="G56" s="342">
        <v>8.5970588235294123</v>
      </c>
      <c r="H56" s="343">
        <v>-8.1060889054912266</v>
      </c>
      <c r="I56" s="344">
        <v>8.706808073896676</v>
      </c>
      <c r="J56" s="345">
        <v>-12.511113933697452</v>
      </c>
      <c r="K56" s="344">
        <v>-1.6688770999115814</v>
      </c>
      <c r="L56" s="345">
        <v>-7.5237634928306667</v>
      </c>
      <c r="M56" s="344">
        <v>4.9471548551476809</v>
      </c>
      <c r="N56" s="345">
        <v>-12.253499595990466</v>
      </c>
      <c r="O56" s="346">
        <v>0.76073309949392676</v>
      </c>
      <c r="P56"/>
    </row>
    <row r="57" spans="1:16" x14ac:dyDescent="0.35">
      <c r="A57"/>
      <c r="B57" s="351" t="s">
        <v>19</v>
      </c>
      <c r="C57" s="352" t="s">
        <v>4</v>
      </c>
      <c r="D57" s="339">
        <v>6.8125</v>
      </c>
      <c r="E57" s="340">
        <v>7.416666666666667</v>
      </c>
      <c r="F57" s="341">
        <v>6.8125</v>
      </c>
      <c r="G57" s="342">
        <v>7.416666666666667</v>
      </c>
      <c r="H57" s="343">
        <v>0</v>
      </c>
      <c r="I57" s="344">
        <v>0</v>
      </c>
      <c r="J57" s="345">
        <v>0</v>
      </c>
      <c r="K57" s="344">
        <v>0</v>
      </c>
      <c r="L57" s="345">
        <v>1.1131725417439731</v>
      </c>
      <c r="M57" s="344">
        <v>2.7713625866050835</v>
      </c>
      <c r="N57" s="345">
        <v>1.1131725417439731</v>
      </c>
      <c r="O57" s="346">
        <v>2.7713625866050835</v>
      </c>
      <c r="P57"/>
    </row>
    <row r="58" spans="1:16" x14ac:dyDescent="0.35">
      <c r="A58"/>
      <c r="B58" s="351" t="s">
        <v>33</v>
      </c>
      <c r="C58" s="352" t="s">
        <v>4</v>
      </c>
      <c r="D58" s="339">
        <v>6.125</v>
      </c>
      <c r="E58" s="340">
        <v>9.4124999999999996</v>
      </c>
      <c r="F58" s="341">
        <v>7.3142857142857149</v>
      </c>
      <c r="G58" s="342">
        <v>9.3142857142857149</v>
      </c>
      <c r="H58" s="343">
        <v>3.9062499999999853</v>
      </c>
      <c r="I58" s="344">
        <v>13.803680981595079</v>
      </c>
      <c r="J58" s="345">
        <v>24.93150684931507</v>
      </c>
      <c r="K58" s="344">
        <v>0.952380952380949</v>
      </c>
      <c r="L58" s="345">
        <v>15.151515151515152</v>
      </c>
      <c r="M58" s="344">
        <v>3.9215686274509838</v>
      </c>
      <c r="N58" s="345">
        <v>17.439293598234006</v>
      </c>
      <c r="O58" s="346">
        <v>3.3426183844011201</v>
      </c>
      <c r="P58"/>
    </row>
    <row r="59" spans="1:16" x14ac:dyDescent="0.35">
      <c r="A59"/>
      <c r="B59" s="351" t="s">
        <v>302</v>
      </c>
      <c r="C59" s="352" t="s">
        <v>4</v>
      </c>
      <c r="D59" s="339">
        <v>6.125</v>
      </c>
      <c r="E59" s="340">
        <v>9.4124999999999996</v>
      </c>
      <c r="F59" s="341">
        <v>48.666666666666664</v>
      </c>
      <c r="G59" s="342">
        <v>55</v>
      </c>
      <c r="H59" s="343">
        <v>-47.602739726027394</v>
      </c>
      <c r="I59" s="344">
        <v>-47.272727272727273</v>
      </c>
      <c r="J59" s="345">
        <v>-53.211009174311933</v>
      </c>
      <c r="K59" s="344">
        <v>-55.384615384615387</v>
      </c>
      <c r="L59" s="345"/>
      <c r="M59" s="344"/>
      <c r="N59" s="345"/>
      <c r="O59" s="346"/>
      <c r="P59"/>
    </row>
    <row r="60" spans="1:16" x14ac:dyDescent="0.35">
      <c r="A60"/>
      <c r="B60" s="351" t="s">
        <v>303</v>
      </c>
      <c r="C60" s="352" t="s">
        <v>4</v>
      </c>
      <c r="D60" s="339">
        <v>10</v>
      </c>
      <c r="E60" s="340">
        <v>12.75</v>
      </c>
      <c r="F60" s="341">
        <v>11.25</v>
      </c>
      <c r="G60" s="342">
        <v>14</v>
      </c>
      <c r="H60" s="343">
        <v>-11.111111111111111</v>
      </c>
      <c r="I60" s="344">
        <v>-8.9285714285714288</v>
      </c>
      <c r="J60" s="345">
        <v>-18.699186991869922</v>
      </c>
      <c r="K60" s="344">
        <v>-30.706521739130427</v>
      </c>
      <c r="L60" s="345"/>
      <c r="M60" s="344"/>
      <c r="N60" s="345"/>
      <c r="O60" s="346"/>
      <c r="P60"/>
    </row>
    <row r="61" spans="1:16" x14ac:dyDescent="0.35">
      <c r="A61"/>
      <c r="B61" s="351" t="s">
        <v>304</v>
      </c>
      <c r="C61" s="352" t="s">
        <v>4</v>
      </c>
      <c r="D61" s="339">
        <v>9.875</v>
      </c>
      <c r="E61" s="340">
        <v>13.5</v>
      </c>
      <c r="F61" s="341">
        <v>11</v>
      </c>
      <c r="G61" s="342">
        <v>15.5</v>
      </c>
      <c r="H61" s="343">
        <v>-10.227272727272728</v>
      </c>
      <c r="I61" s="344">
        <v>-12.903225806451612</v>
      </c>
      <c r="J61" s="345">
        <v>-31.896551724137932</v>
      </c>
      <c r="K61" s="344">
        <v>-27.027027027027028</v>
      </c>
      <c r="L61" s="345"/>
      <c r="M61" s="344"/>
      <c r="N61" s="345"/>
      <c r="O61" s="346"/>
      <c r="P61"/>
    </row>
    <row r="62" spans="1:16" ht="21.75" thickBot="1" x14ac:dyDescent="0.4">
      <c r="A62"/>
      <c r="B62" s="353" t="s">
        <v>35</v>
      </c>
      <c r="C62" s="354" t="s">
        <v>4</v>
      </c>
      <c r="D62" s="355">
        <v>15.288888888888888</v>
      </c>
      <c r="E62" s="356">
        <v>20.399999999999999</v>
      </c>
      <c r="F62" s="357">
        <v>15.34920634920635</v>
      </c>
      <c r="G62" s="358">
        <v>19.714285714285715</v>
      </c>
      <c r="H62" s="378">
        <v>0.97809157927524071</v>
      </c>
      <c r="I62" s="379">
        <v>-0.75969723015499502</v>
      </c>
      <c r="J62" s="360">
        <v>4.647058823529397</v>
      </c>
      <c r="K62" s="359">
        <v>-1.262959472196052</v>
      </c>
      <c r="L62" s="360">
        <v>2.8637912798213505</v>
      </c>
      <c r="M62" s="359">
        <v>1.7472876296963018</v>
      </c>
      <c r="N62" s="360">
        <v>5.1562443683546375</v>
      </c>
      <c r="O62" s="361">
        <v>2.3827231121281289</v>
      </c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</sheetData>
  <phoneticPr fontId="14" type="noConversion"/>
  <conditionalFormatting sqref="H24:I27 H7:I19 H35:I37 H39:I40">
    <cfRule type="cellIs" dxfId="293" priority="819" operator="lessThan">
      <formula>0</formula>
    </cfRule>
    <cfRule type="cellIs" dxfId="292" priority="820" operator="greaterThan">
      <formula>0</formula>
    </cfRule>
  </conditionalFormatting>
  <conditionalFormatting sqref="H43:I43">
    <cfRule type="cellIs" dxfId="291" priority="811" operator="lessThan">
      <formula>0</formula>
    </cfRule>
    <cfRule type="cellIs" dxfId="290" priority="812" operator="greaterThan">
      <formula>0</formula>
    </cfRule>
  </conditionalFormatting>
  <conditionalFormatting sqref="H43:I44">
    <cfRule type="cellIs" dxfId="289" priority="781" operator="lessThan">
      <formula>0</formula>
    </cfRule>
    <cfRule type="cellIs" dxfId="288" priority="782" operator="greaterThan">
      <formula>0</formula>
    </cfRule>
  </conditionalFormatting>
  <conditionalFormatting sqref="H44">
    <cfRule type="cellIs" dxfId="287" priority="783" operator="lessThan">
      <formula>0</formula>
    </cfRule>
    <cfRule type="cellIs" dxfId="286" priority="784" operator="greaterThan">
      <formula>0</formula>
    </cfRule>
  </conditionalFormatting>
  <conditionalFormatting sqref="H37:I37">
    <cfRule type="cellIs" dxfId="285" priority="721" operator="lessThan">
      <formula>0</formula>
    </cfRule>
    <cfRule type="cellIs" dxfId="284" priority="722" operator="greaterThan">
      <formula>0</formula>
    </cfRule>
  </conditionalFormatting>
  <conditionalFormatting sqref="H36:I36">
    <cfRule type="cellIs" dxfId="283" priority="725" operator="lessThan">
      <formula>0</formula>
    </cfRule>
    <cfRule type="cellIs" dxfId="282" priority="726" operator="greaterThan">
      <formula>0</formula>
    </cfRule>
  </conditionalFormatting>
  <conditionalFormatting sqref="H30:I30">
    <cfRule type="cellIs" dxfId="281" priority="701" operator="lessThan">
      <formula>0</formula>
    </cfRule>
    <cfRule type="cellIs" dxfId="280" priority="702" operator="greaterThan">
      <formula>0</formula>
    </cfRule>
  </conditionalFormatting>
  <conditionalFormatting sqref="H35:I35">
    <cfRule type="cellIs" dxfId="279" priority="633" operator="lessThan">
      <formula>0</formula>
    </cfRule>
    <cfRule type="cellIs" dxfId="278" priority="634" operator="greaterThan">
      <formula>0</formula>
    </cfRule>
  </conditionalFormatting>
  <conditionalFormatting sqref="H43:I44">
    <cfRule type="cellIs" dxfId="277" priority="627" operator="lessThan">
      <formula>0</formula>
    </cfRule>
    <cfRule type="cellIs" dxfId="276" priority="628" operator="greaterThan">
      <formula>0</formula>
    </cfRule>
  </conditionalFormatting>
  <conditionalFormatting sqref="H36:I36">
    <cfRule type="cellIs" dxfId="275" priority="631" operator="lessThan">
      <formula>0</formula>
    </cfRule>
    <cfRule type="cellIs" dxfId="274" priority="632" operator="greaterThan">
      <formula>0</formula>
    </cfRule>
  </conditionalFormatting>
  <conditionalFormatting sqref="H28">
    <cfRule type="cellIs" dxfId="273" priority="613" operator="lessThan">
      <formula>0</formula>
    </cfRule>
    <cfRule type="cellIs" dxfId="272" priority="614" operator="greaterThan">
      <formula>0</formula>
    </cfRule>
  </conditionalFormatting>
  <conditionalFormatting sqref="I28">
    <cfRule type="cellIs" dxfId="271" priority="611" operator="lessThan">
      <formula>0</formula>
    </cfRule>
    <cfRule type="cellIs" dxfId="270" priority="612" operator="greaterThan">
      <formula>0</formula>
    </cfRule>
  </conditionalFormatting>
  <conditionalFormatting sqref="H29:I29">
    <cfRule type="cellIs" dxfId="269" priority="507" operator="lessThan">
      <formula>0</formula>
    </cfRule>
    <cfRule type="cellIs" dxfId="268" priority="508" operator="greaterThan">
      <formula>0</formula>
    </cfRule>
  </conditionalFormatting>
  <conditionalFormatting sqref="H41:I41">
    <cfRule type="cellIs" dxfId="267" priority="477" operator="lessThan">
      <formula>0</formula>
    </cfRule>
    <cfRule type="cellIs" dxfId="266" priority="478" operator="greaterThan">
      <formula>0</formula>
    </cfRule>
  </conditionalFormatting>
  <conditionalFormatting sqref="H41:I41">
    <cfRule type="cellIs" dxfId="265" priority="475" operator="lessThan">
      <formula>0</formula>
    </cfRule>
    <cfRule type="cellIs" dxfId="264" priority="476" operator="greaterThan">
      <formula>0</formula>
    </cfRule>
  </conditionalFormatting>
  <conditionalFormatting sqref="H41:I41">
    <cfRule type="cellIs" dxfId="263" priority="479" operator="lessThan">
      <formula>0</formula>
    </cfRule>
    <cfRule type="cellIs" dxfId="262" priority="480" operator="greaterThan">
      <formula>0</formula>
    </cfRule>
  </conditionalFormatting>
  <conditionalFormatting sqref="H40:I40">
    <cfRule type="cellIs" dxfId="261" priority="473" operator="lessThan">
      <formula>0</formula>
    </cfRule>
    <cfRule type="cellIs" dxfId="260" priority="474" operator="greaterThan">
      <formula>0</formula>
    </cfRule>
  </conditionalFormatting>
  <conditionalFormatting sqref="H39:I39">
    <cfRule type="cellIs" dxfId="259" priority="469" operator="lessThan">
      <formula>0</formula>
    </cfRule>
    <cfRule type="cellIs" dxfId="258" priority="470" operator="greaterThan">
      <formula>0</formula>
    </cfRule>
  </conditionalFormatting>
  <conditionalFormatting sqref="H33">
    <cfRule type="cellIs" dxfId="257" priority="465" operator="lessThan">
      <formula>0</formula>
    </cfRule>
    <cfRule type="cellIs" dxfId="256" priority="466" operator="greaterThan">
      <formula>0</formula>
    </cfRule>
  </conditionalFormatting>
  <conditionalFormatting sqref="I33">
    <cfRule type="cellIs" dxfId="255" priority="463" operator="lessThan">
      <formula>0</formula>
    </cfRule>
    <cfRule type="cellIs" dxfId="254" priority="464" operator="greaterThan">
      <formula>0</formula>
    </cfRule>
  </conditionalFormatting>
  <conditionalFormatting sqref="H20:I20">
    <cfRule type="cellIs" dxfId="253" priority="453" operator="lessThan">
      <formula>0</formula>
    </cfRule>
    <cfRule type="cellIs" dxfId="252" priority="454" operator="greaterThan">
      <formula>0</formula>
    </cfRule>
  </conditionalFormatting>
  <conditionalFormatting sqref="I34">
    <cfRule type="cellIs" dxfId="251" priority="437" operator="lessThan">
      <formula>0</formula>
    </cfRule>
    <cfRule type="cellIs" dxfId="250" priority="438" operator="greaterThan">
      <formula>0</formula>
    </cfRule>
  </conditionalFormatting>
  <conditionalFormatting sqref="H34">
    <cfRule type="cellIs" dxfId="249" priority="439" operator="lessThan">
      <formula>0</formula>
    </cfRule>
    <cfRule type="cellIs" dxfId="248" priority="440" operator="greaterThan">
      <formula>0</formula>
    </cfRule>
  </conditionalFormatting>
  <conditionalFormatting sqref="H38:I38">
    <cfRule type="cellIs" dxfId="247" priority="435" operator="lessThan">
      <formula>0</formula>
    </cfRule>
    <cfRule type="cellIs" dxfId="246" priority="436" operator="greaterThan">
      <formula>0</formula>
    </cfRule>
  </conditionalFormatting>
  <conditionalFormatting sqref="H38:I38">
    <cfRule type="cellIs" dxfId="245" priority="433" operator="lessThan">
      <formula>0</formula>
    </cfRule>
    <cfRule type="cellIs" dxfId="244" priority="434" operator="greaterThan">
      <formula>0</formula>
    </cfRule>
  </conditionalFormatting>
  <conditionalFormatting sqref="H42:I42">
    <cfRule type="cellIs" dxfId="243" priority="431" operator="lessThan">
      <formula>0</formula>
    </cfRule>
    <cfRule type="cellIs" dxfId="242" priority="432" operator="greaterThan">
      <formula>0</formula>
    </cfRule>
  </conditionalFormatting>
  <conditionalFormatting sqref="H42:I42">
    <cfRule type="cellIs" dxfId="241" priority="429" operator="lessThan">
      <formula>0</formula>
    </cfRule>
    <cfRule type="cellIs" dxfId="240" priority="430" operator="greaterThan">
      <formula>0</formula>
    </cfRule>
  </conditionalFormatting>
  <conditionalFormatting sqref="H21:I21 H23:I23">
    <cfRule type="cellIs" dxfId="239" priority="427" operator="lessThan">
      <formula>0</formula>
    </cfRule>
    <cfRule type="cellIs" dxfId="238" priority="428" operator="greaterThan">
      <formula>0</formula>
    </cfRule>
  </conditionalFormatting>
  <conditionalFormatting sqref="H22:I22">
    <cfRule type="cellIs" dxfId="237" priority="425" operator="lessThan">
      <formula>0</formula>
    </cfRule>
    <cfRule type="cellIs" dxfId="236" priority="426" operator="greaterThan">
      <formula>0</formula>
    </cfRule>
  </conditionalFormatting>
  <conditionalFormatting sqref="H45:I45">
    <cfRule type="cellIs" dxfId="235" priority="415" operator="lessThan">
      <formula>0</formula>
    </cfRule>
    <cfRule type="cellIs" dxfId="234" priority="416" operator="greaterThan">
      <formula>0</formula>
    </cfRule>
  </conditionalFormatting>
  <conditionalFormatting sqref="H45:I46">
    <cfRule type="cellIs" dxfId="233" priority="411" operator="lessThan">
      <formula>0</formula>
    </cfRule>
    <cfRule type="cellIs" dxfId="232" priority="412" operator="greaterThan">
      <formula>0</formula>
    </cfRule>
  </conditionalFormatting>
  <conditionalFormatting sqref="H46">
    <cfRule type="cellIs" dxfId="231" priority="413" operator="lessThan">
      <formula>0</formula>
    </cfRule>
    <cfRule type="cellIs" dxfId="230" priority="414" operator="greaterThan">
      <formula>0</formula>
    </cfRule>
  </conditionalFormatting>
  <conditionalFormatting sqref="H45:I46">
    <cfRule type="cellIs" dxfId="229" priority="409" operator="lessThan">
      <formula>0</formula>
    </cfRule>
    <cfRule type="cellIs" dxfId="228" priority="410" operator="greaterThan">
      <formula>0</formula>
    </cfRule>
  </conditionalFormatting>
  <conditionalFormatting sqref="H47:I47">
    <cfRule type="cellIs" dxfId="227" priority="261" operator="lessThan">
      <formula>0</formula>
    </cfRule>
    <cfRule type="cellIs" dxfId="226" priority="262" operator="greaterThan">
      <formula>0</formula>
    </cfRule>
  </conditionalFormatting>
  <conditionalFormatting sqref="H47">
    <cfRule type="cellIs" dxfId="225" priority="263" operator="lessThan">
      <formula>0</formula>
    </cfRule>
    <cfRule type="cellIs" dxfId="224" priority="264" operator="greaterThan">
      <formula>0</formula>
    </cfRule>
  </conditionalFormatting>
  <conditionalFormatting sqref="H47:I47">
    <cfRule type="cellIs" dxfId="223" priority="259" operator="lessThan">
      <formula>0</formula>
    </cfRule>
    <cfRule type="cellIs" dxfId="222" priority="260" operator="greaterThan">
      <formula>0</formula>
    </cfRule>
  </conditionalFormatting>
  <conditionalFormatting sqref="H41:I41">
    <cfRule type="cellIs" dxfId="221" priority="257" operator="lessThan">
      <formula>0</formula>
    </cfRule>
    <cfRule type="cellIs" dxfId="220" priority="258" operator="greaterThan">
      <formula>0</formula>
    </cfRule>
  </conditionalFormatting>
  <conditionalFormatting sqref="H42:I42">
    <cfRule type="cellIs" dxfId="219" priority="253" operator="lessThan">
      <formula>0</formula>
    </cfRule>
    <cfRule type="cellIs" dxfId="218" priority="254" operator="greaterThan">
      <formula>0</formula>
    </cfRule>
  </conditionalFormatting>
  <conditionalFormatting sqref="H42:I42">
    <cfRule type="cellIs" dxfId="217" priority="251" operator="lessThan">
      <formula>0</formula>
    </cfRule>
    <cfRule type="cellIs" dxfId="216" priority="252" operator="greaterThan">
      <formula>0</formula>
    </cfRule>
  </conditionalFormatting>
  <conditionalFormatting sqref="H42:I42">
    <cfRule type="cellIs" dxfId="215" priority="255" operator="lessThan">
      <formula>0</formula>
    </cfRule>
    <cfRule type="cellIs" dxfId="214" priority="256" operator="greaterThan">
      <formula>0</formula>
    </cfRule>
  </conditionalFormatting>
  <conditionalFormatting sqref="H41:I41">
    <cfRule type="cellIs" dxfId="213" priority="249" operator="lessThan">
      <formula>0</formula>
    </cfRule>
    <cfRule type="cellIs" dxfId="212" priority="250" operator="greaterThan">
      <formula>0</formula>
    </cfRule>
  </conditionalFormatting>
  <conditionalFormatting sqref="H47:I47">
    <cfRule type="cellIs" dxfId="211" priority="245" operator="lessThan">
      <formula>0</formula>
    </cfRule>
    <cfRule type="cellIs" dxfId="210" priority="246" operator="greaterThan">
      <formula>0</formula>
    </cfRule>
  </conditionalFormatting>
  <conditionalFormatting sqref="H47">
    <cfRule type="cellIs" dxfId="209" priority="247" operator="lessThan">
      <formula>0</formula>
    </cfRule>
    <cfRule type="cellIs" dxfId="208" priority="248" operator="greaterThan">
      <formula>0</formula>
    </cfRule>
  </conditionalFormatting>
  <conditionalFormatting sqref="H47:I47">
    <cfRule type="cellIs" dxfId="207" priority="243" operator="lessThan">
      <formula>0</formula>
    </cfRule>
    <cfRule type="cellIs" dxfId="206" priority="244" operator="greaterThan">
      <formula>0</formula>
    </cfRule>
  </conditionalFormatting>
  <conditionalFormatting sqref="H47:I47">
    <cfRule type="cellIs" dxfId="205" priority="239" operator="lessThan">
      <formula>0</formula>
    </cfRule>
    <cfRule type="cellIs" dxfId="204" priority="240" operator="greaterThan">
      <formula>0</formula>
    </cfRule>
  </conditionalFormatting>
  <conditionalFormatting sqref="H47">
    <cfRule type="cellIs" dxfId="203" priority="241" operator="lessThan">
      <formula>0</formula>
    </cfRule>
    <cfRule type="cellIs" dxfId="202" priority="242" operator="greaterThan">
      <formula>0</formula>
    </cfRule>
  </conditionalFormatting>
  <conditionalFormatting sqref="H47:I47">
    <cfRule type="cellIs" dxfId="201" priority="237" operator="lessThan">
      <formula>0</formula>
    </cfRule>
    <cfRule type="cellIs" dxfId="200" priority="238" operator="greaterThan">
      <formula>0</formula>
    </cfRule>
  </conditionalFormatting>
  <conditionalFormatting sqref="I33">
    <cfRule type="cellIs" dxfId="199" priority="223" operator="lessThan">
      <formula>0</formula>
    </cfRule>
    <cfRule type="cellIs" dxfId="198" priority="224" operator="greaterThan">
      <formula>0</formula>
    </cfRule>
  </conditionalFormatting>
  <conditionalFormatting sqref="H33">
    <cfRule type="cellIs" dxfId="197" priority="225" operator="lessThan">
      <formula>0</formula>
    </cfRule>
    <cfRule type="cellIs" dxfId="196" priority="226" operator="greaterThan">
      <formula>0</formula>
    </cfRule>
  </conditionalFormatting>
  <conditionalFormatting sqref="H20:I20">
    <cfRule type="cellIs" dxfId="195" priority="221" operator="lessThan">
      <formula>0</formula>
    </cfRule>
    <cfRule type="cellIs" dxfId="194" priority="222" operator="greaterThan">
      <formula>0</formula>
    </cfRule>
  </conditionalFormatting>
  <conditionalFormatting sqref="H21:I21">
    <cfRule type="cellIs" dxfId="193" priority="219" operator="lessThan">
      <formula>0</formula>
    </cfRule>
    <cfRule type="cellIs" dxfId="192" priority="220" operator="greaterThan">
      <formula>0</formula>
    </cfRule>
  </conditionalFormatting>
  <conditionalFormatting sqref="H23:I23">
    <cfRule type="cellIs" dxfId="191" priority="217" operator="lessThan">
      <formula>0</formula>
    </cfRule>
    <cfRule type="cellIs" dxfId="190" priority="218" operator="greaterThan">
      <formula>0</formula>
    </cfRule>
  </conditionalFormatting>
  <conditionalFormatting sqref="H22:I22">
    <cfRule type="cellIs" dxfId="189" priority="215" operator="lessThan">
      <formula>0</formula>
    </cfRule>
    <cfRule type="cellIs" dxfId="188" priority="216" operator="greaterThan">
      <formula>0</formula>
    </cfRule>
  </conditionalFormatting>
  <conditionalFormatting sqref="H41:I41">
    <cfRule type="cellIs" dxfId="187" priority="213" operator="lessThan">
      <formula>0</formula>
    </cfRule>
    <cfRule type="cellIs" dxfId="186" priority="214" operator="greaterThan">
      <formula>0</formula>
    </cfRule>
  </conditionalFormatting>
  <conditionalFormatting sqref="H41:I41">
    <cfRule type="cellIs" dxfId="185" priority="211" operator="lessThan">
      <formula>0</formula>
    </cfRule>
    <cfRule type="cellIs" dxfId="184" priority="212" operator="greaterThan">
      <formula>0</formula>
    </cfRule>
  </conditionalFormatting>
  <conditionalFormatting sqref="H41:I41">
    <cfRule type="cellIs" dxfId="183" priority="209" operator="lessThan">
      <formula>0</formula>
    </cfRule>
    <cfRule type="cellIs" dxfId="182" priority="210" operator="greaterThan">
      <formula>0</formula>
    </cfRule>
  </conditionalFormatting>
  <conditionalFormatting sqref="H39:I39">
    <cfRule type="cellIs" dxfId="181" priority="205" operator="lessThan">
      <formula>0</formula>
    </cfRule>
    <cfRule type="cellIs" dxfId="180" priority="206" operator="greaterThan">
      <formula>0</formula>
    </cfRule>
  </conditionalFormatting>
  <conditionalFormatting sqref="H39:I39">
    <cfRule type="cellIs" dxfId="179" priority="203" operator="lessThan">
      <formula>0</formula>
    </cfRule>
    <cfRule type="cellIs" dxfId="178" priority="204" operator="greaterThan">
      <formula>0</formula>
    </cfRule>
  </conditionalFormatting>
  <conditionalFormatting sqref="H39:I39">
    <cfRule type="cellIs" dxfId="177" priority="207" operator="lessThan">
      <formula>0</formula>
    </cfRule>
    <cfRule type="cellIs" dxfId="176" priority="208" operator="greaterThan">
      <formula>0</formula>
    </cfRule>
  </conditionalFormatting>
  <conditionalFormatting sqref="H40:I40">
    <cfRule type="cellIs" dxfId="175" priority="201" operator="lessThan">
      <formula>0</formula>
    </cfRule>
    <cfRule type="cellIs" dxfId="174" priority="202" operator="greaterThan">
      <formula>0</formula>
    </cfRule>
  </conditionalFormatting>
  <conditionalFormatting sqref="H40:I40">
    <cfRule type="cellIs" dxfId="173" priority="199" operator="lessThan">
      <formula>0</formula>
    </cfRule>
    <cfRule type="cellIs" dxfId="172" priority="200" operator="greaterThan">
      <formula>0</formula>
    </cfRule>
  </conditionalFormatting>
  <conditionalFormatting sqref="H39:I39">
    <cfRule type="cellIs" dxfId="171" priority="197" operator="lessThan">
      <formula>0</formula>
    </cfRule>
    <cfRule type="cellIs" dxfId="170" priority="198" operator="greaterThan">
      <formula>0</formula>
    </cfRule>
  </conditionalFormatting>
  <conditionalFormatting sqref="H40:I40">
    <cfRule type="cellIs" dxfId="169" priority="193" operator="lessThan">
      <formula>0</formula>
    </cfRule>
    <cfRule type="cellIs" dxfId="168" priority="194" operator="greaterThan">
      <formula>0</formula>
    </cfRule>
  </conditionalFormatting>
  <conditionalFormatting sqref="H40:I40">
    <cfRule type="cellIs" dxfId="167" priority="191" operator="lessThan">
      <formula>0</formula>
    </cfRule>
    <cfRule type="cellIs" dxfId="166" priority="192" operator="greaterThan">
      <formula>0</formula>
    </cfRule>
  </conditionalFormatting>
  <conditionalFormatting sqref="H40:I40">
    <cfRule type="cellIs" dxfId="165" priority="195" operator="lessThan">
      <formula>0</formula>
    </cfRule>
    <cfRule type="cellIs" dxfId="164" priority="196" operator="greaterThan">
      <formula>0</formula>
    </cfRule>
  </conditionalFormatting>
  <conditionalFormatting sqref="H39:I39">
    <cfRule type="cellIs" dxfId="163" priority="189" operator="lessThan">
      <formula>0</formula>
    </cfRule>
    <cfRule type="cellIs" dxfId="162" priority="190" operator="greaterThan">
      <formula>0</formula>
    </cfRule>
  </conditionalFormatting>
  <conditionalFormatting sqref="H42:I42">
    <cfRule type="cellIs" dxfId="161" priority="185" operator="lessThan">
      <formula>0</formula>
    </cfRule>
    <cfRule type="cellIs" dxfId="160" priority="186" operator="greaterThan">
      <formula>0</formula>
    </cfRule>
  </conditionalFormatting>
  <conditionalFormatting sqref="H42">
    <cfRule type="cellIs" dxfId="159" priority="187" operator="lessThan">
      <formula>0</formula>
    </cfRule>
    <cfRule type="cellIs" dxfId="158" priority="188" operator="greaterThan">
      <formula>0</formula>
    </cfRule>
  </conditionalFormatting>
  <conditionalFormatting sqref="H42:I42">
    <cfRule type="cellIs" dxfId="157" priority="183" operator="lessThan">
      <formula>0</formula>
    </cfRule>
    <cfRule type="cellIs" dxfId="156" priority="184" operator="greaterThan">
      <formula>0</formula>
    </cfRule>
  </conditionalFormatting>
  <conditionalFormatting sqref="H43:I43">
    <cfRule type="cellIs" dxfId="155" priority="181" operator="lessThan">
      <formula>0</formula>
    </cfRule>
    <cfRule type="cellIs" dxfId="154" priority="182" operator="greaterThan">
      <formula>0</formula>
    </cfRule>
  </conditionalFormatting>
  <conditionalFormatting sqref="H43:I44">
    <cfRule type="cellIs" dxfId="153" priority="177" operator="lessThan">
      <formula>0</formula>
    </cfRule>
    <cfRule type="cellIs" dxfId="152" priority="178" operator="greaterThan">
      <formula>0</formula>
    </cfRule>
  </conditionalFormatting>
  <conditionalFormatting sqref="H44">
    <cfRule type="cellIs" dxfId="151" priority="179" operator="lessThan">
      <formula>0</formula>
    </cfRule>
    <cfRule type="cellIs" dxfId="150" priority="180" operator="greaterThan">
      <formula>0</formula>
    </cfRule>
  </conditionalFormatting>
  <conditionalFormatting sqref="H43:I44">
    <cfRule type="cellIs" dxfId="149" priority="175" operator="lessThan">
      <formula>0</formula>
    </cfRule>
    <cfRule type="cellIs" dxfId="148" priority="176" operator="greaterThan">
      <formula>0</formula>
    </cfRule>
  </conditionalFormatting>
  <conditionalFormatting sqref="H31:I31">
    <cfRule type="cellIs" dxfId="147" priority="173" operator="lessThan">
      <formula>0</formula>
    </cfRule>
    <cfRule type="cellIs" dxfId="146" priority="174" operator="greaterThan">
      <formula>0</formula>
    </cfRule>
  </conditionalFormatting>
  <conditionalFormatting sqref="H32:I32">
    <cfRule type="cellIs" dxfId="145" priority="169" operator="lessThan">
      <formula>0</formula>
    </cfRule>
    <cfRule type="cellIs" dxfId="144" priority="170" operator="greaterThan">
      <formula>0</formula>
    </cfRule>
  </conditionalFormatting>
  <conditionalFormatting sqref="H32:I32">
    <cfRule type="cellIs" dxfId="143" priority="167" operator="lessThan">
      <formula>0</formula>
    </cfRule>
    <cfRule type="cellIs" dxfId="142" priority="168" operator="greaterThan">
      <formula>0</formula>
    </cfRule>
  </conditionalFormatting>
  <conditionalFormatting sqref="H32:I32">
    <cfRule type="cellIs" dxfId="141" priority="171" operator="lessThan">
      <formula>0</formula>
    </cfRule>
    <cfRule type="cellIs" dxfId="140" priority="172" operator="greaterThan">
      <formula>0</formula>
    </cfRule>
  </conditionalFormatting>
  <conditionalFormatting sqref="H31:I31">
    <cfRule type="cellIs" dxfId="139" priority="165" operator="lessThan">
      <formula>0</formula>
    </cfRule>
    <cfRule type="cellIs" dxfId="138" priority="166" operator="greaterThan">
      <formula>0</formula>
    </cfRule>
  </conditionalFormatting>
  <conditionalFormatting sqref="H32:I32">
    <cfRule type="cellIs" dxfId="137" priority="163" operator="lessThan">
      <formula>0</formula>
    </cfRule>
    <cfRule type="cellIs" dxfId="136" priority="164" operator="greaterThan">
      <formula>0</formula>
    </cfRule>
  </conditionalFormatting>
  <conditionalFormatting sqref="H32:I32">
    <cfRule type="cellIs" dxfId="135" priority="161" operator="lessThan">
      <formula>0</formula>
    </cfRule>
    <cfRule type="cellIs" dxfId="134" priority="162" operator="greaterThan">
      <formula>0</formula>
    </cfRule>
  </conditionalFormatting>
  <conditionalFormatting sqref="H32:I32">
    <cfRule type="cellIs" dxfId="133" priority="159" operator="lessThan">
      <formula>0</formula>
    </cfRule>
    <cfRule type="cellIs" dxfId="132" priority="160" operator="greaterThan">
      <formula>0</formula>
    </cfRule>
  </conditionalFormatting>
  <conditionalFormatting sqref="H32:I32">
    <cfRule type="cellIs" dxfId="131" priority="157" operator="lessThan">
      <formula>0</formula>
    </cfRule>
    <cfRule type="cellIs" dxfId="130" priority="158" operator="greaterThan">
      <formula>0</formula>
    </cfRule>
  </conditionalFormatting>
  <conditionalFormatting sqref="H32:I32">
    <cfRule type="cellIs" dxfId="129" priority="155" operator="lessThan">
      <formula>0</formula>
    </cfRule>
    <cfRule type="cellIs" dxfId="128" priority="156" operator="greaterThan">
      <formula>0</formula>
    </cfRule>
  </conditionalFormatting>
  <conditionalFormatting sqref="H31:I31">
    <cfRule type="cellIs" dxfId="127" priority="153" operator="lessThan">
      <formula>0</formula>
    </cfRule>
    <cfRule type="cellIs" dxfId="126" priority="154" operator="greaterThan">
      <formula>0</formula>
    </cfRule>
  </conditionalFormatting>
  <conditionalFormatting sqref="H31:I31">
    <cfRule type="cellIs" dxfId="125" priority="151" operator="lessThan">
      <formula>0</formula>
    </cfRule>
    <cfRule type="cellIs" dxfId="124" priority="152" operator="greaterThan">
      <formula>0</formula>
    </cfRule>
  </conditionalFormatting>
  <conditionalFormatting sqref="H31:I31">
    <cfRule type="cellIs" dxfId="123" priority="147" operator="lessThan">
      <formula>0</formula>
    </cfRule>
    <cfRule type="cellIs" dxfId="122" priority="148" operator="greaterThan">
      <formula>0</formula>
    </cfRule>
  </conditionalFormatting>
  <conditionalFormatting sqref="H31:I31">
    <cfRule type="cellIs" dxfId="121" priority="145" operator="lessThan">
      <formula>0</formula>
    </cfRule>
    <cfRule type="cellIs" dxfId="120" priority="146" operator="greaterThan">
      <formula>0</formula>
    </cfRule>
  </conditionalFormatting>
  <conditionalFormatting sqref="H31:I31">
    <cfRule type="cellIs" dxfId="119" priority="149" operator="lessThan">
      <formula>0</formula>
    </cfRule>
    <cfRule type="cellIs" dxfId="118" priority="150" operator="greaterThan">
      <formula>0</formula>
    </cfRule>
  </conditionalFormatting>
  <conditionalFormatting sqref="H48:I48">
    <cfRule type="cellIs" dxfId="117" priority="141" operator="lessThan">
      <formula>0</formula>
    </cfRule>
    <cfRule type="cellIs" dxfId="116" priority="142" operator="greaterThan">
      <formula>0</formula>
    </cfRule>
  </conditionalFormatting>
  <conditionalFormatting sqref="H48">
    <cfRule type="cellIs" dxfId="115" priority="143" operator="lessThan">
      <formula>0</formula>
    </cfRule>
    <cfRule type="cellIs" dxfId="114" priority="144" operator="greaterThan">
      <formula>0</formula>
    </cfRule>
  </conditionalFormatting>
  <conditionalFormatting sqref="H48:I48">
    <cfRule type="cellIs" dxfId="113" priority="139" operator="lessThan">
      <formula>0</formula>
    </cfRule>
    <cfRule type="cellIs" dxfId="112" priority="140" operator="greaterThan">
      <formula>0</formula>
    </cfRule>
  </conditionalFormatting>
  <conditionalFormatting sqref="H48:I48">
    <cfRule type="cellIs" dxfId="111" priority="135" operator="lessThan">
      <formula>0</formula>
    </cfRule>
    <cfRule type="cellIs" dxfId="110" priority="136" operator="greaterThan">
      <formula>0</formula>
    </cfRule>
  </conditionalFormatting>
  <conditionalFormatting sqref="H48">
    <cfRule type="cellIs" dxfId="109" priority="137" operator="lessThan">
      <formula>0</formula>
    </cfRule>
    <cfRule type="cellIs" dxfId="108" priority="138" operator="greaterThan">
      <formula>0</formula>
    </cfRule>
  </conditionalFormatting>
  <conditionalFormatting sqref="H48:I48">
    <cfRule type="cellIs" dxfId="107" priority="133" operator="lessThan">
      <formula>0</formula>
    </cfRule>
    <cfRule type="cellIs" dxfId="106" priority="134" operator="greaterThan">
      <formula>0</formula>
    </cfRule>
  </conditionalFormatting>
  <conditionalFormatting sqref="H48:I48">
    <cfRule type="cellIs" dxfId="105" priority="129" operator="lessThan">
      <formula>0</formula>
    </cfRule>
    <cfRule type="cellIs" dxfId="104" priority="130" operator="greaterThan">
      <formula>0</formula>
    </cfRule>
  </conditionalFormatting>
  <conditionalFormatting sqref="H48">
    <cfRule type="cellIs" dxfId="103" priority="131" operator="lessThan">
      <formula>0</formula>
    </cfRule>
    <cfRule type="cellIs" dxfId="102" priority="132" operator="greaterThan">
      <formula>0</formula>
    </cfRule>
  </conditionalFormatting>
  <conditionalFormatting sqref="H48:I48">
    <cfRule type="cellIs" dxfId="101" priority="127" operator="lessThan">
      <formula>0</formula>
    </cfRule>
    <cfRule type="cellIs" dxfId="100" priority="128" operator="greaterThan">
      <formula>0</formula>
    </cfRule>
  </conditionalFormatting>
  <conditionalFormatting sqref="H51:I51">
    <cfRule type="cellIs" dxfId="99" priority="125" operator="lessThan">
      <formula>0</formula>
    </cfRule>
    <cfRule type="cellIs" dxfId="98" priority="126" operator="greaterThan">
      <formula>0</formula>
    </cfRule>
  </conditionalFormatting>
  <conditionalFormatting sqref="H51:I51">
    <cfRule type="cellIs" dxfId="97" priority="123" operator="lessThan">
      <formula>0</formula>
    </cfRule>
    <cfRule type="cellIs" dxfId="96" priority="124" operator="greaterThan">
      <formula>0</formula>
    </cfRule>
  </conditionalFormatting>
  <conditionalFormatting sqref="H49:I50">
    <cfRule type="cellIs" dxfId="95" priority="121" operator="lessThan">
      <formula>0</formula>
    </cfRule>
    <cfRule type="cellIs" dxfId="94" priority="122" operator="greaterThan">
      <formula>0</formula>
    </cfRule>
  </conditionalFormatting>
  <conditionalFormatting sqref="H50:I50">
    <cfRule type="cellIs" dxfId="93" priority="119" operator="lessThan">
      <formula>0</formula>
    </cfRule>
    <cfRule type="cellIs" dxfId="92" priority="120" operator="greaterThan">
      <formula>0</formula>
    </cfRule>
  </conditionalFormatting>
  <conditionalFormatting sqref="H49:I49">
    <cfRule type="cellIs" dxfId="91" priority="117" operator="lessThan">
      <formula>0</formula>
    </cfRule>
    <cfRule type="cellIs" dxfId="90" priority="118" operator="greaterThan">
      <formula>0</formula>
    </cfRule>
  </conditionalFormatting>
  <conditionalFormatting sqref="H49:I49">
    <cfRule type="cellIs" dxfId="89" priority="113" operator="lessThan">
      <formula>0</formula>
    </cfRule>
    <cfRule type="cellIs" dxfId="88" priority="114" operator="greaterThan">
      <formula>0</formula>
    </cfRule>
  </conditionalFormatting>
  <conditionalFormatting sqref="H49:I49">
    <cfRule type="cellIs" dxfId="87" priority="111" operator="lessThan">
      <formula>0</formula>
    </cfRule>
    <cfRule type="cellIs" dxfId="86" priority="112" operator="greaterThan">
      <formula>0</formula>
    </cfRule>
  </conditionalFormatting>
  <conditionalFormatting sqref="H49:I49">
    <cfRule type="cellIs" dxfId="85" priority="115" operator="lessThan">
      <formula>0</formula>
    </cfRule>
    <cfRule type="cellIs" dxfId="84" priority="116" operator="greaterThan">
      <formula>0</formula>
    </cfRule>
  </conditionalFormatting>
  <conditionalFormatting sqref="H50:I50">
    <cfRule type="cellIs" dxfId="83" priority="109" operator="lessThan">
      <formula>0</formula>
    </cfRule>
    <cfRule type="cellIs" dxfId="82" priority="110" operator="greaterThan">
      <formula>0</formula>
    </cfRule>
  </conditionalFormatting>
  <conditionalFormatting sqref="H50:I50">
    <cfRule type="cellIs" dxfId="81" priority="107" operator="lessThan">
      <formula>0</formula>
    </cfRule>
    <cfRule type="cellIs" dxfId="80" priority="108" operator="greaterThan">
      <formula>0</formula>
    </cfRule>
  </conditionalFormatting>
  <conditionalFormatting sqref="H49:I49">
    <cfRule type="cellIs" dxfId="79" priority="105" operator="lessThan">
      <formula>0</formula>
    </cfRule>
    <cfRule type="cellIs" dxfId="78" priority="106" operator="greaterThan">
      <formula>0</formula>
    </cfRule>
  </conditionalFormatting>
  <conditionalFormatting sqref="H50:I50">
    <cfRule type="cellIs" dxfId="77" priority="101" operator="lessThan">
      <formula>0</formula>
    </cfRule>
    <cfRule type="cellIs" dxfId="76" priority="102" operator="greaterThan">
      <formula>0</formula>
    </cfRule>
  </conditionalFormatting>
  <conditionalFormatting sqref="H50:I50">
    <cfRule type="cellIs" dxfId="75" priority="99" operator="lessThan">
      <formula>0</formula>
    </cfRule>
    <cfRule type="cellIs" dxfId="74" priority="100" operator="greaterThan">
      <formula>0</formula>
    </cfRule>
  </conditionalFormatting>
  <conditionalFormatting sqref="H50:I50">
    <cfRule type="cellIs" dxfId="73" priority="103" operator="lessThan">
      <formula>0</formula>
    </cfRule>
    <cfRule type="cellIs" dxfId="72" priority="104" operator="greaterThan">
      <formula>0</formula>
    </cfRule>
  </conditionalFormatting>
  <conditionalFormatting sqref="H49:I49">
    <cfRule type="cellIs" dxfId="71" priority="97" operator="lessThan">
      <formula>0</formula>
    </cfRule>
    <cfRule type="cellIs" dxfId="70" priority="98" operator="greaterThan">
      <formula>0</formula>
    </cfRule>
  </conditionalFormatting>
  <conditionalFormatting sqref="H52:I52">
    <cfRule type="cellIs" dxfId="69" priority="95" operator="lessThan">
      <formula>0</formula>
    </cfRule>
    <cfRule type="cellIs" dxfId="68" priority="96" operator="greaterThan">
      <formula>0</formula>
    </cfRule>
  </conditionalFormatting>
  <conditionalFormatting sqref="H54:I54">
    <cfRule type="cellIs" dxfId="67" priority="93" operator="lessThan">
      <formula>0</formula>
    </cfRule>
    <cfRule type="cellIs" dxfId="66" priority="94" operator="greaterThan">
      <formula>0</formula>
    </cfRule>
  </conditionalFormatting>
  <conditionalFormatting sqref="H54:I54">
    <cfRule type="cellIs" dxfId="65" priority="91" operator="lessThan">
      <formula>0</formula>
    </cfRule>
    <cfRule type="cellIs" dxfId="64" priority="92" operator="greaterThan">
      <formula>0</formula>
    </cfRule>
  </conditionalFormatting>
  <conditionalFormatting sqref="H54:I54">
    <cfRule type="cellIs" dxfId="63" priority="87" operator="lessThan">
      <formula>0</formula>
    </cfRule>
    <cfRule type="cellIs" dxfId="62" priority="88" operator="greaterThan">
      <formula>0</formula>
    </cfRule>
  </conditionalFormatting>
  <conditionalFormatting sqref="H54:I54">
    <cfRule type="cellIs" dxfId="61" priority="85" operator="lessThan">
      <formula>0</formula>
    </cfRule>
    <cfRule type="cellIs" dxfId="60" priority="86" operator="greaterThan">
      <formula>0</formula>
    </cfRule>
  </conditionalFormatting>
  <conditionalFormatting sqref="H54:I54">
    <cfRule type="cellIs" dxfId="59" priority="89" operator="lessThan">
      <formula>0</formula>
    </cfRule>
    <cfRule type="cellIs" dxfId="58" priority="90" operator="greaterThan">
      <formula>0</formula>
    </cfRule>
  </conditionalFormatting>
  <conditionalFormatting sqref="H54:I54">
    <cfRule type="cellIs" dxfId="57" priority="81" operator="lessThan">
      <formula>0</formula>
    </cfRule>
    <cfRule type="cellIs" dxfId="56" priority="82" operator="greaterThan">
      <formula>0</formula>
    </cfRule>
  </conditionalFormatting>
  <conditionalFormatting sqref="H54">
    <cfRule type="cellIs" dxfId="55" priority="83" operator="lessThan">
      <formula>0</formula>
    </cfRule>
    <cfRule type="cellIs" dxfId="54" priority="84" operator="greaterThan">
      <formula>0</formula>
    </cfRule>
  </conditionalFormatting>
  <conditionalFormatting sqref="H54:I54">
    <cfRule type="cellIs" dxfId="53" priority="79" operator="lessThan">
      <formula>0</formula>
    </cfRule>
    <cfRule type="cellIs" dxfId="52" priority="80" operator="greaterThan">
      <formula>0</formula>
    </cfRule>
  </conditionalFormatting>
  <conditionalFormatting sqref="H53:I53"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H53">
    <cfRule type="cellIs" dxfId="49" priority="63" operator="lessThan">
      <formula>0</formula>
    </cfRule>
    <cfRule type="cellIs" dxfId="48" priority="64" operator="greaterThan">
      <formula>0</formula>
    </cfRule>
  </conditionalFormatting>
  <conditionalFormatting sqref="H53:I53">
    <cfRule type="cellIs" dxfId="47" priority="59" operator="lessThan">
      <formula>0</formula>
    </cfRule>
    <cfRule type="cellIs" dxfId="46" priority="60" operator="greaterThan">
      <formula>0</formula>
    </cfRule>
  </conditionalFormatting>
  <conditionalFormatting sqref="H53:I53"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H53">
    <cfRule type="cellIs" dxfId="43" priority="57" operator="lessThan">
      <formula>0</formula>
    </cfRule>
    <cfRule type="cellIs" dxfId="42" priority="58" operator="greaterThan">
      <formula>0</formula>
    </cfRule>
  </conditionalFormatting>
  <conditionalFormatting sqref="H53:I53">
    <cfRule type="cellIs" dxfId="41" priority="53" operator="lessThan">
      <formula>0</formula>
    </cfRule>
    <cfRule type="cellIs" dxfId="40" priority="54" operator="greaterThan">
      <formula>0</formula>
    </cfRule>
  </conditionalFormatting>
  <conditionalFormatting sqref="H53:I53">
    <cfRule type="cellIs" dxfId="39" priority="49" operator="lessThan">
      <formula>0</formula>
    </cfRule>
    <cfRule type="cellIs" dxfId="38" priority="50" operator="greaterThan">
      <formula>0</formula>
    </cfRule>
  </conditionalFormatting>
  <conditionalFormatting sqref="H53">
    <cfRule type="cellIs" dxfId="37" priority="51" operator="lessThan">
      <formula>0</formula>
    </cfRule>
    <cfRule type="cellIs" dxfId="36" priority="52" operator="greaterThan">
      <formula>0</formula>
    </cfRule>
  </conditionalFormatting>
  <conditionalFormatting sqref="H53:I53">
    <cfRule type="cellIs" dxfId="35" priority="47" operator="lessThan">
      <formula>0</formula>
    </cfRule>
    <cfRule type="cellIs" dxfId="34" priority="48" operator="greaterThan">
      <formula>0</formula>
    </cfRule>
  </conditionalFormatting>
  <conditionalFormatting sqref="H55:I55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H55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H55:I55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6:I58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9:I59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H59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H59:I59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60:I61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H60:H61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H60:I61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62:I6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62:I6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62:I6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H62:I62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H62:I62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H62:I6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62:I6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8"/>
  <sheetViews>
    <sheetView showGridLines="0" showZeros="0" zoomScaleNormal="100" workbookViewId="0">
      <selection sqref="A1:M38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314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1" t="s">
        <v>36</v>
      </c>
      <c r="B2" s="152"/>
      <c r="C2" s="153"/>
      <c r="D2" s="154" t="s">
        <v>255</v>
      </c>
      <c r="E2" s="155"/>
      <c r="F2" s="156" t="s">
        <v>245</v>
      </c>
      <c r="G2" s="155"/>
      <c r="H2" s="156" t="s">
        <v>290</v>
      </c>
      <c r="I2" s="155"/>
      <c r="J2" s="156" t="s">
        <v>280</v>
      </c>
      <c r="K2" s="155"/>
      <c r="L2" s="156" t="s">
        <v>307</v>
      </c>
      <c r="M2" s="206"/>
    </row>
    <row r="3" spans="1:15" x14ac:dyDescent="0.3">
      <c r="A3" s="157" t="s">
        <v>37</v>
      </c>
      <c r="B3" s="158"/>
      <c r="C3" s="159"/>
      <c r="D3" s="160">
        <v>45450</v>
      </c>
      <c r="E3" s="160"/>
      <c r="F3" s="160">
        <v>45450</v>
      </c>
      <c r="G3" s="160"/>
      <c r="H3" s="160">
        <v>45446</v>
      </c>
      <c r="I3" s="160"/>
      <c r="J3" s="160">
        <v>45446</v>
      </c>
      <c r="K3" s="160"/>
      <c r="L3" s="160">
        <v>45446</v>
      </c>
      <c r="M3" s="207"/>
    </row>
    <row r="4" spans="1:15" ht="19.5" thickBot="1" x14ac:dyDescent="0.35">
      <c r="A4" s="161" t="s">
        <v>262</v>
      </c>
      <c r="B4" s="162"/>
      <c r="C4" s="258"/>
      <c r="D4" s="164" t="s">
        <v>3</v>
      </c>
      <c r="E4" s="163" t="s">
        <v>2</v>
      </c>
      <c r="F4" s="164" t="s">
        <v>3</v>
      </c>
      <c r="G4" s="163" t="s">
        <v>2</v>
      </c>
      <c r="H4" s="164" t="s">
        <v>3</v>
      </c>
      <c r="I4" s="163" t="s">
        <v>2</v>
      </c>
      <c r="J4" s="164" t="s">
        <v>3</v>
      </c>
      <c r="K4" s="163" t="s">
        <v>2</v>
      </c>
      <c r="L4" s="164" t="s">
        <v>3</v>
      </c>
      <c r="M4" s="213" t="s">
        <v>2</v>
      </c>
    </row>
    <row r="5" spans="1:15" ht="19.5" thickBot="1" x14ac:dyDescent="0.35">
      <c r="A5" s="200" t="s">
        <v>38</v>
      </c>
      <c r="B5" s="201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214"/>
    </row>
    <row r="6" spans="1:15" x14ac:dyDescent="0.3">
      <c r="A6" s="202" t="s">
        <v>108</v>
      </c>
      <c r="B6" s="203"/>
      <c r="C6" s="259" t="s">
        <v>4</v>
      </c>
      <c r="D6" s="167">
        <v>1.1000000000000001</v>
      </c>
      <c r="E6" s="168">
        <v>1.4</v>
      </c>
      <c r="F6" s="167">
        <v>1</v>
      </c>
      <c r="G6" s="168">
        <v>1.4</v>
      </c>
      <c r="H6" s="167">
        <v>1</v>
      </c>
      <c r="I6" s="168">
        <v>1.8</v>
      </c>
      <c r="J6" s="167">
        <v>2</v>
      </c>
      <c r="K6" s="168">
        <v>2.8</v>
      </c>
      <c r="L6" s="167">
        <v>1</v>
      </c>
      <c r="M6" s="215">
        <v>1.8</v>
      </c>
    </row>
    <row r="7" spans="1:15" x14ac:dyDescent="0.3">
      <c r="A7" s="202" t="s">
        <v>295</v>
      </c>
      <c r="B7" s="203"/>
      <c r="C7" s="259" t="s">
        <v>4</v>
      </c>
      <c r="D7" s="167"/>
      <c r="E7" s="168"/>
      <c r="F7" s="167">
        <v>3.5</v>
      </c>
      <c r="G7" s="168">
        <v>4</v>
      </c>
      <c r="H7" s="167"/>
      <c r="I7" s="168"/>
      <c r="J7" s="167"/>
      <c r="K7" s="168"/>
      <c r="L7" s="167"/>
      <c r="M7" s="215"/>
    </row>
    <row r="8" spans="1:15" x14ac:dyDescent="0.3">
      <c r="A8" s="202"/>
      <c r="B8" s="203"/>
      <c r="C8" s="259" t="s">
        <v>192</v>
      </c>
      <c r="D8" s="167">
        <v>2</v>
      </c>
      <c r="E8" s="168">
        <v>3</v>
      </c>
      <c r="F8" s="167"/>
      <c r="G8" s="168"/>
      <c r="H8" s="167"/>
      <c r="I8" s="168"/>
      <c r="J8" s="167"/>
      <c r="K8" s="168"/>
      <c r="L8" s="167"/>
      <c r="M8" s="215"/>
    </row>
    <row r="9" spans="1:15" x14ac:dyDescent="0.3">
      <c r="A9" s="202" t="s">
        <v>6</v>
      </c>
      <c r="B9" s="203"/>
      <c r="C9" s="259" t="s">
        <v>4</v>
      </c>
      <c r="D9" s="167">
        <v>1.75</v>
      </c>
      <c r="E9" s="168">
        <v>2.2999999999999998</v>
      </c>
      <c r="F9" s="167">
        <v>4</v>
      </c>
      <c r="G9" s="168">
        <v>4</v>
      </c>
      <c r="H9" s="167">
        <v>1.8</v>
      </c>
      <c r="I9" s="168">
        <v>2.6666666666666665</v>
      </c>
      <c r="J9" s="167">
        <v>2.5</v>
      </c>
      <c r="K9" s="168">
        <v>2.8</v>
      </c>
      <c r="L9" s="167">
        <v>2</v>
      </c>
      <c r="M9" s="215">
        <v>2.2999999999999998</v>
      </c>
    </row>
    <row r="10" spans="1:15" x14ac:dyDescent="0.3">
      <c r="A10" s="202" t="s">
        <v>296</v>
      </c>
      <c r="B10" s="203"/>
      <c r="C10" s="259" t="s">
        <v>4</v>
      </c>
      <c r="D10" s="167">
        <v>3</v>
      </c>
      <c r="E10" s="168">
        <v>4</v>
      </c>
      <c r="F10" s="167"/>
      <c r="G10" s="168"/>
      <c r="H10" s="167"/>
      <c r="I10" s="168"/>
      <c r="J10" s="167">
        <v>5</v>
      </c>
      <c r="K10" s="168">
        <v>6</v>
      </c>
      <c r="L10" s="167"/>
      <c r="M10" s="215"/>
    </row>
    <row r="11" spans="1:15" x14ac:dyDescent="0.3">
      <c r="A11" s="202" t="s">
        <v>21</v>
      </c>
      <c r="B11" s="203"/>
      <c r="C11" s="259" t="s">
        <v>17</v>
      </c>
      <c r="D11" s="167">
        <v>4</v>
      </c>
      <c r="E11" s="168">
        <v>6</v>
      </c>
      <c r="F11" s="167">
        <v>2.5</v>
      </c>
      <c r="G11" s="168">
        <v>3.5</v>
      </c>
      <c r="H11" s="167">
        <v>4</v>
      </c>
      <c r="I11" s="168">
        <v>8</v>
      </c>
      <c r="J11" s="167">
        <v>5</v>
      </c>
      <c r="K11" s="168">
        <v>7</v>
      </c>
      <c r="L11" s="167">
        <v>3</v>
      </c>
      <c r="M11" s="215">
        <v>5</v>
      </c>
    </row>
    <row r="12" spans="1:15" x14ac:dyDescent="0.3">
      <c r="A12" s="202" t="s">
        <v>7</v>
      </c>
      <c r="B12" s="203"/>
      <c r="C12" s="259" t="s">
        <v>4</v>
      </c>
      <c r="D12" s="167">
        <v>1.9</v>
      </c>
      <c r="E12" s="168">
        <v>2.2999999999999998</v>
      </c>
      <c r="F12" s="167">
        <v>2.4</v>
      </c>
      <c r="G12" s="168">
        <v>2.4</v>
      </c>
      <c r="H12" s="167">
        <v>1.3</v>
      </c>
      <c r="I12" s="168">
        <v>2</v>
      </c>
      <c r="J12" s="167"/>
      <c r="K12" s="168"/>
      <c r="L12" s="167">
        <v>1</v>
      </c>
      <c r="M12" s="215">
        <v>1.4</v>
      </c>
    </row>
    <row r="13" spans="1:15" x14ac:dyDescent="0.3">
      <c r="A13" s="202" t="s">
        <v>291</v>
      </c>
      <c r="B13" s="203"/>
      <c r="C13" s="259" t="s">
        <v>17</v>
      </c>
      <c r="D13" s="167">
        <v>1.5</v>
      </c>
      <c r="E13" s="168">
        <v>3</v>
      </c>
      <c r="F13" s="167">
        <v>2.5</v>
      </c>
      <c r="G13" s="168">
        <v>3.5</v>
      </c>
      <c r="H13" s="167">
        <v>2</v>
      </c>
      <c r="I13" s="168">
        <v>4</v>
      </c>
      <c r="J13" s="167">
        <v>4</v>
      </c>
      <c r="K13" s="168">
        <v>5</v>
      </c>
      <c r="L13" s="167">
        <v>2</v>
      </c>
      <c r="M13" s="215">
        <v>4</v>
      </c>
    </row>
    <row r="14" spans="1:15" x14ac:dyDescent="0.3">
      <c r="A14" s="202" t="s">
        <v>8</v>
      </c>
      <c r="B14" s="203"/>
      <c r="C14" s="259" t="s">
        <v>4</v>
      </c>
      <c r="D14" s="167">
        <v>2.65</v>
      </c>
      <c r="E14" s="168">
        <v>4</v>
      </c>
      <c r="F14" s="167">
        <v>2.5</v>
      </c>
      <c r="G14" s="168">
        <v>3</v>
      </c>
      <c r="H14" s="167">
        <v>3</v>
      </c>
      <c r="I14" s="168">
        <v>4</v>
      </c>
      <c r="J14" s="167">
        <v>4</v>
      </c>
      <c r="K14" s="168">
        <v>4.5</v>
      </c>
      <c r="L14" s="167">
        <v>2</v>
      </c>
      <c r="M14" s="215">
        <v>2.5</v>
      </c>
    </row>
    <row r="15" spans="1:15" x14ac:dyDescent="0.3">
      <c r="A15" s="202" t="s">
        <v>297</v>
      </c>
      <c r="B15" s="203"/>
      <c r="C15" s="259" t="s">
        <v>192</v>
      </c>
      <c r="D15" s="167">
        <v>3.5</v>
      </c>
      <c r="E15" s="168">
        <v>4.5</v>
      </c>
      <c r="F15" s="167">
        <v>2.5</v>
      </c>
      <c r="G15" s="168">
        <v>3</v>
      </c>
      <c r="H15" s="167"/>
      <c r="I15" s="168"/>
      <c r="J15" s="167">
        <v>4.5</v>
      </c>
      <c r="K15" s="168">
        <v>5</v>
      </c>
      <c r="L15" s="167">
        <v>3.8</v>
      </c>
      <c r="M15" s="215">
        <v>4.5</v>
      </c>
    </row>
    <row r="16" spans="1:15" x14ac:dyDescent="0.3">
      <c r="A16" s="202" t="s">
        <v>10</v>
      </c>
      <c r="B16" s="203"/>
      <c r="C16" s="259" t="s">
        <v>4</v>
      </c>
      <c r="D16" s="167">
        <v>5</v>
      </c>
      <c r="E16" s="168">
        <v>6</v>
      </c>
      <c r="F16" s="167">
        <v>3</v>
      </c>
      <c r="G16" s="168">
        <v>5</v>
      </c>
      <c r="H16" s="167"/>
      <c r="I16" s="168"/>
      <c r="J16" s="167">
        <v>6.4</v>
      </c>
      <c r="K16" s="168">
        <v>7</v>
      </c>
      <c r="L16" s="167">
        <v>4.5</v>
      </c>
      <c r="M16" s="215">
        <v>5</v>
      </c>
    </row>
    <row r="17" spans="1:13" x14ac:dyDescent="0.3">
      <c r="A17" s="202" t="s">
        <v>258</v>
      </c>
      <c r="B17" s="203"/>
      <c r="C17" s="259" t="s">
        <v>4</v>
      </c>
      <c r="D17" s="167">
        <v>5</v>
      </c>
      <c r="E17" s="168">
        <v>6</v>
      </c>
      <c r="F17" s="167">
        <v>4</v>
      </c>
      <c r="G17" s="168">
        <v>4.5</v>
      </c>
      <c r="H17" s="167">
        <v>4</v>
      </c>
      <c r="I17" s="168">
        <v>6</v>
      </c>
      <c r="J17" s="167">
        <v>4.4000000000000004</v>
      </c>
      <c r="K17" s="168">
        <v>6</v>
      </c>
      <c r="L17" s="167">
        <v>4.5</v>
      </c>
      <c r="M17" s="215">
        <v>5.5</v>
      </c>
    </row>
    <row r="18" spans="1:13" x14ac:dyDescent="0.3">
      <c r="A18" s="202" t="s">
        <v>23</v>
      </c>
      <c r="B18" s="203"/>
      <c r="C18" s="259" t="s">
        <v>4</v>
      </c>
      <c r="D18" s="167">
        <v>8</v>
      </c>
      <c r="E18" s="168">
        <v>10</v>
      </c>
      <c r="F18" s="167">
        <v>8</v>
      </c>
      <c r="G18" s="168">
        <v>8</v>
      </c>
      <c r="H18" s="167"/>
      <c r="I18" s="168"/>
      <c r="J18" s="167"/>
      <c r="K18" s="168"/>
      <c r="L18" s="167"/>
      <c r="M18" s="215"/>
    </row>
    <row r="19" spans="1:13" x14ac:dyDescent="0.3">
      <c r="A19" s="202" t="s">
        <v>13</v>
      </c>
      <c r="B19" s="203"/>
      <c r="C19" s="259" t="s">
        <v>4</v>
      </c>
      <c r="D19" s="167">
        <v>9</v>
      </c>
      <c r="E19" s="168">
        <v>12</v>
      </c>
      <c r="F19" s="167">
        <v>15</v>
      </c>
      <c r="G19" s="168">
        <v>18</v>
      </c>
      <c r="H19" s="167">
        <v>11</v>
      </c>
      <c r="I19" s="168">
        <v>14</v>
      </c>
      <c r="J19" s="167">
        <v>12</v>
      </c>
      <c r="K19" s="168">
        <v>13</v>
      </c>
      <c r="L19" s="167">
        <v>10</v>
      </c>
      <c r="M19" s="215">
        <v>12</v>
      </c>
    </row>
    <row r="20" spans="1:13" x14ac:dyDescent="0.3">
      <c r="A20" s="202" t="s">
        <v>14</v>
      </c>
      <c r="B20" s="203"/>
      <c r="C20" s="259" t="s">
        <v>4</v>
      </c>
      <c r="D20" s="167">
        <v>4</v>
      </c>
      <c r="E20" s="168">
        <v>5</v>
      </c>
      <c r="F20" s="167">
        <v>3.6666666666666665</v>
      </c>
      <c r="G20" s="168">
        <v>4</v>
      </c>
      <c r="H20" s="167">
        <v>4.166666666666667</v>
      </c>
      <c r="I20" s="168">
        <v>6.666666666666667</v>
      </c>
      <c r="J20" s="167">
        <v>6.333333333333333</v>
      </c>
      <c r="K20" s="168">
        <v>8</v>
      </c>
      <c r="L20" s="167">
        <v>4</v>
      </c>
      <c r="M20" s="215">
        <v>5</v>
      </c>
    </row>
    <row r="21" spans="1:13" x14ac:dyDescent="0.3">
      <c r="A21" s="202" t="s">
        <v>113</v>
      </c>
      <c r="B21" s="203"/>
      <c r="C21" s="259" t="s">
        <v>4</v>
      </c>
      <c r="D21" s="167">
        <v>4.75</v>
      </c>
      <c r="E21" s="168">
        <v>6</v>
      </c>
      <c r="F21" s="167">
        <v>4.333333333333333</v>
      </c>
      <c r="G21" s="168">
        <v>4.666666666666667</v>
      </c>
      <c r="H21" s="167">
        <v>4.166666666666667</v>
      </c>
      <c r="I21" s="168">
        <v>6.666666666666667</v>
      </c>
      <c r="J21" s="167">
        <v>7.5</v>
      </c>
      <c r="K21" s="168">
        <v>9.1666666666666661</v>
      </c>
      <c r="L21" s="167">
        <v>5</v>
      </c>
      <c r="M21" s="215">
        <v>6</v>
      </c>
    </row>
    <row r="22" spans="1:13" x14ac:dyDescent="0.3">
      <c r="A22" s="202" t="s">
        <v>25</v>
      </c>
      <c r="B22" s="203"/>
      <c r="C22" s="259" t="s">
        <v>17</v>
      </c>
      <c r="D22" s="167"/>
      <c r="E22" s="168"/>
      <c r="F22" s="167">
        <v>4</v>
      </c>
      <c r="G22" s="168">
        <v>4</v>
      </c>
      <c r="H22" s="167"/>
      <c r="I22" s="168"/>
      <c r="J22" s="167"/>
      <c r="K22" s="168"/>
      <c r="L22" s="167"/>
      <c r="M22" s="215"/>
    </row>
    <row r="23" spans="1:13" x14ac:dyDescent="0.3">
      <c r="A23" s="202" t="s">
        <v>312</v>
      </c>
      <c r="B23" s="203"/>
      <c r="C23" s="259" t="s">
        <v>17</v>
      </c>
      <c r="D23" s="167"/>
      <c r="E23" s="168"/>
      <c r="F23" s="167"/>
      <c r="G23" s="168"/>
      <c r="H23" s="167">
        <v>2.5</v>
      </c>
      <c r="I23" s="168">
        <v>3.8</v>
      </c>
      <c r="J23" s="167"/>
      <c r="K23" s="168"/>
      <c r="L23" s="167"/>
      <c r="M23" s="215"/>
    </row>
    <row r="24" spans="1:13" x14ac:dyDescent="0.3">
      <c r="A24" s="202" t="s">
        <v>15</v>
      </c>
      <c r="B24" s="203"/>
      <c r="C24" s="259" t="s">
        <v>192</v>
      </c>
      <c r="D24" s="167">
        <v>1.3</v>
      </c>
      <c r="E24" s="168">
        <v>2</v>
      </c>
      <c r="F24" s="167">
        <v>2</v>
      </c>
      <c r="G24" s="168">
        <v>2</v>
      </c>
      <c r="H24" s="167">
        <v>1.2</v>
      </c>
      <c r="I24" s="168">
        <v>2.4</v>
      </c>
      <c r="J24" s="167">
        <v>1.5</v>
      </c>
      <c r="K24" s="168">
        <v>1.6</v>
      </c>
      <c r="L24" s="167">
        <v>1.8</v>
      </c>
      <c r="M24" s="215">
        <v>2.2000000000000002</v>
      </c>
    </row>
    <row r="25" spans="1:13" x14ac:dyDescent="0.3">
      <c r="A25" s="202" t="s">
        <v>16</v>
      </c>
      <c r="B25" s="203"/>
      <c r="C25" s="259" t="s">
        <v>17</v>
      </c>
      <c r="D25" s="167">
        <v>2.2000000000000002</v>
      </c>
      <c r="E25" s="168">
        <v>3</v>
      </c>
      <c r="F25" s="167">
        <v>2.0833333333333335</v>
      </c>
      <c r="G25" s="168">
        <v>2.5</v>
      </c>
      <c r="H25" s="167">
        <v>2</v>
      </c>
      <c r="I25" s="168">
        <v>4</v>
      </c>
      <c r="J25" s="167">
        <v>3</v>
      </c>
      <c r="K25" s="168">
        <v>3.5</v>
      </c>
      <c r="L25" s="167">
        <v>3</v>
      </c>
      <c r="M25" s="215">
        <v>3.5</v>
      </c>
    </row>
    <row r="26" spans="1:13" x14ac:dyDescent="0.3">
      <c r="A26" s="202" t="s">
        <v>39</v>
      </c>
      <c r="B26" s="203"/>
      <c r="C26" s="259" t="s">
        <v>4</v>
      </c>
      <c r="D26" s="167">
        <v>4.5</v>
      </c>
      <c r="E26" s="168">
        <v>5.5</v>
      </c>
      <c r="F26" s="167">
        <v>8</v>
      </c>
      <c r="G26" s="168">
        <v>8</v>
      </c>
      <c r="H26" s="167">
        <v>4</v>
      </c>
      <c r="I26" s="168">
        <v>6</v>
      </c>
      <c r="J26" s="167">
        <v>5.6</v>
      </c>
      <c r="K26" s="168">
        <v>7</v>
      </c>
      <c r="L26" s="167">
        <v>4</v>
      </c>
      <c r="M26" s="215">
        <v>4.5</v>
      </c>
    </row>
    <row r="27" spans="1:13" x14ac:dyDescent="0.3">
      <c r="A27" s="202" t="s">
        <v>18</v>
      </c>
      <c r="B27" s="203"/>
      <c r="C27" s="259" t="s">
        <v>4</v>
      </c>
      <c r="D27" s="167">
        <v>2.2000000000000002</v>
      </c>
      <c r="E27" s="168">
        <v>2.5</v>
      </c>
      <c r="F27" s="167">
        <v>1.8666666666666667</v>
      </c>
      <c r="G27" s="168">
        <v>2</v>
      </c>
      <c r="H27" s="167">
        <v>1.8666666666666667</v>
      </c>
      <c r="I27" s="168">
        <v>2.3333333333333335</v>
      </c>
      <c r="J27" s="167">
        <v>2</v>
      </c>
      <c r="K27" s="168">
        <v>2.3333333333333335</v>
      </c>
      <c r="L27" s="167">
        <v>2</v>
      </c>
      <c r="M27" s="215">
        <v>2.5</v>
      </c>
    </row>
    <row r="28" spans="1:13" x14ac:dyDescent="0.3">
      <c r="A28" s="202" t="s">
        <v>289</v>
      </c>
      <c r="B28" s="203"/>
      <c r="C28" s="259" t="s">
        <v>4</v>
      </c>
      <c r="D28" s="167">
        <v>2</v>
      </c>
      <c r="E28" s="168">
        <v>3.25</v>
      </c>
      <c r="F28" s="167">
        <v>1.3333333333333333</v>
      </c>
      <c r="G28" s="168">
        <v>1.6666666666666667</v>
      </c>
      <c r="H28" s="167">
        <v>2</v>
      </c>
      <c r="I28" s="168">
        <v>3.3333333333333335</v>
      </c>
      <c r="J28" s="167">
        <v>4.7</v>
      </c>
      <c r="K28" s="168">
        <v>5.3</v>
      </c>
      <c r="L28" s="167">
        <v>2.5</v>
      </c>
      <c r="M28" s="215">
        <v>3</v>
      </c>
    </row>
    <row r="29" spans="1:13" x14ac:dyDescent="0.3">
      <c r="A29" s="202" t="s">
        <v>5</v>
      </c>
      <c r="B29" s="203"/>
      <c r="C29" s="259" t="s">
        <v>4</v>
      </c>
      <c r="D29" s="167">
        <v>13.5</v>
      </c>
      <c r="E29" s="168">
        <v>20</v>
      </c>
      <c r="F29" s="167"/>
      <c r="G29" s="168"/>
      <c r="H29" s="167"/>
      <c r="I29" s="168"/>
      <c r="J29" s="167"/>
      <c r="K29" s="168"/>
      <c r="L29" s="167">
        <v>27.5</v>
      </c>
      <c r="M29" s="215">
        <v>32.5</v>
      </c>
    </row>
    <row r="30" spans="1:13" ht="19.5" thickBot="1" x14ac:dyDescent="0.35">
      <c r="A30" s="202" t="s">
        <v>12</v>
      </c>
      <c r="B30" s="203"/>
      <c r="C30" s="259" t="s">
        <v>4</v>
      </c>
      <c r="D30" s="167">
        <v>9</v>
      </c>
      <c r="E30" s="168">
        <v>12</v>
      </c>
      <c r="F30" s="167">
        <v>10</v>
      </c>
      <c r="G30" s="168">
        <v>10</v>
      </c>
      <c r="H30" s="167">
        <v>9.3333333333333339</v>
      </c>
      <c r="I30" s="168">
        <v>10.666666666666666</v>
      </c>
      <c r="J30" s="167">
        <v>11</v>
      </c>
      <c r="K30" s="168">
        <v>12</v>
      </c>
      <c r="L30" s="167">
        <v>8</v>
      </c>
      <c r="M30" s="215">
        <v>10</v>
      </c>
    </row>
    <row r="31" spans="1:13" ht="19.5" thickBot="1" x14ac:dyDescent="0.35">
      <c r="A31" s="169" t="s">
        <v>109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209"/>
    </row>
    <row r="32" spans="1:13" x14ac:dyDescent="0.3">
      <c r="A32" s="202" t="s">
        <v>20</v>
      </c>
      <c r="B32" s="203"/>
      <c r="C32" s="259" t="s">
        <v>4</v>
      </c>
      <c r="D32" s="167">
        <v>9</v>
      </c>
      <c r="E32" s="168">
        <v>13</v>
      </c>
      <c r="F32" s="167">
        <v>12</v>
      </c>
      <c r="G32" s="168">
        <v>12</v>
      </c>
      <c r="H32" s="167"/>
      <c r="I32" s="168"/>
      <c r="J32" s="167"/>
      <c r="K32" s="168"/>
      <c r="L32" s="167"/>
      <c r="M32" s="215"/>
    </row>
    <row r="33" spans="1:13" x14ac:dyDescent="0.3">
      <c r="A33" s="202" t="s">
        <v>22</v>
      </c>
      <c r="B33" s="203"/>
      <c r="C33" s="259" t="s">
        <v>4</v>
      </c>
      <c r="D33" s="167">
        <v>11</v>
      </c>
      <c r="E33" s="168">
        <v>13</v>
      </c>
      <c r="F33" s="167">
        <v>16</v>
      </c>
      <c r="G33" s="168">
        <v>16</v>
      </c>
      <c r="H33" s="167">
        <v>16</v>
      </c>
      <c r="I33" s="168">
        <v>18</v>
      </c>
      <c r="J33" s="167">
        <v>13</v>
      </c>
      <c r="K33" s="168">
        <v>15</v>
      </c>
      <c r="L33" s="167">
        <v>12</v>
      </c>
      <c r="M33" s="215">
        <v>13</v>
      </c>
    </row>
    <row r="34" spans="1:13" x14ac:dyDescent="0.3">
      <c r="A34" s="202" t="s">
        <v>23</v>
      </c>
      <c r="B34" s="203"/>
      <c r="C34" s="259" t="s">
        <v>4</v>
      </c>
      <c r="D34" s="167">
        <v>8</v>
      </c>
      <c r="E34" s="168">
        <v>10</v>
      </c>
      <c r="F34" s="167">
        <v>12</v>
      </c>
      <c r="G34" s="168">
        <v>12</v>
      </c>
      <c r="H34" s="167"/>
      <c r="I34" s="168"/>
      <c r="J34" s="167">
        <v>11</v>
      </c>
      <c r="K34" s="168">
        <v>12</v>
      </c>
      <c r="L34" s="167">
        <v>11</v>
      </c>
      <c r="M34" s="215">
        <v>12</v>
      </c>
    </row>
    <row r="35" spans="1:13" x14ac:dyDescent="0.3">
      <c r="A35" s="202" t="s">
        <v>24</v>
      </c>
      <c r="B35" s="203"/>
      <c r="C35" s="259" t="s">
        <v>4</v>
      </c>
      <c r="D35" s="167">
        <v>11</v>
      </c>
      <c r="E35" s="168">
        <v>13</v>
      </c>
      <c r="F35" s="167">
        <v>14</v>
      </c>
      <c r="G35" s="168">
        <v>14</v>
      </c>
      <c r="H35" s="167">
        <v>12</v>
      </c>
      <c r="I35" s="168">
        <v>14</v>
      </c>
      <c r="J35" s="167">
        <v>12</v>
      </c>
      <c r="K35" s="168">
        <v>13</v>
      </c>
      <c r="L35" s="167">
        <v>20</v>
      </c>
      <c r="M35" s="215">
        <v>22</v>
      </c>
    </row>
    <row r="36" spans="1:13" x14ac:dyDescent="0.3">
      <c r="A36" s="202" t="s">
        <v>14</v>
      </c>
      <c r="B36" s="203"/>
      <c r="C36" s="259" t="s">
        <v>4</v>
      </c>
      <c r="D36" s="167"/>
      <c r="E36" s="168"/>
      <c r="F36" s="167"/>
      <c r="G36" s="168"/>
      <c r="H36" s="167"/>
      <c r="I36" s="168"/>
      <c r="J36" s="167">
        <v>8.3333333333333339</v>
      </c>
      <c r="K36" s="168">
        <v>9.1666666666666661</v>
      </c>
      <c r="L36" s="167"/>
      <c r="M36" s="215"/>
    </row>
    <row r="37" spans="1:13" x14ac:dyDescent="0.3">
      <c r="A37" s="202" t="s">
        <v>15</v>
      </c>
      <c r="B37" s="203"/>
      <c r="C37" s="259" t="s">
        <v>192</v>
      </c>
      <c r="D37" s="167"/>
      <c r="E37" s="168"/>
      <c r="F37" s="167"/>
      <c r="G37" s="168"/>
      <c r="H37" s="167"/>
      <c r="I37" s="168"/>
      <c r="J37" s="167">
        <v>1.7</v>
      </c>
      <c r="K37" s="168">
        <v>1.8</v>
      </c>
      <c r="L37" s="167"/>
      <c r="M37" s="215"/>
    </row>
    <row r="38" spans="1:13" ht="19.5" thickBot="1" x14ac:dyDescent="0.35">
      <c r="A38" s="362" t="s">
        <v>289</v>
      </c>
      <c r="B38" s="363"/>
      <c r="C38" s="260" t="s">
        <v>4</v>
      </c>
      <c r="D38" s="196">
        <v>3</v>
      </c>
      <c r="E38" s="197">
        <v>3.5</v>
      </c>
      <c r="F38" s="196"/>
      <c r="G38" s="197"/>
      <c r="H38" s="196">
        <v>3.2</v>
      </c>
      <c r="I38" s="197">
        <v>4.4000000000000004</v>
      </c>
      <c r="J38" s="196">
        <v>2.6666666666666665</v>
      </c>
      <c r="K38" s="197">
        <v>3.3333333333333335</v>
      </c>
      <c r="L38" s="196">
        <v>3</v>
      </c>
      <c r="M38" s="216">
        <v>4.7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40"/>
  <sheetViews>
    <sheetView showGridLines="0" showZeros="0" zoomScaleNormal="100" workbookViewId="0">
      <selection activeCell="S20" sqref="S20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313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51" t="s">
        <v>36</v>
      </c>
      <c r="B2" s="152"/>
      <c r="C2" s="153"/>
      <c r="D2" s="154" t="s">
        <v>255</v>
      </c>
      <c r="E2" s="155"/>
      <c r="F2" s="156" t="s">
        <v>245</v>
      </c>
      <c r="G2" s="155"/>
      <c r="H2" s="156" t="s">
        <v>290</v>
      </c>
      <c r="I2" s="155"/>
      <c r="J2" s="156" t="s">
        <v>280</v>
      </c>
      <c r="K2" s="155"/>
      <c r="L2" s="156" t="s">
        <v>307</v>
      </c>
      <c r="M2" s="206"/>
    </row>
    <row r="3" spans="1:13" x14ac:dyDescent="0.25">
      <c r="A3" s="157" t="s">
        <v>37</v>
      </c>
      <c r="B3" s="158"/>
      <c r="C3" s="159"/>
      <c r="D3" s="160">
        <v>45450</v>
      </c>
      <c r="E3" s="160"/>
      <c r="F3" s="160">
        <v>45450</v>
      </c>
      <c r="G3" s="160"/>
      <c r="H3" s="160">
        <v>45446</v>
      </c>
      <c r="I3" s="160"/>
      <c r="J3" s="160">
        <v>45446</v>
      </c>
      <c r="K3" s="160"/>
      <c r="L3" s="160">
        <v>45446</v>
      </c>
      <c r="M3" s="207"/>
    </row>
    <row r="4" spans="1:13" ht="16.5" thickBot="1" x14ac:dyDescent="0.3">
      <c r="A4" s="170" t="s">
        <v>40</v>
      </c>
      <c r="B4" s="171" t="s">
        <v>41</v>
      </c>
      <c r="C4" s="172" t="s">
        <v>1</v>
      </c>
      <c r="D4" s="173" t="s">
        <v>2</v>
      </c>
      <c r="E4" s="174" t="s">
        <v>3</v>
      </c>
      <c r="F4" s="173" t="s">
        <v>2</v>
      </c>
      <c r="G4" s="174" t="s">
        <v>3</v>
      </c>
      <c r="H4" s="173" t="s">
        <v>2</v>
      </c>
      <c r="I4" s="174" t="s">
        <v>3</v>
      </c>
      <c r="J4" s="173" t="s">
        <v>2</v>
      </c>
      <c r="K4" s="174" t="s">
        <v>3</v>
      </c>
      <c r="L4" s="173" t="s">
        <v>2</v>
      </c>
      <c r="M4" s="208" t="s">
        <v>3</v>
      </c>
    </row>
    <row r="5" spans="1:13" ht="16.5" thickBot="1" x14ac:dyDescent="0.3">
      <c r="A5" s="169" t="s">
        <v>38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209"/>
    </row>
    <row r="6" spans="1:13" x14ac:dyDescent="0.25">
      <c r="A6" s="180" t="s">
        <v>292</v>
      </c>
      <c r="B6" s="181"/>
      <c r="C6" s="182" t="s">
        <v>4</v>
      </c>
      <c r="D6" s="179">
        <v>6</v>
      </c>
      <c r="E6" s="179">
        <v>22</v>
      </c>
      <c r="F6" s="179">
        <v>12</v>
      </c>
      <c r="G6" s="179">
        <v>16</v>
      </c>
      <c r="H6" s="179">
        <v>9</v>
      </c>
      <c r="I6" s="179">
        <v>16</v>
      </c>
      <c r="J6" s="179"/>
      <c r="K6" s="179"/>
      <c r="L6" s="179"/>
      <c r="M6" s="210"/>
    </row>
    <row r="7" spans="1:13" ht="16.5" thickBot="1" x14ac:dyDescent="0.3">
      <c r="A7" s="180" t="s">
        <v>19</v>
      </c>
      <c r="B7" s="181"/>
      <c r="C7" s="182" t="s">
        <v>4</v>
      </c>
      <c r="D7" s="179">
        <v>5</v>
      </c>
      <c r="E7" s="179">
        <v>6.75</v>
      </c>
      <c r="F7" s="179">
        <v>5</v>
      </c>
      <c r="G7" s="179">
        <v>5</v>
      </c>
      <c r="H7" s="179">
        <v>3.5</v>
      </c>
      <c r="I7" s="179">
        <v>6</v>
      </c>
      <c r="J7" s="179">
        <v>6.25</v>
      </c>
      <c r="K7" s="179">
        <v>6.75</v>
      </c>
      <c r="L7" s="179">
        <v>3.5</v>
      </c>
      <c r="M7" s="210">
        <v>6</v>
      </c>
    </row>
    <row r="8" spans="1:13" ht="16.5" thickBot="1" x14ac:dyDescent="0.3">
      <c r="A8" s="175" t="s">
        <v>32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211"/>
    </row>
    <row r="9" spans="1:13" x14ac:dyDescent="0.25">
      <c r="A9" s="176"/>
      <c r="B9" s="184" t="s">
        <v>269</v>
      </c>
      <c r="C9" s="182" t="s">
        <v>4</v>
      </c>
      <c r="D9" s="179"/>
      <c r="E9" s="179"/>
      <c r="F9" s="179"/>
      <c r="G9" s="179"/>
      <c r="H9" s="179"/>
      <c r="I9" s="179"/>
      <c r="J9" s="179">
        <v>3.3333333333333335</v>
      </c>
      <c r="K9" s="179">
        <v>4</v>
      </c>
      <c r="L9" s="179"/>
      <c r="M9" s="210"/>
    </row>
    <row r="10" spans="1:13" x14ac:dyDescent="0.25">
      <c r="A10" s="176"/>
      <c r="B10" s="184" t="s">
        <v>267</v>
      </c>
      <c r="C10" s="182" t="s">
        <v>4</v>
      </c>
      <c r="D10" s="179">
        <v>3</v>
      </c>
      <c r="E10" s="179">
        <v>4.5</v>
      </c>
      <c r="F10" s="179">
        <v>3.3333333333333335</v>
      </c>
      <c r="G10" s="179">
        <v>4</v>
      </c>
      <c r="H10" s="179"/>
      <c r="I10" s="179"/>
      <c r="J10" s="179">
        <v>3.6666666666666665</v>
      </c>
      <c r="K10" s="179">
        <v>4</v>
      </c>
      <c r="L10" s="179"/>
      <c r="M10" s="210"/>
    </row>
    <row r="11" spans="1:13" x14ac:dyDescent="0.25">
      <c r="A11" s="176"/>
      <c r="B11" s="184" t="s">
        <v>301</v>
      </c>
      <c r="C11" s="182" t="s">
        <v>4</v>
      </c>
      <c r="D11" s="179"/>
      <c r="E11" s="179"/>
      <c r="F11" s="179"/>
      <c r="G11" s="179"/>
      <c r="H11" s="179"/>
      <c r="I11" s="179"/>
      <c r="J11" s="179">
        <v>4</v>
      </c>
      <c r="K11" s="179">
        <v>4.333333333333333</v>
      </c>
      <c r="L11" s="179"/>
      <c r="M11" s="210"/>
    </row>
    <row r="12" spans="1:13" x14ac:dyDescent="0.25">
      <c r="A12" s="176"/>
      <c r="B12" s="184" t="s">
        <v>221</v>
      </c>
      <c r="C12" s="182" t="s">
        <v>4</v>
      </c>
      <c r="D12" s="179"/>
      <c r="E12" s="179"/>
      <c r="F12" s="179">
        <v>2.6666666666666665</v>
      </c>
      <c r="G12" s="179">
        <v>2.6666666666666665</v>
      </c>
      <c r="H12" s="179"/>
      <c r="I12" s="179"/>
      <c r="J12" s="179"/>
      <c r="K12" s="179"/>
      <c r="L12" s="179"/>
      <c r="M12" s="210"/>
    </row>
    <row r="13" spans="1:13" x14ac:dyDescent="0.25">
      <c r="A13" s="176"/>
      <c r="B13" s="184" t="s">
        <v>272</v>
      </c>
      <c r="C13" s="182" t="s">
        <v>4</v>
      </c>
      <c r="D13" s="179">
        <v>2.66</v>
      </c>
      <c r="E13" s="179">
        <v>3.66</v>
      </c>
      <c r="F13" s="179">
        <v>2.6666666666666665</v>
      </c>
      <c r="G13" s="179">
        <v>2.6666666666666665</v>
      </c>
      <c r="H13" s="179"/>
      <c r="I13" s="179"/>
      <c r="J13" s="179"/>
      <c r="K13" s="179"/>
      <c r="L13" s="179"/>
      <c r="M13" s="210"/>
    </row>
    <row r="14" spans="1:13" x14ac:dyDescent="0.25">
      <c r="A14" s="176"/>
      <c r="B14" s="184" t="s">
        <v>273</v>
      </c>
      <c r="C14" s="182" t="s">
        <v>4</v>
      </c>
      <c r="D14" s="179">
        <v>2</v>
      </c>
      <c r="E14" s="179">
        <v>3</v>
      </c>
      <c r="F14" s="179">
        <v>2.6666666666666665</v>
      </c>
      <c r="G14" s="179">
        <v>2.6666666666666665</v>
      </c>
      <c r="H14" s="179"/>
      <c r="I14" s="179"/>
      <c r="J14" s="179">
        <v>3.6666666666666665</v>
      </c>
      <c r="K14" s="179">
        <v>4</v>
      </c>
      <c r="L14" s="179"/>
      <c r="M14" s="210"/>
    </row>
    <row r="15" spans="1:13" x14ac:dyDescent="0.25">
      <c r="A15" s="176"/>
      <c r="B15" s="184" t="s">
        <v>189</v>
      </c>
      <c r="C15" s="182" t="s">
        <v>4</v>
      </c>
      <c r="D15" s="179">
        <v>2.35</v>
      </c>
      <c r="E15" s="179">
        <v>3.25</v>
      </c>
      <c r="F15" s="179">
        <v>2.6666666666666665</v>
      </c>
      <c r="G15" s="179">
        <v>2.6666666666666665</v>
      </c>
      <c r="H15" s="179">
        <v>1.6666666666666667</v>
      </c>
      <c r="I15" s="179">
        <v>2.8666666666666667</v>
      </c>
      <c r="J15" s="179">
        <v>3.6666666666666665</v>
      </c>
      <c r="K15" s="179">
        <v>4</v>
      </c>
      <c r="L15" s="179"/>
      <c r="M15" s="210"/>
    </row>
    <row r="16" spans="1:13" x14ac:dyDescent="0.25">
      <c r="A16" s="176"/>
      <c r="B16" s="184" t="s">
        <v>268</v>
      </c>
      <c r="C16" s="182" t="s">
        <v>4</v>
      </c>
      <c r="D16" s="179">
        <v>3.66</v>
      </c>
      <c r="E16" s="179">
        <v>4.6500000000000004</v>
      </c>
      <c r="F16" s="179">
        <v>2.6666666666666665</v>
      </c>
      <c r="G16" s="179">
        <v>3.3333333333333335</v>
      </c>
      <c r="H16" s="179">
        <v>2.6666666666666665</v>
      </c>
      <c r="I16" s="179">
        <v>4</v>
      </c>
      <c r="J16" s="179">
        <v>4</v>
      </c>
      <c r="K16" s="179">
        <v>4.333333333333333</v>
      </c>
      <c r="L16" s="179"/>
      <c r="M16" s="210"/>
    </row>
    <row r="17" spans="1:13" x14ac:dyDescent="0.25">
      <c r="A17" s="176"/>
      <c r="B17" s="184" t="s">
        <v>271</v>
      </c>
      <c r="C17" s="182" t="s">
        <v>4</v>
      </c>
      <c r="D17" s="179"/>
      <c r="E17" s="179"/>
      <c r="F17" s="179">
        <v>2.6666666666666665</v>
      </c>
      <c r="G17" s="179">
        <v>2.6666666666666665</v>
      </c>
      <c r="H17" s="179"/>
      <c r="I17" s="179"/>
      <c r="J17" s="179"/>
      <c r="K17" s="179"/>
      <c r="L17" s="179"/>
      <c r="M17" s="210"/>
    </row>
    <row r="18" spans="1:13" x14ac:dyDescent="0.25">
      <c r="A18" s="176"/>
      <c r="B18" s="184" t="s">
        <v>190</v>
      </c>
      <c r="C18" s="182" t="s">
        <v>4</v>
      </c>
      <c r="D18" s="179">
        <v>2.33</v>
      </c>
      <c r="E18" s="179">
        <v>3</v>
      </c>
      <c r="F18" s="179">
        <v>2.6666666666666665</v>
      </c>
      <c r="G18" s="179">
        <v>2.6666666666666665</v>
      </c>
      <c r="H18" s="179">
        <v>1.6666666666666667</v>
      </c>
      <c r="I18" s="179">
        <v>2.8666666666666667</v>
      </c>
      <c r="J18" s="179">
        <v>3.3333333333333335</v>
      </c>
      <c r="K18" s="179">
        <v>4</v>
      </c>
      <c r="L18" s="179"/>
      <c r="M18" s="210"/>
    </row>
    <row r="19" spans="1:13" x14ac:dyDescent="0.25">
      <c r="A19" s="176"/>
      <c r="B19" s="184" t="s">
        <v>270</v>
      </c>
      <c r="C19" s="182" t="s">
        <v>4</v>
      </c>
      <c r="D19" s="179">
        <v>3.66</v>
      </c>
      <c r="E19" s="179">
        <v>4.5</v>
      </c>
      <c r="F19" s="179">
        <v>2.6666666666666665</v>
      </c>
      <c r="G19" s="179">
        <v>2.6666666666666665</v>
      </c>
      <c r="H19" s="179">
        <v>3</v>
      </c>
      <c r="I19" s="179">
        <v>4</v>
      </c>
      <c r="J19" s="179"/>
      <c r="K19" s="179"/>
      <c r="L19" s="179"/>
      <c r="M19" s="210"/>
    </row>
    <row r="20" spans="1:13" x14ac:dyDescent="0.25">
      <c r="A20" s="180" t="s">
        <v>302</v>
      </c>
      <c r="B20" s="181"/>
      <c r="C20" s="182" t="s">
        <v>4</v>
      </c>
      <c r="D20" s="179">
        <v>33</v>
      </c>
      <c r="E20" s="179">
        <v>40</v>
      </c>
      <c r="F20" s="179"/>
      <c r="G20" s="179"/>
      <c r="H20" s="179">
        <v>36</v>
      </c>
      <c r="I20" s="179">
        <v>40</v>
      </c>
      <c r="J20" s="179">
        <v>44</v>
      </c>
      <c r="K20" s="179">
        <v>48</v>
      </c>
      <c r="L20" s="179"/>
      <c r="M20" s="210"/>
    </row>
    <row r="21" spans="1:13" x14ac:dyDescent="0.25">
      <c r="A21" s="180" t="s">
        <v>77</v>
      </c>
      <c r="B21" s="181"/>
      <c r="C21" s="182" t="s">
        <v>4</v>
      </c>
      <c r="D21" s="179">
        <v>45</v>
      </c>
      <c r="E21" s="179">
        <v>50</v>
      </c>
      <c r="F21" s="179"/>
      <c r="G21" s="179"/>
      <c r="H21" s="179"/>
      <c r="I21" s="179"/>
      <c r="J21" s="179"/>
      <c r="K21" s="179"/>
      <c r="L21" s="179"/>
      <c r="M21" s="210"/>
    </row>
    <row r="22" spans="1:13" x14ac:dyDescent="0.25">
      <c r="A22" s="180" t="s">
        <v>80</v>
      </c>
      <c r="B22" s="181"/>
      <c r="C22" s="182" t="s">
        <v>4</v>
      </c>
      <c r="D22" s="179">
        <v>36</v>
      </c>
      <c r="E22" s="179">
        <v>40</v>
      </c>
      <c r="F22" s="179"/>
      <c r="G22" s="179"/>
      <c r="H22" s="179"/>
      <c r="I22" s="179"/>
      <c r="J22" s="179"/>
      <c r="K22" s="179"/>
      <c r="L22" s="179"/>
      <c r="M22" s="210"/>
    </row>
    <row r="23" spans="1:13" ht="16.5" thickBot="1" x14ac:dyDescent="0.3">
      <c r="A23" s="180" t="s">
        <v>42</v>
      </c>
      <c r="B23" s="181"/>
      <c r="C23" s="182" t="s">
        <v>4</v>
      </c>
      <c r="D23" s="179">
        <v>9</v>
      </c>
      <c r="E23" s="179">
        <v>12</v>
      </c>
      <c r="F23" s="179">
        <v>10</v>
      </c>
      <c r="G23" s="179">
        <v>12</v>
      </c>
      <c r="H23" s="179">
        <v>4.5</v>
      </c>
      <c r="I23" s="179">
        <v>8.5</v>
      </c>
      <c r="J23" s="179">
        <v>7</v>
      </c>
      <c r="K23" s="179">
        <v>11</v>
      </c>
      <c r="L23" s="179">
        <v>8</v>
      </c>
      <c r="M23" s="210">
        <v>10</v>
      </c>
    </row>
    <row r="24" spans="1:13" ht="16.5" thickBot="1" x14ac:dyDescent="0.3">
      <c r="A24" s="169" t="s">
        <v>109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209"/>
    </row>
    <row r="25" spans="1:13" x14ac:dyDescent="0.25">
      <c r="A25" s="180" t="s">
        <v>26</v>
      </c>
      <c r="B25" s="181"/>
      <c r="C25" s="182" t="s">
        <v>17</v>
      </c>
      <c r="D25" s="179">
        <v>4.5</v>
      </c>
      <c r="E25" s="179">
        <v>6</v>
      </c>
      <c r="F25" s="179">
        <v>5</v>
      </c>
      <c r="G25" s="179">
        <v>15</v>
      </c>
      <c r="H25" s="179">
        <v>6</v>
      </c>
      <c r="I25" s="179">
        <v>10</v>
      </c>
      <c r="J25" s="179"/>
      <c r="K25" s="179"/>
      <c r="L25" s="179">
        <v>6.5</v>
      </c>
      <c r="M25" s="210">
        <v>11</v>
      </c>
    </row>
    <row r="26" spans="1:13" x14ac:dyDescent="0.25">
      <c r="A26" s="180" t="s">
        <v>27</v>
      </c>
      <c r="B26" s="181"/>
      <c r="C26" s="182" t="s">
        <v>4</v>
      </c>
      <c r="D26" s="179">
        <v>2.8</v>
      </c>
      <c r="E26" s="179">
        <v>5.5</v>
      </c>
      <c r="F26" s="179">
        <v>3</v>
      </c>
      <c r="G26" s="179">
        <v>5.5</v>
      </c>
      <c r="H26" s="179">
        <v>5</v>
      </c>
      <c r="I26" s="179">
        <v>6</v>
      </c>
      <c r="J26" s="179">
        <v>4.8</v>
      </c>
      <c r="K26" s="179">
        <v>6.5</v>
      </c>
      <c r="L26" s="179">
        <v>5</v>
      </c>
      <c r="M26" s="210">
        <v>8</v>
      </c>
    </row>
    <row r="27" spans="1:13" x14ac:dyDescent="0.25">
      <c r="A27" s="180" t="s">
        <v>28</v>
      </c>
      <c r="B27" s="181"/>
      <c r="C27" s="182" t="s">
        <v>4</v>
      </c>
      <c r="D27" s="179">
        <v>5</v>
      </c>
      <c r="E27" s="179">
        <v>6</v>
      </c>
      <c r="F27" s="179">
        <v>5</v>
      </c>
      <c r="G27" s="179">
        <v>5</v>
      </c>
      <c r="H27" s="179">
        <v>4.7222222222222223</v>
      </c>
      <c r="I27" s="179">
        <v>6.1111111111111107</v>
      </c>
      <c r="J27" s="179">
        <v>5.4444444444444446</v>
      </c>
      <c r="K27" s="179">
        <v>6.666666666666667</v>
      </c>
      <c r="L27" s="179">
        <v>5.5</v>
      </c>
      <c r="M27" s="210">
        <v>6.5</v>
      </c>
    </row>
    <row r="28" spans="1:13" x14ac:dyDescent="0.25">
      <c r="A28" s="180" t="s">
        <v>29</v>
      </c>
      <c r="B28" s="181"/>
      <c r="C28" s="182" t="s">
        <v>4</v>
      </c>
      <c r="D28" s="179">
        <v>6</v>
      </c>
      <c r="E28" s="179">
        <v>9</v>
      </c>
      <c r="F28" s="179">
        <v>6</v>
      </c>
      <c r="G28" s="179">
        <v>8</v>
      </c>
      <c r="H28" s="179"/>
      <c r="I28" s="179"/>
      <c r="J28" s="179">
        <v>8.5</v>
      </c>
      <c r="K28" s="179">
        <v>10</v>
      </c>
      <c r="L28" s="179">
        <v>11</v>
      </c>
      <c r="M28" s="210">
        <v>14</v>
      </c>
    </row>
    <row r="29" spans="1:13" x14ac:dyDescent="0.25">
      <c r="A29" s="180" t="s">
        <v>30</v>
      </c>
      <c r="B29" s="181"/>
      <c r="C29" s="182" t="s">
        <v>4</v>
      </c>
      <c r="D29" s="179">
        <v>5</v>
      </c>
      <c r="E29" s="179">
        <v>7.5</v>
      </c>
      <c r="F29" s="179">
        <v>10</v>
      </c>
      <c r="G29" s="179">
        <v>10</v>
      </c>
      <c r="H29" s="179">
        <v>6.5</v>
      </c>
      <c r="I29" s="179">
        <v>7.5</v>
      </c>
      <c r="J29" s="179">
        <v>7</v>
      </c>
      <c r="K29" s="179">
        <v>8</v>
      </c>
      <c r="L29" s="179">
        <v>4.5</v>
      </c>
      <c r="M29" s="210">
        <v>6</v>
      </c>
    </row>
    <row r="30" spans="1:13" x14ac:dyDescent="0.25">
      <c r="A30" s="180" t="s">
        <v>292</v>
      </c>
      <c r="B30" s="181"/>
      <c r="C30" s="182" t="s">
        <v>4</v>
      </c>
      <c r="D30" s="179">
        <v>10</v>
      </c>
      <c r="E30" s="179">
        <v>19</v>
      </c>
      <c r="F30" s="179"/>
      <c r="G30" s="179"/>
      <c r="H30" s="179">
        <v>20</v>
      </c>
      <c r="I30" s="179">
        <v>30</v>
      </c>
      <c r="J30" s="179">
        <v>24</v>
      </c>
      <c r="K30" s="179">
        <v>32.5</v>
      </c>
      <c r="L30" s="179">
        <v>15</v>
      </c>
      <c r="M30" s="210">
        <v>20</v>
      </c>
    </row>
    <row r="31" spans="1:13" x14ac:dyDescent="0.25">
      <c r="A31" s="180" t="s">
        <v>31</v>
      </c>
      <c r="B31" s="181"/>
      <c r="C31" s="182" t="s">
        <v>4</v>
      </c>
      <c r="D31" s="179">
        <v>4</v>
      </c>
      <c r="E31" s="179">
        <v>16</v>
      </c>
      <c r="F31" s="179">
        <v>5</v>
      </c>
      <c r="G31" s="179">
        <v>7</v>
      </c>
      <c r="H31" s="179">
        <v>5.2941176470588234</v>
      </c>
      <c r="I31" s="179">
        <v>5.882352941176471</v>
      </c>
      <c r="J31" s="179">
        <v>6.7857142857142856</v>
      </c>
      <c r="K31" s="179">
        <v>7.1428571428571432</v>
      </c>
      <c r="L31" s="179">
        <v>5</v>
      </c>
      <c r="M31" s="210">
        <v>8.5</v>
      </c>
    </row>
    <row r="32" spans="1:13" x14ac:dyDescent="0.25">
      <c r="A32" s="180" t="s">
        <v>19</v>
      </c>
      <c r="B32" s="181"/>
      <c r="C32" s="182" t="s">
        <v>4</v>
      </c>
      <c r="D32" s="179">
        <v>5.75</v>
      </c>
      <c r="E32" s="179">
        <v>6.75</v>
      </c>
      <c r="F32" s="179">
        <v>6</v>
      </c>
      <c r="G32" s="179">
        <v>6</v>
      </c>
      <c r="H32" s="179">
        <v>7.5</v>
      </c>
      <c r="I32" s="179">
        <v>7.916666666666667</v>
      </c>
      <c r="J32" s="179">
        <v>8</v>
      </c>
      <c r="K32" s="179">
        <v>9</v>
      </c>
      <c r="L32" s="179"/>
      <c r="M32" s="210"/>
    </row>
    <row r="33" spans="1:13" x14ac:dyDescent="0.25">
      <c r="A33" s="180" t="s">
        <v>302</v>
      </c>
      <c r="B33" s="181"/>
      <c r="C33" s="182" t="s">
        <v>4</v>
      </c>
      <c r="D33" s="179"/>
      <c r="E33" s="179"/>
      <c r="F33" s="179">
        <v>16</v>
      </c>
      <c r="G33" s="179">
        <v>20</v>
      </c>
      <c r="H33" s="179"/>
      <c r="I33" s="179"/>
      <c r="J33" s="179"/>
      <c r="K33" s="179"/>
      <c r="L33" s="179">
        <v>35</v>
      </c>
      <c r="M33" s="210">
        <v>38</v>
      </c>
    </row>
    <row r="34" spans="1:13" x14ac:dyDescent="0.25">
      <c r="A34" s="180" t="s">
        <v>33</v>
      </c>
      <c r="B34" s="181"/>
      <c r="C34" s="182" t="s">
        <v>4</v>
      </c>
      <c r="D34" s="179">
        <v>7</v>
      </c>
      <c r="E34" s="179">
        <v>12</v>
      </c>
      <c r="F34" s="179">
        <v>10</v>
      </c>
      <c r="G34" s="179">
        <v>10</v>
      </c>
      <c r="H34" s="179">
        <v>8</v>
      </c>
      <c r="I34" s="179">
        <v>10</v>
      </c>
      <c r="J34" s="179">
        <v>6</v>
      </c>
      <c r="K34" s="179">
        <v>12</v>
      </c>
      <c r="L34" s="179">
        <v>7</v>
      </c>
      <c r="M34" s="210">
        <v>9</v>
      </c>
    </row>
    <row r="35" spans="1:13" x14ac:dyDescent="0.25">
      <c r="A35" s="180" t="s">
        <v>303</v>
      </c>
      <c r="B35" s="181"/>
      <c r="C35" s="182" t="s">
        <v>4</v>
      </c>
      <c r="D35" s="179">
        <v>9</v>
      </c>
      <c r="E35" s="179">
        <v>13</v>
      </c>
      <c r="F35" s="179">
        <v>7</v>
      </c>
      <c r="G35" s="179">
        <v>10</v>
      </c>
      <c r="H35" s="179"/>
      <c r="I35" s="179"/>
      <c r="J35" s="179">
        <v>13</v>
      </c>
      <c r="K35" s="179">
        <v>15</v>
      </c>
      <c r="L35" s="179">
        <v>11</v>
      </c>
      <c r="M35" s="210">
        <v>13</v>
      </c>
    </row>
    <row r="36" spans="1:13" x14ac:dyDescent="0.25">
      <c r="A36" s="180" t="s">
        <v>304</v>
      </c>
      <c r="B36" s="181"/>
      <c r="C36" s="182" t="s">
        <v>4</v>
      </c>
      <c r="D36" s="179">
        <v>7</v>
      </c>
      <c r="E36" s="179">
        <v>12</v>
      </c>
      <c r="F36" s="179">
        <v>6</v>
      </c>
      <c r="G36" s="179">
        <v>9</v>
      </c>
      <c r="H36" s="179"/>
      <c r="I36" s="179"/>
      <c r="J36" s="179">
        <v>10.5</v>
      </c>
      <c r="K36" s="179">
        <v>12</v>
      </c>
      <c r="L36" s="179">
        <v>16</v>
      </c>
      <c r="M36" s="210">
        <v>21</v>
      </c>
    </row>
    <row r="37" spans="1:13" x14ac:dyDescent="0.25">
      <c r="A37" s="180" t="s">
        <v>34</v>
      </c>
      <c r="B37" s="181"/>
      <c r="C37" s="182" t="s">
        <v>4</v>
      </c>
      <c r="D37" s="179">
        <v>3</v>
      </c>
      <c r="E37" s="179">
        <v>11</v>
      </c>
      <c r="F37" s="179">
        <v>8</v>
      </c>
      <c r="G37" s="179">
        <v>8</v>
      </c>
      <c r="H37" s="179">
        <v>7</v>
      </c>
      <c r="I37" s="179">
        <v>9</v>
      </c>
      <c r="J37" s="179">
        <v>5.5</v>
      </c>
      <c r="K37" s="179">
        <v>8.5</v>
      </c>
      <c r="L37" s="179">
        <v>6</v>
      </c>
      <c r="M37" s="210">
        <v>8</v>
      </c>
    </row>
    <row r="38" spans="1:13" x14ac:dyDescent="0.25">
      <c r="A38" s="180" t="s">
        <v>43</v>
      </c>
      <c r="B38" s="181"/>
      <c r="C38" s="182" t="s">
        <v>4</v>
      </c>
      <c r="D38" s="179"/>
      <c r="E38" s="179"/>
      <c r="F38" s="179"/>
      <c r="G38" s="179"/>
      <c r="H38" s="179">
        <v>18</v>
      </c>
      <c r="I38" s="179">
        <v>19</v>
      </c>
      <c r="J38" s="179">
        <v>19</v>
      </c>
      <c r="K38" s="179">
        <v>20</v>
      </c>
      <c r="L38" s="179"/>
      <c r="M38" s="210"/>
    </row>
    <row r="39" spans="1:13" x14ac:dyDescent="0.25">
      <c r="A39" s="180" t="s">
        <v>42</v>
      </c>
      <c r="B39" s="181"/>
      <c r="C39" s="182" t="s">
        <v>4</v>
      </c>
      <c r="D39" s="179"/>
      <c r="E39" s="179"/>
      <c r="F39" s="179"/>
      <c r="G39" s="179"/>
      <c r="H39" s="179">
        <v>12</v>
      </c>
      <c r="I39" s="179">
        <v>13</v>
      </c>
      <c r="J39" s="179">
        <v>11</v>
      </c>
      <c r="K39" s="179">
        <v>13</v>
      </c>
      <c r="L39" s="179"/>
      <c r="M39" s="210"/>
    </row>
    <row r="40" spans="1:13" ht="16.5" thickBot="1" x14ac:dyDescent="0.3">
      <c r="A40" s="185" t="s">
        <v>35</v>
      </c>
      <c r="B40" s="186"/>
      <c r="C40" s="187" t="s">
        <v>4</v>
      </c>
      <c r="D40" s="188">
        <v>9</v>
      </c>
      <c r="E40" s="188">
        <v>20</v>
      </c>
      <c r="F40" s="188">
        <v>20</v>
      </c>
      <c r="G40" s="188">
        <v>24</v>
      </c>
      <c r="H40" s="188">
        <v>17</v>
      </c>
      <c r="I40" s="188">
        <v>20</v>
      </c>
      <c r="J40" s="188">
        <v>14.444444444444445</v>
      </c>
      <c r="K40" s="188">
        <v>20</v>
      </c>
      <c r="L40" s="188">
        <v>16</v>
      </c>
      <c r="M40" s="212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="115" zoomScaleNormal="115" workbookViewId="0">
      <selection activeCell="C2" sqref="C2:F29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9"/>
      <c r="B1" s="192"/>
    </row>
    <row r="2" spans="1:7" x14ac:dyDescent="0.25">
      <c r="C2" s="113" t="s">
        <v>248</v>
      </c>
    </row>
    <row r="3" spans="1:7" ht="16.5" thickBot="1" x14ac:dyDescent="0.3">
      <c r="C3" s="220"/>
      <c r="D3" s="220" t="s">
        <v>233</v>
      </c>
      <c r="E3" s="220" t="s">
        <v>233</v>
      </c>
      <c r="F3" s="220"/>
    </row>
    <row r="4" spans="1:7" ht="16.5" thickBot="1" x14ac:dyDescent="0.3">
      <c r="C4" s="114" t="s">
        <v>234</v>
      </c>
      <c r="D4" s="111" t="s">
        <v>315</v>
      </c>
      <c r="E4" s="111" t="s">
        <v>308</v>
      </c>
      <c r="F4" s="111" t="s">
        <v>211</v>
      </c>
    </row>
    <row r="5" spans="1:7" ht="16.5" thickBot="1" x14ac:dyDescent="0.3">
      <c r="C5" s="198" t="s">
        <v>221</v>
      </c>
      <c r="D5" s="218">
        <v>151.21988229863834</v>
      </c>
      <c r="E5" s="381" t="s">
        <v>263</v>
      </c>
      <c r="F5" s="381" t="s">
        <v>263</v>
      </c>
    </row>
    <row r="6" spans="1:7" ht="16.5" thickBot="1" x14ac:dyDescent="0.3">
      <c r="C6" s="198" t="s">
        <v>222</v>
      </c>
      <c r="D6" s="218">
        <v>155.32597818570957</v>
      </c>
      <c r="E6" s="204">
        <v>163.14150742905301</v>
      </c>
      <c r="F6" s="119">
        <f t="shared" ref="F6:F9" si="0">(D6-E6)/D6*100</f>
        <v>-5.0316948488803952</v>
      </c>
    </row>
    <row r="7" spans="1:7" ht="16.5" thickBot="1" x14ac:dyDescent="0.3">
      <c r="C7" s="198" t="s">
        <v>229</v>
      </c>
      <c r="D7" s="115">
        <v>152.51136801381116</v>
      </c>
      <c r="E7" s="116">
        <v>144.40124350261078</v>
      </c>
      <c r="F7" s="119">
        <f t="shared" si="0"/>
        <v>5.3177180277249523</v>
      </c>
    </row>
    <row r="8" spans="1:7" ht="16.5" thickBot="1" x14ac:dyDescent="0.3">
      <c r="C8" s="198" t="s">
        <v>274</v>
      </c>
      <c r="D8" s="115">
        <v>182.63511699257205</v>
      </c>
      <c r="E8" s="116">
        <v>183.15628032029761</v>
      </c>
      <c r="F8" s="119">
        <f t="shared" si="0"/>
        <v>-0.28535767726792449</v>
      </c>
    </row>
    <row r="9" spans="1:7" ht="16.5" thickBot="1" x14ac:dyDescent="0.3">
      <c r="C9" s="198" t="s">
        <v>190</v>
      </c>
      <c r="D9" s="115">
        <v>151.5833548480673</v>
      </c>
      <c r="E9" s="205">
        <v>146.14361436143614</v>
      </c>
      <c r="F9" s="119">
        <f t="shared" si="0"/>
        <v>3.5886133356023446</v>
      </c>
    </row>
    <row r="10" spans="1:7" x14ac:dyDescent="0.25">
      <c r="C10"/>
      <c r="D10"/>
      <c r="E10"/>
      <c r="F10"/>
    </row>
    <row r="11" spans="1:7" ht="16.5" thickBot="1" x14ac:dyDescent="0.3">
      <c r="C11" s="220"/>
      <c r="D11" s="220" t="s">
        <v>233</v>
      </c>
      <c r="E11" s="220" t="s">
        <v>233</v>
      </c>
      <c r="F11" s="220"/>
    </row>
    <row r="12" spans="1:7" ht="16.5" thickBot="1" x14ac:dyDescent="0.3">
      <c r="C12" s="114" t="s">
        <v>234</v>
      </c>
      <c r="D12" s="111" t="s">
        <v>315</v>
      </c>
      <c r="E12" s="111" t="s">
        <v>308</v>
      </c>
      <c r="F12" s="111" t="s">
        <v>211</v>
      </c>
    </row>
    <row r="13" spans="1:7" ht="32.25" thickBot="1" x14ac:dyDescent="0.3">
      <c r="C13" s="117" t="s">
        <v>237</v>
      </c>
      <c r="D13" s="115">
        <v>165.05</v>
      </c>
      <c r="E13" s="116">
        <v>161.6173275011927</v>
      </c>
      <c r="F13" s="119">
        <f t="shared" ref="F13" si="1">(D13-E13)/D13*100</f>
        <v>2.0797773394773138</v>
      </c>
      <c r="G13"/>
    </row>
    <row r="14" spans="1:7" x14ac:dyDescent="0.25">
      <c r="C14"/>
      <c r="D14"/>
      <c r="E14"/>
      <c r="F14"/>
      <c r="G14"/>
    </row>
    <row r="15" spans="1:7" x14ac:dyDescent="0.25">
      <c r="C15"/>
      <c r="D15"/>
      <c r="E15"/>
      <c r="F15"/>
      <c r="G15"/>
    </row>
    <row r="16" spans="1:7" x14ac:dyDescent="0.25">
      <c r="C16" s="113" t="s">
        <v>235</v>
      </c>
      <c r="G16"/>
    </row>
    <row r="17" spans="2:9" ht="16.5" thickBot="1" x14ac:dyDescent="0.3">
      <c r="C17" s="220"/>
      <c r="D17" s="220" t="s">
        <v>233</v>
      </c>
      <c r="E17" s="220" t="s">
        <v>233</v>
      </c>
      <c r="F17" s="220"/>
    </row>
    <row r="18" spans="2:9" ht="16.5" thickBot="1" x14ac:dyDescent="0.3">
      <c r="C18" s="114" t="s">
        <v>234</v>
      </c>
      <c r="D18" s="111" t="s">
        <v>315</v>
      </c>
      <c r="E18" s="112" t="s">
        <v>308</v>
      </c>
      <c r="F18" s="118" t="s">
        <v>211</v>
      </c>
    </row>
    <row r="19" spans="2:9" ht="16.5" thickBot="1" x14ac:dyDescent="0.3">
      <c r="C19" s="198" t="s">
        <v>221</v>
      </c>
      <c r="D19" s="218">
        <v>285.62027104152367</v>
      </c>
      <c r="E19" s="116">
        <v>287.24632584244733</v>
      </c>
      <c r="F19" s="219">
        <f t="shared" ref="F19:F25" si="2">(D19-E19)/D19*100</f>
        <v>-0.56930651140208166</v>
      </c>
    </row>
    <row r="20" spans="2:9" ht="16.5" thickBot="1" x14ac:dyDescent="0.3">
      <c r="C20" s="198" t="s">
        <v>222</v>
      </c>
      <c r="D20" s="115">
        <v>254.79497552218879</v>
      </c>
      <c r="E20" s="116">
        <v>265.66275440215253</v>
      </c>
      <c r="F20" s="119">
        <f t="shared" si="2"/>
        <v>-4.2653034494462849</v>
      </c>
    </row>
    <row r="21" spans="2:9" ht="16.5" thickBot="1" x14ac:dyDescent="0.3">
      <c r="C21" s="198" t="s">
        <v>229</v>
      </c>
      <c r="D21" s="218">
        <v>247.23280380483533</v>
      </c>
      <c r="E21" s="204">
        <v>212.48759348108771</v>
      </c>
      <c r="F21" s="119">
        <f t="shared" si="2"/>
        <v>14.053640855513393</v>
      </c>
    </row>
    <row r="22" spans="2:9" ht="16.5" thickBot="1" x14ac:dyDescent="0.3">
      <c r="C22" s="198" t="s">
        <v>274</v>
      </c>
      <c r="D22" s="115">
        <v>284.64799345952912</v>
      </c>
      <c r="E22" s="116">
        <v>273.49706672443682</v>
      </c>
      <c r="F22" s="119">
        <f t="shared" si="2"/>
        <v>3.9174443492705393</v>
      </c>
    </row>
    <row r="23" spans="2:9" ht="16.5" thickBot="1" x14ac:dyDescent="0.3">
      <c r="C23" s="198" t="s">
        <v>189</v>
      </c>
      <c r="D23" s="115">
        <v>289.10320293700249</v>
      </c>
      <c r="E23" s="116">
        <v>301.67755356771374</v>
      </c>
      <c r="F23" s="119">
        <f t="shared" si="2"/>
        <v>-4.3494331792136132</v>
      </c>
    </row>
    <row r="24" spans="2:9" ht="16.5" thickBot="1" x14ac:dyDescent="0.3">
      <c r="C24" s="198" t="s">
        <v>305</v>
      </c>
      <c r="D24" s="115" t="s">
        <v>263</v>
      </c>
      <c r="E24" s="116">
        <v>270.06676605116047</v>
      </c>
      <c r="F24" s="119" t="s">
        <v>263</v>
      </c>
    </row>
    <row r="25" spans="2:9" ht="16.5" thickBot="1" x14ac:dyDescent="0.3">
      <c r="C25" s="198" t="s">
        <v>190</v>
      </c>
      <c r="D25" s="115">
        <v>285.31303630121977</v>
      </c>
      <c r="E25" s="116">
        <v>278.83476744902356</v>
      </c>
      <c r="F25" s="119">
        <f t="shared" si="2"/>
        <v>2.2705828433849633</v>
      </c>
    </row>
    <row r="26" spans="2:9" x14ac:dyDescent="0.25">
      <c r="C26"/>
      <c r="D26"/>
      <c r="E26"/>
      <c r="F26"/>
    </row>
    <row r="27" spans="2:9" ht="16.5" thickBot="1" x14ac:dyDescent="0.3">
      <c r="C27" s="220"/>
      <c r="D27" s="220" t="s">
        <v>233</v>
      </c>
      <c r="E27" s="220" t="s">
        <v>233</v>
      </c>
      <c r="F27" s="220"/>
      <c r="G27"/>
      <c r="H27"/>
      <c r="I27" s="135"/>
    </row>
    <row r="28" spans="2:9" ht="16.5" thickBot="1" x14ac:dyDescent="0.3">
      <c r="C28" s="114" t="s">
        <v>234</v>
      </c>
      <c r="D28" s="111" t="s">
        <v>315</v>
      </c>
      <c r="E28" s="111" t="s">
        <v>308</v>
      </c>
      <c r="F28" s="111" t="s">
        <v>211</v>
      </c>
      <c r="G28"/>
      <c r="H28"/>
    </row>
    <row r="29" spans="2:9" ht="32.25" thickBot="1" x14ac:dyDescent="0.3">
      <c r="B29" s="26" t="s">
        <v>236</v>
      </c>
      <c r="C29" s="117" t="s">
        <v>237</v>
      </c>
      <c r="D29" s="115">
        <v>259.83999999999997</v>
      </c>
      <c r="E29" s="116">
        <v>261.78795300552287</v>
      </c>
      <c r="F29" s="119">
        <f t="shared" ref="F29" si="3">(D29-E29)/D29*100</f>
        <v>-0.74967403229791052</v>
      </c>
      <c r="G29"/>
      <c r="H29"/>
    </row>
    <row r="30" spans="2:9" ht="12" customHeight="1" x14ac:dyDescent="0.25">
      <c r="B30" s="26" t="s">
        <v>259</v>
      </c>
      <c r="C30" s="217"/>
      <c r="D30" s="26"/>
      <c r="E30" s="26"/>
      <c r="F30" s="26"/>
      <c r="G30" s="26"/>
      <c r="H30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7"/>
  <sheetViews>
    <sheetView showGridLines="0" workbookViewId="0">
      <selection activeCell="H5" sqref="H5:P18"/>
    </sheetView>
  </sheetViews>
  <sheetFormatPr defaultColWidth="9.140625" defaultRowHeight="12.75" x14ac:dyDescent="0.2"/>
  <cols>
    <col min="1" max="1" width="23.140625" style="26" customWidth="1"/>
    <col min="2" max="3" width="11.28515625" style="26" bestFit="1" customWidth="1"/>
    <col min="4" max="4" width="9.140625" style="26"/>
    <col min="5" max="6" width="3" style="26" customWidth="1"/>
    <col min="7" max="7" width="11.5703125" style="26" bestFit="1" customWidth="1"/>
    <col min="8" max="8" width="22.5703125" style="26" bestFit="1" customWidth="1"/>
    <col min="9" max="9" width="11.28515625" style="26" bestFit="1" customWidth="1"/>
    <col min="10" max="10" width="22.85546875" style="26" customWidth="1"/>
    <col min="11" max="12" width="11.5703125" style="26" bestFit="1" customWidth="1"/>
    <col min="13" max="13" width="28.28515625" style="26" customWidth="1"/>
    <col min="14" max="14" width="11.28515625" style="26" bestFit="1" customWidth="1"/>
    <col min="15" max="15" width="17.42578125" style="26" bestFit="1" customWidth="1"/>
    <col min="16" max="16384" width="9.140625" style="26"/>
  </cols>
  <sheetData>
    <row r="1" spans="1:16" ht="26.25" x14ac:dyDescent="0.4">
      <c r="A1" s="222"/>
      <c r="B1" s="193"/>
      <c r="C1" s="192"/>
    </row>
    <row r="2" spans="1:16" ht="15.75" x14ac:dyDescent="0.25">
      <c r="A2" s="120" t="s">
        <v>310</v>
      </c>
      <c r="B2" s="105"/>
      <c r="C2" s="105"/>
      <c r="D2" s="105"/>
      <c r="E2" s="105"/>
      <c r="F2" s="105"/>
      <c r="G2" s="104"/>
      <c r="H2" s="104"/>
      <c r="I2" s="104"/>
    </row>
    <row r="3" spans="1:16" ht="15.75" x14ac:dyDescent="0.25">
      <c r="A3" s="121" t="s">
        <v>261</v>
      </c>
      <c r="B3" s="105"/>
      <c r="C3" s="105"/>
      <c r="D3" s="105"/>
      <c r="E3" s="105"/>
      <c r="F3" s="105"/>
      <c r="G3" s="104"/>
      <c r="H3" s="104"/>
      <c r="I3" s="104"/>
    </row>
    <row r="4" spans="1:16" ht="15.75" x14ac:dyDescent="0.25">
      <c r="A4" s="121"/>
      <c r="B4" s="105"/>
      <c r="C4" s="105"/>
      <c r="D4" s="105"/>
      <c r="E4" s="105"/>
      <c r="F4" s="105"/>
      <c r="G4" s="104"/>
      <c r="H4" s="104"/>
      <c r="I4" s="104"/>
    </row>
    <row r="5" spans="1:16" ht="15.75" x14ac:dyDescent="0.25">
      <c r="A5" s="122" t="s">
        <v>216</v>
      </c>
      <c r="B5" s="123"/>
      <c r="C5" s="123"/>
      <c r="D5" s="123"/>
      <c r="E5" s="123"/>
      <c r="F5" s="105"/>
      <c r="H5" s="177" t="s">
        <v>217</v>
      </c>
      <c r="I5" s="178"/>
      <c r="J5" s="178"/>
      <c r="K5" s="178"/>
      <c r="L5" s="178"/>
      <c r="M5" s="177" t="s">
        <v>218</v>
      </c>
      <c r="N5" s="178"/>
      <c r="O5" s="178"/>
      <c r="P5" s="178"/>
    </row>
    <row r="6" spans="1:16" ht="16.5" thickBot="1" x14ac:dyDescent="0.3">
      <c r="A6" s="104"/>
      <c r="B6" s="104"/>
      <c r="C6" s="104"/>
      <c r="D6" s="104"/>
      <c r="E6" s="104"/>
      <c r="F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223" t="s">
        <v>219</v>
      </c>
      <c r="B7" s="389" t="s">
        <v>110</v>
      </c>
      <c r="C7" s="390"/>
      <c r="D7" s="387" t="s">
        <v>211</v>
      </c>
      <c r="E7" s="104"/>
      <c r="F7" s="104"/>
      <c r="H7" s="238" t="s">
        <v>219</v>
      </c>
      <c r="I7" s="383" t="s">
        <v>110</v>
      </c>
      <c r="J7" s="384"/>
      <c r="K7" s="385" t="s">
        <v>211</v>
      </c>
      <c r="L7" s="104"/>
      <c r="M7" s="238" t="s">
        <v>219</v>
      </c>
      <c r="N7" s="383" t="s">
        <v>110</v>
      </c>
      <c r="O7" s="384"/>
      <c r="P7" s="385" t="s">
        <v>211</v>
      </c>
    </row>
    <row r="8" spans="1:16" ht="16.5" thickBot="1" x14ac:dyDescent="0.3">
      <c r="A8" s="224"/>
      <c r="B8" s="225" t="s">
        <v>309</v>
      </c>
      <c r="C8" s="226" t="s">
        <v>306</v>
      </c>
      <c r="D8" s="388"/>
      <c r="E8" s="104"/>
      <c r="F8" s="104"/>
      <c r="H8" s="239"/>
      <c r="I8" s="240" t="s">
        <v>309</v>
      </c>
      <c r="J8" s="241" t="s">
        <v>306</v>
      </c>
      <c r="K8" s="386"/>
      <c r="L8" s="104"/>
      <c r="M8" s="242"/>
      <c r="N8" s="240" t="s">
        <v>309</v>
      </c>
      <c r="O8" s="241" t="s">
        <v>306</v>
      </c>
      <c r="P8" s="386"/>
    </row>
    <row r="9" spans="1:16" ht="15.75" x14ac:dyDescent="0.25">
      <c r="A9" s="288" t="s">
        <v>283</v>
      </c>
      <c r="B9" s="289"/>
      <c r="C9" s="289"/>
      <c r="D9" s="290"/>
      <c r="E9" s="104"/>
      <c r="F9" s="104"/>
      <c r="H9" s="243" t="s">
        <v>212</v>
      </c>
      <c r="I9" s="244"/>
      <c r="J9" s="244"/>
      <c r="K9" s="245"/>
      <c r="L9" s="104"/>
      <c r="M9" s="243" t="s">
        <v>212</v>
      </c>
      <c r="N9" s="244"/>
      <c r="O9" s="244"/>
      <c r="P9" s="245"/>
    </row>
    <row r="10" spans="1:16" ht="15.75" x14ac:dyDescent="0.25">
      <c r="A10" s="227" t="s">
        <v>221</v>
      </c>
      <c r="B10" s="228">
        <v>3.34</v>
      </c>
      <c r="C10" s="229">
        <v>3.29</v>
      </c>
      <c r="D10" s="230">
        <f>(B10-C10)/C10*100</f>
        <v>1.5197568389057698</v>
      </c>
      <c r="E10" s="104"/>
      <c r="F10" s="104"/>
      <c r="H10" s="246" t="s">
        <v>8</v>
      </c>
      <c r="I10" s="247">
        <v>4.12</v>
      </c>
      <c r="J10" s="248">
        <v>3.22</v>
      </c>
      <c r="K10" s="249">
        <f t="shared" ref="K10:K13" si="0">(I10-J10)/J10*100</f>
        <v>27.950310559006208</v>
      </c>
      <c r="L10" s="104"/>
      <c r="M10" s="246" t="s">
        <v>8</v>
      </c>
      <c r="N10" s="247">
        <v>4.92</v>
      </c>
      <c r="O10" s="250">
        <v>4.55</v>
      </c>
      <c r="P10" s="251">
        <f>(N10-O10)/O10*100</f>
        <v>8.131868131868135</v>
      </c>
    </row>
    <row r="11" spans="1:16" ht="15.75" x14ac:dyDescent="0.25">
      <c r="A11" s="227" t="s">
        <v>222</v>
      </c>
      <c r="B11" s="228">
        <v>3.21</v>
      </c>
      <c r="C11" s="229">
        <v>3.21</v>
      </c>
      <c r="D11" s="230">
        <f t="shared" ref="D11" si="1">(B11-C11)/C11*100</f>
        <v>0</v>
      </c>
      <c r="E11" s="104"/>
      <c r="F11" s="104"/>
      <c r="H11" s="246" t="s">
        <v>277</v>
      </c>
      <c r="I11" s="247">
        <v>3.5</v>
      </c>
      <c r="J11" s="364">
        <v>3.65</v>
      </c>
      <c r="K11" s="249">
        <f t="shared" si="0"/>
        <v>-4.1095890410958882</v>
      </c>
      <c r="L11" s="104"/>
      <c r="M11" s="246" t="s">
        <v>277</v>
      </c>
      <c r="N11" s="247">
        <v>10.69</v>
      </c>
      <c r="O11" s="250">
        <v>10.45</v>
      </c>
      <c r="P11" s="251">
        <f>(N11-O11)/O11*100</f>
        <v>2.2966507177033515</v>
      </c>
    </row>
    <row r="12" spans="1:16" ht="15.75" x14ac:dyDescent="0.25">
      <c r="A12" s="227" t="s">
        <v>229</v>
      </c>
      <c r="B12" s="231">
        <v>2.6</v>
      </c>
      <c r="C12" s="229">
        <v>2.6</v>
      </c>
      <c r="D12" s="230">
        <f>(B12-C12)/C12*100</f>
        <v>0</v>
      </c>
      <c r="E12" s="104"/>
      <c r="F12" s="104"/>
      <c r="H12" s="246" t="s">
        <v>213</v>
      </c>
      <c r="I12" s="247">
        <v>6.18</v>
      </c>
      <c r="J12" s="248">
        <v>6.29</v>
      </c>
      <c r="K12" s="249">
        <f t="shared" si="0"/>
        <v>-1.7488076311605774</v>
      </c>
      <c r="L12" s="104"/>
      <c r="M12" s="246" t="s">
        <v>213</v>
      </c>
      <c r="N12" s="247">
        <v>5.31</v>
      </c>
      <c r="O12" s="250">
        <v>8.6</v>
      </c>
      <c r="P12" s="251">
        <f t="shared" ref="P12" si="2">(N12-O12)/O12*100</f>
        <v>-38.255813953488378</v>
      </c>
    </row>
    <row r="13" spans="1:16" ht="15.75" x14ac:dyDescent="0.25">
      <c r="A13" s="227" t="s">
        <v>215</v>
      </c>
      <c r="B13" s="231">
        <v>2.85</v>
      </c>
      <c r="C13" s="229">
        <v>2.84</v>
      </c>
      <c r="D13" s="230">
        <f t="shared" ref="D13:D17" si="3">(B13-C13)/C13*100</f>
        <v>0.35211267605634616</v>
      </c>
      <c r="E13" s="104"/>
      <c r="F13" s="104"/>
      <c r="H13" s="246" t="s">
        <v>214</v>
      </c>
      <c r="I13" s="247">
        <v>11.47</v>
      </c>
      <c r="J13" s="364">
        <v>9.4600000000000009</v>
      </c>
      <c r="K13" s="249">
        <f t="shared" si="0"/>
        <v>21.247357293868919</v>
      </c>
      <c r="L13" s="104"/>
      <c r="M13" s="246" t="s">
        <v>214</v>
      </c>
      <c r="N13" s="247">
        <v>11.53</v>
      </c>
      <c r="O13" s="250">
        <v>12.87</v>
      </c>
      <c r="P13" s="382">
        <f>(N13-O13)/O13*100</f>
        <v>-10.411810411810411</v>
      </c>
    </row>
    <row r="14" spans="1:16" ht="16.5" thickBot="1" x14ac:dyDescent="0.3">
      <c r="A14" s="227" t="s">
        <v>189</v>
      </c>
      <c r="B14" s="231">
        <v>3.15</v>
      </c>
      <c r="C14" s="229">
        <v>3.13</v>
      </c>
      <c r="D14" s="230">
        <f t="shared" si="3"/>
        <v>0.63897763578274813</v>
      </c>
      <c r="E14" s="104"/>
      <c r="F14" s="104"/>
      <c r="H14" s="252" t="s">
        <v>18</v>
      </c>
      <c r="I14" s="253">
        <v>3.16</v>
      </c>
      <c r="J14" s="254">
        <v>3.21</v>
      </c>
      <c r="K14" s="255">
        <f>(I14-J14)/J14*100</f>
        <v>-1.5576323987538885</v>
      </c>
      <c r="L14" s="104"/>
      <c r="M14" s="246" t="s">
        <v>18</v>
      </c>
      <c r="N14" s="247">
        <v>3.76</v>
      </c>
      <c r="O14" s="250">
        <v>3.54</v>
      </c>
      <c r="P14" s="251">
        <f>(N14-O14)/O14*100</f>
        <v>6.2146892655367161</v>
      </c>
    </row>
    <row r="15" spans="1:16" ht="16.5" thickBot="1" x14ac:dyDescent="0.3">
      <c r="A15" s="232" t="s">
        <v>190</v>
      </c>
      <c r="B15" s="233">
        <v>3</v>
      </c>
      <c r="C15" s="234">
        <v>2.93</v>
      </c>
      <c r="D15" s="230">
        <f t="shared" si="3"/>
        <v>2.3890784982935096</v>
      </c>
      <c r="E15" s="104"/>
      <c r="F15" s="104"/>
      <c r="H15" s="243" t="s">
        <v>276</v>
      </c>
      <c r="I15" s="244"/>
      <c r="J15" s="244"/>
      <c r="K15" s="256"/>
      <c r="L15" s="104"/>
      <c r="M15" s="243" t="s">
        <v>276</v>
      </c>
      <c r="N15" s="244"/>
      <c r="O15" s="244"/>
      <c r="P15" s="245"/>
    </row>
    <row r="16" spans="1:16" ht="15.75" x14ac:dyDescent="0.25">
      <c r="A16" s="291" t="s">
        <v>278</v>
      </c>
      <c r="B16" s="292"/>
      <c r="C16" s="292"/>
      <c r="D16" s="293"/>
      <c r="E16" s="104"/>
      <c r="F16" s="104"/>
      <c r="H16" s="246" t="s">
        <v>213</v>
      </c>
      <c r="I16" s="247">
        <v>5.15</v>
      </c>
      <c r="J16" s="250">
        <v>6.26</v>
      </c>
      <c r="K16" s="251">
        <f t="shared" ref="K16:K17" si="4">(I16-J16)/J16*100</f>
        <v>-17.731629392971236</v>
      </c>
      <c r="L16" s="104"/>
      <c r="M16" s="246" t="s">
        <v>213</v>
      </c>
      <c r="N16" s="247">
        <v>7.04</v>
      </c>
      <c r="O16" s="250">
        <v>5.43</v>
      </c>
      <c r="P16" s="251">
        <f>(N16-O16)/O16*100</f>
        <v>29.650092081031314</v>
      </c>
    </row>
    <row r="17" spans="1:16" ht="16.5" thickBot="1" x14ac:dyDescent="0.3">
      <c r="A17" s="227" t="s">
        <v>279</v>
      </c>
      <c r="B17" s="231">
        <v>6.84</v>
      </c>
      <c r="C17" s="229">
        <v>6.54</v>
      </c>
      <c r="D17" s="294">
        <f t="shared" si="3"/>
        <v>4.5871559633027497</v>
      </c>
      <c r="E17" s="104"/>
      <c r="F17" s="104"/>
      <c r="H17" s="246" t="s">
        <v>214</v>
      </c>
      <c r="I17" s="247">
        <v>14.96</v>
      </c>
      <c r="J17" s="250">
        <v>8.74</v>
      </c>
      <c r="K17" s="251">
        <f t="shared" si="4"/>
        <v>71.167048054919917</v>
      </c>
      <c r="L17" s="104"/>
      <c r="M17" s="252" t="s">
        <v>214</v>
      </c>
      <c r="N17" s="253">
        <v>12.35</v>
      </c>
      <c r="O17" s="257">
        <v>15.44</v>
      </c>
      <c r="P17" s="257">
        <f>(N17-O17)/O17*100</f>
        <v>-20.012953367875646</v>
      </c>
    </row>
    <row r="18" spans="1:16" ht="16.5" thickBot="1" x14ac:dyDescent="0.3">
      <c r="A18" s="235" t="s">
        <v>264</v>
      </c>
      <c r="B18" s="236"/>
      <c r="C18" s="236"/>
      <c r="D18" s="237" t="s">
        <v>263</v>
      </c>
      <c r="E18" s="104"/>
      <c r="F18" s="104"/>
      <c r="H18" s="252" t="s">
        <v>18</v>
      </c>
      <c r="I18" s="253">
        <v>3.82</v>
      </c>
      <c r="J18" s="254">
        <v>3.79</v>
      </c>
      <c r="K18" s="255">
        <f>(I18-J18)/J18*100</f>
        <v>0.79155672823218481</v>
      </c>
      <c r="L18" s="104"/>
      <c r="M18" s="104"/>
      <c r="N18" s="104"/>
      <c r="O18" s="104"/>
      <c r="P18" s="104"/>
    </row>
    <row r="19" spans="1:16" ht="16.5" thickBot="1" x14ac:dyDescent="0.3">
      <c r="A19" s="232" t="s">
        <v>257</v>
      </c>
      <c r="B19" s="233">
        <v>5.01</v>
      </c>
      <c r="C19" s="234">
        <v>5.0199999999999996</v>
      </c>
      <c r="D19" s="294">
        <f t="shared" ref="D19" si="5">(B19-C19)/C19*100</f>
        <v>-0.19920318725099181</v>
      </c>
      <c r="E19" s="104"/>
      <c r="F19" s="104"/>
      <c r="H19"/>
      <c r="I19"/>
      <c r="J19"/>
      <c r="K19"/>
      <c r="L19" s="104"/>
      <c r="M19" s="104"/>
      <c r="N19" s="104"/>
      <c r="O19" s="104"/>
      <c r="P19" s="104"/>
    </row>
    <row r="20" spans="1:16" ht="16.5" thickBot="1" x14ac:dyDescent="0.3">
      <c r="A20" s="375"/>
      <c r="B20" s="376"/>
      <c r="C20" s="376"/>
      <c r="D20" s="377"/>
      <c r="E20" s="104"/>
      <c r="F20" s="104"/>
      <c r="H20"/>
      <c r="I20"/>
      <c r="J20"/>
      <c r="K20"/>
      <c r="L20" s="104"/>
      <c r="M20" s="104"/>
      <c r="N20" s="104"/>
      <c r="O20" s="104"/>
      <c r="P20" s="104"/>
    </row>
    <row r="21" spans="1:16" ht="15.75" x14ac:dyDescent="0.25">
      <c r="A21" s="288" t="s">
        <v>293</v>
      </c>
      <c r="B21" s="289" t="s">
        <v>263</v>
      </c>
      <c r="C21" s="289"/>
      <c r="D21" s="290"/>
      <c r="E21" s="104"/>
      <c r="F21" s="104"/>
    </row>
    <row r="22" spans="1:16" ht="15.75" x14ac:dyDescent="0.25">
      <c r="A22" s="371" t="s">
        <v>298</v>
      </c>
      <c r="B22" s="372">
        <v>8.73</v>
      </c>
      <c r="C22" s="373">
        <v>10.7</v>
      </c>
      <c r="D22" s="374">
        <f t="shared" ref="D22:D23" si="6">(B22-C22)/C22*100</f>
        <v>-18.411214953271017</v>
      </c>
      <c r="E22" s="104"/>
      <c r="F22" s="104"/>
    </row>
    <row r="23" spans="1:16" ht="16.5" thickBot="1" x14ac:dyDescent="0.3">
      <c r="A23" s="366" t="s">
        <v>257</v>
      </c>
      <c r="B23" s="367">
        <v>8.25</v>
      </c>
      <c r="C23" s="368">
        <v>10.17</v>
      </c>
      <c r="D23" s="369">
        <f t="shared" si="6"/>
        <v>-18.87905604719764</v>
      </c>
      <c r="E23" s="104"/>
      <c r="F23" s="104"/>
    </row>
    <row r="24" spans="1:16" ht="16.5" thickBot="1" x14ac:dyDescent="0.3">
      <c r="A24" s="375"/>
      <c r="B24" s="376"/>
      <c r="C24" s="376"/>
      <c r="D24" s="377"/>
      <c r="E24" s="104"/>
      <c r="F24" s="104"/>
    </row>
    <row r="25" spans="1:16" ht="15.75" x14ac:dyDescent="0.25">
      <c r="A25" s="288" t="s">
        <v>294</v>
      </c>
      <c r="B25" s="289"/>
      <c r="C25" s="289"/>
      <c r="D25" s="290"/>
    </row>
    <row r="26" spans="1:16" ht="15" x14ac:dyDescent="0.25">
      <c r="A26" s="371" t="s">
        <v>298</v>
      </c>
      <c r="B26" s="372">
        <v>8.86</v>
      </c>
      <c r="C26" s="380">
        <v>9.82</v>
      </c>
      <c r="D26" s="374">
        <f t="shared" ref="D26:D27" si="7">(B26-C26)/C26*100</f>
        <v>-9.775967413441963</v>
      </c>
    </row>
    <row r="27" spans="1:16" ht="15.75" thickBot="1" x14ac:dyDescent="0.3">
      <c r="A27" s="366" t="s">
        <v>257</v>
      </c>
      <c r="B27" s="233">
        <v>9.67</v>
      </c>
      <c r="C27" s="368">
        <v>10.91</v>
      </c>
      <c r="D27" s="370">
        <f t="shared" si="7"/>
        <v>-11.365719523373054</v>
      </c>
    </row>
  </sheetData>
  <mergeCells count="6">
    <mergeCell ref="N7:O7"/>
    <mergeCell ref="P7:P8"/>
    <mergeCell ref="D7:D8"/>
    <mergeCell ref="B7:C7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91" t="s">
        <v>232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45445</v>
      </c>
      <c r="C61" s="107">
        <v>45438</v>
      </c>
      <c r="D61" s="108"/>
      <c r="E61" s="105"/>
    </row>
    <row r="62" spans="1:5" x14ac:dyDescent="0.25">
      <c r="A62" s="106" t="s">
        <v>221</v>
      </c>
      <c r="B62" s="109">
        <v>3.34</v>
      </c>
      <c r="C62" s="109">
        <v>3.29</v>
      </c>
      <c r="D62" s="108"/>
      <c r="E62" s="105"/>
    </row>
    <row r="63" spans="1:5" x14ac:dyDescent="0.25">
      <c r="A63" s="106" t="s">
        <v>222</v>
      </c>
      <c r="B63" s="109">
        <v>3.21</v>
      </c>
      <c r="C63" s="109">
        <v>3.21</v>
      </c>
      <c r="D63" s="108"/>
      <c r="E63" s="105"/>
    </row>
    <row r="64" spans="1:5" x14ac:dyDescent="0.25">
      <c r="A64" s="106" t="s">
        <v>229</v>
      </c>
      <c r="B64" s="109">
        <v>2.6</v>
      </c>
      <c r="C64" s="109">
        <v>2.6</v>
      </c>
      <c r="D64" s="110"/>
      <c r="E64" s="105"/>
    </row>
    <row r="65" spans="1:5" x14ac:dyDescent="0.25">
      <c r="A65" s="109" t="s">
        <v>215</v>
      </c>
      <c r="B65" s="109">
        <v>2.85</v>
      </c>
      <c r="C65" s="109">
        <v>2.84</v>
      </c>
      <c r="D65" s="110"/>
      <c r="E65" s="105"/>
    </row>
    <row r="66" spans="1:5" x14ac:dyDescent="0.25">
      <c r="A66" s="106" t="s">
        <v>189</v>
      </c>
      <c r="B66" s="109">
        <v>3.15</v>
      </c>
      <c r="C66" s="109">
        <v>3.13</v>
      </c>
      <c r="D66" s="105"/>
      <c r="E66" s="105"/>
    </row>
    <row r="67" spans="1:5" x14ac:dyDescent="0.25">
      <c r="A67" s="106" t="s">
        <v>190</v>
      </c>
      <c r="B67" s="109">
        <v>3</v>
      </c>
      <c r="C67" s="109">
        <v>2.99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K54" sqref="K5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3"/>
      <c r="B1" s="193"/>
      <c r="C1" s="192"/>
    </row>
    <row r="2" spans="1:22" x14ac:dyDescent="0.25">
      <c r="A2" s="391" t="s">
        <v>231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59" spans="1:4" x14ac:dyDescent="0.25">
      <c r="D59" s="105"/>
    </row>
    <row r="60" spans="1:4" x14ac:dyDescent="0.25">
      <c r="A60" s="106"/>
      <c r="B60" s="107">
        <v>45445</v>
      </c>
      <c r="C60" s="107">
        <v>45438</v>
      </c>
      <c r="D60" s="108"/>
    </row>
    <row r="61" spans="1:4" x14ac:dyDescent="0.25">
      <c r="A61" s="106" t="s">
        <v>8</v>
      </c>
      <c r="B61" s="109">
        <v>4.12</v>
      </c>
      <c r="C61" s="109">
        <v>3.22</v>
      </c>
      <c r="D61" s="110"/>
    </row>
    <row r="62" spans="1:4" x14ac:dyDescent="0.25">
      <c r="A62" s="106" t="s">
        <v>213</v>
      </c>
      <c r="B62" s="109">
        <v>6.18</v>
      </c>
      <c r="C62" s="109">
        <v>6.29</v>
      </c>
      <c r="D62" s="110"/>
    </row>
    <row r="63" spans="1:4" x14ac:dyDescent="0.25">
      <c r="A63" s="106" t="s">
        <v>18</v>
      </c>
      <c r="B63" s="109">
        <v>3.16</v>
      </c>
      <c r="C63" s="106">
        <v>3.21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L27" sqref="L27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61"/>
      <c r="B1" s="262"/>
      <c r="C1" s="35" t="s">
        <v>142</v>
      </c>
      <c r="D1" s="263"/>
      <c r="E1" s="263"/>
      <c r="F1" s="264"/>
      <c r="G1" s="35" t="s">
        <v>143</v>
      </c>
      <c r="H1" s="263"/>
      <c r="I1" s="263"/>
      <c r="J1" s="264"/>
      <c r="K1" s="35" t="s">
        <v>144</v>
      </c>
      <c r="L1" s="265"/>
    </row>
    <row r="2" spans="1:12" ht="16.5" customHeight="1" x14ac:dyDescent="0.25">
      <c r="A2" s="36" t="s">
        <v>145</v>
      </c>
      <c r="B2" s="37" t="s">
        <v>146</v>
      </c>
      <c r="C2" s="266" t="s">
        <v>116</v>
      </c>
      <c r="D2" s="266"/>
      <c r="E2" s="266" t="s">
        <v>147</v>
      </c>
      <c r="F2" s="267"/>
      <c r="G2" s="266" t="s">
        <v>116</v>
      </c>
      <c r="H2" s="266"/>
      <c r="I2" s="266" t="s">
        <v>147</v>
      </c>
      <c r="J2" s="267"/>
      <c r="K2" s="266" t="s">
        <v>116</v>
      </c>
      <c r="L2" s="268"/>
    </row>
    <row r="3" spans="1:12" ht="15.75" customHeight="1" thickBot="1" x14ac:dyDescent="0.25">
      <c r="A3" s="269"/>
      <c r="B3" s="270"/>
      <c r="C3" s="271" t="s">
        <v>299</v>
      </c>
      <c r="D3" s="272" t="s">
        <v>300</v>
      </c>
      <c r="E3" s="271" t="s">
        <v>299</v>
      </c>
      <c r="F3" s="273" t="s">
        <v>300</v>
      </c>
      <c r="G3" s="274" t="s">
        <v>299</v>
      </c>
      <c r="H3" s="272" t="s">
        <v>300</v>
      </c>
      <c r="I3" s="271" t="s">
        <v>299</v>
      </c>
      <c r="J3" s="273" t="s">
        <v>300</v>
      </c>
      <c r="K3" s="274" t="s">
        <v>299</v>
      </c>
      <c r="L3" s="275" t="s">
        <v>300</v>
      </c>
    </row>
    <row r="4" spans="1:12" ht="16.5" customHeight="1" x14ac:dyDescent="0.2">
      <c r="A4" s="276" t="s">
        <v>148</v>
      </c>
      <c r="B4" s="277" t="s">
        <v>149</v>
      </c>
      <c r="C4" s="278">
        <v>5475.7610000000004</v>
      </c>
      <c r="D4" s="279">
        <v>7251.1629999999996</v>
      </c>
      <c r="E4" s="278">
        <v>16039.245000000001</v>
      </c>
      <c r="F4" s="280">
        <v>15784.026</v>
      </c>
      <c r="G4" s="278">
        <v>12985.665000000001</v>
      </c>
      <c r="H4" s="279">
        <v>14872.28</v>
      </c>
      <c r="I4" s="278">
        <v>41436.548999999999</v>
      </c>
      <c r="J4" s="280">
        <v>35072.408000000003</v>
      </c>
      <c r="K4" s="278">
        <v>-7509.9040000000005</v>
      </c>
      <c r="L4" s="281">
        <v>-7621.1170000000011</v>
      </c>
    </row>
    <row r="5" spans="1:12" ht="16.5" customHeight="1" x14ac:dyDescent="0.2">
      <c r="A5" s="276" t="s">
        <v>150</v>
      </c>
      <c r="B5" s="277" t="s">
        <v>151</v>
      </c>
      <c r="C5" s="278">
        <v>14576.585999999999</v>
      </c>
      <c r="D5" s="279">
        <v>12736.852000000001</v>
      </c>
      <c r="E5" s="278">
        <v>5990.09</v>
      </c>
      <c r="F5" s="280">
        <v>5107.5709999999999</v>
      </c>
      <c r="G5" s="278">
        <v>150550.568</v>
      </c>
      <c r="H5" s="279">
        <v>160037.49</v>
      </c>
      <c r="I5" s="278">
        <v>68064.087</v>
      </c>
      <c r="J5" s="280">
        <v>84851.381999999998</v>
      </c>
      <c r="K5" s="278">
        <v>-135973.98199999999</v>
      </c>
      <c r="L5" s="281">
        <v>-147300.63799999998</v>
      </c>
    </row>
    <row r="6" spans="1:12" ht="16.5" customHeight="1" x14ac:dyDescent="0.2">
      <c r="A6" s="276" t="s">
        <v>152</v>
      </c>
      <c r="B6" s="277" t="s">
        <v>153</v>
      </c>
      <c r="C6" s="278">
        <v>46426.014000000003</v>
      </c>
      <c r="D6" s="279">
        <v>40942.959000000003</v>
      </c>
      <c r="E6" s="278">
        <v>53724.125</v>
      </c>
      <c r="F6" s="280">
        <v>52757.565000000002</v>
      </c>
      <c r="G6" s="278">
        <v>46798.099000000002</v>
      </c>
      <c r="H6" s="279">
        <v>35970.942999999999</v>
      </c>
      <c r="I6" s="278">
        <v>72248.536999999997</v>
      </c>
      <c r="J6" s="280">
        <v>65255.381999999998</v>
      </c>
      <c r="K6" s="278">
        <v>-372.08499999999913</v>
      </c>
      <c r="L6" s="281">
        <v>4972.0160000000033</v>
      </c>
    </row>
    <row r="7" spans="1:12" ht="16.5" customHeight="1" x14ac:dyDescent="0.2">
      <c r="A7" s="276" t="s">
        <v>154</v>
      </c>
      <c r="B7" s="277" t="s">
        <v>155</v>
      </c>
      <c r="C7" s="278">
        <v>16244.817999999999</v>
      </c>
      <c r="D7" s="279">
        <v>12590.620999999999</v>
      </c>
      <c r="E7" s="278">
        <v>28295.91</v>
      </c>
      <c r="F7" s="280">
        <v>19558.175999999999</v>
      </c>
      <c r="G7" s="278">
        <v>37850.531999999999</v>
      </c>
      <c r="H7" s="279">
        <v>39746.298000000003</v>
      </c>
      <c r="I7" s="278">
        <v>27457.066999999999</v>
      </c>
      <c r="J7" s="280">
        <v>35015.241000000002</v>
      </c>
      <c r="K7" s="278">
        <v>-21605.714</v>
      </c>
      <c r="L7" s="281">
        <v>-27155.677000000003</v>
      </c>
    </row>
    <row r="8" spans="1:12" ht="16.5" customHeight="1" x14ac:dyDescent="0.2">
      <c r="A8" s="276" t="s">
        <v>156</v>
      </c>
      <c r="B8" s="277" t="s">
        <v>157</v>
      </c>
      <c r="C8" s="278">
        <v>7285.1610000000001</v>
      </c>
      <c r="D8" s="279">
        <v>5751.5410000000002</v>
      </c>
      <c r="E8" s="278">
        <v>3832.42</v>
      </c>
      <c r="F8" s="280">
        <v>3796.6669999999999</v>
      </c>
      <c r="G8" s="278">
        <v>44693.224000000002</v>
      </c>
      <c r="H8" s="279">
        <v>38398.427000000003</v>
      </c>
      <c r="I8" s="278">
        <v>28094.16</v>
      </c>
      <c r="J8" s="280">
        <v>28346.988000000001</v>
      </c>
      <c r="K8" s="278">
        <v>-37408.063000000002</v>
      </c>
      <c r="L8" s="281">
        <v>-32646.886000000002</v>
      </c>
    </row>
    <row r="9" spans="1:12" ht="16.5" customHeight="1" x14ac:dyDescent="0.2">
      <c r="A9" s="276" t="s">
        <v>158</v>
      </c>
      <c r="B9" s="277" t="s">
        <v>159</v>
      </c>
      <c r="C9" s="278">
        <v>10632.529</v>
      </c>
      <c r="D9" s="279">
        <v>12087.837</v>
      </c>
      <c r="E9" s="278">
        <v>18391.227999999999</v>
      </c>
      <c r="F9" s="280">
        <v>19017.655999999999</v>
      </c>
      <c r="G9" s="278">
        <v>23563.811000000002</v>
      </c>
      <c r="H9" s="279">
        <v>28436.374</v>
      </c>
      <c r="I9" s="278">
        <v>26735.526999999998</v>
      </c>
      <c r="J9" s="280">
        <v>30901.688999999998</v>
      </c>
      <c r="K9" s="278">
        <v>-12931.282000000001</v>
      </c>
      <c r="L9" s="281">
        <v>-16348.537</v>
      </c>
    </row>
    <row r="10" spans="1:12" ht="16.5" customHeight="1" x14ac:dyDescent="0.2">
      <c r="A10" s="276" t="s">
        <v>160</v>
      </c>
      <c r="B10" s="277" t="s">
        <v>161</v>
      </c>
      <c r="C10" s="278">
        <v>5942.2259999999997</v>
      </c>
      <c r="D10" s="279">
        <v>4428.1610000000001</v>
      </c>
      <c r="E10" s="278">
        <v>2850.1010000000001</v>
      </c>
      <c r="F10" s="280">
        <v>2458.6480000000001</v>
      </c>
      <c r="G10" s="278">
        <v>59182.983</v>
      </c>
      <c r="H10" s="279">
        <v>48120.095999999998</v>
      </c>
      <c r="I10" s="278">
        <v>30803.503000000001</v>
      </c>
      <c r="J10" s="280">
        <v>33293.392</v>
      </c>
      <c r="K10" s="278">
        <v>-53240.756999999998</v>
      </c>
      <c r="L10" s="281">
        <v>-43691.934999999998</v>
      </c>
    </row>
    <row r="11" spans="1:12" ht="16.5" customHeight="1" x14ac:dyDescent="0.2">
      <c r="A11" s="276" t="s">
        <v>162</v>
      </c>
      <c r="B11" s="277" t="s">
        <v>163</v>
      </c>
      <c r="C11" s="278">
        <v>4211.5360000000001</v>
      </c>
      <c r="D11" s="279">
        <v>3556.6790000000001</v>
      </c>
      <c r="E11" s="278">
        <v>5227.5959999999995</v>
      </c>
      <c r="F11" s="280">
        <v>3642.433</v>
      </c>
      <c r="G11" s="278">
        <v>1019.051</v>
      </c>
      <c r="H11" s="279">
        <v>1055.713</v>
      </c>
      <c r="I11" s="278">
        <v>312.28300000000002</v>
      </c>
      <c r="J11" s="280">
        <v>812.16300000000001</v>
      </c>
      <c r="K11" s="278">
        <v>3192.4850000000001</v>
      </c>
      <c r="L11" s="281">
        <v>2500.9660000000003</v>
      </c>
    </row>
    <row r="12" spans="1:12" ht="16.5" customHeight="1" x14ac:dyDescent="0.2">
      <c r="A12" s="276" t="s">
        <v>194</v>
      </c>
      <c r="B12" s="277" t="s">
        <v>195</v>
      </c>
      <c r="C12" s="278">
        <v>152398.05300000001</v>
      </c>
      <c r="D12" s="279">
        <v>158777.22099999999</v>
      </c>
      <c r="E12" s="278">
        <v>78052.892000000007</v>
      </c>
      <c r="F12" s="280">
        <v>71738.021999999997</v>
      </c>
      <c r="G12" s="278">
        <v>115442.38</v>
      </c>
      <c r="H12" s="279">
        <v>111199.69100000001</v>
      </c>
      <c r="I12" s="278">
        <v>51989.076000000001</v>
      </c>
      <c r="J12" s="280">
        <v>58355.072</v>
      </c>
      <c r="K12" s="278">
        <v>36955.67300000001</v>
      </c>
      <c r="L12" s="281">
        <v>47577.529999999984</v>
      </c>
    </row>
    <row r="13" spans="1:12" ht="16.5" customHeight="1" x14ac:dyDescent="0.2">
      <c r="A13" s="276" t="s">
        <v>196</v>
      </c>
      <c r="B13" s="277" t="s">
        <v>197</v>
      </c>
      <c r="C13" s="278">
        <v>124114.617</v>
      </c>
      <c r="D13" s="279">
        <v>114117.65300000001</v>
      </c>
      <c r="E13" s="278">
        <v>114526.643</v>
      </c>
      <c r="F13" s="280">
        <v>104679.473</v>
      </c>
      <c r="G13" s="278">
        <v>19701.208999999999</v>
      </c>
      <c r="H13" s="279">
        <v>23919.413</v>
      </c>
      <c r="I13" s="278">
        <v>19711.006000000001</v>
      </c>
      <c r="J13" s="280">
        <v>21337.708999999999</v>
      </c>
      <c r="K13" s="278">
        <v>104413.408</v>
      </c>
      <c r="L13" s="281">
        <v>90198.24</v>
      </c>
    </row>
    <row r="14" spans="1:12" ht="16.5" customHeight="1" x14ac:dyDescent="0.2">
      <c r="A14" s="276" t="s">
        <v>198</v>
      </c>
      <c r="B14" s="277" t="s">
        <v>199</v>
      </c>
      <c r="C14" s="278">
        <v>5581.9160000000002</v>
      </c>
      <c r="D14" s="279">
        <v>5157.3069999999998</v>
      </c>
      <c r="E14" s="278">
        <v>3253.1309999999999</v>
      </c>
      <c r="F14" s="280">
        <v>2721.3789999999999</v>
      </c>
      <c r="G14" s="278">
        <v>4899.7939999999999</v>
      </c>
      <c r="H14" s="279">
        <v>11227.528</v>
      </c>
      <c r="I14" s="278">
        <v>3276.0390000000002</v>
      </c>
      <c r="J14" s="280">
        <v>4869.9359999999997</v>
      </c>
      <c r="K14" s="278">
        <v>682.1220000000003</v>
      </c>
      <c r="L14" s="281">
        <v>-6070.2210000000005</v>
      </c>
    </row>
    <row r="15" spans="1:12" ht="16.5" customHeight="1" x14ac:dyDescent="0.2">
      <c r="A15" s="276" t="s">
        <v>200</v>
      </c>
      <c r="B15" s="277" t="s">
        <v>201</v>
      </c>
      <c r="C15" s="278">
        <v>29096.829000000002</v>
      </c>
      <c r="D15" s="279">
        <v>27673.007000000001</v>
      </c>
      <c r="E15" s="278">
        <v>6949.7359999999999</v>
      </c>
      <c r="F15" s="280">
        <v>8118.3860000000004</v>
      </c>
      <c r="G15" s="278">
        <v>17654.688999999998</v>
      </c>
      <c r="H15" s="279">
        <v>15761.555</v>
      </c>
      <c r="I15" s="278">
        <v>5218.2730000000001</v>
      </c>
      <c r="J15" s="280">
        <v>4904.8590000000004</v>
      </c>
      <c r="K15" s="278">
        <v>11442.140000000003</v>
      </c>
      <c r="L15" s="281">
        <v>11911.452000000001</v>
      </c>
    </row>
    <row r="16" spans="1:12" ht="16.5" customHeight="1" x14ac:dyDescent="0.2">
      <c r="A16" s="276" t="s">
        <v>202</v>
      </c>
      <c r="B16" s="277" t="s">
        <v>203</v>
      </c>
      <c r="C16" s="278">
        <v>14799.714</v>
      </c>
      <c r="D16" s="279">
        <v>15593.254999999999</v>
      </c>
      <c r="E16" s="278">
        <v>16960.424999999999</v>
      </c>
      <c r="F16" s="280">
        <v>20089.734</v>
      </c>
      <c r="G16" s="278">
        <v>12759.866</v>
      </c>
      <c r="H16" s="279">
        <v>14149.183000000001</v>
      </c>
      <c r="I16" s="278">
        <v>14411.668</v>
      </c>
      <c r="J16" s="280">
        <v>12206.371999999999</v>
      </c>
      <c r="K16" s="278">
        <v>2039.848</v>
      </c>
      <c r="L16" s="281">
        <v>1444.0719999999983</v>
      </c>
    </row>
    <row r="17" spans="1:12" ht="16.5" customHeight="1" x14ac:dyDescent="0.2">
      <c r="A17" s="276" t="s">
        <v>204</v>
      </c>
      <c r="B17" s="277" t="s">
        <v>205</v>
      </c>
      <c r="C17" s="278">
        <v>694.904</v>
      </c>
      <c r="D17" s="279">
        <v>1154.0519999999999</v>
      </c>
      <c r="E17" s="278">
        <v>1530.973</v>
      </c>
      <c r="F17" s="280">
        <v>2005.3150000000001</v>
      </c>
      <c r="G17" s="278">
        <v>3082.0050000000001</v>
      </c>
      <c r="H17" s="279">
        <v>4116.7120000000004</v>
      </c>
      <c r="I17" s="278">
        <v>2490.2910000000002</v>
      </c>
      <c r="J17" s="280">
        <v>3145.57</v>
      </c>
      <c r="K17" s="278">
        <v>-2387.1010000000001</v>
      </c>
      <c r="L17" s="281">
        <v>-2962.6600000000008</v>
      </c>
    </row>
    <row r="18" spans="1:12" ht="16.5" customHeight="1" x14ac:dyDescent="0.2">
      <c r="A18" s="276" t="s">
        <v>206</v>
      </c>
      <c r="B18" s="277" t="s">
        <v>207</v>
      </c>
      <c r="C18" s="278">
        <v>972.24300000000005</v>
      </c>
      <c r="D18" s="279">
        <v>1118.5999999999999</v>
      </c>
      <c r="E18" s="278">
        <v>245.51400000000001</v>
      </c>
      <c r="F18" s="280">
        <v>366.54300000000001</v>
      </c>
      <c r="G18" s="278">
        <v>20332.616999999998</v>
      </c>
      <c r="H18" s="279">
        <v>26241.434000000001</v>
      </c>
      <c r="I18" s="278">
        <v>5012.165</v>
      </c>
      <c r="J18" s="280">
        <v>6142.098</v>
      </c>
      <c r="K18" s="278">
        <v>-19360.374</v>
      </c>
      <c r="L18" s="281">
        <v>-25122.834000000003</v>
      </c>
    </row>
    <row r="19" spans="1:12" ht="16.5" customHeight="1" x14ac:dyDescent="0.2">
      <c r="A19" s="276" t="s">
        <v>208</v>
      </c>
      <c r="B19" s="277" t="s">
        <v>209</v>
      </c>
      <c r="C19" s="278">
        <v>3595.2649999999999</v>
      </c>
      <c r="D19" s="279">
        <v>2501.098</v>
      </c>
      <c r="E19" s="278">
        <v>986.15099999999995</v>
      </c>
      <c r="F19" s="280">
        <v>538.64700000000005</v>
      </c>
      <c r="G19" s="278">
        <v>44585.392</v>
      </c>
      <c r="H19" s="279">
        <v>60530.201999999997</v>
      </c>
      <c r="I19" s="278">
        <v>6839.1279999999997</v>
      </c>
      <c r="J19" s="280">
        <v>9005.5959999999995</v>
      </c>
      <c r="K19" s="278">
        <v>-40990.127</v>
      </c>
      <c r="L19" s="281">
        <v>-58029.103999999999</v>
      </c>
    </row>
    <row r="20" spans="1:12" ht="16.5" customHeight="1" x14ac:dyDescent="0.2">
      <c r="A20" s="276" t="s">
        <v>164</v>
      </c>
      <c r="B20" s="277" t="s">
        <v>28</v>
      </c>
      <c r="C20" s="278">
        <v>11510.2</v>
      </c>
      <c r="D20" s="279">
        <v>11643.83</v>
      </c>
      <c r="E20" s="278">
        <v>11144.669</v>
      </c>
      <c r="F20" s="280">
        <v>12889.596</v>
      </c>
      <c r="G20" s="278">
        <v>102027.527</v>
      </c>
      <c r="H20" s="279">
        <v>98733.301999999996</v>
      </c>
      <c r="I20" s="278">
        <v>120969.59600000001</v>
      </c>
      <c r="J20" s="280">
        <v>141186.10399999999</v>
      </c>
      <c r="K20" s="278">
        <v>-90517.327000000005</v>
      </c>
      <c r="L20" s="281">
        <v>-87089.471999999994</v>
      </c>
    </row>
    <row r="21" spans="1:12" ht="16.5" customHeight="1" x14ac:dyDescent="0.2">
      <c r="A21" s="276" t="s">
        <v>182</v>
      </c>
      <c r="B21" s="277" t="s">
        <v>183</v>
      </c>
      <c r="C21" s="278">
        <v>6807.67</v>
      </c>
      <c r="D21" s="279">
        <v>6845.9430000000002</v>
      </c>
      <c r="E21" s="278">
        <v>3737.4189999999999</v>
      </c>
      <c r="F21" s="280">
        <v>3173.0540000000001</v>
      </c>
      <c r="G21" s="278">
        <v>47370.794000000002</v>
      </c>
      <c r="H21" s="279">
        <v>57264.13</v>
      </c>
      <c r="I21" s="278">
        <v>20642.227999999999</v>
      </c>
      <c r="J21" s="280">
        <v>22558.31</v>
      </c>
      <c r="K21" s="278">
        <v>-40563.124000000003</v>
      </c>
      <c r="L21" s="281">
        <v>-50418.186999999998</v>
      </c>
    </row>
    <row r="22" spans="1:12" ht="16.5" customHeight="1" x14ac:dyDescent="0.2">
      <c r="A22" s="276" t="s">
        <v>165</v>
      </c>
      <c r="B22" s="277" t="s">
        <v>166</v>
      </c>
      <c r="C22" s="278">
        <v>6927.5060000000003</v>
      </c>
      <c r="D22" s="279">
        <v>6457.317</v>
      </c>
      <c r="E22" s="278">
        <v>7571.2569999999996</v>
      </c>
      <c r="F22" s="280">
        <v>7082.4380000000001</v>
      </c>
      <c r="G22" s="278">
        <v>172196.351</v>
      </c>
      <c r="H22" s="279">
        <v>157470.10399999999</v>
      </c>
      <c r="I22" s="278">
        <v>173145.96799999999</v>
      </c>
      <c r="J22" s="280">
        <v>169505.37400000001</v>
      </c>
      <c r="K22" s="278">
        <v>-165268.845</v>
      </c>
      <c r="L22" s="281">
        <v>-151012.78699999998</v>
      </c>
    </row>
    <row r="23" spans="1:12" ht="16.5" customHeight="1" x14ac:dyDescent="0.2">
      <c r="A23" s="276" t="s">
        <v>167</v>
      </c>
      <c r="B23" s="277" t="s">
        <v>168</v>
      </c>
      <c r="C23" s="278">
        <v>3030.95</v>
      </c>
      <c r="D23" s="279">
        <v>2830.473</v>
      </c>
      <c r="E23" s="278">
        <v>1562.721</v>
      </c>
      <c r="F23" s="280">
        <v>1901.0419999999999</v>
      </c>
      <c r="G23" s="278">
        <v>57747.182000000001</v>
      </c>
      <c r="H23" s="279">
        <v>58453.567000000003</v>
      </c>
      <c r="I23" s="278">
        <v>24874.718000000001</v>
      </c>
      <c r="J23" s="280">
        <v>24620.645</v>
      </c>
      <c r="K23" s="278">
        <v>-54716.232000000004</v>
      </c>
      <c r="L23" s="281">
        <v>-55623.094000000005</v>
      </c>
    </row>
    <row r="24" spans="1:12" ht="16.5" customHeight="1" x14ac:dyDescent="0.2">
      <c r="A24" s="276" t="s">
        <v>169</v>
      </c>
      <c r="B24" s="277" t="s">
        <v>170</v>
      </c>
      <c r="C24" s="278">
        <v>137.45599999999999</v>
      </c>
      <c r="D24" s="279">
        <v>89.694999999999993</v>
      </c>
      <c r="E24" s="278">
        <v>81.88</v>
      </c>
      <c r="F24" s="280">
        <v>54.576999999999998</v>
      </c>
      <c r="G24" s="278">
        <v>10362.541999999999</v>
      </c>
      <c r="H24" s="279">
        <v>9709.4330000000009</v>
      </c>
      <c r="I24" s="278">
        <v>7764.9620000000004</v>
      </c>
      <c r="J24" s="280">
        <v>7806.6080000000002</v>
      </c>
      <c r="K24" s="278">
        <v>-10225.085999999999</v>
      </c>
      <c r="L24" s="281">
        <v>-9619.7380000000012</v>
      </c>
    </row>
    <row r="25" spans="1:12" ht="16.5" customHeight="1" x14ac:dyDescent="0.2">
      <c r="A25" s="276" t="s">
        <v>171</v>
      </c>
      <c r="B25" s="277" t="s">
        <v>172</v>
      </c>
      <c r="C25" s="278">
        <v>136966.32199999999</v>
      </c>
      <c r="D25" s="279">
        <v>155946.56599999999</v>
      </c>
      <c r="E25" s="278">
        <v>295033.647</v>
      </c>
      <c r="F25" s="280">
        <v>276595.44799999997</v>
      </c>
      <c r="G25" s="278">
        <v>12223.546</v>
      </c>
      <c r="H25" s="279">
        <v>10614.864</v>
      </c>
      <c r="I25" s="278">
        <v>12224.707</v>
      </c>
      <c r="J25" s="280">
        <v>8712.0490000000009</v>
      </c>
      <c r="K25" s="278">
        <v>124742.77599999998</v>
      </c>
      <c r="L25" s="281">
        <v>145331.70199999999</v>
      </c>
    </row>
    <row r="26" spans="1:12" ht="16.5" customHeight="1" x14ac:dyDescent="0.2">
      <c r="A26" s="276" t="s">
        <v>173</v>
      </c>
      <c r="B26" s="277" t="s">
        <v>174</v>
      </c>
      <c r="C26" s="278">
        <v>266.93799999999999</v>
      </c>
      <c r="D26" s="279">
        <v>313.73700000000002</v>
      </c>
      <c r="E26" s="278">
        <v>138.97900000000001</v>
      </c>
      <c r="F26" s="280">
        <v>196.61</v>
      </c>
      <c r="G26" s="278">
        <v>6641.5439999999999</v>
      </c>
      <c r="H26" s="279">
        <v>8190.6620000000003</v>
      </c>
      <c r="I26" s="278">
        <v>3327.91</v>
      </c>
      <c r="J26" s="280">
        <v>3549.692</v>
      </c>
      <c r="K26" s="278">
        <v>-6374.6059999999998</v>
      </c>
      <c r="L26" s="281">
        <v>-7876.9250000000002</v>
      </c>
    </row>
    <row r="27" spans="1:12" ht="16.5" customHeight="1" thickBot="1" x14ac:dyDescent="0.25">
      <c r="A27" s="282" t="s">
        <v>184</v>
      </c>
      <c r="B27" s="283" t="s">
        <v>185</v>
      </c>
      <c r="C27" s="284">
        <v>19827.402999999998</v>
      </c>
      <c r="D27" s="285">
        <v>21024.871999999999</v>
      </c>
      <c r="E27" s="284">
        <v>12123.206</v>
      </c>
      <c r="F27" s="286">
        <v>11062.294</v>
      </c>
      <c r="G27" s="284">
        <v>97487.21</v>
      </c>
      <c r="H27" s="285">
        <v>125718.379</v>
      </c>
      <c r="I27" s="284">
        <v>33014.101000000002</v>
      </c>
      <c r="J27" s="286">
        <v>30460.475999999999</v>
      </c>
      <c r="K27" s="284">
        <v>-77659.807000000001</v>
      </c>
      <c r="L27" s="287">
        <v>-104693.507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_III_2024</vt:lpstr>
      <vt:lpstr>eksport_III_2024</vt:lpstr>
      <vt:lpstr>import_III_2024</vt:lpstr>
      <vt:lpstr>handel zagraniczny_2023</vt:lpstr>
      <vt:lpstr>eksport_2022</vt:lpstr>
      <vt:lpstr>import_2021</vt:lpstr>
      <vt:lpstr>Sł_Pol-Ang</vt:lpstr>
      <vt:lpstr>'handel zagraniczny _III_2024'!Tytuły_wydruku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2024-06-10T08:31:55Z</dcterms:modified>
</cp:coreProperties>
</file>