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5600" windowHeight="11760" activeTab="0"/>
  </bookViews>
  <sheets>
    <sheet name="formularz ofertowy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<sst xmlns="http://schemas.openxmlformats.org/spreadsheetml/2006/main" count="32" uniqueCount="32">
  <si>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Lp</t>
  </si>
  <si>
    <t>Nazwa firmy (Wykonawcy)</t>
  </si>
  <si>
    <t>Adres Wykonawcy:</t>
  </si>
  <si>
    <t xml:space="preserve">NIP: </t>
  </si>
  <si>
    <t xml:space="preserve">tel: </t>
  </si>
  <si>
    <t xml:space="preserve">email: </t>
  </si>
  <si>
    <t>Cena jednostkowa</t>
  </si>
  <si>
    <t>Wartość netto</t>
  </si>
  <si>
    <t>Stawka VAT</t>
  </si>
  <si>
    <t>Wartość brutto</t>
  </si>
  <si>
    <t>RAZEM</t>
  </si>
  <si>
    <t>……………………………………………………                                  podpis/y osoby/osób uprawnionych</t>
  </si>
  <si>
    <t xml:space="preserve">Formularz ofertowy </t>
  </si>
  <si>
    <t xml:space="preserve"> na świadczenie usług serwisowych, okresowych konserwacji oraz bieżących napraw maszyn i urządzeń biurowych</t>
  </si>
  <si>
    <t>Nazwa urządzenia/usługi</t>
  </si>
  <si>
    <t xml:space="preserve">Kserokopiarki 
(1/kwartał)
</t>
  </si>
  <si>
    <t>Urządzenia wielofunkcyjne (1/kwartał)</t>
  </si>
  <si>
    <t>Drukarki (2/rok)</t>
  </si>
  <si>
    <t>Faksy (1/rok)</t>
  </si>
  <si>
    <t>Maszyny do pisania (1/rok)</t>
  </si>
  <si>
    <t>Niszczarki, pozostałe maszyny i urządzenia biurowe, maszyny do liczenia (2/rok)</t>
  </si>
  <si>
    <t>Ilość urządzeń/ roboczo-godzin</t>
  </si>
  <si>
    <r>
      <rPr>
        <i/>
        <sz val="10"/>
        <rFont val="Arial"/>
        <family val="2"/>
      </rPr>
      <t>*Ilości usług wskazane w formularzu ofertowym posiadają wyłącznie zastosowanie kalkulacyjne (szacunkowe) w oparciu o zdarzenia w poprzednich okresach 
i w żadnym wypadku nie stanowią zobowiązania zamawiającego. Wyliczona w ten sposób cena posłuży tylko do wybrania najkorzystniejszej oferty. Rzeczywista ilość zdarzeń w trakcie realizacji umowy wynikać będzie wyłącznie z bieżących potrzeb. Faktyczne wynagrodzenie za wykonane usługi dokonywana będzie na podstawie cen jednostkowych.</t>
    </r>
    <r>
      <rPr>
        <sz val="10"/>
        <rFont val="Arial"/>
        <family val="2"/>
      </rPr>
      <t xml:space="preserve">
</t>
    </r>
  </si>
  <si>
    <t>Ilość konserwacji/sza-cowanych roboczogodzin łącznie*</t>
  </si>
  <si>
    <t>Roboczogodzina za naprawę urządzeń</t>
  </si>
  <si>
    <r>
      <t xml:space="preserve">Oświadczamy, że zapoznaliśmy się z treścią zapytania ofertowego i nie wnosimy do niego zastrzeżeń oraz przyjmujemy warunki w nim określone, w szczególności:
- otrzymaliśmy konieczne informacje do przygotowania oferty,
- akceptujemy wskazany termin obowiązywania umowy oraz jej wzór,
- akceptujemy termin płatności tj. 21 dni od daty otrzymania przez zamawiającego faktury VAT.
</t>
    </r>
    <r>
      <rPr>
        <sz val="10"/>
        <rFont val="Arial"/>
        <family val="2"/>
      </rPr>
      <t xml:space="preserve">
.</t>
    </r>
  </si>
  <si>
    <t>* niewłaściwe skreślić</t>
  </si>
  <si>
    <t>miejscowość, data</t>
  </si>
  <si>
    <t>Wykonawca zatrudnia osoby niepełnosprawne:</t>
  </si>
  <si>
    <r>
      <t>TAK / NIE</t>
    </r>
    <r>
      <rPr>
        <sz val="12"/>
        <rFont val="Arial"/>
        <family val="2"/>
      </rPr>
      <t>*</t>
    </r>
  </si>
  <si>
    <t>REGON:</t>
  </si>
  <si>
    <t>Załącznik nr 1 do zapytania ofertowego 3033-7.262.131.2022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</si>
</sst>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_-* #,##0\ _z_ł_-;\-* #,##0\ _z_ł_-;_-* &quot;-&quot;??\ _z_ł_-;_-@_-"/>
  </numFmts>
  <fonts count="27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7" tint="0.7999799847602844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22" fillId="0" borderId="0" xfId="0" applyFont="1" applyAlignment="1">
      <alignment/>
    </xf>
    <xf numFmtId="0" fontId="0" fillId="24" borderId="10" xfId="0" applyFont="1" applyFill="1" applyBorder="1" applyAlignment="1">
      <alignment horizontal="center" vertical="center"/>
    </xf>
    <xf numFmtId="0" fontId="20" fillId="0" borderId="0" xfId="0" applyFont="1" applyAlignment="1">
      <alignment horizontal="left"/>
    </xf>
    <xf numFmtId="1" fontId="21" fillId="24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3" fillId="0" borderId="0" xfId="0" applyFont="1" applyAlignment="1">
      <alignment horizontal="left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3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9" fontId="0" fillId="0" borderId="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23" fillId="25" borderId="11" xfId="0" applyFont="1" applyFill="1" applyBorder="1" applyAlignment="1">
      <alignment horizontal="right"/>
    </xf>
    <xf numFmtId="0" fontId="23" fillId="25" borderId="12" xfId="0" applyFont="1" applyFill="1" applyBorder="1" applyAlignment="1">
      <alignment horizontal="right"/>
    </xf>
    <xf numFmtId="0" fontId="0" fillId="0" borderId="10" xfId="53" applyFont="1" applyFill="1" applyBorder="1" applyAlignment="1" applyProtection="1">
      <alignment horizontal="center" vertical="center" wrapText="1"/>
      <protection locked="0"/>
    </xf>
    <xf numFmtId="0" fontId="23" fillId="25" borderId="11" xfId="0" applyFont="1" applyFill="1" applyBorder="1" applyAlignment="1">
      <alignment horizontal="left"/>
    </xf>
    <xf numFmtId="0" fontId="23" fillId="25" borderId="13" xfId="0" applyFont="1" applyFill="1" applyBorder="1" applyAlignment="1">
      <alignment horizontal="left"/>
    </xf>
    <xf numFmtId="0" fontId="23" fillId="25" borderId="12" xfId="0" applyFont="1" applyFill="1" applyBorder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11" xfId="53" applyNumberFormat="1" applyFont="1" applyFill="1" applyBorder="1" applyAlignment="1">
      <alignment horizontal="left" vertical="center" wrapText="1"/>
      <protection/>
    </xf>
    <xf numFmtId="0" fontId="0" fillId="0" borderId="12" xfId="53" applyNumberFormat="1" applyFont="1" applyFill="1" applyBorder="1" applyAlignment="1">
      <alignment horizontal="left" vertical="center" wrapText="1"/>
      <protection/>
    </xf>
    <xf numFmtId="0" fontId="20" fillId="26" borderId="10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/>
    </xf>
    <xf numFmtId="0" fontId="20" fillId="26" borderId="14" xfId="0" applyFont="1" applyFill="1" applyBorder="1" applyAlignment="1">
      <alignment horizontal="center" vertical="center"/>
    </xf>
    <xf numFmtId="0" fontId="20" fillId="26" borderId="15" xfId="0" applyFont="1" applyFill="1" applyBorder="1" applyAlignment="1">
      <alignment horizontal="center" vertical="center"/>
    </xf>
    <xf numFmtId="0" fontId="20" fillId="26" borderId="14" xfId="0" applyFont="1" applyFill="1" applyBorder="1" applyAlignment="1">
      <alignment horizontal="center" vertical="center" wrapText="1"/>
    </xf>
    <xf numFmtId="0" fontId="20" fillId="26" borderId="15" xfId="0" applyFont="1" applyFill="1" applyBorder="1" applyAlignment="1">
      <alignment horizontal="center" vertical="center" wrapText="1"/>
    </xf>
    <xf numFmtId="0" fontId="23" fillId="25" borderId="11" xfId="0" applyFont="1" applyFill="1" applyBorder="1" applyAlignment="1">
      <alignment horizontal="right"/>
    </xf>
    <xf numFmtId="0" fontId="23" fillId="25" borderId="12" xfId="0" applyFont="1" applyFill="1" applyBorder="1" applyAlignment="1">
      <alignment horizontal="right"/>
    </xf>
    <xf numFmtId="0" fontId="24" fillId="0" borderId="12" xfId="0" applyFont="1" applyBorder="1" applyAlignment="1">
      <alignment horizontal="right"/>
    </xf>
    <xf numFmtId="0" fontId="23" fillId="25" borderId="10" xfId="0" applyFont="1" applyFill="1" applyBorder="1" applyAlignment="1">
      <alignment horizontal="left"/>
    </xf>
    <xf numFmtId="0" fontId="20" fillId="26" borderId="16" xfId="0" applyFont="1" applyFill="1" applyBorder="1" applyAlignment="1">
      <alignment horizontal="center" vertical="center"/>
    </xf>
    <xf numFmtId="0" fontId="20" fillId="26" borderId="17" xfId="0" applyFont="1" applyFill="1" applyBorder="1" applyAlignment="1">
      <alignment horizontal="center" vertical="center"/>
    </xf>
    <xf numFmtId="0" fontId="20" fillId="26" borderId="18" xfId="0" applyFont="1" applyFill="1" applyBorder="1" applyAlignment="1">
      <alignment horizontal="center" vertical="center"/>
    </xf>
    <xf numFmtId="0" fontId="20" fillId="26" borderId="19" xfId="0" applyFont="1" applyFill="1" applyBorder="1" applyAlignment="1">
      <alignment horizontal="center" vertical="center"/>
    </xf>
    <xf numFmtId="0" fontId="24" fillId="0" borderId="0" xfId="0" applyFont="1" applyAlignment="1">
      <alignment horizontal="right" wrapText="1"/>
    </xf>
    <xf numFmtId="0" fontId="23" fillId="0" borderId="0" xfId="0" applyFont="1" applyAlignment="1">
      <alignment horizontal="center"/>
    </xf>
    <xf numFmtId="9" fontId="24" fillId="25" borderId="11" xfId="56" applyFont="1" applyFill="1" applyBorder="1" applyAlignment="1" applyProtection="1">
      <alignment horizontal="center" vertical="top" wrapText="1"/>
      <protection locked="0"/>
    </xf>
    <xf numFmtId="9" fontId="24" fillId="25" borderId="13" xfId="56" applyFont="1" applyFill="1" applyBorder="1" applyAlignment="1" applyProtection="1">
      <alignment horizontal="center" vertical="top" wrapText="1"/>
      <protection locked="0"/>
    </xf>
    <xf numFmtId="9" fontId="24" fillId="25" borderId="12" xfId="56" applyFont="1" applyFill="1" applyBorder="1" applyAlignment="1" applyProtection="1">
      <alignment horizontal="center" vertical="top" wrapText="1"/>
      <protection locked="0"/>
    </xf>
    <xf numFmtId="9" fontId="24" fillId="25" borderId="11" xfId="56" applyFont="1" applyFill="1" applyBorder="1" applyAlignment="1" applyProtection="1">
      <alignment horizontal="center" wrapText="1"/>
      <protection locked="0"/>
    </xf>
    <xf numFmtId="9" fontId="24" fillId="25" borderId="13" xfId="56" applyFont="1" applyFill="1" applyBorder="1" applyAlignment="1" applyProtection="1">
      <alignment horizontal="center" wrapText="1"/>
      <protection locked="0"/>
    </xf>
    <xf numFmtId="9" fontId="24" fillId="25" borderId="12" xfId="56" applyFont="1" applyFill="1" applyBorder="1" applyAlignment="1" applyProtection="1">
      <alignment horizontal="center" wrapText="1"/>
      <protection locked="0"/>
    </xf>
    <xf numFmtId="0" fontId="0" fillId="0" borderId="11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top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1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Obliczenia" xfId="54"/>
    <cellStyle name="Followed Hyperlink" xfId="55"/>
    <cellStyle name="Percent" xfId="56"/>
    <cellStyle name="Procentowy 2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5"/>
  <sheetViews>
    <sheetView tabSelected="1" zoomScalePageLayoutView="0" workbookViewId="0" topLeftCell="A1">
      <selection activeCell="L7" sqref="L7"/>
    </sheetView>
  </sheetViews>
  <sheetFormatPr defaultColWidth="9.140625" defaultRowHeight="12.75"/>
  <cols>
    <col min="1" max="1" width="4.7109375" style="1" customWidth="1"/>
    <col min="2" max="2" width="40.140625" style="1" customWidth="1"/>
    <col min="3" max="3" width="28.57421875" style="1" customWidth="1"/>
    <col min="4" max="4" width="11.00390625" style="1" customWidth="1"/>
    <col min="5" max="5" width="16.421875" style="1" customWidth="1"/>
    <col min="6" max="6" width="12.421875" style="1" customWidth="1"/>
    <col min="7" max="16384" width="9.140625" style="1" customWidth="1"/>
  </cols>
  <sheetData>
    <row r="1" spans="2:4" ht="12.75">
      <c r="B1" s="3"/>
      <c r="C1" s="3"/>
      <c r="D1" s="2"/>
    </row>
    <row r="2" spans="1:9" ht="15">
      <c r="A2" s="30"/>
      <c r="B2" s="30"/>
      <c r="C2" s="30"/>
      <c r="D2" s="30"/>
      <c r="E2" s="30"/>
      <c r="F2" s="9"/>
      <c r="G2" s="9"/>
      <c r="H2" s="9"/>
      <c r="I2" s="9"/>
    </row>
    <row r="3" spans="1:9" ht="17.25" customHeight="1">
      <c r="A3" s="43" t="s">
        <v>31</v>
      </c>
      <c r="B3" s="43"/>
      <c r="C3" s="43"/>
      <c r="D3" s="43"/>
      <c r="E3" s="43"/>
      <c r="F3" s="43"/>
      <c r="G3" s="43"/>
      <c r="H3" s="43"/>
      <c r="I3" s="43"/>
    </row>
    <row r="4" spans="1:9" ht="42" customHeight="1">
      <c r="A4" s="44" t="s">
        <v>12</v>
      </c>
      <c r="B4" s="44"/>
      <c r="C4" s="44"/>
      <c r="D4" s="44"/>
      <c r="E4" s="44"/>
      <c r="F4" s="44"/>
      <c r="G4" s="44"/>
      <c r="H4" s="44"/>
      <c r="I4" s="44"/>
    </row>
    <row r="5" spans="1:9" ht="22.5" customHeight="1">
      <c r="A5" s="44" t="s">
        <v>13</v>
      </c>
      <c r="B5" s="44"/>
      <c r="C5" s="44"/>
      <c r="D5" s="44"/>
      <c r="E5" s="44"/>
      <c r="F5" s="44"/>
      <c r="G5" s="44"/>
      <c r="H5" s="44"/>
      <c r="I5" s="44"/>
    </row>
    <row r="6" spans="1:9" ht="48.75" customHeight="1">
      <c r="A6" s="8"/>
      <c r="B6" s="8"/>
      <c r="C6" s="8"/>
      <c r="D6" s="8"/>
      <c r="E6" s="8"/>
      <c r="F6" s="9"/>
      <c r="G6" s="9"/>
      <c r="H6" s="9"/>
      <c r="I6" s="9"/>
    </row>
    <row r="7" spans="1:9" ht="15.75">
      <c r="A7" s="9"/>
      <c r="B7" s="10"/>
      <c r="C7" s="11"/>
      <c r="D7" s="9"/>
      <c r="E7" s="48"/>
      <c r="F7" s="49"/>
      <c r="G7" s="49"/>
      <c r="H7" s="49"/>
      <c r="I7" s="50"/>
    </row>
    <row r="8" spans="1:9" ht="15.75" customHeight="1">
      <c r="A8" s="9"/>
      <c r="B8" s="9"/>
      <c r="C8" s="11"/>
      <c r="D8" s="9"/>
      <c r="E8" s="48"/>
      <c r="F8" s="49"/>
      <c r="G8" s="49"/>
      <c r="H8" s="49"/>
      <c r="I8" s="50"/>
    </row>
    <row r="9" spans="1:9" ht="15.75">
      <c r="A9" s="9"/>
      <c r="B9" s="9"/>
      <c r="C9" s="11"/>
      <c r="D9" s="9"/>
      <c r="E9" s="48"/>
      <c r="F9" s="49"/>
      <c r="G9" s="49"/>
      <c r="H9" s="49"/>
      <c r="I9" s="50"/>
    </row>
    <row r="10" spans="1:9" ht="15.75">
      <c r="A10" s="9"/>
      <c r="B10" s="9"/>
      <c r="C10" s="11"/>
      <c r="D10" s="9"/>
      <c r="E10" s="45" t="s">
        <v>27</v>
      </c>
      <c r="F10" s="46"/>
      <c r="G10" s="46"/>
      <c r="H10" s="46"/>
      <c r="I10" s="47"/>
    </row>
    <row r="11" spans="1:9" ht="15.75">
      <c r="A11" s="9"/>
      <c r="B11" s="9"/>
      <c r="C11" s="11"/>
      <c r="D11" s="9"/>
      <c r="E11" s="9"/>
      <c r="F11" s="9"/>
      <c r="G11" s="9"/>
      <c r="H11" s="9"/>
      <c r="I11" s="9"/>
    </row>
    <row r="12" spans="1:9" ht="15.75">
      <c r="A12" s="35" t="s">
        <v>1</v>
      </c>
      <c r="B12" s="37"/>
      <c r="C12" s="38"/>
      <c r="D12" s="38"/>
      <c r="E12" s="38"/>
      <c r="F12" s="38"/>
      <c r="G12" s="38"/>
      <c r="H12" s="38"/>
      <c r="I12" s="38"/>
    </row>
    <row r="13" spans="1:9" ht="15.75">
      <c r="A13" s="9"/>
      <c r="B13" s="11"/>
      <c r="C13" s="11"/>
      <c r="D13" s="9"/>
      <c r="E13" s="9"/>
      <c r="F13" s="9"/>
      <c r="G13" s="9"/>
      <c r="H13" s="9"/>
      <c r="I13" s="9"/>
    </row>
    <row r="14" spans="1:9" ht="15.75">
      <c r="A14" s="35" t="s">
        <v>2</v>
      </c>
      <c r="B14" s="36"/>
      <c r="C14" s="22"/>
      <c r="D14" s="23"/>
      <c r="E14" s="23"/>
      <c r="F14" s="23"/>
      <c r="G14" s="23"/>
      <c r="H14" s="23"/>
      <c r="I14" s="24"/>
    </row>
    <row r="15" spans="1:9" ht="15.75">
      <c r="A15" s="9"/>
      <c r="B15" s="11"/>
      <c r="C15" s="11"/>
      <c r="D15" s="9"/>
      <c r="E15" s="9"/>
      <c r="F15" s="9"/>
      <c r="G15" s="9"/>
      <c r="H15" s="9"/>
      <c r="I15" s="9"/>
    </row>
    <row r="16" spans="1:9" ht="15.75">
      <c r="A16" s="35" t="s">
        <v>3</v>
      </c>
      <c r="B16" s="36"/>
      <c r="C16" s="38"/>
      <c r="D16" s="38"/>
      <c r="E16" s="38"/>
      <c r="F16" s="38"/>
      <c r="G16" s="38"/>
      <c r="H16" s="38"/>
      <c r="I16" s="38"/>
    </row>
    <row r="17" spans="1:9" ht="15.75">
      <c r="A17" s="19"/>
      <c r="B17" s="20" t="s">
        <v>30</v>
      </c>
      <c r="C17" s="22"/>
      <c r="D17" s="23"/>
      <c r="E17" s="23"/>
      <c r="F17" s="23"/>
      <c r="G17" s="23"/>
      <c r="H17" s="23"/>
      <c r="I17" s="24"/>
    </row>
    <row r="18" spans="1:9" ht="15.75">
      <c r="A18" s="35" t="s">
        <v>4</v>
      </c>
      <c r="B18" s="36"/>
      <c r="C18" s="38"/>
      <c r="D18" s="38"/>
      <c r="E18" s="38"/>
      <c r="F18" s="38"/>
      <c r="G18" s="38"/>
      <c r="H18" s="38"/>
      <c r="I18" s="38"/>
    </row>
    <row r="19" spans="1:9" ht="15.75">
      <c r="A19" s="35" t="s">
        <v>5</v>
      </c>
      <c r="B19" s="37"/>
      <c r="C19" s="38"/>
      <c r="D19" s="38"/>
      <c r="E19" s="38"/>
      <c r="F19" s="38"/>
      <c r="G19" s="38"/>
      <c r="H19" s="38"/>
      <c r="I19" s="38"/>
    </row>
    <row r="20" spans="1:5" ht="12.75">
      <c r="A20" s="5"/>
      <c r="B20" s="5"/>
      <c r="C20" s="5"/>
      <c r="D20" s="5"/>
      <c r="E20" s="5"/>
    </row>
    <row r="21" spans="1:5" ht="12.75">
      <c r="A21" s="5"/>
      <c r="B21" s="5"/>
      <c r="C21" s="5"/>
      <c r="D21" s="5"/>
      <c r="E21" s="5"/>
    </row>
    <row r="22" spans="2:4" ht="12.75" customHeight="1">
      <c r="B22" s="3"/>
      <c r="C22" s="3"/>
      <c r="D22" s="2"/>
    </row>
    <row r="23" spans="1:9" ht="38.25" customHeight="1">
      <c r="A23" s="31" t="s">
        <v>0</v>
      </c>
      <c r="B23" s="39" t="s">
        <v>14</v>
      </c>
      <c r="C23" s="40"/>
      <c r="D23" s="33" t="s">
        <v>21</v>
      </c>
      <c r="E23" s="33" t="s">
        <v>23</v>
      </c>
      <c r="F23" s="29" t="s">
        <v>6</v>
      </c>
      <c r="G23" s="29" t="s">
        <v>7</v>
      </c>
      <c r="H23" s="29" t="s">
        <v>8</v>
      </c>
      <c r="I23" s="29" t="s">
        <v>9</v>
      </c>
    </row>
    <row r="24" spans="1:9" ht="37.5" customHeight="1">
      <c r="A24" s="32"/>
      <c r="B24" s="41"/>
      <c r="C24" s="42"/>
      <c r="D24" s="34"/>
      <c r="E24" s="34"/>
      <c r="F24" s="29"/>
      <c r="G24" s="29"/>
      <c r="H24" s="29"/>
      <c r="I24" s="29"/>
    </row>
    <row r="25" spans="1:9" ht="14.25" customHeight="1">
      <c r="A25" s="4">
        <v>1</v>
      </c>
      <c r="B25" s="58" t="s">
        <v>15</v>
      </c>
      <c r="C25" s="59"/>
      <c r="D25" s="21">
        <v>57</v>
      </c>
      <c r="E25" s="7">
        <f>D25*4</f>
        <v>228</v>
      </c>
      <c r="F25" s="12">
        <v>0</v>
      </c>
      <c r="G25" s="12">
        <f aca="true" t="shared" si="0" ref="G25:G31">E25*F25</f>
        <v>0</v>
      </c>
      <c r="H25" s="13">
        <v>0.23</v>
      </c>
      <c r="I25" s="12">
        <f aca="true" t="shared" si="1" ref="I25:I32">G25*1.23</f>
        <v>0</v>
      </c>
    </row>
    <row r="26" spans="1:9" ht="12.75">
      <c r="A26" s="4">
        <f>A25+1</f>
        <v>2</v>
      </c>
      <c r="B26" s="27" t="s">
        <v>16</v>
      </c>
      <c r="C26" s="28"/>
      <c r="D26" s="21">
        <v>62</v>
      </c>
      <c r="E26" s="7">
        <f>D26*4</f>
        <v>248</v>
      </c>
      <c r="F26" s="12">
        <v>0</v>
      </c>
      <c r="G26" s="12">
        <f t="shared" si="0"/>
        <v>0</v>
      </c>
      <c r="H26" s="13">
        <v>0.23</v>
      </c>
      <c r="I26" s="12">
        <f t="shared" si="1"/>
        <v>0</v>
      </c>
    </row>
    <row r="27" spans="1:9" ht="15" customHeight="1">
      <c r="A27" s="4">
        <f>A26+1</f>
        <v>3</v>
      </c>
      <c r="B27" s="27" t="s">
        <v>17</v>
      </c>
      <c r="C27" s="28"/>
      <c r="D27" s="21">
        <v>243</v>
      </c>
      <c r="E27" s="6">
        <f>D27*2</f>
        <v>486</v>
      </c>
      <c r="F27" s="12">
        <v>0</v>
      </c>
      <c r="G27" s="12">
        <f t="shared" si="0"/>
        <v>0</v>
      </c>
      <c r="H27" s="13">
        <v>0.23</v>
      </c>
      <c r="I27" s="12">
        <f t="shared" si="1"/>
        <v>0</v>
      </c>
    </row>
    <row r="28" spans="1:9" ht="15" customHeight="1">
      <c r="A28" s="4">
        <f>A27+1</f>
        <v>4</v>
      </c>
      <c r="B28" s="27" t="s">
        <v>18</v>
      </c>
      <c r="C28" s="28"/>
      <c r="D28" s="21">
        <v>4</v>
      </c>
      <c r="E28" s="6">
        <v>4</v>
      </c>
      <c r="F28" s="12">
        <v>0</v>
      </c>
      <c r="G28" s="12">
        <f t="shared" si="0"/>
        <v>0</v>
      </c>
      <c r="H28" s="13">
        <v>0.23</v>
      </c>
      <c r="I28" s="12">
        <f t="shared" si="1"/>
        <v>0</v>
      </c>
    </row>
    <row r="29" spans="1:9" ht="15" customHeight="1">
      <c r="A29" s="4">
        <f>A28+1</f>
        <v>5</v>
      </c>
      <c r="B29" s="27" t="s">
        <v>19</v>
      </c>
      <c r="C29" s="28"/>
      <c r="D29" s="21">
        <v>26</v>
      </c>
      <c r="E29" s="6">
        <v>26</v>
      </c>
      <c r="F29" s="12">
        <v>0</v>
      </c>
      <c r="G29" s="12">
        <f t="shared" si="0"/>
        <v>0</v>
      </c>
      <c r="H29" s="13">
        <v>0.23</v>
      </c>
      <c r="I29" s="12">
        <f t="shared" si="1"/>
        <v>0</v>
      </c>
    </row>
    <row r="30" spans="1:9" ht="15" customHeight="1">
      <c r="A30" s="4">
        <v>6</v>
      </c>
      <c r="B30" s="27" t="s">
        <v>20</v>
      </c>
      <c r="C30" s="28"/>
      <c r="D30" s="21">
        <v>139</v>
      </c>
      <c r="E30" s="6">
        <f>D30*2</f>
        <v>278</v>
      </c>
      <c r="F30" s="12">
        <v>0</v>
      </c>
      <c r="G30" s="12">
        <f t="shared" si="0"/>
        <v>0</v>
      </c>
      <c r="H30" s="13">
        <v>0.23</v>
      </c>
      <c r="I30" s="12">
        <f t="shared" si="1"/>
        <v>0</v>
      </c>
    </row>
    <row r="31" spans="1:9" ht="15" customHeight="1">
      <c r="A31" s="14">
        <v>7</v>
      </c>
      <c r="B31" s="51" t="s">
        <v>24</v>
      </c>
      <c r="C31" s="52"/>
      <c r="D31" s="53"/>
      <c r="E31" s="6">
        <v>150</v>
      </c>
      <c r="F31" s="14">
        <v>0</v>
      </c>
      <c r="G31" s="12">
        <f t="shared" si="0"/>
        <v>0</v>
      </c>
      <c r="H31" s="13">
        <v>0.23</v>
      </c>
      <c r="I31" s="12">
        <f t="shared" si="1"/>
        <v>0</v>
      </c>
    </row>
    <row r="32" spans="5:9" ht="29.25" customHeight="1">
      <c r="E32" s="56" t="s">
        <v>10</v>
      </c>
      <c r="F32" s="57"/>
      <c r="G32" s="12">
        <f>SUM(G25:G31)</f>
        <v>0</v>
      </c>
      <c r="H32" s="13">
        <v>0.23</v>
      </c>
      <c r="I32" s="12">
        <f t="shared" si="1"/>
        <v>0</v>
      </c>
    </row>
    <row r="33" spans="2:9" ht="29.25" customHeight="1">
      <c r="B33" s="18" t="s">
        <v>28</v>
      </c>
      <c r="C33" s="12" t="s">
        <v>29</v>
      </c>
      <c r="E33" s="15"/>
      <c r="F33" s="15"/>
      <c r="G33" s="16"/>
      <c r="H33" s="17"/>
      <c r="I33" s="16"/>
    </row>
    <row r="34" ht="12.75">
      <c r="B34" s="1" t="s">
        <v>26</v>
      </c>
    </row>
    <row r="35" spans="1:9" ht="72.75" customHeight="1">
      <c r="A35" s="25" t="s">
        <v>22</v>
      </c>
      <c r="B35" s="26"/>
      <c r="C35" s="26"/>
      <c r="D35" s="26"/>
      <c r="E35" s="26"/>
      <c r="F35" s="26"/>
      <c r="G35" s="26"/>
      <c r="H35" s="26"/>
      <c r="I35" s="26"/>
    </row>
    <row r="37" spans="1:9" ht="12.75">
      <c r="A37" s="55" t="s">
        <v>25</v>
      </c>
      <c r="B37" s="55"/>
      <c r="C37" s="55"/>
      <c r="D37" s="55"/>
      <c r="E37" s="55"/>
      <c r="F37" s="55"/>
      <c r="G37" s="55"/>
      <c r="H37" s="55"/>
      <c r="I37" s="55"/>
    </row>
    <row r="38" spans="1:9" ht="12.75">
      <c r="A38" s="55"/>
      <c r="B38" s="55"/>
      <c r="C38" s="55"/>
      <c r="D38" s="55"/>
      <c r="E38" s="55"/>
      <c r="F38" s="55"/>
      <c r="G38" s="55"/>
      <c r="H38" s="55"/>
      <c r="I38" s="55"/>
    </row>
    <row r="39" spans="1:9" ht="12.75">
      <c r="A39" s="55"/>
      <c r="B39" s="55"/>
      <c r="C39" s="55"/>
      <c r="D39" s="55"/>
      <c r="E39" s="55"/>
      <c r="F39" s="55"/>
      <c r="G39" s="55"/>
      <c r="H39" s="55"/>
      <c r="I39" s="55"/>
    </row>
    <row r="40" spans="1:9" ht="12.75">
      <c r="A40" s="55"/>
      <c r="B40" s="55"/>
      <c r="C40" s="55"/>
      <c r="D40" s="55"/>
      <c r="E40" s="55"/>
      <c r="F40" s="55"/>
      <c r="G40" s="55"/>
      <c r="H40" s="55"/>
      <c r="I40" s="55"/>
    </row>
    <row r="41" spans="1:9" ht="12.75">
      <c r="A41" s="55"/>
      <c r="B41" s="55"/>
      <c r="C41" s="55"/>
      <c r="D41" s="55"/>
      <c r="E41" s="55"/>
      <c r="F41" s="55"/>
      <c r="G41" s="55"/>
      <c r="H41" s="55"/>
      <c r="I41" s="55"/>
    </row>
    <row r="42" spans="1:9" ht="5.25" customHeight="1">
      <c r="A42" s="55"/>
      <c r="B42" s="55"/>
      <c r="C42" s="55"/>
      <c r="D42" s="55"/>
      <c r="E42" s="55"/>
      <c r="F42" s="55"/>
      <c r="G42" s="55"/>
      <c r="H42" s="55"/>
      <c r="I42" s="55"/>
    </row>
    <row r="43" spans="1:9" ht="12.75" hidden="1">
      <c r="A43" s="55"/>
      <c r="B43" s="55"/>
      <c r="C43" s="55"/>
      <c r="D43" s="55"/>
      <c r="E43" s="55"/>
      <c r="F43" s="55"/>
      <c r="G43" s="55"/>
      <c r="H43" s="55"/>
      <c r="I43" s="55"/>
    </row>
    <row r="44" spans="1:9" ht="12.75" hidden="1">
      <c r="A44" s="55"/>
      <c r="B44" s="55"/>
      <c r="C44" s="55"/>
      <c r="D44" s="55"/>
      <c r="E44" s="55"/>
      <c r="F44" s="55"/>
      <c r="G44" s="55"/>
      <c r="H44" s="55"/>
      <c r="I44" s="55"/>
    </row>
    <row r="45" spans="1:9" ht="12.75" hidden="1">
      <c r="A45" s="55"/>
      <c r="B45" s="55"/>
      <c r="C45" s="55"/>
      <c r="D45" s="55"/>
      <c r="E45" s="55"/>
      <c r="F45" s="55"/>
      <c r="G45" s="55"/>
      <c r="H45" s="55"/>
      <c r="I45" s="55"/>
    </row>
    <row r="46" spans="1:9" ht="12.75" hidden="1">
      <c r="A46" s="55"/>
      <c r="B46" s="55"/>
      <c r="C46" s="55"/>
      <c r="D46" s="55"/>
      <c r="E46" s="55"/>
      <c r="F46" s="55"/>
      <c r="G46" s="55"/>
      <c r="H46" s="55"/>
      <c r="I46" s="55"/>
    </row>
    <row r="47" spans="1:9" ht="12.75" hidden="1">
      <c r="A47" s="55"/>
      <c r="B47" s="55"/>
      <c r="C47" s="55"/>
      <c r="D47" s="55"/>
      <c r="E47" s="55"/>
      <c r="F47" s="55"/>
      <c r="G47" s="55"/>
      <c r="H47" s="55"/>
      <c r="I47" s="55"/>
    </row>
    <row r="48" spans="1:9" ht="12.75" hidden="1">
      <c r="A48" s="55"/>
      <c r="B48" s="55"/>
      <c r="C48" s="55"/>
      <c r="D48" s="55"/>
      <c r="E48" s="55"/>
      <c r="F48" s="55"/>
      <c r="G48" s="55"/>
      <c r="H48" s="55"/>
      <c r="I48" s="55"/>
    </row>
    <row r="49" spans="1:9" ht="12.75" hidden="1">
      <c r="A49" s="55"/>
      <c r="B49" s="55"/>
      <c r="C49" s="55"/>
      <c r="D49" s="55"/>
      <c r="E49" s="55"/>
      <c r="F49" s="55"/>
      <c r="G49" s="55"/>
      <c r="H49" s="55"/>
      <c r="I49" s="55"/>
    </row>
    <row r="50" spans="1:9" ht="12.75" hidden="1">
      <c r="A50" s="55"/>
      <c r="B50" s="55"/>
      <c r="C50" s="55"/>
      <c r="D50" s="55"/>
      <c r="E50" s="55"/>
      <c r="F50" s="55"/>
      <c r="G50" s="55"/>
      <c r="H50" s="55"/>
      <c r="I50" s="55"/>
    </row>
    <row r="51" spans="1:9" ht="12.75" hidden="1">
      <c r="A51" s="55"/>
      <c r="B51" s="55"/>
      <c r="C51" s="55"/>
      <c r="D51" s="55"/>
      <c r="E51" s="55"/>
      <c r="F51" s="55"/>
      <c r="G51" s="55"/>
      <c r="H51" s="55"/>
      <c r="I51" s="55"/>
    </row>
    <row r="55" spans="5:9" ht="37.5" customHeight="1">
      <c r="E55" s="54" t="s">
        <v>11</v>
      </c>
      <c r="F55" s="54"/>
      <c r="G55" s="54"/>
      <c r="H55" s="54"/>
      <c r="I55" s="54"/>
    </row>
  </sheetData>
  <sheetProtection/>
  <mergeCells count="36">
    <mergeCell ref="B30:C30"/>
    <mergeCell ref="B31:D31"/>
    <mergeCell ref="A5:I5"/>
    <mergeCell ref="E55:I55"/>
    <mergeCell ref="A37:I51"/>
    <mergeCell ref="E32:F32"/>
    <mergeCell ref="A18:B18"/>
    <mergeCell ref="C18:I18"/>
    <mergeCell ref="B25:C25"/>
    <mergeCell ref="F23:F24"/>
    <mergeCell ref="A14:B14"/>
    <mergeCell ref="C14:I14"/>
    <mergeCell ref="A3:I3"/>
    <mergeCell ref="A4:I4"/>
    <mergeCell ref="C16:I16"/>
    <mergeCell ref="A12:B12"/>
    <mergeCell ref="C12:I12"/>
    <mergeCell ref="E10:I10"/>
    <mergeCell ref="E7:I9"/>
    <mergeCell ref="B26:C26"/>
    <mergeCell ref="B27:C27"/>
    <mergeCell ref="A19:B19"/>
    <mergeCell ref="C19:I19"/>
    <mergeCell ref="B23:C24"/>
    <mergeCell ref="I23:I24"/>
    <mergeCell ref="G23:G24"/>
    <mergeCell ref="C17:I17"/>
    <mergeCell ref="A35:I35"/>
    <mergeCell ref="B28:C28"/>
    <mergeCell ref="B29:C29"/>
    <mergeCell ref="H23:H24"/>
    <mergeCell ref="A2:E2"/>
    <mergeCell ref="A23:A24"/>
    <mergeCell ref="D23:D24"/>
    <mergeCell ref="E23:E24"/>
    <mergeCell ref="A16:B16"/>
  </mergeCells>
  <printOptions/>
  <pageMargins left="0.7086614173228347" right="0.2362204724409449" top="0.7480314960629921" bottom="0.7480314960629921" header="0.31496062992125984" footer="0.31496062992125984"/>
  <pageSetup fitToHeight="2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TomaszHolowko</dc:creator>
  <cp:keywords/>
  <dc:description/>
  <cp:lastModifiedBy>Szechowska Anna (PO Zielona Góra)</cp:lastModifiedBy>
  <cp:lastPrinted>2021-07-09T09:22:57Z</cp:lastPrinted>
  <dcterms:created xsi:type="dcterms:W3CDTF">2013-02-12T12:41:10Z</dcterms:created>
  <dcterms:modified xsi:type="dcterms:W3CDTF">2022-07-22T10:02:44Z</dcterms:modified>
  <cp:category/>
  <cp:version/>
  <cp:contentType/>
  <cp:contentStatus/>
</cp:coreProperties>
</file>