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akaSPRZED" sheetId="74" r:id="rId8"/>
    <sheet name="MakaZAK" sheetId="110" r:id="rId9"/>
    <sheet name="Otr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krajów'!$A$4:$N$31</definedName>
    <definedName name="_xlnm.Print_Area" localSheetId="0">#REF!</definedName>
    <definedName name="_xlnm.Print_Area" localSheetId="7">MakaSPRZED!$A$1:$B$45</definedName>
    <definedName name="_xlnm.Print_Area" localSheetId="8">MakaZAK!$A$1:$B$12</definedName>
    <definedName name="_xlnm.Print_Area" localSheetId="9">OtrSPRZED!$1:$1048576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MakaSPRZED!$1:$1048576</definedName>
    <definedName name="Z_7210F14B_1A6D_11D8_89CF_0080C8945F41_.wvu.PrintArea" localSheetId="8" hidden="1">MakaZAK!$1:$1048576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<sst xmlns="http://schemas.openxmlformats.org/spreadsheetml/2006/main" count="1053" uniqueCount="281">
  <si>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</si>
  <si>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</si>
  <si>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</si>
  <si>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</si>
  <si>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</si>
  <si>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</si>
  <si>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</si>
  <si>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</si>
  <si>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</si>
  <si>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</si>
  <si>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</si>
  <si>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</si>
  <si>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</si>
  <si>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</si>
  <si>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</si>
  <si>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</si>
  <si>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</si>
  <si>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</si>
  <si>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</si>
  <si>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</si>
  <si>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</si>
  <si>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</si>
  <si>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</si>
  <si>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</si>
  <si>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</si>
  <si>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</si>
  <si>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</si>
  <si>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</si>
  <si>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</si>
  <si>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</si>
  <si>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</si>
  <si>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</si>
  <si>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</si>
  <si>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</si>
  <si>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</si>
  <si>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</si>
  <si>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</si>
  <si>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</si>
  <si>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</si>
  <si>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</si>
  <si>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</si>
  <si>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</si>
  <si>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</si>
  <si>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</si>
  <si>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</si>
  <si>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</si>
  <si>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</si>
  <si>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</si>
  <si>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</si>
  <si>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</si>
  <si>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</si>
  <si>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</si>
  <si>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</si>
  <si>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</si>
  <si>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</si>
  <si>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</si>
  <si>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</si>
  <si>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</si>
  <si>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</si>
  <si>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</si>
  <si>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</si>
  <si>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</si>
  <si>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</si>
  <si>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</si>
  <si>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</si>
  <si>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</si>
  <si>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</si>
  <si>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</si>
  <si>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</si>
  <si>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</si>
  <si>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</si>
  <si>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</si>
  <si>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</si>
  <si>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</si>
  <si>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</si>
  <si>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</si>
  <si>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</si>
  <si>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</si>
  <si>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</si>
  <si>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</si>
  <si>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</si>
  <si>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</si>
  <si>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</si>
  <si>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</si>
  <si>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</si>
  <si>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</si>
  <si>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</si>
  <si>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</si>
  <si>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</si>
  <si>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</si>
  <si>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</si>
  <si>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</si>
  <si>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</si>
  <si>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</si>
  <si>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</si>
  <si>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</si>
  <si>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</si>
  <si>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</si>
  <si>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</si>
  <si>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</si>
  <si>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</si>
  <si>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</si>
  <si>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</si>
  <si>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</si>
  <si>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</si>
  <si>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</si>
  <si>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</si>
  <si>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</si>
  <si>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</si>
  <si>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</si>
  <si>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</si>
  <si>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</si>
  <si>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</si>
  <si>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</si>
  <si>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</si>
  <si>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</si>
  <si>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</si>
  <si>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</si>
  <si>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</si>
  <si>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</si>
  <si>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</si>
  <si>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</si>
  <si>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</si>
  <si>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</si>
  <si>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</si>
  <si>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</si>
  <si>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</si>
  <si>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</si>
  <si>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</si>
  <si>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</si>
  <si>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</si>
  <si>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</si>
  <si>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</si>
  <si>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</si>
  <si>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</si>
  <si>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</si>
  <si>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</si>
  <si>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</si>
  <si>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</si>
  <si>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</si>
  <si>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</si>
  <si>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</si>
  <si>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</si>
  <si>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</si>
  <si>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</si>
  <si>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</si>
  <si>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</si>
  <si>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</si>
  <si>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</si>
  <si>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</si>
  <si>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</si>
  <si>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</si>
  <si>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</si>
  <si>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</si>
  <si>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</si>
  <si>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</si>
  <si>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</si>
  <si>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</si>
  <si>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</si>
  <si>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</si>
  <si>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</si>
  <si>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</si>
  <si>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</si>
  <si>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</si>
  <si>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</si>
  <si>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</si>
  <si>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</si>
  <si>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</si>
  <si>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</si>
  <si>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</si>
  <si>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</si>
  <si>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</si>
  <si>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</si>
  <si>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</si>
  <si>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</si>
  <si>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</si>
  <si>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</si>
  <si>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</si>
  <si>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</si>
  <si>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</si>
  <si>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</si>
  <si>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</si>
  <si>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</si>
  <si>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</si>
  <si>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</si>
  <si>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</si>
  <si>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</si>
  <si>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</si>
  <si>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</si>
  <si>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</si>
  <si>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</si>
  <si>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</si>
  <si>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</si>
  <si>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</si>
  <si>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</si>
  <si>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</si>
  <si>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</si>
  <si>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</si>
  <si>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</si>
  <si>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</si>
  <si>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</si>
  <si>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</si>
  <si>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</si>
  <si>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</si>
  <si>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</si>
  <si>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</si>
  <si>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</si>
  <si>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</si>
  <si>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</si>
  <si>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</si>
  <si>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</si>
  <si>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</si>
  <si>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</si>
  <si>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</si>
  <si>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</si>
  <si>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</si>
  <si>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</si>
  <si>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</si>
  <si>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</si>
  <si>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</si>
  <si>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</si>
  <si>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</si>
  <si>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</si>
  <si>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</si>
  <si>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</si>
  <si>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</si>
  <si>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</si>
  <si>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</si>
  <si>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</si>
  <si>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</si>
  <si>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</si>
  <si>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</si>
  <si>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</si>
  <si>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</si>
  <si>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</si>
  <si>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</si>
  <si>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</si>
  <si>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</si>
  <si>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</si>
  <si>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</si>
  <si>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Ceny zakupu ziarna w przedsiębiorstwach dokonujących zakupu zbóż w układzie tygodniowym w latach 2019-2023</t>
  </si>
  <si>
    <t>Angola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</si>
  <si>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</si>
  <si>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</si>
  <si>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</si>
  <si>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</si>
  <si>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</si>
  <si>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</si>
  <si>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</si>
  <si>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</si>
  <si>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</si>
  <si>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</si>
  <si>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</si>
  <si>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</si>
  <si>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</si>
  <si>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</si>
  <si>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</si>
  <si>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</si>
  <si>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</si>
  <si>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</si>
  <si>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I-XII 2021r.</t>
  </si>
  <si>
    <t>I-XII 2022r.*</t>
  </si>
  <si>
    <t>Islandia</t>
  </si>
  <si>
    <t>USA</t>
  </si>
  <si>
    <t>Namibia</t>
  </si>
  <si>
    <t>26.02.2023</t>
  </si>
  <si>
    <t>aktualizacja danych</t>
  </si>
  <si>
    <t>NR 9/2023</t>
  </si>
  <si>
    <t>9 marca 2023r.</t>
  </si>
  <si>
    <t>27.02 - 05.03.2023r.</t>
  </si>
  <si>
    <t>05.03.2023</t>
  </si>
  <si>
    <t>w okresie: 27.02 - 05.03.2023r.</t>
  </si>
  <si>
    <t>styczeń 2023</t>
  </si>
  <si>
    <t>Cena max.* [zł/tona]</t>
  </si>
  <si>
    <t>Cena min.* [zł/tona]</t>
  </si>
  <si>
    <t>* wyliczona na podstawie 5 najwyższych/najniższych cen</t>
  </si>
  <si>
    <t>luty         2023</t>
  </si>
  <si>
    <t>Ceny zakupu ziarna ekologicznego w przedsiębiorstwach</t>
  </si>
  <si>
    <t>dokonujących zakupu zbóż w ujęciu miesięcznym</t>
  </si>
  <si>
    <t>06.03.2022</t>
  </si>
  <si>
    <t>07.03.2021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</si>
</sst>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0.0"/>
    <numFmt numFmtId="166" formatCode="#,##0.0"/>
    <numFmt numFmtId="167" formatCode="#,###,##0"/>
    <numFmt numFmtId="168" formatCode="yyyy/mm/dd;@"/>
    <numFmt numFmtId="169" formatCode="[$-415]mmm\ yy;@"/>
    <numFmt numFmtId="170" formatCode="0.000"/>
    <numFmt numFmtId="171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</cellStyleXfs>
  <cellXfs count="811">
    <xf numFmtId="0" fontId="0" fillId="0" borderId="0" xfId="0"/>
    <xf numFmtId="0" fontId="23" fillId="0" borderId="12" xfId="59" applyFont="1" applyBorder="1" applyAlignment="1">
      <alignment horizontal="centerContinuous"/>
    </xf>
    <xf numFmtId="170" fontId="23" fillId="0" borderId="0" xfId="59" applyNumberFormat="1" applyFont="1" applyBorder="1" applyAlignment="1">
      <alignment horizontal="centerContinuous"/>
    </xf>
    <xf numFmtId="170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70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7" fontId="35" fillId="0" borderId="60" xfId="3" applyNumberFormat="1" applyFont="1" applyBorder="1"/>
    <xf numFmtId="167" fontId="35" fillId="2" borderId="59" xfId="3" applyNumberFormat="1" applyFont="1" applyFill="1" applyBorder="1"/>
    <xf numFmtId="167" fontId="35" fillId="0" borderId="59" xfId="3" applyNumberFormat="1" applyFont="1" applyBorder="1"/>
    <xf numFmtId="167" fontId="35" fillId="2" borderId="155" xfId="3" applyNumberFormat="1" applyFont="1" applyFill="1" applyBorder="1"/>
    <xf numFmtId="167" fontId="35" fillId="0" borderId="62" xfId="3" applyNumberFormat="1" applyFont="1" applyBorder="1"/>
    <xf numFmtId="167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7" fontId="28" fillId="0" borderId="60" xfId="0" applyNumberFormat="1" applyFont="1" applyBorder="1"/>
    <xf numFmtId="167" fontId="28" fillId="2" borderId="59" xfId="0" applyNumberFormat="1" applyFont="1" applyFill="1" applyBorder="1"/>
    <xf numFmtId="167" fontId="28" fillId="0" borderId="59" xfId="0" applyNumberFormat="1" applyFont="1" applyBorder="1"/>
    <xf numFmtId="167" fontId="28" fillId="2" borderId="156" xfId="0" applyNumberFormat="1" applyFont="1" applyFill="1" applyBorder="1"/>
    <xf numFmtId="167" fontId="28" fillId="0" borderId="62" xfId="0" applyNumberFormat="1" applyFont="1" applyBorder="1"/>
    <xf numFmtId="167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7" fontId="28" fillId="0" borderId="57" xfId="0" applyNumberFormat="1" applyFont="1" applyBorder="1"/>
    <xf numFmtId="167" fontId="28" fillId="2" borderId="146" xfId="0" applyNumberFormat="1" applyFont="1" applyFill="1" applyBorder="1"/>
    <xf numFmtId="167" fontId="28" fillId="0" borderId="146" xfId="0" applyNumberFormat="1" applyFont="1" applyBorder="1"/>
    <xf numFmtId="167" fontId="28" fillId="2" borderId="127" xfId="0" applyNumberFormat="1" applyFont="1" applyFill="1" applyBorder="1"/>
    <xf numFmtId="167" fontId="28" fillId="0" borderId="45" xfId="0" applyNumberFormat="1" applyFont="1" applyBorder="1"/>
    <xf numFmtId="167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7" fontId="28" fillId="0" borderId="0" xfId="8" applyNumberFormat="1" applyFont="1" applyFill="1"/>
    <xf numFmtId="167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7" fontId="35" fillId="0" borderId="62" xfId="3" applyNumberFormat="1" applyFont="1" applyFill="1" applyBorder="1"/>
    <xf numFmtId="167" fontId="35" fillId="0" borderId="60" xfId="3" applyNumberFormat="1" applyFont="1" applyFill="1" applyBorder="1"/>
    <xf numFmtId="167" fontId="35" fillId="0" borderId="159" xfId="3" applyNumberFormat="1" applyFont="1" applyFill="1" applyBorder="1"/>
    <xf numFmtId="167" fontId="34" fillId="0" borderId="62" xfId="0" applyNumberFormat="1" applyFont="1" applyFill="1" applyBorder="1"/>
    <xf numFmtId="167" fontId="34" fillId="0" borderId="60" xfId="0" applyNumberFormat="1" applyFont="1" applyFill="1" applyBorder="1"/>
    <xf numFmtId="167" fontId="34" fillId="0" borderId="159" xfId="0" applyNumberFormat="1" applyFont="1" applyFill="1" applyBorder="1"/>
    <xf numFmtId="167" fontId="34" fillId="0" borderId="45" xfId="0" applyNumberFormat="1" applyFont="1" applyFill="1" applyBorder="1"/>
    <xf numFmtId="167" fontId="34" fillId="0" borderId="57" xfId="0" applyNumberFormat="1" applyFont="1" applyFill="1" applyBorder="1"/>
    <xf numFmtId="167" fontId="34" fillId="0" borderId="163" xfId="0" applyNumberFormat="1" applyFont="1" applyFill="1" applyBorder="1"/>
    <xf numFmtId="1" fontId="34" fillId="0" borderId="0" xfId="8" applyNumberFormat="1" applyFont="1" applyFill="1"/>
    <xf numFmtId="167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1" fontId="40" fillId="0" borderId="53" xfId="0" applyNumberFormat="1" applyFont="1" applyFill="1" applyBorder="1" applyAlignment="1">
      <alignment horizontal="center" vertical="center" wrapText="1"/>
    </xf>
    <xf numFmtId="171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6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6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/>
    <xf numFmtId="165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5" fontId="37" fillId="0" borderId="13" xfId="0" applyNumberFormat="1" applyFont="1" applyFill="1" applyBorder="1"/>
    <xf numFmtId="166" fontId="37" fillId="0" borderId="13" xfId="0" applyNumberFormat="1" applyFont="1" applyFill="1" applyBorder="1"/>
    <xf numFmtId="165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5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5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6" fontId="37" fillId="0" borderId="36" xfId="0" applyNumberFormat="1" applyFont="1" applyFill="1" applyBorder="1"/>
    <xf numFmtId="165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5" fontId="37" fillId="0" borderId="13" xfId="0" quotePrefix="1" applyNumberFormat="1" applyFont="1" applyFill="1" applyBorder="1"/>
    <xf numFmtId="165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5" fontId="37" fillId="0" borderId="37" xfId="0" quotePrefix="1" applyNumberFormat="1" applyFont="1" applyFill="1" applyBorder="1"/>
    <xf numFmtId="165" fontId="37" fillId="0" borderId="18" xfId="0" quotePrefix="1" applyNumberFormat="1" applyFont="1" applyFill="1" applyBorder="1"/>
    <xf numFmtId="165" fontId="37" fillId="0" borderId="17" xfId="0" quotePrefix="1" applyNumberFormat="1" applyFont="1" applyFill="1" applyBorder="1"/>
    <xf numFmtId="165" fontId="37" fillId="0" borderId="17" xfId="0" applyNumberFormat="1" applyFont="1" applyFill="1" applyBorder="1"/>
    <xf numFmtId="165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39" xfId="0" applyNumberFormat="1" applyFont="1" applyFill="1" applyBorder="1"/>
    <xf numFmtId="165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5" fontId="37" fillId="0" borderId="40" xfId="0" quotePrefix="1" applyNumberFormat="1" applyFont="1" applyFill="1" applyBorder="1"/>
    <xf numFmtId="0" fontId="37" fillId="0" borderId="54" xfId="0" applyFont="1" applyFill="1" applyBorder="1"/>
    <xf numFmtId="165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5" fontId="37" fillId="2" borderId="110" xfId="0" applyNumberFormat="1" applyFont="1" applyFill="1" applyBorder="1" applyAlignment="1"/>
    <xf numFmtId="165" fontId="37" fillId="4" borderId="111" xfId="0" applyNumberFormat="1" applyFont="1" applyFill="1" applyBorder="1" applyAlignment="1"/>
    <xf numFmtId="165" fontId="37" fillId="2" borderId="116" xfId="0" applyNumberFormat="1" applyFont="1" applyFill="1" applyBorder="1" applyAlignment="1"/>
    <xf numFmtId="165" fontId="37" fillId="4" borderId="117" xfId="0" applyNumberFormat="1" applyFont="1" applyFill="1" applyBorder="1" applyAlignment="1"/>
    <xf numFmtId="165" fontId="37" fillId="4" borderId="116" xfId="0" applyNumberFormat="1" applyFont="1" applyFill="1" applyBorder="1" applyAlignment="1"/>
    <xf numFmtId="165" fontId="37" fillId="2" borderId="123" xfId="0" applyNumberFormat="1" applyFont="1" applyFill="1" applyBorder="1" applyAlignment="1"/>
    <xf numFmtId="165" fontId="37" fillId="4" borderId="142" xfId="0" applyNumberFormat="1" applyFont="1" applyFill="1" applyBorder="1" applyAlignment="1"/>
    <xf numFmtId="165" fontId="37" fillId="2" borderId="129" xfId="0" applyNumberFormat="1" applyFont="1" applyFill="1" applyBorder="1" applyAlignment="1"/>
    <xf numFmtId="165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7" fontId="35" fillId="0" borderId="161" xfId="3" applyNumberFormat="1" applyFont="1" applyFill="1" applyBorder="1"/>
    <xf numFmtId="167" fontId="35" fillId="0" borderId="109" xfId="3" applyNumberFormat="1" applyFont="1" applyFill="1" applyBorder="1"/>
    <xf numFmtId="167" fontId="35" fillId="0" borderId="106" xfId="3" applyNumberFormat="1" applyFont="1" applyFill="1" applyBorder="1"/>
    <xf numFmtId="167" fontId="35" fillId="0" borderId="147" xfId="3" applyNumberFormat="1" applyFont="1" applyFill="1" applyBorder="1"/>
    <xf numFmtId="167" fontId="34" fillId="0" borderId="59" xfId="0" applyNumberFormat="1" applyFont="1" applyFill="1" applyBorder="1"/>
    <xf numFmtId="167" fontId="34" fillId="0" borderId="162" xfId="0" applyNumberFormat="1" applyFont="1" applyFill="1" applyBorder="1"/>
    <xf numFmtId="167" fontId="34" fillId="0" borderId="156" xfId="0" applyNumberFormat="1" applyFont="1" applyFill="1" applyBorder="1"/>
    <xf numFmtId="167" fontId="34" fillId="0" borderId="61" xfId="0" applyNumberFormat="1" applyFont="1" applyFill="1" applyBorder="1"/>
    <xf numFmtId="167" fontId="34" fillId="0" borderId="146" xfId="0" applyNumberFormat="1" applyFont="1" applyFill="1" applyBorder="1"/>
    <xf numFmtId="167" fontId="34" fillId="0" borderId="128" xfId="0" applyNumberFormat="1" applyFont="1" applyFill="1" applyBorder="1"/>
    <xf numFmtId="167" fontId="34" fillId="0" borderId="127" xfId="0" applyNumberFormat="1" applyFont="1" applyFill="1" applyBorder="1"/>
    <xf numFmtId="167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9" fontId="53" fillId="41" borderId="63" xfId="10" applyNumberFormat="1" applyFont="1" applyFill="1" applyBorder="1" applyAlignment="1">
      <alignment horizontal="center" vertical="center" wrapText="1"/>
    </xf>
    <xf numFmtId="169" fontId="53" fillId="41" borderId="64" xfId="10" applyNumberFormat="1" applyFont="1" applyFill="1" applyBorder="1" applyAlignment="1">
      <alignment horizontal="center" vertical="center" wrapText="1"/>
    </xf>
    <xf numFmtId="169" fontId="53" fillId="41" borderId="103" xfId="10" applyNumberFormat="1" applyFont="1" applyFill="1" applyBorder="1" applyAlignment="1">
      <alignment horizontal="center" vertical="center" wrapText="1"/>
    </xf>
    <xf numFmtId="169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8" fontId="51" fillId="0" borderId="104" xfId="0" quotePrefix="1" applyNumberFormat="1" applyFont="1" applyFill="1" applyBorder="1" applyAlignment="1">
      <alignment horizontal="center"/>
    </xf>
    <xf numFmtId="168" fontId="57" fillId="0" borderId="23" xfId="0" quotePrefix="1" applyNumberFormat="1" applyFont="1" applyBorder="1" applyAlignment="1">
      <alignment horizontal="center"/>
    </xf>
    <xf numFmtId="168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6" fontId="82" fillId="0" borderId="0" xfId="11" applyNumberFormat="1" applyFont="1"/>
    <xf numFmtId="166" fontId="81" fillId="0" borderId="42" xfId="11" applyNumberFormat="1" applyFont="1" applyBorder="1" applyAlignment="1">
      <alignment vertical="center"/>
    </xf>
    <xf numFmtId="166" fontId="82" fillId="0" borderId="149" xfId="12" applyNumberFormat="1" applyFont="1" applyBorder="1"/>
    <xf numFmtId="166" fontId="82" fillId="0" borderId="14" xfId="12" applyNumberFormat="1" applyFont="1" applyBorder="1"/>
    <xf numFmtId="166" fontId="82" fillId="0" borderId="15" xfId="12" applyNumberFormat="1" applyFont="1" applyBorder="1"/>
    <xf numFmtId="3" fontId="82" fillId="0" borderId="52" xfId="11" applyNumberFormat="1" applyFont="1" applyBorder="1"/>
    <xf numFmtId="166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5" fontId="37" fillId="0" borderId="143" xfId="0" applyNumberFormat="1" applyFont="1" applyFill="1" applyBorder="1"/>
    <xf numFmtId="166" fontId="37" fillId="0" borderId="143" xfId="0" applyNumberFormat="1" applyFont="1" applyFill="1" applyBorder="1"/>
    <xf numFmtId="165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5" fontId="37" fillId="0" borderId="32" xfId="0" applyNumberFormat="1" applyFont="1" applyFill="1" applyBorder="1"/>
    <xf numFmtId="166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5" fontId="37" fillId="0" borderId="32" xfId="0" applyNumberFormat="1" applyFont="1" applyBorder="1"/>
    <xf numFmtId="165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5" fontId="37" fillId="0" borderId="33" xfId="0" applyNumberFormat="1" applyFont="1" applyFill="1" applyBorder="1"/>
    <xf numFmtId="166" fontId="37" fillId="0" borderId="55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6" fontId="37" fillId="0" borderId="18" xfId="0" applyNumberFormat="1" applyFont="1" applyFill="1" applyBorder="1" applyAlignment="1">
      <alignment vertical="center" wrapText="1"/>
    </xf>
    <xf numFmtId="166" fontId="37" fillId="0" borderId="36" xfId="0" applyNumberFormat="1" applyFont="1" applyFill="1" applyBorder="1" applyAlignment="1">
      <alignment vertical="center" wrapText="1"/>
    </xf>
    <xf numFmtId="166" fontId="37" fillId="0" borderId="13" xfId="0" applyNumberFormat="1" applyFont="1" applyFill="1" applyBorder="1" applyAlignment="1">
      <alignment vertical="center" wrapText="1"/>
    </xf>
    <xf numFmtId="166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6" fontId="38" fillId="0" borderId="52" xfId="0" applyNumberFormat="1" applyFont="1" applyFill="1" applyBorder="1" applyAlignment="1">
      <alignment vertical="center" wrapText="1"/>
    </xf>
    <xf numFmtId="166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6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5" fontId="38" fillId="0" borderId="167" xfId="0" applyNumberFormat="1" applyFont="1" applyFill="1" applyBorder="1"/>
    <xf numFmtId="166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5" fontId="38" fillId="0" borderId="39" xfId="0" applyNumberFormat="1" applyFont="1" applyFill="1" applyBorder="1"/>
    <xf numFmtId="166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6" fontId="38" fillId="0" borderId="32" xfId="0" applyNumberFormat="1" applyFont="1" applyFill="1" applyBorder="1"/>
    <xf numFmtId="166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1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6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6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1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6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6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6" fontId="37" fillId="0" borderId="29" xfId="0" quotePrefix="1" applyNumberFormat="1" applyFont="1" applyFill="1" applyBorder="1" applyAlignment="1">
      <alignment vertical="center" wrapText="1"/>
    </xf>
    <xf numFmtId="166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6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9" xfId="59" applyFont="1" applyBorder="1" applyAlignment="1">
      <alignment horizontal="left" indent="1"/>
    </xf>
    <xf numFmtId="3" fontId="94" fillId="0" borderId="0" xfId="0" applyNumberFormat="1" applyFont="1" applyFill="1"/>
    <xf numFmtId="1" fontId="93" fillId="0" borderId="35" xfId="0" applyNumberFormat="1" applyFont="1" applyFill="1" applyBorder="1"/>
    <xf numFmtId="1" fontId="38" fillId="0" borderId="10" xfId="0" applyNumberFormat="1" applyFont="1" applyFill="1" applyBorder="1"/>
    <xf numFmtId="165" fontId="37" fillId="0" borderId="11" xfId="0" applyNumberFormat="1" applyFont="1" applyFill="1" applyBorder="1"/>
    <xf numFmtId="166" fontId="37" fillId="0" borderId="148" xfId="0" applyNumberFormat="1" applyFont="1" applyFill="1" applyBorder="1"/>
    <xf numFmtId="165" fontId="37" fillId="0" borderId="29" xfId="0" applyNumberFormat="1" applyFont="1" applyFill="1" applyBorder="1"/>
    <xf numFmtId="166" fontId="37" fillId="0" borderId="39" xfId="0" applyNumberFormat="1" applyFont="1" applyFill="1" applyBorder="1"/>
    <xf numFmtId="1" fontId="37" fillId="0" borderId="28" xfId="0" applyNumberFormat="1" applyFont="1" applyFill="1" applyBorder="1"/>
    <xf numFmtId="0" fontId="37" fillId="0" borderId="104" xfId="66" applyFont="1" applyFill="1" applyBorder="1"/>
    <xf numFmtId="0" fontId="37" fillId="0" borderId="145" xfId="66" applyFont="1" applyFill="1" applyBorder="1"/>
    <xf numFmtId="0" fontId="37" fillId="0" borderId="34" xfId="66" applyFont="1" applyFill="1" applyBorder="1"/>
    <xf numFmtId="0" fontId="37" fillId="0" borderId="55" xfId="66" applyFont="1" applyFill="1" applyBorder="1"/>
    <xf numFmtId="0" fontId="38" fillId="0" borderId="34" xfId="66" applyFont="1" applyFill="1" applyBorder="1" applyAlignment="1">
      <alignment horizontal="center" vertical="center" wrapText="1"/>
    </xf>
    <xf numFmtId="0" fontId="38" fillId="0" borderId="56" xfId="66" applyFont="1" applyFill="1" applyBorder="1" applyAlignment="1">
      <alignment horizontal="center" vertical="center" wrapText="1"/>
    </xf>
    <xf numFmtId="0" fontId="37" fillId="0" borderId="2" xfId="66" applyFont="1" applyFill="1" applyBorder="1" applyAlignment="1">
      <alignment horizontal="centerContinuous" vertical="center" wrapText="1"/>
    </xf>
    <xf numFmtId="0" fontId="37" fillId="0" borderId="42" xfId="66" applyFont="1" applyFill="1" applyBorder="1" applyAlignment="1">
      <alignment horizontal="centerContinuous" vertical="center" wrapText="1"/>
    </xf>
    <xf numFmtId="0" fontId="38" fillId="0" borderId="7" xfId="66" applyFont="1" applyFill="1" applyBorder="1" applyAlignment="1">
      <alignment horizontal="center" vertical="top" wrapText="1"/>
    </xf>
    <xf numFmtId="0" fontId="38" fillId="0" borderId="43" xfId="66" applyFont="1" applyFill="1" applyBorder="1" applyAlignment="1">
      <alignment horizontal="center" vertical="top" wrapText="1"/>
    </xf>
    <xf numFmtId="14" fontId="38" fillId="0" borderId="82" xfId="66" applyNumberFormat="1" applyFont="1" applyFill="1" applyBorder="1" applyAlignment="1">
      <alignment horizontal="center" vertical="center" wrapText="1"/>
    </xf>
    <xf numFmtId="14" fontId="38" fillId="0" borderId="83" xfId="66" applyNumberFormat="1" applyFont="1" applyFill="1" applyBorder="1" applyAlignment="1">
      <alignment horizontal="center" vertical="center" wrapText="1"/>
    </xf>
    <xf numFmtId="14" fontId="38" fillId="0" borderId="3" xfId="66" applyNumberFormat="1" applyFont="1" applyFill="1" applyBorder="1" applyAlignment="1">
      <alignment horizontal="center" vertical="center" wrapText="1"/>
    </xf>
    <xf numFmtId="0" fontId="37" fillId="0" borderId="36" xfId="66" applyFont="1" applyFill="1" applyBorder="1"/>
    <xf numFmtId="1" fontId="38" fillId="0" borderId="10" xfId="66" applyNumberFormat="1" applyFont="1" applyFill="1" applyBorder="1"/>
    <xf numFmtId="3" fontId="37" fillId="0" borderId="28" xfId="66" applyNumberFormat="1" applyFont="1" applyFill="1" applyBorder="1"/>
    <xf numFmtId="3" fontId="37" fillId="0" borderId="29" xfId="66" applyNumberFormat="1" applyFont="1" applyFill="1" applyBorder="1"/>
    <xf numFmtId="0" fontId="37" fillId="0" borderId="31" xfId="66" applyFont="1" applyFill="1" applyBorder="1"/>
    <xf numFmtId="1" fontId="38" fillId="0" borderId="6" xfId="66" applyNumberFormat="1" applyFont="1" applyFill="1" applyBorder="1"/>
    <xf numFmtId="3" fontId="37" fillId="0" borderId="48" xfId="66" applyNumberFormat="1" applyFont="1" applyFill="1" applyBorder="1"/>
    <xf numFmtId="3" fontId="37" fillId="0" borderId="37" xfId="66" applyNumberFormat="1" applyFont="1" applyFill="1" applyBorder="1"/>
    <xf numFmtId="1" fontId="38" fillId="0" borderId="47" xfId="66" applyNumberFormat="1" applyFont="1" applyFill="1" applyBorder="1"/>
    <xf numFmtId="1" fontId="38" fillId="0" borderId="19" xfId="66" applyNumberFormat="1" applyFont="1" applyFill="1" applyBorder="1"/>
    <xf numFmtId="0" fontId="37" fillId="0" borderId="41" xfId="66" applyFont="1" applyFill="1" applyBorder="1" applyAlignment="1">
      <alignment horizontal="left"/>
    </xf>
    <xf numFmtId="0" fontId="37" fillId="0" borderId="52" xfId="66" applyFont="1" applyFill="1" applyBorder="1"/>
    <xf numFmtId="1" fontId="38" fillId="0" borderId="41" xfId="66" applyNumberFormat="1" applyFont="1" applyFill="1" applyBorder="1"/>
    <xf numFmtId="3" fontId="37" fillId="0" borderId="38" xfId="66" applyNumberFormat="1" applyFont="1" applyFill="1" applyBorder="1"/>
    <xf numFmtId="3" fontId="37" fillId="0" borderId="51" xfId="66" applyNumberFormat="1" applyFont="1" applyFill="1" applyBorder="1"/>
    <xf numFmtId="3" fontId="94" fillId="0" borderId="0" xfId="66" applyNumberFormat="1" applyFont="1" applyFill="1"/>
    <xf numFmtId="3" fontId="35" fillId="0" borderId="0" xfId="66" applyNumberFormat="1" applyFont="1" applyFill="1"/>
    <xf numFmtId="3" fontId="37" fillId="40" borderId="37" xfId="66" applyNumberFormat="1" applyFont="1" applyFill="1" applyBorder="1"/>
    <xf numFmtId="3" fontId="43" fillId="0" borderId="0" xfId="66" applyNumberFormat="1" applyFont="1" applyFill="1"/>
    <xf numFmtId="3" fontId="37" fillId="40" borderId="48" xfId="66" applyNumberFormat="1" applyFont="1" applyFill="1" applyBorder="1"/>
    <xf numFmtId="14" fontId="38" fillId="0" borderId="8" xfId="0" quotePrefix="1" applyNumberFormat="1" applyFont="1" applyFill="1" applyBorder="1" applyAlignment="1">
      <alignment horizontal="center" vertical="center" wrapTex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7" fillId="0" borderId="19" xfId="66" applyFont="1" applyFill="1" applyBorder="1" applyAlignment="1">
      <alignment horizontal="left" vertical="center"/>
    </xf>
    <xf numFmtId="0" fontId="37" fillId="0" borderId="6" xfId="66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164" fontId="38" fillId="0" borderId="21" xfId="67" applyFont="1" applyFill="1" applyBorder="1" applyAlignment="1">
      <alignment horizontal="center" vertical="center"/>
    </xf>
    <xf numFmtId="164" fontId="38" fillId="0" borderId="20" xfId="67" applyFont="1" applyFill="1" applyBorder="1" applyAlignment="1">
      <alignment horizontal="center" vertical="center"/>
    </xf>
    <xf numFmtId="164" fontId="38" fillId="0" borderId="22" xfId="67" applyFont="1" applyFill="1" applyBorder="1" applyAlignment="1">
      <alignment horizontal="center" vertical="center"/>
    </xf>
    <xf numFmtId="164" fontId="38" fillId="0" borderId="58" xfId="67" applyFont="1" applyFill="1" applyBorder="1" applyAlignment="1">
      <alignment horizontal="center" vertical="center"/>
    </xf>
    <xf numFmtId="164" fontId="38" fillId="0" borderId="105" xfId="67" applyFont="1" applyFill="1" applyBorder="1" applyAlignment="1">
      <alignment horizontal="center" vertical="center"/>
    </xf>
    <xf numFmtId="164" fontId="38" fillId="0" borderId="5" xfId="67" applyFont="1" applyFill="1" applyBorder="1" applyAlignment="1">
      <alignment horizontal="center" vertical="center"/>
    </xf>
    <xf numFmtId="0" fontId="37" fillId="0" borderId="104" xfId="66" applyFont="1" applyFill="1" applyBorder="1" applyAlignment="1">
      <alignment horizontal="left" vertical="center"/>
    </xf>
    <xf numFmtId="0" fontId="37" fillId="0" borderId="34" xfId="66" applyFont="1" applyFill="1" applyBorder="1" applyAlignment="1">
      <alignment horizontal="left" vertical="center"/>
    </xf>
    <xf numFmtId="164" fontId="38" fillId="0" borderId="21" xfId="65" applyFont="1" applyFill="1" applyBorder="1" applyAlignment="1">
      <alignment horizontal="center" vertical="center"/>
    </xf>
    <xf numFmtId="164" fontId="38" fillId="0" borderId="20" xfId="65" applyFont="1" applyFill="1" applyBorder="1" applyAlignment="1">
      <alignment horizontal="center" vertical="center"/>
    </xf>
    <xf numFmtId="164" fontId="38" fillId="0" borderId="22" xfId="65" applyFont="1" applyFill="1" applyBorder="1" applyAlignment="1">
      <alignment horizontal="center" vertical="center"/>
    </xf>
    <xf numFmtId="164" fontId="38" fillId="0" borderId="134" xfId="65" applyFont="1" applyFill="1" applyBorder="1" applyAlignment="1">
      <alignment horizontal="center" vertical="center"/>
    </xf>
    <xf numFmtId="164" fontId="38" fillId="0" borderId="153" xfId="65" applyFont="1" applyFill="1" applyBorder="1" applyAlignment="1">
      <alignment horizontal="center" vertical="center"/>
    </xf>
    <xf numFmtId="164" fontId="38" fillId="0" borderId="4" xfId="65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Dziesiętny 2" xfId="67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6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0000FF"/>
      <color rgb="FF0000CC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25</xdr:row>
      <xdr:rowOff>0</xdr:rowOff>
    </xdr:from>
    <xdr:to>
      <xdr:col>25</xdr:col>
      <xdr:colOff>605240</xdr:colOff>
      <xdr:row>46</xdr:row>
      <xdr:rowOff>96599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84570" cy="3395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78184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71870" cy="337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78184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75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431957</xdr:colOff>
      <xdr:row>24</xdr:row>
      <xdr:rowOff>96599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8220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102314</xdr:rowOff>
    </xdr:to>
    <xdr:pic>
      <xdr:nvPicPr>
        <xdr:cNvPr id="14" name="Obraz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407055</xdr:colOff>
      <xdr:row>32</xdr:row>
      <xdr:rowOff>155215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85190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262641</xdr:colOff>
      <xdr:row>33</xdr:row>
      <xdr:rowOff>16517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864600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14978</xdr:colOff>
      <xdr:row>20</xdr:row>
      <xdr:rowOff>104065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156882"/>
          <a:ext cx="6066155" cy="30848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38249</xdr:colOff>
      <xdr:row>20</xdr:row>
      <xdr:rowOff>97715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6078220" cy="3078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31899</xdr:colOff>
      <xdr:row>42</xdr:row>
      <xdr:rowOff>110415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294"/>
          <a:ext cx="607187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27043</xdr:colOff>
      <xdr:row>42</xdr:row>
      <xdr:rowOff>79935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3608294"/>
          <a:ext cx="607822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4509</xdr:colOff>
      <xdr:row>66</xdr:row>
      <xdr:rowOff>107165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1143"/>
          <a:ext cx="6100509" cy="353616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21</xdr:col>
      <xdr:colOff>559136</xdr:colOff>
      <xdr:row>66</xdr:row>
      <xdr:rowOff>76685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21" y="7511143"/>
          <a:ext cx="6070029" cy="35056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490673</xdr:colOff>
      <xdr:row>35</xdr:row>
      <xdr:rowOff>75656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163286"/>
          <a:ext cx="9675495" cy="562737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38</xdr:col>
      <xdr:colOff>587828</xdr:colOff>
      <xdr:row>70</xdr:row>
      <xdr:rowOff>159566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6041571"/>
          <a:ext cx="9772650" cy="55479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H21" sqref="H21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169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0" t="s">
        <v>235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149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196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267</v>
      </c>
      <c r="C12" s="330"/>
      <c r="D12" s="376"/>
      <c r="E12" s="331" t="s">
        <v>268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197</v>
      </c>
      <c r="C15" s="333"/>
      <c r="D15" s="334" t="s">
        <v>269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210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1" customFormat="1" ht="15" x14ac:dyDescent="0.25">
      <c r="B18" s="379" t="s">
        <v>236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1" customFormat="1" ht="15" x14ac:dyDescent="0.25">
      <c r="B19" s="379" t="s">
        <v>237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1" customFormat="1" ht="15" x14ac:dyDescent="0.25">
      <c r="B20" s="379" t="s">
        <v>149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198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150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2" t="s">
        <v>238</v>
      </c>
      <c r="C29" s="652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199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209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212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211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16" sqref="J16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224</v>
      </c>
      <c r="B1" s="572"/>
    </row>
    <row r="2" spans="1:16" s="12" customFormat="1" ht="21" x14ac:dyDescent="0.35">
      <c r="A2" s="26" t="str">
        <f>ZiarnoZAK!A2</f>
        <v>w okresie: 27.02 - 05.03.2023r.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803" t="s">
        <v>9</v>
      </c>
      <c r="D4" s="804"/>
      <c r="E4" s="804"/>
      <c r="F4" s="804"/>
      <c r="G4" s="805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806"/>
      <c r="D5" s="807"/>
      <c r="E5" s="807"/>
      <c r="F5" s="807"/>
      <c r="G5" s="808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225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270</v>
      </c>
      <c r="D7" s="209" t="s">
        <v>265</v>
      </c>
      <c r="E7" s="266"/>
      <c r="F7" s="208" t="s">
        <v>270</v>
      </c>
      <c r="G7" s="209" t="s">
        <v>265</v>
      </c>
      <c r="H7" s="208" t="s">
        <v>270</v>
      </c>
      <c r="I7" s="209" t="s">
        <v>265</v>
      </c>
      <c r="J7" s="266"/>
      <c r="K7" s="208" t="s">
        <v>270</v>
      </c>
      <c r="L7" s="209" t="s">
        <v>265</v>
      </c>
      <c r="M7" s="266"/>
      <c r="N7" s="208" t="s">
        <v>270</v>
      </c>
      <c r="O7" s="209" t="s">
        <v>265</v>
      </c>
      <c r="P7" s="267"/>
    </row>
    <row r="8" spans="1:16" ht="15.75" x14ac:dyDescent="0.25">
      <c r="A8" s="591" t="s">
        <v>226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227</v>
      </c>
      <c r="B9" s="600" t="s">
        <v>228</v>
      </c>
      <c r="C9" s="230">
        <v>806.88400000000001</v>
      </c>
      <c r="D9" s="730">
        <v>953.22199999999998</v>
      </c>
      <c r="E9" s="226">
        <v>-15.351932708225362</v>
      </c>
      <c r="F9" s="244">
        <v>0.95599407992106555</v>
      </c>
      <c r="G9" s="233">
        <v>1.6970733870200179</v>
      </c>
      <c r="H9" s="228">
        <v>805.33699999999999</v>
      </c>
      <c r="I9" s="730">
        <v>943.43</v>
      </c>
      <c r="J9" s="231">
        <v>-14.637333983443391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195</v>
      </c>
    </row>
    <row r="10" spans="1:16" ht="16.5" thickBot="1" x14ac:dyDescent="0.3">
      <c r="A10" s="599" t="s">
        <v>227</v>
      </c>
      <c r="B10" s="600" t="s">
        <v>229</v>
      </c>
      <c r="C10" s="230">
        <v>962.28200000000004</v>
      </c>
      <c r="D10" s="229">
        <v>979.04100000000005</v>
      </c>
      <c r="E10" s="226">
        <v>-1.7117771370146924</v>
      </c>
      <c r="F10" s="226">
        <v>4.1598421312284168</v>
      </c>
      <c r="G10" s="233">
        <v>5.5556200394176951</v>
      </c>
      <c r="H10" s="228">
        <v>957.346</v>
      </c>
      <c r="I10" s="229">
        <v>990.15700000000004</v>
      </c>
      <c r="J10" s="231">
        <v>-3.3137169156002564</v>
      </c>
      <c r="K10" s="228" t="s">
        <v>20</v>
      </c>
      <c r="L10" s="229" t="s">
        <v>20</v>
      </c>
      <c r="M10" s="269" t="s">
        <v>195</v>
      </c>
      <c r="N10" s="228" t="s">
        <v>20</v>
      </c>
      <c r="O10" s="229">
        <v>952.53800000000001</v>
      </c>
      <c r="P10" s="227" t="s">
        <v>195</v>
      </c>
    </row>
    <row r="11" spans="1:16" ht="15.75" x14ac:dyDescent="0.25">
      <c r="A11" s="591" t="s">
        <v>230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227</v>
      </c>
      <c r="B12" s="600" t="s">
        <v>228</v>
      </c>
      <c r="C12" s="230">
        <v>802.68799999999999</v>
      </c>
      <c r="D12" s="229">
        <v>804.90800000000002</v>
      </c>
      <c r="E12" s="226">
        <v>-0.27580791842049368</v>
      </c>
      <c r="F12" s="244">
        <v>5.2511100148001972</v>
      </c>
      <c r="G12" s="233">
        <v>7.5369511875219093</v>
      </c>
      <c r="H12" s="228">
        <v>784.24</v>
      </c>
      <c r="I12" s="229">
        <v>777.55899999999997</v>
      </c>
      <c r="J12" s="231">
        <v>0.85922740267941589</v>
      </c>
      <c r="K12" s="228" t="s">
        <v>20</v>
      </c>
      <c r="L12" s="229">
        <v>836.04200000000003</v>
      </c>
      <c r="M12" s="269" t="s">
        <v>195</v>
      </c>
      <c r="N12" s="228" t="s">
        <v>20</v>
      </c>
      <c r="O12" s="229" t="s">
        <v>20</v>
      </c>
      <c r="P12" s="278" t="s">
        <v>195</v>
      </c>
    </row>
    <row r="13" spans="1:16" ht="16.5" thickBot="1" x14ac:dyDescent="0.3">
      <c r="A13" s="263" t="s">
        <v>227</v>
      </c>
      <c r="B13" s="601" t="s">
        <v>229</v>
      </c>
      <c r="C13" s="602">
        <v>857.86</v>
      </c>
      <c r="D13" s="603">
        <v>861.38599999999997</v>
      </c>
      <c r="E13" s="604">
        <v>-0.4093402957559043</v>
      </c>
      <c r="F13" s="605">
        <v>89.633053774050325</v>
      </c>
      <c r="G13" s="275">
        <v>85.210355386040376</v>
      </c>
      <c r="H13" s="606">
        <v>814.30700000000002</v>
      </c>
      <c r="I13" s="603">
        <v>814.745</v>
      </c>
      <c r="J13" s="274">
        <v>-5.3759151636400118E-2</v>
      </c>
      <c r="K13" s="606">
        <v>892.13199999999995</v>
      </c>
      <c r="L13" s="603">
        <v>882.61599999999999</v>
      </c>
      <c r="M13" s="604">
        <v>1.0781585649931524</v>
      </c>
      <c r="N13" s="606">
        <v>905.36800000000005</v>
      </c>
      <c r="O13" s="603">
        <v>916.577</v>
      </c>
      <c r="P13" s="280">
        <v>-1.2229196237741016</v>
      </c>
    </row>
    <row r="14" spans="1:16" s="610" customFormat="1" ht="16.5" thickBot="1" x14ac:dyDescent="0.3">
      <c r="A14" s="618" t="s">
        <v>266</v>
      </c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Q67" sqref="Q67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203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153</v>
      </c>
    </row>
    <row r="4" spans="1:14" ht="24.75" thickBot="1" x14ac:dyDescent="0.25">
      <c r="A4" s="809" t="s">
        <v>15</v>
      </c>
      <c r="B4" s="810"/>
      <c r="C4" s="468" t="s">
        <v>96</v>
      </c>
      <c r="D4" s="469" t="s">
        <v>97</v>
      </c>
      <c r="E4" s="469" t="s">
        <v>98</v>
      </c>
      <c r="F4" s="469" t="s">
        <v>99</v>
      </c>
      <c r="G4" s="469" t="s">
        <v>100</v>
      </c>
      <c r="H4" s="469" t="s">
        <v>101</v>
      </c>
      <c r="I4" s="469" t="s">
        <v>102</v>
      </c>
      <c r="J4" s="469" t="s">
        <v>103</v>
      </c>
      <c r="K4" s="469" t="s">
        <v>104</v>
      </c>
      <c r="L4" s="469" t="s">
        <v>105</v>
      </c>
      <c r="M4" s="469" t="s">
        <v>106</v>
      </c>
      <c r="N4" s="470" t="s">
        <v>107</v>
      </c>
    </row>
    <row r="5" spans="1:14" x14ac:dyDescent="0.2">
      <c r="A5" s="58" t="s">
        <v>1</v>
      </c>
      <c r="B5" s="59" t="s">
        <v>18</v>
      </c>
      <c r="C5" s="393">
        <v>857.14400000000001</v>
      </c>
      <c r="D5" s="393">
        <v>851.22299999999996</v>
      </c>
      <c r="E5" s="393">
        <v>827.27</v>
      </c>
      <c r="F5" s="393">
        <v>808.02300000000002</v>
      </c>
      <c r="G5" s="393">
        <v>796.86099999999999</v>
      </c>
      <c r="H5" s="393">
        <v>768.52800000000002</v>
      </c>
      <c r="I5" s="393">
        <v>680.58299999999997</v>
      </c>
      <c r="J5" s="393">
        <v>680.12300000000005</v>
      </c>
      <c r="K5" s="393">
        <v>679.93899999999996</v>
      </c>
      <c r="L5" s="393">
        <v>684.98</v>
      </c>
      <c r="M5" s="393">
        <v>701.62599999999998</v>
      </c>
      <c r="N5" s="398">
        <v>709.7</v>
      </c>
    </row>
    <row r="6" spans="1:14" x14ac:dyDescent="0.2">
      <c r="A6" s="62"/>
      <c r="B6" s="63" t="s">
        <v>19</v>
      </c>
      <c r="C6" s="395">
        <v>824.45600000000002</v>
      </c>
      <c r="D6" s="395">
        <v>820.63499999999999</v>
      </c>
      <c r="E6" s="395">
        <v>821.23299999999995</v>
      </c>
      <c r="F6" s="395">
        <v>808.53700000000003</v>
      </c>
      <c r="G6" s="395">
        <v>792.005</v>
      </c>
      <c r="H6" s="395">
        <v>762.08500000000004</v>
      </c>
      <c r="I6" s="395">
        <v>683.15700000000004</v>
      </c>
      <c r="J6" s="395">
        <v>679.952</v>
      </c>
      <c r="K6" s="395">
        <v>681.96799999999996</v>
      </c>
      <c r="L6" s="395">
        <v>686.06200000000001</v>
      </c>
      <c r="M6" s="395">
        <v>710.89200000000005</v>
      </c>
      <c r="N6" s="399">
        <v>722.81200000000001</v>
      </c>
    </row>
    <row r="7" spans="1:14" x14ac:dyDescent="0.2">
      <c r="A7" s="66" t="s">
        <v>2</v>
      </c>
      <c r="B7" s="63" t="s">
        <v>18</v>
      </c>
      <c r="C7" s="395">
        <v>727.29899999999998</v>
      </c>
      <c r="D7" s="395">
        <v>724.10699999999997</v>
      </c>
      <c r="E7" s="395">
        <v>715.55100000000004</v>
      </c>
      <c r="F7" s="395">
        <v>708.80700000000002</v>
      </c>
      <c r="G7" s="395">
        <v>712.66</v>
      </c>
      <c r="H7" s="395">
        <v>689.25599999999997</v>
      </c>
      <c r="I7" s="395">
        <v>573.69799999999998</v>
      </c>
      <c r="J7" s="395">
        <v>556.51700000000005</v>
      </c>
      <c r="K7" s="395">
        <v>557.38099999999997</v>
      </c>
      <c r="L7" s="395">
        <v>562.11</v>
      </c>
      <c r="M7" s="395">
        <v>564.71699999999998</v>
      </c>
      <c r="N7" s="399">
        <v>573.95299999999997</v>
      </c>
    </row>
    <row r="8" spans="1:14" x14ac:dyDescent="0.2">
      <c r="A8" s="62"/>
      <c r="B8" s="63" t="s">
        <v>19</v>
      </c>
      <c r="C8" s="395">
        <v>724.75300000000004</v>
      </c>
      <c r="D8" s="395">
        <v>729.95500000000004</v>
      </c>
      <c r="E8" s="395">
        <v>715.38199999999995</v>
      </c>
      <c r="F8" s="395">
        <v>719.51199999999994</v>
      </c>
      <c r="G8" s="395">
        <v>717.35599999999999</v>
      </c>
      <c r="H8" s="395">
        <v>711.18200000000002</v>
      </c>
      <c r="I8" s="395">
        <v>589.13499999999999</v>
      </c>
      <c r="J8" s="395">
        <v>553.79</v>
      </c>
      <c r="K8" s="395">
        <v>554.80100000000004</v>
      </c>
      <c r="L8" s="395">
        <v>559.76700000000005</v>
      </c>
      <c r="M8" s="395">
        <v>565.67100000000005</v>
      </c>
      <c r="N8" s="399">
        <v>576.46600000000001</v>
      </c>
    </row>
    <row r="9" spans="1:14" x14ac:dyDescent="0.2">
      <c r="A9" s="66" t="s">
        <v>3</v>
      </c>
      <c r="B9" s="63" t="s">
        <v>18</v>
      </c>
      <c r="C9" s="395">
        <v>789.69500000000005</v>
      </c>
      <c r="D9" s="395">
        <v>809.21500000000003</v>
      </c>
      <c r="E9" s="395">
        <v>835.22</v>
      </c>
      <c r="F9" s="395">
        <v>807.90099999999995</v>
      </c>
      <c r="G9" s="395">
        <v>779.01800000000003</v>
      </c>
      <c r="H9" s="395">
        <v>698.75099999999998</v>
      </c>
      <c r="I9" s="395">
        <v>594.46600000000001</v>
      </c>
      <c r="J9" s="395">
        <v>603.53700000000003</v>
      </c>
      <c r="K9" s="395">
        <v>629.40300000000002</v>
      </c>
      <c r="L9" s="395">
        <v>631.48</v>
      </c>
      <c r="M9" s="395">
        <v>653.69899999999996</v>
      </c>
      <c r="N9" s="399">
        <v>688.14300000000003</v>
      </c>
    </row>
    <row r="10" spans="1:14" x14ac:dyDescent="0.2">
      <c r="A10" s="67"/>
      <c r="B10" s="63" t="s">
        <v>19</v>
      </c>
      <c r="C10" s="395">
        <v>823.80799999999999</v>
      </c>
      <c r="D10" s="395">
        <v>835.13599999999997</v>
      </c>
      <c r="E10" s="395">
        <v>810.81399999999996</v>
      </c>
      <c r="F10" s="395">
        <v>808.01199999999994</v>
      </c>
      <c r="G10" s="395">
        <v>787.97900000000004</v>
      </c>
      <c r="H10" s="395">
        <v>759.36400000000003</v>
      </c>
      <c r="I10" s="395">
        <v>621.952</v>
      </c>
      <c r="J10" s="395">
        <v>621.40800000000002</v>
      </c>
      <c r="K10" s="395">
        <v>639.12099999999998</v>
      </c>
      <c r="L10" s="395">
        <v>646.62199999999996</v>
      </c>
      <c r="M10" s="395">
        <v>655.68600000000004</v>
      </c>
      <c r="N10" s="399">
        <v>665.34400000000005</v>
      </c>
    </row>
    <row r="11" spans="1:14" x14ac:dyDescent="0.2">
      <c r="A11" s="62"/>
      <c r="B11" s="63" t="s">
        <v>24</v>
      </c>
      <c r="C11" s="395">
        <v>872.91399999999999</v>
      </c>
      <c r="D11" s="395">
        <v>874.21</v>
      </c>
      <c r="E11" s="395">
        <v>847.60900000000004</v>
      </c>
      <c r="F11" s="395">
        <v>834.68899999999996</v>
      </c>
      <c r="G11" s="395">
        <v>841.87800000000004</v>
      </c>
      <c r="H11" s="395">
        <v>834.46299999999997</v>
      </c>
      <c r="I11" s="395">
        <v>632.31600000000003</v>
      </c>
      <c r="J11" s="395">
        <v>663.89400000000001</v>
      </c>
      <c r="K11" s="395">
        <v>718.73400000000004</v>
      </c>
      <c r="L11" s="395">
        <v>723.726</v>
      </c>
      <c r="M11" s="395">
        <v>721.56299999999999</v>
      </c>
      <c r="N11" s="399">
        <v>726.30799999999999</v>
      </c>
    </row>
    <row r="12" spans="1:14" x14ac:dyDescent="0.2">
      <c r="A12" s="68" t="s">
        <v>7</v>
      </c>
      <c r="B12" s="63" t="s">
        <v>19</v>
      </c>
      <c r="C12" s="395">
        <v>736.13199999999995</v>
      </c>
      <c r="D12" s="395">
        <v>738.73199999999997</v>
      </c>
      <c r="E12" s="395">
        <v>730.09799999999996</v>
      </c>
      <c r="F12" s="395">
        <v>719.29499999999996</v>
      </c>
      <c r="G12" s="395">
        <v>711.44299999999998</v>
      </c>
      <c r="H12" s="395">
        <v>699.15099999999995</v>
      </c>
      <c r="I12" s="395">
        <v>693.54300000000001</v>
      </c>
      <c r="J12" s="395">
        <v>704.41</v>
      </c>
      <c r="K12" s="395">
        <v>670.34699999999998</v>
      </c>
      <c r="L12" s="395">
        <v>605.54899999999998</v>
      </c>
      <c r="M12" s="395">
        <v>621.9</v>
      </c>
      <c r="N12" s="399">
        <v>637.63199999999995</v>
      </c>
    </row>
    <row r="13" spans="1:14" x14ac:dyDescent="0.2">
      <c r="A13" s="66" t="s">
        <v>21</v>
      </c>
      <c r="B13" s="63" t="s">
        <v>18</v>
      </c>
      <c r="C13" s="395">
        <v>804.26400000000001</v>
      </c>
      <c r="D13" s="395">
        <v>797.28200000000004</v>
      </c>
      <c r="E13" s="395">
        <v>774.69899999999996</v>
      </c>
      <c r="F13" s="395">
        <v>729.16499999999996</v>
      </c>
      <c r="G13" s="395">
        <v>734.33699999999999</v>
      </c>
      <c r="H13" s="395">
        <v>741.93499999999995</v>
      </c>
      <c r="I13" s="395">
        <v>571.78</v>
      </c>
      <c r="J13" s="395">
        <v>598.96</v>
      </c>
      <c r="K13" s="395">
        <v>604.53399999999999</v>
      </c>
      <c r="L13" s="395">
        <v>619.34299999999996</v>
      </c>
      <c r="M13" s="395">
        <v>607.44000000000005</v>
      </c>
      <c r="N13" s="399">
        <v>627.07299999999998</v>
      </c>
    </row>
    <row r="14" spans="1:14" x14ac:dyDescent="0.2">
      <c r="A14" s="62"/>
      <c r="B14" s="63" t="s">
        <v>19</v>
      </c>
      <c r="C14" s="395">
        <v>785.29200000000003</v>
      </c>
      <c r="D14" s="395">
        <v>783.89</v>
      </c>
      <c r="E14" s="395">
        <v>771.16800000000001</v>
      </c>
      <c r="F14" s="395">
        <v>721.61</v>
      </c>
      <c r="G14" s="395">
        <v>744.745</v>
      </c>
      <c r="H14" s="395">
        <v>697.93499999999995</v>
      </c>
      <c r="I14" s="395">
        <v>567.44100000000003</v>
      </c>
      <c r="J14" s="395">
        <v>539.798</v>
      </c>
      <c r="K14" s="395">
        <v>550.34900000000005</v>
      </c>
      <c r="L14" s="395">
        <v>570.32100000000003</v>
      </c>
      <c r="M14" s="395">
        <v>584.48299999999995</v>
      </c>
      <c r="N14" s="399">
        <v>591.16700000000003</v>
      </c>
    </row>
    <row r="15" spans="1:14" ht="13.5" thickBot="1" x14ac:dyDescent="0.25">
      <c r="A15" s="69" t="s">
        <v>0</v>
      </c>
      <c r="B15" s="70" t="s">
        <v>19</v>
      </c>
      <c r="C15" s="397">
        <v>785.54</v>
      </c>
      <c r="D15" s="397">
        <v>777.98599999999999</v>
      </c>
      <c r="E15" s="397">
        <v>781.95500000000004</v>
      </c>
      <c r="F15" s="397">
        <v>767.30799999999999</v>
      </c>
      <c r="G15" s="397">
        <v>770.86900000000003</v>
      </c>
      <c r="H15" s="397">
        <v>742.99300000000005</v>
      </c>
      <c r="I15" s="397">
        <v>612.49400000000003</v>
      </c>
      <c r="J15" s="397">
        <v>602.63099999999997</v>
      </c>
      <c r="K15" s="397">
        <v>612.66899999999998</v>
      </c>
      <c r="L15" s="397">
        <v>609.803</v>
      </c>
      <c r="M15" s="397">
        <v>615.04100000000005</v>
      </c>
      <c r="N15" s="400">
        <v>630.05200000000002</v>
      </c>
    </row>
    <row r="16" spans="1:14" ht="13.5" thickBot="1" x14ac:dyDescent="0.25"/>
    <row r="17" spans="1:14" ht="24.75" thickBot="1" x14ac:dyDescent="0.25">
      <c r="A17" s="809" t="s">
        <v>15</v>
      </c>
      <c r="B17" s="810"/>
      <c r="C17" s="467" t="s">
        <v>136</v>
      </c>
      <c r="D17" s="469" t="s">
        <v>137</v>
      </c>
      <c r="E17" s="469" t="s">
        <v>138</v>
      </c>
      <c r="F17" s="468" t="s">
        <v>139</v>
      </c>
      <c r="G17" s="469" t="s">
        <v>140</v>
      </c>
      <c r="H17" s="469" t="s">
        <v>141</v>
      </c>
      <c r="I17" s="469" t="s">
        <v>142</v>
      </c>
      <c r="J17" s="469" t="s">
        <v>143</v>
      </c>
      <c r="K17" s="469" t="s">
        <v>144</v>
      </c>
      <c r="L17" s="469" t="s">
        <v>145</v>
      </c>
      <c r="M17" s="469" t="s">
        <v>146</v>
      </c>
      <c r="N17" s="470" t="s">
        <v>147</v>
      </c>
    </row>
    <row r="18" spans="1:14" x14ac:dyDescent="0.2">
      <c r="A18" s="58" t="s">
        <v>1</v>
      </c>
      <c r="B18" s="59" t="s">
        <v>18</v>
      </c>
      <c r="C18" s="401">
        <v>734.72199999999998</v>
      </c>
      <c r="D18" s="393">
        <v>752.05</v>
      </c>
      <c r="E18" s="393">
        <v>756.41</v>
      </c>
      <c r="F18" s="392">
        <v>814.12699999999995</v>
      </c>
      <c r="G18" s="393">
        <v>829.524</v>
      </c>
      <c r="H18" s="393">
        <v>824.09199999999998</v>
      </c>
      <c r="I18" s="393">
        <v>729.79600000000005</v>
      </c>
      <c r="J18" s="393">
        <v>702.16099999999994</v>
      </c>
      <c r="K18" s="393">
        <v>744.70500000000004</v>
      </c>
      <c r="L18" s="393">
        <v>808.20699999999999</v>
      </c>
      <c r="M18" s="393">
        <v>838.24</v>
      </c>
      <c r="N18" s="398">
        <v>849.01499999999999</v>
      </c>
    </row>
    <row r="19" spans="1:14" x14ac:dyDescent="0.2">
      <c r="A19" s="62"/>
      <c r="B19" s="63" t="s">
        <v>19</v>
      </c>
      <c r="C19" s="402">
        <v>751.90099999999995</v>
      </c>
      <c r="D19" s="395">
        <v>767.03099999999995</v>
      </c>
      <c r="E19" s="395">
        <v>779.08</v>
      </c>
      <c r="F19" s="392">
        <v>820.54600000000005</v>
      </c>
      <c r="G19" s="395">
        <v>821.74400000000003</v>
      </c>
      <c r="H19" s="395">
        <v>831.94399999999996</v>
      </c>
      <c r="I19" s="395">
        <v>741.30399999999997</v>
      </c>
      <c r="J19" s="395">
        <v>704.84100000000001</v>
      </c>
      <c r="K19" s="395">
        <v>746.75199999999995</v>
      </c>
      <c r="L19" s="395">
        <v>795.67499999999995</v>
      </c>
      <c r="M19" s="395">
        <v>841.53200000000004</v>
      </c>
      <c r="N19" s="399">
        <v>864.49699999999996</v>
      </c>
    </row>
    <row r="20" spans="1:14" x14ac:dyDescent="0.2">
      <c r="A20" s="66" t="s">
        <v>2</v>
      </c>
      <c r="B20" s="63" t="s">
        <v>18</v>
      </c>
      <c r="C20" s="402">
        <v>559.85599999999999</v>
      </c>
      <c r="D20" s="395">
        <v>564.25300000000004</v>
      </c>
      <c r="E20" s="395">
        <v>549.97</v>
      </c>
      <c r="F20" s="394">
        <v>568.88599999999997</v>
      </c>
      <c r="G20" s="395">
        <v>563.56500000000005</v>
      </c>
      <c r="H20" s="395">
        <v>549.39</v>
      </c>
      <c r="I20" s="395">
        <v>499.73899999999998</v>
      </c>
      <c r="J20" s="395">
        <v>493.22</v>
      </c>
      <c r="K20" s="395">
        <v>515.54100000000005</v>
      </c>
      <c r="L20" s="395">
        <v>542.99199999999996</v>
      </c>
      <c r="M20" s="395">
        <v>567.80700000000002</v>
      </c>
      <c r="N20" s="399">
        <v>584.18100000000004</v>
      </c>
    </row>
    <row r="21" spans="1:14" x14ac:dyDescent="0.2">
      <c r="A21" s="62"/>
      <c r="B21" s="63" t="s">
        <v>19</v>
      </c>
      <c r="C21" s="402">
        <v>584.66200000000003</v>
      </c>
      <c r="D21" s="395">
        <v>592.548</v>
      </c>
      <c r="E21" s="395">
        <v>579.02</v>
      </c>
      <c r="F21" s="394">
        <v>580.05200000000002</v>
      </c>
      <c r="G21" s="395">
        <v>598.08299999999997</v>
      </c>
      <c r="H21" s="395">
        <v>597.52700000000004</v>
      </c>
      <c r="I21" s="395">
        <v>538.67100000000005</v>
      </c>
      <c r="J21" s="395">
        <v>518.03200000000004</v>
      </c>
      <c r="K21" s="395">
        <v>544.125</v>
      </c>
      <c r="L21" s="395">
        <v>579.91700000000003</v>
      </c>
      <c r="M21" s="395">
        <v>605.88499999999999</v>
      </c>
      <c r="N21" s="399">
        <v>625.66600000000005</v>
      </c>
    </row>
    <row r="22" spans="1:14" x14ac:dyDescent="0.2">
      <c r="A22" s="66" t="s">
        <v>3</v>
      </c>
      <c r="B22" s="63" t="s">
        <v>18</v>
      </c>
      <c r="C22" s="402">
        <v>636.08699999999999</v>
      </c>
      <c r="D22" s="395">
        <v>686.45799999999997</v>
      </c>
      <c r="E22" s="395">
        <v>660.79</v>
      </c>
      <c r="F22" s="394">
        <v>702.03499999999997</v>
      </c>
      <c r="G22" s="395">
        <v>685.51800000000003</v>
      </c>
      <c r="H22" s="395">
        <v>644.24699999999996</v>
      </c>
      <c r="I22" s="395">
        <v>586.94299999999998</v>
      </c>
      <c r="J22" s="395">
        <v>586.06799999999998</v>
      </c>
      <c r="K22" s="395">
        <v>615.71699999999998</v>
      </c>
      <c r="L22" s="395">
        <v>635.65499999999997</v>
      </c>
      <c r="M22" s="395">
        <v>700.33699999999999</v>
      </c>
      <c r="N22" s="399">
        <v>702.45799999999997</v>
      </c>
    </row>
    <row r="23" spans="1:14" x14ac:dyDescent="0.2">
      <c r="A23" s="67"/>
      <c r="B23" s="63" t="s">
        <v>19</v>
      </c>
      <c r="C23" s="402">
        <v>667.76199999999994</v>
      </c>
      <c r="D23" s="395">
        <v>674.61199999999997</v>
      </c>
      <c r="E23" s="395">
        <v>666.65</v>
      </c>
      <c r="F23" s="394">
        <v>673.46900000000005</v>
      </c>
      <c r="G23" s="395">
        <v>706.32600000000002</v>
      </c>
      <c r="H23" s="395">
        <v>693.86300000000006</v>
      </c>
      <c r="I23" s="395">
        <v>614.92899999999997</v>
      </c>
      <c r="J23" s="395">
        <v>602.58299999999997</v>
      </c>
      <c r="K23" s="395">
        <v>618.06299999999999</v>
      </c>
      <c r="L23" s="395">
        <v>632.91700000000003</v>
      </c>
      <c r="M23" s="395">
        <v>663.21900000000005</v>
      </c>
      <c r="N23" s="399">
        <v>695.43799999999999</v>
      </c>
    </row>
    <row r="24" spans="1:14" x14ac:dyDescent="0.2">
      <c r="A24" s="62"/>
      <c r="B24" s="63" t="s">
        <v>24</v>
      </c>
      <c r="C24" s="402">
        <v>747.45</v>
      </c>
      <c r="D24" s="395">
        <v>747.62400000000002</v>
      </c>
      <c r="E24" s="395">
        <v>748.1</v>
      </c>
      <c r="F24" s="394">
        <v>761.41399999999999</v>
      </c>
      <c r="G24" s="395">
        <v>767.29499999999996</v>
      </c>
      <c r="H24" s="395">
        <v>777.38099999999997</v>
      </c>
      <c r="I24" s="395">
        <v>633.75800000000004</v>
      </c>
      <c r="J24" s="395">
        <v>657.33500000000004</v>
      </c>
      <c r="K24" s="395">
        <v>681.16899999999998</v>
      </c>
      <c r="L24" s="395">
        <v>699.23500000000001</v>
      </c>
      <c r="M24" s="395">
        <v>704.11300000000006</v>
      </c>
      <c r="N24" s="399">
        <v>735.31200000000001</v>
      </c>
    </row>
    <row r="25" spans="1:14" x14ac:dyDescent="0.2">
      <c r="A25" s="68" t="s">
        <v>7</v>
      </c>
      <c r="B25" s="63" t="s">
        <v>19</v>
      </c>
      <c r="C25" s="402">
        <v>653.34699999999998</v>
      </c>
      <c r="D25" s="395">
        <v>660.33900000000006</v>
      </c>
      <c r="E25" s="395">
        <v>671.08</v>
      </c>
      <c r="F25" s="394">
        <v>713.779</v>
      </c>
      <c r="G25" s="395">
        <v>750.54</v>
      </c>
      <c r="H25" s="395">
        <v>753.14700000000005</v>
      </c>
      <c r="I25" s="395">
        <v>775.65200000000004</v>
      </c>
      <c r="J25" s="395">
        <v>843.08100000000002</v>
      </c>
      <c r="K25" s="395">
        <v>836.72</v>
      </c>
      <c r="L25" s="395">
        <v>730.87599999999998</v>
      </c>
      <c r="M25" s="395">
        <v>756.56399999999996</v>
      </c>
      <c r="N25" s="399">
        <v>768.37</v>
      </c>
    </row>
    <row r="26" spans="1:14" x14ac:dyDescent="0.2">
      <c r="A26" s="66" t="s">
        <v>21</v>
      </c>
      <c r="B26" s="63" t="s">
        <v>18</v>
      </c>
      <c r="C26" s="402">
        <v>645.92100000000005</v>
      </c>
      <c r="D26" s="395">
        <v>670.56</v>
      </c>
      <c r="E26" s="395">
        <v>658.62</v>
      </c>
      <c r="F26" s="394">
        <v>677.67100000000005</v>
      </c>
      <c r="G26" s="395">
        <v>685.98400000000004</v>
      </c>
      <c r="H26" s="395">
        <v>646.88</v>
      </c>
      <c r="I26" s="395">
        <v>573.03899999999999</v>
      </c>
      <c r="J26" s="395">
        <v>582.25400000000002</v>
      </c>
      <c r="K26" s="395">
        <v>585.26900000000001</v>
      </c>
      <c r="L26" s="395">
        <v>581.54399999999998</v>
      </c>
      <c r="M26" s="395">
        <v>580.23699999999997</v>
      </c>
      <c r="N26" s="399">
        <v>590.48199999999997</v>
      </c>
    </row>
    <row r="27" spans="1:14" x14ac:dyDescent="0.2">
      <c r="A27" s="62"/>
      <c r="B27" s="63" t="s">
        <v>19</v>
      </c>
      <c r="C27" s="402">
        <v>592.11599999999999</v>
      </c>
      <c r="D27" s="395">
        <v>598.10900000000004</v>
      </c>
      <c r="E27" s="395">
        <v>609.34</v>
      </c>
      <c r="F27" s="394">
        <v>619.84900000000005</v>
      </c>
      <c r="G27" s="395">
        <v>634.63199999999995</v>
      </c>
      <c r="H27" s="395">
        <v>581.28200000000004</v>
      </c>
      <c r="I27" s="395">
        <v>582.61800000000005</v>
      </c>
      <c r="J27" s="395">
        <v>514.84900000000005</v>
      </c>
      <c r="K27" s="395">
        <v>526.81399999999996</v>
      </c>
      <c r="L27" s="395">
        <v>533.16099999999994</v>
      </c>
      <c r="M27" s="395">
        <v>559.31100000000004</v>
      </c>
      <c r="N27" s="399">
        <v>576.65300000000002</v>
      </c>
    </row>
    <row r="28" spans="1:14" ht="13.5" thickBot="1" x14ac:dyDescent="0.25">
      <c r="A28" s="69" t="s">
        <v>0</v>
      </c>
      <c r="B28" s="70" t="s">
        <v>19</v>
      </c>
      <c r="C28" s="403">
        <v>649.38400000000001</v>
      </c>
      <c r="D28" s="397">
        <v>657.35900000000004</v>
      </c>
      <c r="E28" s="397">
        <v>653.35</v>
      </c>
      <c r="F28" s="396">
        <v>675.36</v>
      </c>
      <c r="G28" s="397">
        <v>698.06899999999996</v>
      </c>
      <c r="H28" s="397">
        <v>699.45500000000004</v>
      </c>
      <c r="I28" s="397">
        <v>639.92700000000002</v>
      </c>
      <c r="J28" s="397">
        <v>590.69799999999998</v>
      </c>
      <c r="K28" s="397">
        <v>618.923</v>
      </c>
      <c r="L28" s="397">
        <v>668.83799999999997</v>
      </c>
      <c r="M28" s="397">
        <v>707.66499999999996</v>
      </c>
      <c r="N28" s="400">
        <v>721.82500000000005</v>
      </c>
    </row>
    <row r="29" spans="1:14" ht="13.5" thickBot="1" x14ac:dyDescent="0.25"/>
    <row r="30" spans="1:14" ht="24.75" thickBot="1" x14ac:dyDescent="0.25">
      <c r="A30" s="809" t="s">
        <v>15</v>
      </c>
      <c r="B30" s="810"/>
      <c r="C30" s="467" t="s">
        <v>156</v>
      </c>
      <c r="D30" s="468" t="s">
        <v>157</v>
      </c>
      <c r="E30" s="468" t="s">
        <v>158</v>
      </c>
      <c r="F30" s="468" t="s">
        <v>159</v>
      </c>
      <c r="G30" s="468" t="s">
        <v>160</v>
      </c>
      <c r="H30" s="468" t="s">
        <v>161</v>
      </c>
      <c r="I30" s="468" t="s">
        <v>162</v>
      </c>
      <c r="J30" s="468" t="s">
        <v>163</v>
      </c>
      <c r="K30" s="468" t="s">
        <v>164</v>
      </c>
      <c r="L30" s="468" t="s">
        <v>165</v>
      </c>
      <c r="M30" s="468" t="s">
        <v>166</v>
      </c>
      <c r="N30" s="470" t="s">
        <v>167</v>
      </c>
    </row>
    <row r="31" spans="1:14" x14ac:dyDescent="0.2">
      <c r="A31" s="58" t="s">
        <v>1</v>
      </c>
      <c r="B31" s="59" t="s">
        <v>18</v>
      </c>
      <c r="C31" s="392">
        <v>918.05600000000004</v>
      </c>
      <c r="D31" s="393">
        <v>936.37400000000002</v>
      </c>
      <c r="E31" s="393">
        <v>954.23</v>
      </c>
      <c r="F31" s="393">
        <v>941.45600000000002</v>
      </c>
      <c r="G31" s="393">
        <v>969.01499999999999</v>
      </c>
      <c r="H31" s="393">
        <v>960.45</v>
      </c>
      <c r="I31" s="393">
        <v>867.64800000000002</v>
      </c>
      <c r="J31" s="393">
        <v>916.95</v>
      </c>
      <c r="K31" s="393">
        <v>1002.505</v>
      </c>
      <c r="L31" s="393">
        <v>1078.556</v>
      </c>
      <c r="M31" s="393">
        <v>1198.604</v>
      </c>
      <c r="N31" s="398">
        <v>1315.8589999999999</v>
      </c>
    </row>
    <row r="32" spans="1:14" x14ac:dyDescent="0.2">
      <c r="A32" s="62"/>
      <c r="B32" s="63" t="s">
        <v>19</v>
      </c>
      <c r="C32" s="394">
        <v>899.92</v>
      </c>
      <c r="D32" s="395">
        <v>940.15499999999997</v>
      </c>
      <c r="E32" s="395">
        <v>977.05</v>
      </c>
      <c r="F32" s="395">
        <v>976.67600000000004</v>
      </c>
      <c r="G32" s="395">
        <v>982.94</v>
      </c>
      <c r="H32" s="395">
        <v>995.80200000000002</v>
      </c>
      <c r="I32" s="395">
        <v>913.81500000000005</v>
      </c>
      <c r="J32" s="395">
        <v>913.38099999999997</v>
      </c>
      <c r="K32" s="395">
        <v>997.01900000000001</v>
      </c>
      <c r="L32" s="395">
        <v>1072.5050000000001</v>
      </c>
      <c r="M32" s="395">
        <v>1182.239</v>
      </c>
      <c r="N32" s="399">
        <v>1271.77</v>
      </c>
    </row>
    <row r="33" spans="1:14" x14ac:dyDescent="0.2">
      <c r="A33" s="66" t="s">
        <v>2</v>
      </c>
      <c r="B33" s="63" t="s">
        <v>18</v>
      </c>
      <c r="C33" s="394">
        <v>622.07500000000005</v>
      </c>
      <c r="D33" s="395">
        <v>668.45399999999995</v>
      </c>
      <c r="E33" s="395">
        <v>709.16200000000003</v>
      </c>
      <c r="F33" s="395">
        <v>727.52599999999995</v>
      </c>
      <c r="G33" s="395">
        <v>742.86900000000003</v>
      </c>
      <c r="H33" s="395">
        <v>775.05700000000002</v>
      </c>
      <c r="I33" s="395">
        <v>643.59900000000005</v>
      </c>
      <c r="J33" s="395">
        <v>686.41399999999999</v>
      </c>
      <c r="K33" s="395">
        <v>805.22199999999998</v>
      </c>
      <c r="L33" s="395">
        <v>865.36699999999996</v>
      </c>
      <c r="M33" s="395">
        <v>985.87599999999998</v>
      </c>
      <c r="N33" s="399">
        <v>1096.7380000000001</v>
      </c>
    </row>
    <row r="34" spans="1:14" x14ac:dyDescent="0.2">
      <c r="A34" s="62"/>
      <c r="B34" s="63" t="s">
        <v>19</v>
      </c>
      <c r="C34" s="394">
        <v>632.45399999999995</v>
      </c>
      <c r="D34" s="395">
        <v>693.60599999999999</v>
      </c>
      <c r="E34" s="395">
        <v>721.45100000000002</v>
      </c>
      <c r="F34" s="395">
        <v>728.31399999999996</v>
      </c>
      <c r="G34" s="395">
        <v>746.4</v>
      </c>
      <c r="H34" s="395">
        <v>798.43</v>
      </c>
      <c r="I34" s="395">
        <v>690.83</v>
      </c>
      <c r="J34" s="395">
        <v>711.41700000000003</v>
      </c>
      <c r="K34" s="395">
        <v>799.55100000000004</v>
      </c>
      <c r="L34" s="395">
        <v>885.37099999999998</v>
      </c>
      <c r="M34" s="395">
        <v>963.44399999999996</v>
      </c>
      <c r="N34" s="399">
        <v>1041.386</v>
      </c>
    </row>
    <row r="35" spans="1:14" x14ac:dyDescent="0.2">
      <c r="A35" s="66" t="s">
        <v>3</v>
      </c>
      <c r="B35" s="63" t="s">
        <v>18</v>
      </c>
      <c r="C35" s="394">
        <v>702.53599999999994</v>
      </c>
      <c r="D35" s="395">
        <v>765.08600000000001</v>
      </c>
      <c r="E35" s="395">
        <v>785.82899999999995</v>
      </c>
      <c r="F35" s="395">
        <v>815.10900000000004</v>
      </c>
      <c r="G35" s="395">
        <v>822.03700000000003</v>
      </c>
      <c r="H35" s="395">
        <v>836.98199999999997</v>
      </c>
      <c r="I35" s="395">
        <v>684.57899999999995</v>
      </c>
      <c r="J35" s="395">
        <v>752.62400000000002</v>
      </c>
      <c r="K35" s="395">
        <v>834.20600000000002</v>
      </c>
      <c r="L35" s="395">
        <v>905.03</v>
      </c>
      <c r="M35" s="395">
        <v>985.87599999999998</v>
      </c>
      <c r="N35" s="399">
        <v>1154.027</v>
      </c>
    </row>
    <row r="36" spans="1:14" x14ac:dyDescent="0.2">
      <c r="A36" s="67"/>
      <c r="B36" s="63" t="s">
        <v>19</v>
      </c>
      <c r="C36" s="394">
        <v>718.46500000000003</v>
      </c>
      <c r="D36" s="395">
        <v>775.95899999999995</v>
      </c>
      <c r="E36" s="395">
        <v>827.73400000000004</v>
      </c>
      <c r="F36" s="395">
        <v>846.72199999999998</v>
      </c>
      <c r="G36" s="395">
        <v>862.75900000000001</v>
      </c>
      <c r="H36" s="395">
        <v>886.48099999999999</v>
      </c>
      <c r="I36" s="395">
        <v>717.27499999999998</v>
      </c>
      <c r="J36" s="395">
        <v>753.90700000000004</v>
      </c>
      <c r="K36" s="395">
        <v>851.40599999999995</v>
      </c>
      <c r="L36" s="395">
        <v>896.95100000000002</v>
      </c>
      <c r="M36" s="395">
        <v>963.44399999999996</v>
      </c>
      <c r="N36" s="399">
        <v>1106.4059999999999</v>
      </c>
    </row>
    <row r="37" spans="1:14" x14ac:dyDescent="0.2">
      <c r="A37" s="62"/>
      <c r="B37" s="63" t="s">
        <v>24</v>
      </c>
      <c r="C37" s="394">
        <v>790.44399999999996</v>
      </c>
      <c r="D37" s="395">
        <v>800.58500000000004</v>
      </c>
      <c r="E37" s="395">
        <v>831.45600000000002</v>
      </c>
      <c r="F37" s="395">
        <v>898.68499999999995</v>
      </c>
      <c r="G37" s="395">
        <v>923.20500000000004</v>
      </c>
      <c r="H37" s="395">
        <v>961.077</v>
      </c>
      <c r="I37" s="395">
        <v>731.22900000000004</v>
      </c>
      <c r="J37" s="395">
        <v>813.27599999999995</v>
      </c>
      <c r="K37" s="395">
        <v>819.30100000000004</v>
      </c>
      <c r="L37" s="395">
        <v>975.56299999999999</v>
      </c>
      <c r="M37" s="395">
        <v>1077.066</v>
      </c>
      <c r="N37" s="399">
        <v>1204.7819999999999</v>
      </c>
    </row>
    <row r="38" spans="1:14" x14ac:dyDescent="0.2">
      <c r="A38" s="68" t="s">
        <v>7</v>
      </c>
      <c r="B38" s="63" t="s">
        <v>19</v>
      </c>
      <c r="C38" s="394">
        <v>816.601</v>
      </c>
      <c r="D38" s="395">
        <v>861.51099999999997</v>
      </c>
      <c r="E38" s="395">
        <v>888.13699999999994</v>
      </c>
      <c r="F38" s="395">
        <v>932.12699999999995</v>
      </c>
      <c r="G38" s="395">
        <v>1001.87</v>
      </c>
      <c r="H38" s="395">
        <v>1023.51</v>
      </c>
      <c r="I38" s="395">
        <v>1010.018</v>
      </c>
      <c r="J38" s="395">
        <v>1032.9349999999999</v>
      </c>
      <c r="K38" s="395">
        <v>1086.5409999999999</v>
      </c>
      <c r="L38" s="395">
        <v>954.97199999999998</v>
      </c>
      <c r="M38" s="395">
        <v>1006.831</v>
      </c>
      <c r="N38" s="399">
        <v>1044.1089999999999</v>
      </c>
    </row>
    <row r="39" spans="1:14" x14ac:dyDescent="0.2">
      <c r="A39" s="66" t="s">
        <v>21</v>
      </c>
      <c r="B39" s="63" t="s">
        <v>18</v>
      </c>
      <c r="C39" s="394">
        <v>576.02499999999998</v>
      </c>
      <c r="D39" s="395">
        <v>641.19299999999998</v>
      </c>
      <c r="E39" s="395">
        <v>673.49400000000003</v>
      </c>
      <c r="F39" s="395">
        <v>655.548</v>
      </c>
      <c r="G39" s="395">
        <v>623.97299999999996</v>
      </c>
      <c r="H39" s="395">
        <v>603.34100000000001</v>
      </c>
      <c r="I39" s="395">
        <v>567.23099999999999</v>
      </c>
      <c r="J39" s="395">
        <v>602.94600000000003</v>
      </c>
      <c r="K39" s="395">
        <v>672.61199999999997</v>
      </c>
      <c r="L39" s="395">
        <v>760.72199999999998</v>
      </c>
      <c r="M39" s="395">
        <v>943.72900000000004</v>
      </c>
      <c r="N39" s="399">
        <v>1039.434</v>
      </c>
    </row>
    <row r="40" spans="1:14" x14ac:dyDescent="0.2">
      <c r="A40" s="62"/>
      <c r="B40" s="63" t="s">
        <v>19</v>
      </c>
      <c r="C40" s="394">
        <v>591.24</v>
      </c>
      <c r="D40" s="395">
        <v>608.40599999999995</v>
      </c>
      <c r="E40" s="395">
        <v>636.702</v>
      </c>
      <c r="F40" s="395">
        <v>620.85299999999995</v>
      </c>
      <c r="G40" s="395">
        <v>619.35900000000004</v>
      </c>
      <c r="H40" s="395">
        <v>635.81899999999996</v>
      </c>
      <c r="I40" s="395">
        <v>626.798</v>
      </c>
      <c r="J40" s="395">
        <v>594.76400000000001</v>
      </c>
      <c r="K40" s="395">
        <v>670.65</v>
      </c>
      <c r="L40" s="395">
        <v>678.35599999999999</v>
      </c>
      <c r="M40" s="395">
        <v>776.08500000000004</v>
      </c>
      <c r="N40" s="399">
        <v>891.64400000000001</v>
      </c>
    </row>
    <row r="41" spans="1:14" ht="13.5" thickBot="1" x14ac:dyDescent="0.25">
      <c r="A41" s="69" t="s">
        <v>0</v>
      </c>
      <c r="B41" s="70" t="s">
        <v>19</v>
      </c>
      <c r="C41" s="396">
        <v>744.72799999999995</v>
      </c>
      <c r="D41" s="397">
        <v>795.18399999999997</v>
      </c>
      <c r="E41" s="397">
        <v>831.54899999999998</v>
      </c>
      <c r="F41" s="397">
        <v>836.77599999999995</v>
      </c>
      <c r="G41" s="397">
        <v>854.99</v>
      </c>
      <c r="H41" s="397">
        <v>898.07</v>
      </c>
      <c r="I41" s="397">
        <v>781.35</v>
      </c>
      <c r="J41" s="397">
        <v>796.226</v>
      </c>
      <c r="K41" s="397">
        <v>873.58399999999995</v>
      </c>
      <c r="L41" s="397">
        <v>933.62400000000002</v>
      </c>
      <c r="M41" s="397">
        <v>1047.396</v>
      </c>
      <c r="N41" s="400">
        <v>1191.9380000000001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174</v>
      </c>
      <c r="D43" s="468" t="s">
        <v>175</v>
      </c>
      <c r="E43" s="468" t="s">
        <v>176</v>
      </c>
      <c r="F43" s="468" t="s">
        <v>177</v>
      </c>
      <c r="G43" s="468" t="s">
        <v>178</v>
      </c>
      <c r="H43" s="468" t="s">
        <v>179</v>
      </c>
      <c r="I43" s="468" t="s">
        <v>180</v>
      </c>
      <c r="J43" s="468" t="s">
        <v>181</v>
      </c>
      <c r="K43" s="468" t="s">
        <v>182</v>
      </c>
      <c r="L43" s="468" t="s">
        <v>183</v>
      </c>
      <c r="M43" s="468" t="s">
        <v>184</v>
      </c>
      <c r="N43" s="470" t="s">
        <v>185</v>
      </c>
    </row>
    <row r="44" spans="1:14" x14ac:dyDescent="0.2">
      <c r="A44" s="58" t="s">
        <v>1</v>
      </c>
      <c r="B44" s="59" t="s">
        <v>18</v>
      </c>
      <c r="C44" s="392">
        <v>1297.1300000000001</v>
      </c>
      <c r="D44" s="393">
        <v>1274.143</v>
      </c>
      <c r="E44" s="393">
        <v>1526.8030000000001</v>
      </c>
      <c r="F44" s="393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94">
        <v>1267.115</v>
      </c>
      <c r="D45" s="395">
        <v>1246.596</v>
      </c>
      <c r="E45" s="395">
        <v>1495.74</v>
      </c>
      <c r="F45" s="395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94">
        <v>1131.3489999999999</v>
      </c>
      <c r="D46" s="395">
        <v>1084.5619999999999</v>
      </c>
      <c r="E46" s="395">
        <v>1211.1959999999999</v>
      </c>
      <c r="F46" s="395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94">
        <v>1067.5119999999999</v>
      </c>
      <c r="D47" s="395">
        <v>1018.278</v>
      </c>
      <c r="E47" s="395">
        <v>1155.4090000000001</v>
      </c>
      <c r="F47" s="395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94">
        <v>1110.1030000000001</v>
      </c>
      <c r="D48" s="395">
        <v>1121.0029999999999</v>
      </c>
      <c r="E48" s="395">
        <v>1309.046</v>
      </c>
      <c r="F48" s="395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94">
        <v>1154.7360000000001</v>
      </c>
      <c r="D49" s="395">
        <v>1119.1679999999999</v>
      </c>
      <c r="E49" s="395">
        <v>1261.4290000000001</v>
      </c>
      <c r="F49" s="395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94">
        <v>1255.779</v>
      </c>
      <c r="D50" s="395">
        <v>1288.712</v>
      </c>
      <c r="E50" s="395">
        <v>1388.8489999999999</v>
      </c>
      <c r="F50" s="395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94">
        <v>1072.394</v>
      </c>
      <c r="D51" s="395">
        <v>1106.1310000000001</v>
      </c>
      <c r="E51" s="395">
        <v>1302.5530000000001</v>
      </c>
      <c r="F51" s="395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94">
        <v>932.46400000000006</v>
      </c>
      <c r="D52" s="395">
        <v>1051.3230000000001</v>
      </c>
      <c r="E52" s="395">
        <v>1143.462</v>
      </c>
      <c r="F52" s="395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94">
        <v>948.55600000000004</v>
      </c>
      <c r="D53" s="395">
        <v>934.29600000000005</v>
      </c>
      <c r="E53" s="395">
        <v>1051.96</v>
      </c>
      <c r="F53" s="395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96">
        <v>1177.9960000000001</v>
      </c>
      <c r="D54" s="397">
        <v>1141.2529999999999</v>
      </c>
      <c r="E54" s="397">
        <v>1307.8389999999999</v>
      </c>
      <c r="F54" s="397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247</v>
      </c>
      <c r="D56" s="468" t="s">
        <v>248</v>
      </c>
      <c r="E56" s="468" t="s">
        <v>249</v>
      </c>
      <c r="F56" s="468" t="s">
        <v>250</v>
      </c>
      <c r="G56" s="468" t="s">
        <v>251</v>
      </c>
      <c r="H56" s="468" t="s">
        <v>252</v>
      </c>
      <c r="I56" s="468" t="s">
        <v>253</v>
      </c>
      <c r="J56" s="468" t="s">
        <v>254</v>
      </c>
      <c r="K56" s="468" t="s">
        <v>255</v>
      </c>
      <c r="L56" s="468" t="s">
        <v>256</v>
      </c>
      <c r="M56" s="468" t="s">
        <v>257</v>
      </c>
      <c r="N56" s="470" t="s">
        <v>258</v>
      </c>
    </row>
    <row r="57" spans="1:14" x14ac:dyDescent="0.2">
      <c r="A57" s="58" t="s">
        <v>1</v>
      </c>
      <c r="B57" s="59" t="s">
        <v>18</v>
      </c>
      <c r="C57" s="392">
        <v>1377.557</v>
      </c>
      <c r="D57" s="393">
        <v>1334.231</v>
      </c>
      <c r="E57" s="393"/>
      <c r="F57" s="393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94">
        <v>1397.12</v>
      </c>
      <c r="D58" s="395">
        <v>1303.4390000000001</v>
      </c>
      <c r="E58" s="395"/>
      <c r="F58" s="395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94">
        <v>1092.461</v>
      </c>
      <c r="D59" s="395">
        <v>1028.6510000000001</v>
      </c>
      <c r="E59" s="395"/>
      <c r="F59" s="395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94">
        <v>1074.8499999999999</v>
      </c>
      <c r="D60" s="395">
        <v>1015.425</v>
      </c>
      <c r="E60" s="395"/>
      <c r="F60" s="395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94">
        <v>1079.596</v>
      </c>
      <c r="D61" s="395">
        <v>1026.2760000000001</v>
      </c>
      <c r="E61" s="395"/>
      <c r="F61" s="395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94">
        <v>1228.4280000000001</v>
      </c>
      <c r="D62" s="395">
        <v>1139.7660000000001</v>
      </c>
      <c r="E62" s="395"/>
      <c r="F62" s="395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94">
        <v>1495.384</v>
      </c>
      <c r="D63" s="395">
        <v>1392.731</v>
      </c>
      <c r="E63" s="395"/>
      <c r="F63" s="395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94">
        <v>1289.2460000000001</v>
      </c>
      <c r="D64" s="395">
        <v>1287.4100000000001</v>
      </c>
      <c r="E64" s="395"/>
      <c r="F64" s="395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94">
        <v>1273.9069999999999</v>
      </c>
      <c r="D65" s="395">
        <v>1197.451</v>
      </c>
      <c r="E65" s="395"/>
      <c r="F65" s="395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94">
        <v>1214.231</v>
      </c>
      <c r="D66" s="395">
        <v>1109.895</v>
      </c>
      <c r="E66" s="395"/>
      <c r="F66" s="395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96">
        <v>1219.596</v>
      </c>
      <c r="D67" s="397">
        <v>1146.095</v>
      </c>
      <c r="E67" s="397"/>
      <c r="F67" s="397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9" sqref="P29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204</v>
      </c>
    </row>
    <row r="3" spans="1:13" ht="16.5" thickBot="1" x14ac:dyDescent="0.3">
      <c r="A3" s="363" t="s">
        <v>119</v>
      </c>
      <c r="C3" s="56"/>
      <c r="E3" s="74"/>
      <c r="F3" s="75"/>
    </row>
    <row r="4" spans="1:13" ht="15.75" thickBot="1" x14ac:dyDescent="0.3">
      <c r="A4" s="473" t="s">
        <v>120</v>
      </c>
      <c r="B4" s="474" t="s">
        <v>121</v>
      </c>
      <c r="C4" s="475" t="s">
        <v>122</v>
      </c>
      <c r="D4" s="475" t="s">
        <v>123</v>
      </c>
      <c r="E4" s="475" t="s">
        <v>124</v>
      </c>
      <c r="F4" s="475" t="s">
        <v>125</v>
      </c>
      <c r="G4" s="475" t="s">
        <v>126</v>
      </c>
      <c r="H4" s="475" t="s">
        <v>127</v>
      </c>
      <c r="I4" s="475" t="s">
        <v>128</v>
      </c>
      <c r="J4" s="475" t="s">
        <v>129</v>
      </c>
      <c r="K4" s="475" t="s">
        <v>130</v>
      </c>
      <c r="L4" s="475" t="s">
        <v>131</v>
      </c>
      <c r="M4" s="476" t="s">
        <v>132</v>
      </c>
    </row>
    <row r="5" spans="1:13" x14ac:dyDescent="0.25">
      <c r="A5" s="1" t="s">
        <v>133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134</v>
      </c>
      <c r="B6" s="404">
        <v>1487.8538757566942</v>
      </c>
      <c r="C6" s="405">
        <v>1455.566138738583</v>
      </c>
      <c r="D6" s="405">
        <v>1482.4525899349117</v>
      </c>
      <c r="E6" s="405">
        <v>1463.1305263879678</v>
      </c>
      <c r="F6" s="405">
        <v>1452.3896570589436</v>
      </c>
      <c r="G6" s="405">
        <v>1439.5109116057554</v>
      </c>
      <c r="H6" s="405">
        <v>1442.8876595385277</v>
      </c>
      <c r="I6" s="405">
        <v>1449.6690000000001</v>
      </c>
      <c r="J6" s="405">
        <v>1433.394</v>
      </c>
      <c r="K6" s="405">
        <v>1422.182</v>
      </c>
      <c r="L6" s="405">
        <v>1397.434</v>
      </c>
      <c r="M6" s="406">
        <v>1354.94</v>
      </c>
    </row>
    <row r="7" spans="1:13" ht="15.75" x14ac:dyDescent="0.25">
      <c r="A7" s="4" t="s">
        <v>148</v>
      </c>
      <c r="B7" s="404">
        <v>1436.54</v>
      </c>
      <c r="C7" s="405">
        <v>1419.6610000000001</v>
      </c>
      <c r="D7" s="405">
        <v>1432.54</v>
      </c>
      <c r="E7" s="405">
        <v>1447.1020000000001</v>
      </c>
      <c r="F7" s="405">
        <v>1496.3309999999999</v>
      </c>
      <c r="G7" s="405">
        <v>1460.6679999999999</v>
      </c>
      <c r="H7" s="405">
        <v>1474.82</v>
      </c>
      <c r="I7" s="405">
        <v>1478.6669999999999</v>
      </c>
      <c r="J7" s="414">
        <v>1465.2</v>
      </c>
      <c r="K7" s="405">
        <v>1488.5309999999999</v>
      </c>
      <c r="L7" s="405">
        <v>1480.576</v>
      </c>
      <c r="M7" s="406">
        <v>1473.0630000000001</v>
      </c>
    </row>
    <row r="8" spans="1:13" ht="15.75" x14ac:dyDescent="0.25">
      <c r="A8" s="4">
        <v>2021</v>
      </c>
      <c r="B8" s="411">
        <v>1533.94</v>
      </c>
      <c r="C8" s="412">
        <v>1553.87</v>
      </c>
      <c r="D8" s="412">
        <v>1539.0519999999999</v>
      </c>
      <c r="E8" s="412">
        <v>1555.1510000000001</v>
      </c>
      <c r="F8" s="412">
        <v>1574.3710000000001</v>
      </c>
      <c r="G8" s="412">
        <v>1593.0250000000001</v>
      </c>
      <c r="H8" s="412">
        <v>1596.239</v>
      </c>
      <c r="I8" s="412">
        <v>1593.615</v>
      </c>
      <c r="J8" s="412">
        <v>1691.9590000000001</v>
      </c>
      <c r="K8" s="412">
        <v>1825.5609999999999</v>
      </c>
      <c r="L8" s="412">
        <v>1937.6489999999999</v>
      </c>
      <c r="M8" s="413">
        <v>1999.626</v>
      </c>
    </row>
    <row r="9" spans="1:13" ht="15.75" x14ac:dyDescent="0.25">
      <c r="A9" s="728">
        <v>2022</v>
      </c>
      <c r="B9" s="411">
        <v>2146.433</v>
      </c>
      <c r="C9" s="412">
        <v>2186.5639999999999</v>
      </c>
      <c r="D9" s="412">
        <v>2312.328</v>
      </c>
      <c r="E9" s="412">
        <v>2446.6819999999998</v>
      </c>
      <c r="F9" s="412">
        <v>2654.7060000000001</v>
      </c>
      <c r="G9" s="412">
        <v>2647.8119999999999</v>
      </c>
      <c r="H9" s="412">
        <v>2687.1019999999999</v>
      </c>
      <c r="I9" s="412">
        <v>2732.6480000000001</v>
      </c>
      <c r="J9" s="412">
        <v>2650.8809999999999</v>
      </c>
      <c r="K9" s="412">
        <v>2826.3519999999999</v>
      </c>
      <c r="L9" s="412">
        <v>2804.3820000000001</v>
      </c>
      <c r="M9" s="413">
        <v>2794.364</v>
      </c>
    </row>
    <row r="10" spans="1:13" ht="16.5" thickBot="1" x14ac:dyDescent="0.3">
      <c r="A10" s="5">
        <v>2023</v>
      </c>
      <c r="B10" s="411">
        <v>2754.2159999999999</v>
      </c>
      <c r="C10" s="412">
        <v>2853.067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3"/>
    </row>
    <row r="11" spans="1:13" ht="15.75" x14ac:dyDescent="0.25">
      <c r="A11" s="6" t="s">
        <v>135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134</v>
      </c>
      <c r="B12" s="404">
        <v>1740.4944717611543</v>
      </c>
      <c r="C12" s="405">
        <v>1722.4263179254558</v>
      </c>
      <c r="D12" s="405">
        <v>1765.4656006585067</v>
      </c>
      <c r="E12" s="405">
        <v>1706.4858962570027</v>
      </c>
      <c r="F12" s="405">
        <v>1744.4914688503873</v>
      </c>
      <c r="G12" s="405">
        <v>1697.9432368660898</v>
      </c>
      <c r="H12" s="405">
        <v>1678.2821219677564</v>
      </c>
      <c r="I12" s="405">
        <v>1663.8309999999999</v>
      </c>
      <c r="J12" s="405">
        <v>1689.23</v>
      </c>
      <c r="K12" s="405">
        <v>1662.7280000000001</v>
      </c>
      <c r="L12" s="405">
        <v>1729.42</v>
      </c>
      <c r="M12" s="406">
        <v>1733.691</v>
      </c>
    </row>
    <row r="13" spans="1:13" ht="15.75" x14ac:dyDescent="0.25">
      <c r="A13" s="4" t="s">
        <v>148</v>
      </c>
      <c r="B13" s="404">
        <v>1654.2070000000001</v>
      </c>
      <c r="C13" s="405">
        <v>1706.62</v>
      </c>
      <c r="D13" s="405">
        <v>1735.7</v>
      </c>
      <c r="E13" s="405">
        <v>1738.357</v>
      </c>
      <c r="F13" s="405">
        <v>1779.79</v>
      </c>
      <c r="G13" s="405">
        <v>1680.2950000000001</v>
      </c>
      <c r="H13" s="405">
        <v>1707.2760000000001</v>
      </c>
      <c r="I13" s="405">
        <v>1780.79</v>
      </c>
      <c r="J13" s="405">
        <v>1852.7159999999999</v>
      </c>
      <c r="K13" s="405">
        <v>1851.6590000000001</v>
      </c>
      <c r="L13" s="405">
        <v>1886.7550000000001</v>
      </c>
      <c r="M13" s="406">
        <v>1836.7739999999999</v>
      </c>
    </row>
    <row r="14" spans="1:13" ht="15.75" x14ac:dyDescent="0.25">
      <c r="A14" s="4">
        <v>2021</v>
      </c>
      <c r="B14" s="411">
        <v>1740.2729999999999</v>
      </c>
      <c r="C14" s="412">
        <v>1914.893</v>
      </c>
      <c r="D14" s="412">
        <v>1930.1759999999999</v>
      </c>
      <c r="E14" s="412">
        <v>1930.7260000000001</v>
      </c>
      <c r="F14" s="412">
        <v>1916.7090000000001</v>
      </c>
      <c r="G14" s="412">
        <v>1815.7439999999999</v>
      </c>
      <c r="H14" s="412">
        <v>1846.424</v>
      </c>
      <c r="I14" s="412">
        <v>1890.3430000000001</v>
      </c>
      <c r="J14" s="412">
        <v>1947.9549999999999</v>
      </c>
      <c r="K14" s="412">
        <v>2032.249</v>
      </c>
      <c r="L14" s="412">
        <v>2139.386</v>
      </c>
      <c r="M14" s="413">
        <v>2274.8049999999998</v>
      </c>
    </row>
    <row r="15" spans="1:13" ht="15.75" x14ac:dyDescent="0.25">
      <c r="A15" s="728">
        <v>2022</v>
      </c>
      <c r="B15" s="411">
        <v>2344.5509999999999</v>
      </c>
      <c r="C15" s="412">
        <v>2352.384</v>
      </c>
      <c r="D15" s="412">
        <v>2473.931</v>
      </c>
      <c r="E15" s="412">
        <v>2706.2359999999999</v>
      </c>
      <c r="F15" s="412">
        <v>2801.0970000000002</v>
      </c>
      <c r="G15" s="412">
        <v>2826.8510000000001</v>
      </c>
      <c r="H15" s="412">
        <v>2872.828</v>
      </c>
      <c r="I15" s="412">
        <v>2936.8470000000002</v>
      </c>
      <c r="J15" s="412">
        <v>2858.8470000000002</v>
      </c>
      <c r="K15" s="412">
        <v>2945.6120000000001</v>
      </c>
      <c r="L15" s="412">
        <v>2995.2759999999998</v>
      </c>
      <c r="M15" s="413">
        <v>3000.8119999999999</v>
      </c>
    </row>
    <row r="16" spans="1:13" ht="16.5" thickBot="1" x14ac:dyDescent="0.3">
      <c r="A16" s="5">
        <v>2023</v>
      </c>
      <c r="B16" s="411">
        <v>2869.9789999999998</v>
      </c>
      <c r="C16" s="412">
        <v>2901.598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3"/>
    </row>
    <row r="17" spans="1:13" ht="15.75" x14ac:dyDescent="0.25">
      <c r="A17" s="6" t="s">
        <v>259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134</v>
      </c>
      <c r="B18" s="404">
        <v>1121.3689999999999</v>
      </c>
      <c r="C18" s="405">
        <v>1113.9570000000001</v>
      </c>
      <c r="D18" s="405">
        <v>1113.4559999999999</v>
      </c>
      <c r="E18" s="405">
        <v>1109.2570000000001</v>
      </c>
      <c r="F18" s="405">
        <v>1108.828</v>
      </c>
      <c r="G18" s="405">
        <v>1100.779</v>
      </c>
      <c r="H18" s="405">
        <v>1079.6880000000001</v>
      </c>
      <c r="I18" s="405">
        <v>1060.5630000000001</v>
      </c>
      <c r="J18" s="405">
        <v>1037.941</v>
      </c>
      <c r="K18" s="405">
        <v>1015.98</v>
      </c>
      <c r="L18" s="405">
        <v>1012.069</v>
      </c>
      <c r="M18" s="406">
        <v>1003.475</v>
      </c>
    </row>
    <row r="19" spans="1:13" ht="15.75" x14ac:dyDescent="0.25">
      <c r="A19" s="4" t="s">
        <v>148</v>
      </c>
      <c r="B19" s="404">
        <v>1010.009</v>
      </c>
      <c r="C19" s="405">
        <v>1021.93</v>
      </c>
      <c r="D19" s="405">
        <v>1030.5909999999999</v>
      </c>
      <c r="E19" s="405">
        <v>1047.3889999999999</v>
      </c>
      <c r="F19" s="405">
        <v>1092.6130000000001</v>
      </c>
      <c r="G19" s="405">
        <v>1078.8920000000001</v>
      </c>
      <c r="H19" s="405">
        <v>1060.634</v>
      </c>
      <c r="I19" s="405">
        <v>1028.373</v>
      </c>
      <c r="J19" s="405">
        <v>1010.027</v>
      </c>
      <c r="K19" s="405">
        <v>1017.52</v>
      </c>
      <c r="L19" s="405">
        <v>1054.6790000000001</v>
      </c>
      <c r="M19" s="406">
        <v>1070.605</v>
      </c>
    </row>
    <row r="20" spans="1:13" ht="15.75" x14ac:dyDescent="0.25">
      <c r="A20" s="4">
        <v>2021</v>
      </c>
      <c r="B20" s="407">
        <v>1100.0329999999999</v>
      </c>
      <c r="C20" s="405">
        <v>1164.799</v>
      </c>
      <c r="D20" s="405">
        <v>1178.277</v>
      </c>
      <c r="E20" s="405">
        <v>1178.5239999999999</v>
      </c>
      <c r="F20" s="405">
        <v>1188.354</v>
      </c>
      <c r="G20" s="405">
        <v>1200.577</v>
      </c>
      <c r="H20" s="405">
        <v>1200.6959999999999</v>
      </c>
      <c r="I20" s="405">
        <v>1223.817</v>
      </c>
      <c r="J20" s="405">
        <v>1308.0070000000001</v>
      </c>
      <c r="K20" s="405">
        <v>1369.0650000000001</v>
      </c>
      <c r="L20" s="405">
        <v>1510.5039999999999</v>
      </c>
      <c r="M20" s="406">
        <v>1673.9670000000001</v>
      </c>
    </row>
    <row r="21" spans="1:13" ht="15.75" x14ac:dyDescent="0.25">
      <c r="A21" s="728">
        <v>2022</v>
      </c>
      <c r="B21" s="407">
        <v>1738.242</v>
      </c>
      <c r="C21" s="405">
        <v>1734.277</v>
      </c>
      <c r="D21" s="405">
        <v>1948.098</v>
      </c>
      <c r="E21" s="405">
        <v>2114.8490000000002</v>
      </c>
      <c r="F21" s="405">
        <v>2120.0219999999999</v>
      </c>
      <c r="G21" s="405">
        <v>2095.48</v>
      </c>
      <c r="H21" s="405">
        <v>2060.5070000000001</v>
      </c>
      <c r="I21" s="405">
        <v>2024.4649999999999</v>
      </c>
      <c r="J21" s="405">
        <v>2040.7090000000001</v>
      </c>
      <c r="K21" s="405">
        <v>2049.527</v>
      </c>
      <c r="L21" s="405">
        <v>2041.999</v>
      </c>
      <c r="M21" s="406">
        <v>2063.444</v>
      </c>
    </row>
    <row r="22" spans="1:13" ht="16.5" thickBot="1" x14ac:dyDescent="0.3">
      <c r="A22" s="5">
        <v>2023</v>
      </c>
      <c r="B22" s="408">
        <v>2081.9929999999999</v>
      </c>
      <c r="C22" s="409">
        <v>2000.876</v>
      </c>
      <c r="D22" s="409"/>
      <c r="E22" s="409"/>
      <c r="F22" s="409"/>
      <c r="G22" s="409"/>
      <c r="H22" s="409"/>
      <c r="I22" s="409"/>
      <c r="J22" s="409"/>
      <c r="K22" s="409"/>
      <c r="L22" s="409"/>
      <c r="M22" s="410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28" sqref="L28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260</v>
      </c>
      <c r="D6" s="96" t="s">
        <v>261</v>
      </c>
      <c r="E6" s="97" t="s">
        <v>260</v>
      </c>
      <c r="F6" s="98" t="s">
        <v>261</v>
      </c>
      <c r="G6" s="99" t="s">
        <v>260</v>
      </c>
      <c r="H6" s="96" t="s">
        <v>261</v>
      </c>
      <c r="I6" s="97" t="s">
        <v>260</v>
      </c>
      <c r="J6" s="100" t="s">
        <v>261</v>
      </c>
      <c r="K6" s="95" t="s">
        <v>260</v>
      </c>
      <c r="L6" s="98" t="s">
        <v>261</v>
      </c>
    </row>
    <row r="7" spans="1:13" s="7" customFormat="1" ht="15" x14ac:dyDescent="0.25">
      <c r="A7" s="101" t="s">
        <v>43</v>
      </c>
      <c r="B7" s="102"/>
      <c r="C7" s="103">
        <v>1946257.4750000001</v>
      </c>
      <c r="D7" s="104">
        <v>3124995.7700000005</v>
      </c>
      <c r="E7" s="105">
        <v>8631716.1359999999</v>
      </c>
      <c r="F7" s="106">
        <v>9159791.7969999984</v>
      </c>
      <c r="G7" s="107">
        <v>397614.25699999998</v>
      </c>
      <c r="H7" s="108">
        <v>1056229.301</v>
      </c>
      <c r="I7" s="109">
        <v>1193637.8840000001</v>
      </c>
      <c r="J7" s="110">
        <v>3358591.2930000001</v>
      </c>
      <c r="K7" s="111">
        <v>1548643.2180000001</v>
      </c>
      <c r="L7" s="112">
        <v>2068766.4690000005</v>
      </c>
    </row>
    <row r="8" spans="1:13" s="7" customFormat="1" x14ac:dyDescent="0.2">
      <c r="A8" s="113" t="s">
        <v>34</v>
      </c>
      <c r="B8" s="114" t="s">
        <v>35</v>
      </c>
      <c r="C8" s="115">
        <v>838611.90700000001</v>
      </c>
      <c r="D8" s="116">
        <v>1338050.9890000001</v>
      </c>
      <c r="E8" s="117">
        <v>3594948.9780000001</v>
      </c>
      <c r="F8" s="118">
        <v>3637950.2859999998</v>
      </c>
      <c r="G8" s="119">
        <v>137087.96299999999</v>
      </c>
      <c r="H8" s="120">
        <v>269861.136</v>
      </c>
      <c r="I8" s="121">
        <v>610195.17500000005</v>
      </c>
      <c r="J8" s="122">
        <v>951662.94200000004</v>
      </c>
      <c r="K8" s="123">
        <v>701523.94400000002</v>
      </c>
      <c r="L8" s="124">
        <v>1068189.8530000001</v>
      </c>
    </row>
    <row r="9" spans="1:13" s="7" customFormat="1" x14ac:dyDescent="0.2">
      <c r="A9" s="113" t="s">
        <v>36</v>
      </c>
      <c r="B9" s="114" t="s">
        <v>2</v>
      </c>
      <c r="C9" s="115">
        <v>196775.11300000001</v>
      </c>
      <c r="D9" s="116">
        <v>137095.753</v>
      </c>
      <c r="E9" s="117">
        <v>1064410.4280000001</v>
      </c>
      <c r="F9" s="118">
        <v>438645.23300000001</v>
      </c>
      <c r="G9" s="119">
        <v>9561.3989999999994</v>
      </c>
      <c r="H9" s="120">
        <v>6060.0290000000005</v>
      </c>
      <c r="I9" s="121">
        <v>49148.595999999998</v>
      </c>
      <c r="J9" s="122">
        <v>19940.069</v>
      </c>
      <c r="K9" s="123">
        <v>187213.71400000001</v>
      </c>
      <c r="L9" s="124">
        <v>131035.724</v>
      </c>
    </row>
    <row r="10" spans="1:13" s="7" customFormat="1" x14ac:dyDescent="0.2">
      <c r="A10" s="113" t="s">
        <v>37</v>
      </c>
      <c r="B10" s="114" t="s">
        <v>3</v>
      </c>
      <c r="C10" s="115">
        <v>92281.023000000001</v>
      </c>
      <c r="D10" s="116">
        <v>94418.297000000006</v>
      </c>
      <c r="E10" s="117">
        <v>455877.511</v>
      </c>
      <c r="F10" s="118">
        <v>304620.49599999998</v>
      </c>
      <c r="G10" s="119">
        <v>39546.559999999998</v>
      </c>
      <c r="H10" s="120">
        <v>62290.720000000001</v>
      </c>
      <c r="I10" s="121">
        <v>196015.367</v>
      </c>
      <c r="J10" s="122">
        <v>218039.28700000001</v>
      </c>
      <c r="K10" s="123">
        <v>52734.463000000003</v>
      </c>
      <c r="L10" s="124">
        <v>32127.577000000005</v>
      </c>
    </row>
    <row r="11" spans="1:13" s="7" customFormat="1" x14ac:dyDescent="0.2">
      <c r="A11" s="113" t="s">
        <v>38</v>
      </c>
      <c r="B11" s="114" t="s">
        <v>21</v>
      </c>
      <c r="C11" s="115">
        <v>45098.695</v>
      </c>
      <c r="D11" s="116">
        <v>41044.955000000002</v>
      </c>
      <c r="E11" s="117">
        <v>228233.48499999999</v>
      </c>
      <c r="F11" s="118">
        <v>136548.71900000001</v>
      </c>
      <c r="G11" s="119">
        <v>2003.144</v>
      </c>
      <c r="H11" s="120">
        <v>2220.674</v>
      </c>
      <c r="I11" s="121">
        <v>10786.764999999999</v>
      </c>
      <c r="J11" s="122">
        <v>9270.4789999999994</v>
      </c>
      <c r="K11" s="123">
        <v>43095.550999999999</v>
      </c>
      <c r="L11" s="124">
        <v>38824.281000000003</v>
      </c>
    </row>
    <row r="12" spans="1:13" s="7" customFormat="1" x14ac:dyDescent="0.2">
      <c r="A12" s="113" t="s">
        <v>39</v>
      </c>
      <c r="B12" s="114" t="s">
        <v>40</v>
      </c>
      <c r="C12" s="115">
        <v>544928.98400000005</v>
      </c>
      <c r="D12" s="116">
        <v>1228171.537</v>
      </c>
      <c r="E12" s="117">
        <v>2319862.42</v>
      </c>
      <c r="F12" s="118">
        <v>3881044.1090000002</v>
      </c>
      <c r="G12" s="119">
        <v>156591.965</v>
      </c>
      <c r="H12" s="120">
        <v>634597.29700000002</v>
      </c>
      <c r="I12" s="121">
        <v>221886.71799999999</v>
      </c>
      <c r="J12" s="122">
        <v>2030210.939</v>
      </c>
      <c r="K12" s="123">
        <v>388337.01900000009</v>
      </c>
      <c r="L12" s="124">
        <v>593574.24</v>
      </c>
    </row>
    <row r="13" spans="1:13" s="7" customFormat="1" x14ac:dyDescent="0.2">
      <c r="A13" s="113" t="s">
        <v>93</v>
      </c>
      <c r="B13" s="114" t="s">
        <v>95</v>
      </c>
      <c r="C13" s="115">
        <v>189104.174</v>
      </c>
      <c r="D13" s="116">
        <v>229194.052</v>
      </c>
      <c r="E13" s="117">
        <v>850161.38500000001</v>
      </c>
      <c r="F13" s="118">
        <v>650381.12899999996</v>
      </c>
      <c r="G13" s="119">
        <v>21375.975999999999</v>
      </c>
      <c r="H13" s="120">
        <v>20626.034</v>
      </c>
      <c r="I13" s="121">
        <v>42952.33</v>
      </c>
      <c r="J13" s="122">
        <v>31735.432000000001</v>
      </c>
      <c r="K13" s="123">
        <v>167728.198</v>
      </c>
      <c r="L13" s="124">
        <v>208568.01799999998</v>
      </c>
    </row>
    <row r="14" spans="1:13" ht="13.5" thickBot="1" x14ac:dyDescent="0.25">
      <c r="A14" s="125" t="s">
        <v>41</v>
      </c>
      <c r="B14" s="126" t="s">
        <v>42</v>
      </c>
      <c r="C14" s="127">
        <v>39457.578999999998</v>
      </c>
      <c r="D14" s="128">
        <v>57020.186999999998</v>
      </c>
      <c r="E14" s="129">
        <v>118221.929</v>
      </c>
      <c r="F14" s="130">
        <v>110601.825</v>
      </c>
      <c r="G14" s="131">
        <v>31447.25</v>
      </c>
      <c r="H14" s="132">
        <v>60573.411</v>
      </c>
      <c r="I14" s="133">
        <v>62652.932999999997</v>
      </c>
      <c r="J14" s="134">
        <v>97732.145000000004</v>
      </c>
      <c r="K14" s="135">
        <v>8010.3289999999979</v>
      </c>
      <c r="L14" s="136">
        <v>-3553.224000000002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168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Y33" sqref="Y33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260</v>
      </c>
      <c r="B7" s="483"/>
      <c r="C7" s="484"/>
      <c r="D7" s="485" t="s">
        <v>261</v>
      </c>
      <c r="E7" s="483"/>
      <c r="F7" s="486"/>
      <c r="G7" s="487"/>
      <c r="H7" s="487"/>
      <c r="I7" s="482" t="s">
        <v>260</v>
      </c>
      <c r="J7" s="483"/>
      <c r="K7" s="484"/>
      <c r="L7" s="485" t="s">
        <v>261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94</v>
      </c>
      <c r="D8" s="488" t="s">
        <v>46</v>
      </c>
      <c r="E8" s="489" t="s">
        <v>32</v>
      </c>
      <c r="F8" s="491" t="s">
        <v>94</v>
      </c>
      <c r="G8" s="492"/>
      <c r="H8" s="492"/>
      <c r="I8" s="488" t="s">
        <v>46</v>
      </c>
      <c r="J8" s="489" t="s">
        <v>32</v>
      </c>
      <c r="K8" s="490" t="s">
        <v>94</v>
      </c>
      <c r="L8" s="488" t="s">
        <v>46</v>
      </c>
      <c r="M8" s="489" t="s">
        <v>32</v>
      </c>
      <c r="N8" s="491" t="s">
        <v>94</v>
      </c>
    </row>
    <row r="9" spans="1:14" ht="15" thickBot="1" x14ac:dyDescent="0.25">
      <c r="A9" s="493" t="s">
        <v>25</v>
      </c>
      <c r="B9" s="494">
        <v>838611.90700000001</v>
      </c>
      <c r="C9" s="495">
        <v>3594948.9780000001</v>
      </c>
      <c r="D9" s="496" t="s">
        <v>25</v>
      </c>
      <c r="E9" s="494">
        <v>1338050.9890000001</v>
      </c>
      <c r="F9" s="497">
        <v>3637950.2859999998</v>
      </c>
      <c r="G9" s="498"/>
      <c r="H9" s="499"/>
      <c r="I9" s="496" t="s">
        <v>25</v>
      </c>
      <c r="J9" s="494">
        <v>137087.96299999999</v>
      </c>
      <c r="K9" s="495">
        <v>610195.17500000005</v>
      </c>
      <c r="L9" s="500" t="s">
        <v>25</v>
      </c>
      <c r="M9" s="494">
        <v>269861.136</v>
      </c>
      <c r="N9" s="497">
        <v>951662.94200000004</v>
      </c>
    </row>
    <row r="10" spans="1:14" x14ac:dyDescent="0.2">
      <c r="A10" s="501" t="s">
        <v>187</v>
      </c>
      <c r="B10" s="502">
        <v>230814.962</v>
      </c>
      <c r="C10" s="503">
        <v>997720.40599999996</v>
      </c>
      <c r="D10" s="504" t="s">
        <v>47</v>
      </c>
      <c r="E10" s="505">
        <v>410402.52899999998</v>
      </c>
      <c r="F10" s="506">
        <v>1149145.2209999999</v>
      </c>
      <c r="G10" s="499"/>
      <c r="H10" s="499"/>
      <c r="I10" s="501" t="s">
        <v>48</v>
      </c>
      <c r="J10" s="502">
        <v>64324.709000000003</v>
      </c>
      <c r="K10" s="503">
        <v>309983.77</v>
      </c>
      <c r="L10" s="504" t="s">
        <v>116</v>
      </c>
      <c r="M10" s="505">
        <v>126200.30899999999</v>
      </c>
      <c r="N10" s="506">
        <v>522878.18599999999</v>
      </c>
    </row>
    <row r="11" spans="1:14" x14ac:dyDescent="0.2">
      <c r="A11" s="507" t="s">
        <v>47</v>
      </c>
      <c r="B11" s="508">
        <v>165113.807</v>
      </c>
      <c r="C11" s="509">
        <v>704452.92700000003</v>
      </c>
      <c r="D11" s="510" t="s">
        <v>186</v>
      </c>
      <c r="E11" s="511">
        <v>160893.78400000001</v>
      </c>
      <c r="F11" s="512">
        <v>445108.69900000002</v>
      </c>
      <c r="G11" s="499"/>
      <c r="H11" s="499"/>
      <c r="I11" s="507" t="s">
        <v>110</v>
      </c>
      <c r="J11" s="508">
        <v>47667.758000000002</v>
      </c>
      <c r="K11" s="509">
        <v>225799.283</v>
      </c>
      <c r="L11" s="510" t="s">
        <v>110</v>
      </c>
      <c r="M11" s="511">
        <v>57917.595000000001</v>
      </c>
      <c r="N11" s="512">
        <v>186453.182</v>
      </c>
    </row>
    <row r="12" spans="1:14" x14ac:dyDescent="0.2">
      <c r="A12" s="507" t="s">
        <v>114</v>
      </c>
      <c r="B12" s="508">
        <v>157590.11600000001</v>
      </c>
      <c r="C12" s="509">
        <v>705299.76800000004</v>
      </c>
      <c r="D12" s="510" t="s">
        <v>215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12139.288</v>
      </c>
      <c r="K12" s="509">
        <v>31202.073</v>
      </c>
      <c r="L12" s="510" t="s">
        <v>48</v>
      </c>
      <c r="M12" s="511">
        <v>56995.779000000002</v>
      </c>
      <c r="N12" s="512">
        <v>178189.50200000001</v>
      </c>
    </row>
    <row r="13" spans="1:14" x14ac:dyDescent="0.2">
      <c r="A13" s="507" t="s">
        <v>152</v>
      </c>
      <c r="B13" s="508">
        <v>106642.008</v>
      </c>
      <c r="C13" s="509">
        <v>452069.511</v>
      </c>
      <c r="D13" s="510" t="s">
        <v>213</v>
      </c>
      <c r="E13" s="511">
        <v>81933.733999999997</v>
      </c>
      <c r="F13" s="512">
        <v>227582.29</v>
      </c>
      <c r="G13" s="499"/>
      <c r="H13" s="499"/>
      <c r="I13" s="507" t="s">
        <v>47</v>
      </c>
      <c r="J13" s="508">
        <v>3659.0039999999999</v>
      </c>
      <c r="K13" s="509">
        <v>10950.069</v>
      </c>
      <c r="L13" s="510" t="s">
        <v>53</v>
      </c>
      <c r="M13" s="511">
        <v>7194.4309999999996</v>
      </c>
      <c r="N13" s="512">
        <v>11411.823</v>
      </c>
    </row>
    <row r="14" spans="1:14" x14ac:dyDescent="0.2">
      <c r="A14" s="507" t="s">
        <v>215</v>
      </c>
      <c r="B14" s="508">
        <v>47783.874000000003</v>
      </c>
      <c r="C14" s="509">
        <v>204411.46299999999</v>
      </c>
      <c r="D14" s="510" t="s">
        <v>152</v>
      </c>
      <c r="E14" s="511">
        <v>62755.355000000003</v>
      </c>
      <c r="F14" s="512">
        <v>172723.39499999999</v>
      </c>
      <c r="G14" s="499"/>
      <c r="H14" s="499"/>
      <c r="I14" s="507" t="s">
        <v>111</v>
      </c>
      <c r="J14" s="508">
        <v>1964.088</v>
      </c>
      <c r="K14" s="509">
        <v>6971.625</v>
      </c>
      <c r="L14" s="510" t="s">
        <v>188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33871.85</v>
      </c>
      <c r="C15" s="509">
        <v>149377.14799999999</v>
      </c>
      <c r="D15" s="510" t="s">
        <v>49</v>
      </c>
      <c r="E15" s="511">
        <v>49047.767999999996</v>
      </c>
      <c r="F15" s="512">
        <v>126846.33100000001</v>
      </c>
      <c r="G15" s="499"/>
      <c r="H15" s="499"/>
      <c r="I15" s="507" t="s">
        <v>112</v>
      </c>
      <c r="J15" s="508">
        <v>1947.4780000000001</v>
      </c>
      <c r="K15" s="509">
        <v>7289.6779999999999</v>
      </c>
      <c r="L15" s="510" t="s">
        <v>47</v>
      </c>
      <c r="M15" s="511">
        <v>5205.982</v>
      </c>
      <c r="N15" s="512">
        <v>13870.538</v>
      </c>
    </row>
    <row r="16" spans="1:14" x14ac:dyDescent="0.2">
      <c r="A16" s="507" t="s">
        <v>154</v>
      </c>
      <c r="B16" s="508">
        <v>25475.044999999998</v>
      </c>
      <c r="C16" s="509">
        <v>90428.635999999999</v>
      </c>
      <c r="D16" s="510" t="s">
        <v>216</v>
      </c>
      <c r="E16" s="511">
        <v>45174.137000000002</v>
      </c>
      <c r="F16" s="512">
        <v>118746.861</v>
      </c>
      <c r="G16" s="499"/>
      <c r="H16" s="499"/>
      <c r="I16" s="507" t="s">
        <v>50</v>
      </c>
      <c r="J16" s="508">
        <v>1297.0899999999999</v>
      </c>
      <c r="K16" s="509">
        <v>5641.4690000000001</v>
      </c>
      <c r="L16" s="510" t="s">
        <v>112</v>
      </c>
      <c r="M16" s="511">
        <v>2532.2469999999998</v>
      </c>
      <c r="N16" s="512">
        <v>7143.5</v>
      </c>
    </row>
    <row r="17" spans="1:16" x14ac:dyDescent="0.2">
      <c r="A17" s="507" t="s">
        <v>151</v>
      </c>
      <c r="B17" s="508">
        <v>22378.738000000001</v>
      </c>
      <c r="C17" s="509">
        <v>101349.75999999999</v>
      </c>
      <c r="D17" s="510" t="s">
        <v>114</v>
      </c>
      <c r="E17" s="511">
        <v>43571.290999999997</v>
      </c>
      <c r="F17" s="512">
        <v>114770.62</v>
      </c>
      <c r="G17" s="499"/>
      <c r="H17" s="499"/>
      <c r="I17" s="507" t="s">
        <v>116</v>
      </c>
      <c r="J17" s="508">
        <v>1236.2840000000001</v>
      </c>
      <c r="K17" s="509">
        <v>3118.4859999999999</v>
      </c>
      <c r="L17" s="510" t="s">
        <v>111</v>
      </c>
      <c r="M17" s="511">
        <v>2435.3440000000001</v>
      </c>
      <c r="N17" s="512">
        <v>7590.6509999999998</v>
      </c>
    </row>
    <row r="18" spans="1:16" x14ac:dyDescent="0.2">
      <c r="A18" s="507" t="s">
        <v>155</v>
      </c>
      <c r="B18" s="508">
        <v>16188.764999999999</v>
      </c>
      <c r="C18" s="509">
        <v>59844.065999999999</v>
      </c>
      <c r="D18" s="510" t="s">
        <v>241</v>
      </c>
      <c r="E18" s="511">
        <v>42599.373</v>
      </c>
      <c r="F18" s="512">
        <v>122075.368</v>
      </c>
      <c r="G18" s="499"/>
      <c r="H18" s="499"/>
      <c r="I18" s="507" t="s">
        <v>51</v>
      </c>
      <c r="J18" s="508">
        <v>852.88499999999999</v>
      </c>
      <c r="K18" s="509">
        <v>1977.89</v>
      </c>
      <c r="L18" s="510" t="s">
        <v>51</v>
      </c>
      <c r="M18" s="511">
        <v>1950.252</v>
      </c>
      <c r="N18" s="512">
        <v>3368.018</v>
      </c>
    </row>
    <row r="19" spans="1:16" x14ac:dyDescent="0.2">
      <c r="A19" s="507" t="s">
        <v>108</v>
      </c>
      <c r="B19" s="508">
        <v>14178.791999999999</v>
      </c>
      <c r="C19" s="509">
        <v>61736.510999999999</v>
      </c>
      <c r="D19" s="510" t="s">
        <v>234</v>
      </c>
      <c r="E19" s="511">
        <v>39010.514999999999</v>
      </c>
      <c r="F19" s="512">
        <v>105056.996</v>
      </c>
      <c r="G19" s="499"/>
      <c r="H19" s="499"/>
      <c r="I19" s="507" t="s">
        <v>118</v>
      </c>
      <c r="J19" s="508">
        <v>845.55700000000002</v>
      </c>
      <c r="K19" s="509">
        <v>4001.91</v>
      </c>
      <c r="L19" s="510" t="s">
        <v>50</v>
      </c>
      <c r="M19" s="511">
        <v>1623.0630000000001</v>
      </c>
      <c r="N19" s="512">
        <v>5417.82</v>
      </c>
    </row>
    <row r="20" spans="1:16" ht="13.5" thickBot="1" x14ac:dyDescent="0.25">
      <c r="A20" s="513" t="s">
        <v>264</v>
      </c>
      <c r="B20" s="514">
        <v>2758.6</v>
      </c>
      <c r="C20" s="515">
        <v>10000</v>
      </c>
      <c r="D20" s="516" t="s">
        <v>239</v>
      </c>
      <c r="E20" s="517">
        <v>32226.032999999999</v>
      </c>
      <c r="F20" s="518">
        <v>85725</v>
      </c>
      <c r="G20" s="499"/>
      <c r="H20" s="499"/>
      <c r="I20" s="513" t="s">
        <v>188</v>
      </c>
      <c r="J20" s="514">
        <v>366.41899999999998</v>
      </c>
      <c r="K20" s="515">
        <v>1014.396</v>
      </c>
      <c r="L20" s="516" t="s">
        <v>117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260</v>
      </c>
      <c r="B27" s="483"/>
      <c r="C27" s="484"/>
      <c r="D27" s="485" t="s">
        <v>261</v>
      </c>
      <c r="E27" s="483"/>
      <c r="F27" s="486"/>
      <c r="G27" s="487"/>
      <c r="H27" s="487"/>
      <c r="I27" s="482" t="s">
        <v>260</v>
      </c>
      <c r="J27" s="483"/>
      <c r="K27" s="484"/>
      <c r="L27" s="485" t="s">
        <v>261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94</v>
      </c>
      <c r="D28" s="488" t="s">
        <v>46</v>
      </c>
      <c r="E28" s="489" t="s">
        <v>32</v>
      </c>
      <c r="F28" s="491" t="s">
        <v>94</v>
      </c>
      <c r="G28" s="492"/>
      <c r="H28" s="492"/>
      <c r="I28" s="488" t="s">
        <v>46</v>
      </c>
      <c r="J28" s="489" t="s">
        <v>32</v>
      </c>
      <c r="K28" s="490" t="s">
        <v>94</v>
      </c>
      <c r="L28" s="488" t="s">
        <v>46</v>
      </c>
      <c r="M28" s="489" t="s">
        <v>32</v>
      </c>
      <c r="N28" s="491" t="s">
        <v>94</v>
      </c>
    </row>
    <row r="29" spans="1:16" ht="15" thickBot="1" x14ac:dyDescent="0.25">
      <c r="A29" s="493" t="s">
        <v>25</v>
      </c>
      <c r="B29" s="494">
        <v>92281.023000000001</v>
      </c>
      <c r="C29" s="495">
        <v>455877.511</v>
      </c>
      <c r="D29" s="500" t="s">
        <v>25</v>
      </c>
      <c r="E29" s="494">
        <v>94418.297000000006</v>
      </c>
      <c r="F29" s="497">
        <v>304620.49599999998</v>
      </c>
      <c r="G29" s="492"/>
      <c r="H29" s="492"/>
      <c r="I29" s="493" t="s">
        <v>25</v>
      </c>
      <c r="J29" s="494">
        <v>39546.559999999998</v>
      </c>
      <c r="K29" s="495">
        <v>196015.367</v>
      </c>
      <c r="L29" s="500" t="s">
        <v>25</v>
      </c>
      <c r="M29" s="494">
        <v>62290.720000000001</v>
      </c>
      <c r="N29" s="497">
        <v>218039.28700000001</v>
      </c>
    </row>
    <row r="30" spans="1:16" x14ac:dyDescent="0.2">
      <c r="A30" s="501" t="s">
        <v>47</v>
      </c>
      <c r="B30" s="502">
        <v>66183.816999999995</v>
      </c>
      <c r="C30" s="530">
        <v>337261.72399999999</v>
      </c>
      <c r="D30" s="531" t="s">
        <v>47</v>
      </c>
      <c r="E30" s="532">
        <v>62665.451999999997</v>
      </c>
      <c r="F30" s="506">
        <v>203806.34400000001</v>
      </c>
      <c r="G30" s="492"/>
      <c r="H30" s="492"/>
      <c r="I30" s="507" t="s">
        <v>111</v>
      </c>
      <c r="J30" s="508">
        <v>13210.249</v>
      </c>
      <c r="K30" s="509">
        <v>66696.870999999999</v>
      </c>
      <c r="L30" s="510" t="s">
        <v>111</v>
      </c>
      <c r="M30" s="511">
        <v>21063.933000000001</v>
      </c>
      <c r="N30" s="512">
        <v>77698.232000000004</v>
      </c>
    </row>
    <row r="31" spans="1:16" x14ac:dyDescent="0.2">
      <c r="A31" s="507" t="s">
        <v>154</v>
      </c>
      <c r="B31" s="508">
        <v>14178.994000000001</v>
      </c>
      <c r="C31" s="533">
        <v>60141.11</v>
      </c>
      <c r="D31" s="534" t="s">
        <v>154</v>
      </c>
      <c r="E31" s="535">
        <v>12444.335999999999</v>
      </c>
      <c r="F31" s="512">
        <v>36628.135999999999</v>
      </c>
      <c r="G31" s="492"/>
      <c r="H31" s="492"/>
      <c r="I31" s="507" t="s">
        <v>110</v>
      </c>
      <c r="J31" s="508">
        <v>7764.9769999999999</v>
      </c>
      <c r="K31" s="509">
        <v>44004.485999999997</v>
      </c>
      <c r="L31" s="510" t="s">
        <v>116</v>
      </c>
      <c r="M31" s="511">
        <v>9954.8510000000006</v>
      </c>
      <c r="N31" s="512">
        <v>41583.81</v>
      </c>
    </row>
    <row r="32" spans="1:16" x14ac:dyDescent="0.2">
      <c r="A32" s="507" t="s">
        <v>187</v>
      </c>
      <c r="B32" s="508">
        <v>7503.2749999999996</v>
      </c>
      <c r="C32" s="533">
        <v>44045.786</v>
      </c>
      <c r="D32" s="534" t="s">
        <v>187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6461.4610000000002</v>
      </c>
      <c r="K32" s="509">
        <v>39029.129000000001</v>
      </c>
      <c r="L32" s="510" t="s">
        <v>113</v>
      </c>
      <c r="M32" s="511">
        <v>8563.3539999999994</v>
      </c>
      <c r="N32" s="512">
        <v>22832.196</v>
      </c>
    </row>
    <row r="33" spans="1:14" x14ac:dyDescent="0.2">
      <c r="A33" s="507" t="s">
        <v>155</v>
      </c>
      <c r="B33" s="508">
        <v>1165.5809999999999</v>
      </c>
      <c r="C33" s="533">
        <v>5523.6210000000001</v>
      </c>
      <c r="D33" s="534" t="s">
        <v>111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4476.2209999999995</v>
      </c>
      <c r="K33" s="509">
        <v>13245.517</v>
      </c>
      <c r="L33" s="510" t="s">
        <v>47</v>
      </c>
      <c r="M33" s="511">
        <v>6637.5240000000003</v>
      </c>
      <c r="N33" s="512">
        <v>18037.083999999999</v>
      </c>
    </row>
    <row r="34" spans="1:14" x14ac:dyDescent="0.2">
      <c r="A34" s="507" t="s">
        <v>50</v>
      </c>
      <c r="B34" s="508">
        <v>844.55600000000004</v>
      </c>
      <c r="C34" s="533">
        <v>2145.268</v>
      </c>
      <c r="D34" s="534" t="s">
        <v>49</v>
      </c>
      <c r="E34" s="535">
        <v>2218.1559999999999</v>
      </c>
      <c r="F34" s="512">
        <v>5398.2129999999997</v>
      </c>
      <c r="G34" s="492"/>
      <c r="H34" s="492"/>
      <c r="I34" s="507" t="s">
        <v>118</v>
      </c>
      <c r="J34" s="508">
        <v>4355.6319999999996</v>
      </c>
      <c r="K34" s="509">
        <v>19911.116999999998</v>
      </c>
      <c r="L34" s="510" t="s">
        <v>110</v>
      </c>
      <c r="M34" s="511">
        <v>6125.81</v>
      </c>
      <c r="N34" s="512">
        <v>19855.891</v>
      </c>
    </row>
    <row r="35" spans="1:14" x14ac:dyDescent="0.2">
      <c r="A35" s="507" t="s">
        <v>110</v>
      </c>
      <c r="B35" s="508">
        <v>511.44400000000002</v>
      </c>
      <c r="C35" s="533">
        <v>2203.3829999999998</v>
      </c>
      <c r="D35" s="534" t="s">
        <v>108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2168.3589999999999</v>
      </c>
      <c r="K35" s="509">
        <v>9846.41</v>
      </c>
      <c r="L35" s="510" t="s">
        <v>48</v>
      </c>
      <c r="M35" s="511">
        <v>3792.7820000000002</v>
      </c>
      <c r="N35" s="512">
        <v>16585.294000000002</v>
      </c>
    </row>
    <row r="36" spans="1:14" x14ac:dyDescent="0.2">
      <c r="A36" s="507" t="s">
        <v>111</v>
      </c>
      <c r="B36" s="508">
        <v>376.37200000000001</v>
      </c>
      <c r="C36" s="533">
        <v>1302.998</v>
      </c>
      <c r="D36" s="534" t="s">
        <v>191</v>
      </c>
      <c r="E36" s="535">
        <v>970.25300000000004</v>
      </c>
      <c r="F36" s="512">
        <v>2958.0450000000001</v>
      </c>
      <c r="G36" s="492"/>
      <c r="H36" s="492"/>
      <c r="I36" s="507" t="s">
        <v>113</v>
      </c>
      <c r="J36" s="508">
        <v>790.52599999999995</v>
      </c>
      <c r="K36" s="509">
        <v>2889.9690000000001</v>
      </c>
      <c r="L36" s="510" t="s">
        <v>118</v>
      </c>
      <c r="M36" s="511">
        <v>2698.9850000000001</v>
      </c>
      <c r="N36" s="512">
        <v>11950</v>
      </c>
    </row>
    <row r="37" spans="1:14" x14ac:dyDescent="0.2">
      <c r="A37" s="507" t="s">
        <v>190</v>
      </c>
      <c r="B37" s="508">
        <v>266.55099999999999</v>
      </c>
      <c r="C37" s="533">
        <v>196.33199999999999</v>
      </c>
      <c r="D37" s="534" t="s">
        <v>152</v>
      </c>
      <c r="E37" s="535">
        <v>911.75400000000002</v>
      </c>
      <c r="F37" s="512">
        <v>4534.1450000000004</v>
      </c>
      <c r="G37" s="492"/>
      <c r="H37" s="492"/>
      <c r="I37" s="507" t="s">
        <v>171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172</v>
      </c>
      <c r="B38" s="537">
        <v>254.96899999999999</v>
      </c>
      <c r="C38" s="538">
        <v>658.21799999999996</v>
      </c>
      <c r="D38" s="539" t="s">
        <v>50</v>
      </c>
      <c r="E38" s="540">
        <v>822.60699999999997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916.04899999999998</v>
      </c>
      <c r="N38" s="541">
        <v>3009.26</v>
      </c>
    </row>
    <row r="39" spans="1:14" ht="13.5" thickBot="1" x14ac:dyDescent="0.25">
      <c r="A39" s="513" t="s">
        <v>262</v>
      </c>
      <c r="B39" s="514">
        <v>243.35400000000001</v>
      </c>
      <c r="C39" s="545">
        <v>1109.0139999999999</v>
      </c>
      <c r="D39" s="546" t="s">
        <v>118</v>
      </c>
      <c r="E39" s="547">
        <v>810.57299999999998</v>
      </c>
      <c r="F39" s="518">
        <v>2257.5479999999998</v>
      </c>
      <c r="G39" s="492"/>
      <c r="H39" s="492"/>
      <c r="I39" s="513" t="s">
        <v>189</v>
      </c>
      <c r="J39" s="514">
        <v>47.286000000000001</v>
      </c>
      <c r="K39" s="515">
        <v>38.414000000000001</v>
      </c>
      <c r="L39" s="516" t="s">
        <v>189</v>
      </c>
      <c r="M39" s="517">
        <v>34.972999999999999</v>
      </c>
      <c r="N39" s="518">
        <v>33.152000000000001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260</v>
      </c>
      <c r="B46" s="483"/>
      <c r="C46" s="484"/>
      <c r="D46" s="485" t="s">
        <v>261</v>
      </c>
      <c r="E46" s="483"/>
      <c r="F46" s="486"/>
      <c r="G46" s="492"/>
      <c r="H46" s="492"/>
      <c r="I46" s="482" t="s">
        <v>260</v>
      </c>
      <c r="J46" s="483"/>
      <c r="K46" s="484"/>
      <c r="L46" s="485" t="s">
        <v>261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94</v>
      </c>
      <c r="D47" s="551" t="s">
        <v>46</v>
      </c>
      <c r="E47" s="552" t="s">
        <v>32</v>
      </c>
      <c r="F47" s="491" t="s">
        <v>94</v>
      </c>
      <c r="G47" s="499"/>
      <c r="H47" s="499"/>
      <c r="I47" s="488" t="s">
        <v>46</v>
      </c>
      <c r="J47" s="489" t="s">
        <v>32</v>
      </c>
      <c r="K47" s="491" t="s">
        <v>94</v>
      </c>
      <c r="L47" s="488" t="s">
        <v>46</v>
      </c>
      <c r="M47" s="489" t="s">
        <v>32</v>
      </c>
      <c r="N47" s="491" t="s">
        <v>94</v>
      </c>
    </row>
    <row r="48" spans="1:14" ht="15" thickBot="1" x14ac:dyDescent="0.25">
      <c r="A48" s="493" t="s">
        <v>25</v>
      </c>
      <c r="B48" s="494">
        <v>544928.98400000005</v>
      </c>
      <c r="C48" s="497">
        <v>2319862.42</v>
      </c>
      <c r="D48" s="553" t="s">
        <v>25</v>
      </c>
      <c r="E48" s="554">
        <v>1228171.537</v>
      </c>
      <c r="F48" s="497">
        <v>3881044.1090000002</v>
      </c>
      <c r="G48" s="499"/>
      <c r="H48" s="499"/>
      <c r="I48" s="496" t="s">
        <v>25</v>
      </c>
      <c r="J48" s="494">
        <v>156591.965</v>
      </c>
      <c r="K48" s="497">
        <v>221886.71799999999</v>
      </c>
      <c r="L48" s="500" t="s">
        <v>25</v>
      </c>
      <c r="M48" s="494">
        <v>634597.29700000002</v>
      </c>
      <c r="N48" s="497">
        <v>2030210.939</v>
      </c>
    </row>
    <row r="49" spans="1:14" s="24" customFormat="1" x14ac:dyDescent="0.2">
      <c r="A49" s="501" t="s">
        <v>47</v>
      </c>
      <c r="B49" s="502">
        <v>268246.80699999997</v>
      </c>
      <c r="C49" s="530">
        <v>1155672.673</v>
      </c>
      <c r="D49" s="531" t="s">
        <v>47</v>
      </c>
      <c r="E49" s="532">
        <v>579815.71600000001</v>
      </c>
      <c r="F49" s="506">
        <v>1871167.77</v>
      </c>
      <c r="G49" s="499"/>
      <c r="H49" s="499"/>
      <c r="I49" s="501" t="s">
        <v>53</v>
      </c>
      <c r="J49" s="502">
        <v>50820.031000000003</v>
      </c>
      <c r="K49" s="530">
        <v>18568.239000000001</v>
      </c>
      <c r="L49" s="504" t="s">
        <v>116</v>
      </c>
      <c r="M49" s="505">
        <v>447190.011</v>
      </c>
      <c r="N49" s="506">
        <v>1853971.548</v>
      </c>
    </row>
    <row r="50" spans="1:14" s="24" customFormat="1" x14ac:dyDescent="0.2">
      <c r="A50" s="507" t="s">
        <v>154</v>
      </c>
      <c r="B50" s="508">
        <v>129145.77499999999</v>
      </c>
      <c r="C50" s="533">
        <v>555849.10699999996</v>
      </c>
      <c r="D50" s="534" t="s">
        <v>154</v>
      </c>
      <c r="E50" s="535">
        <v>191396.815</v>
      </c>
      <c r="F50" s="512">
        <v>586107.96499999997</v>
      </c>
      <c r="G50" s="499"/>
      <c r="H50" s="499"/>
      <c r="I50" s="507" t="s">
        <v>112</v>
      </c>
      <c r="J50" s="508">
        <v>24303.795999999998</v>
      </c>
      <c r="K50" s="533">
        <v>19699.760999999999</v>
      </c>
      <c r="L50" s="510" t="s">
        <v>53</v>
      </c>
      <c r="M50" s="511">
        <v>79127.873999999996</v>
      </c>
      <c r="N50" s="512">
        <v>24738.692999999999</v>
      </c>
    </row>
    <row r="51" spans="1:14" s="24" customFormat="1" x14ac:dyDescent="0.2">
      <c r="A51" s="507" t="s">
        <v>113</v>
      </c>
      <c r="B51" s="508">
        <v>54711.428</v>
      </c>
      <c r="C51" s="533">
        <v>253788.136</v>
      </c>
      <c r="D51" s="534" t="s">
        <v>113</v>
      </c>
      <c r="E51" s="535">
        <v>89381.697</v>
      </c>
      <c r="F51" s="512">
        <v>274328.935</v>
      </c>
      <c r="G51" s="499"/>
      <c r="H51" s="499"/>
      <c r="I51" s="507" t="s">
        <v>48</v>
      </c>
      <c r="J51" s="508">
        <v>23906.125</v>
      </c>
      <c r="K51" s="533">
        <v>76986.623000000007</v>
      </c>
      <c r="L51" s="510" t="s">
        <v>214</v>
      </c>
      <c r="M51" s="511">
        <v>29176.111000000001</v>
      </c>
      <c r="N51" s="512">
        <v>71477.45</v>
      </c>
    </row>
    <row r="52" spans="1:14" s="24" customFormat="1" x14ac:dyDescent="0.2">
      <c r="A52" s="507" t="s">
        <v>111</v>
      </c>
      <c r="B52" s="508">
        <v>15009.799000000001</v>
      </c>
      <c r="C52" s="533">
        <v>67862.688999999998</v>
      </c>
      <c r="D52" s="534" t="s">
        <v>53</v>
      </c>
      <c r="E52" s="535">
        <v>59766.521000000001</v>
      </c>
      <c r="F52" s="512">
        <v>189365.25200000001</v>
      </c>
      <c r="G52" s="499"/>
      <c r="H52" s="499"/>
      <c r="I52" s="507" t="s">
        <v>214</v>
      </c>
      <c r="J52" s="508">
        <v>16234.397000000001</v>
      </c>
      <c r="K52" s="533">
        <v>51589.19</v>
      </c>
      <c r="L52" s="510" t="s">
        <v>112</v>
      </c>
      <c r="M52" s="511">
        <v>18049.011999999999</v>
      </c>
      <c r="N52" s="512">
        <v>8710.3719999999994</v>
      </c>
    </row>
    <row r="53" spans="1:14" s="24" customFormat="1" x14ac:dyDescent="0.2">
      <c r="A53" s="507" t="s">
        <v>108</v>
      </c>
      <c r="B53" s="508">
        <v>10310.995000000001</v>
      </c>
      <c r="C53" s="533">
        <v>45102.264999999999</v>
      </c>
      <c r="D53" s="534" t="s">
        <v>111</v>
      </c>
      <c r="E53" s="535">
        <v>48818.608</v>
      </c>
      <c r="F53" s="512">
        <v>158010.628</v>
      </c>
      <c r="G53" s="499"/>
      <c r="H53" s="499"/>
      <c r="I53" s="507" t="s">
        <v>117</v>
      </c>
      <c r="J53" s="508">
        <v>14300.642</v>
      </c>
      <c r="K53" s="533">
        <v>6540.357</v>
      </c>
      <c r="L53" s="510" t="s">
        <v>117</v>
      </c>
      <c r="M53" s="511">
        <v>17206.528999999999</v>
      </c>
      <c r="N53" s="512">
        <v>8374.3050000000003</v>
      </c>
    </row>
    <row r="54" spans="1:14" x14ac:dyDescent="0.2">
      <c r="A54" s="507" t="s">
        <v>110</v>
      </c>
      <c r="B54" s="508">
        <v>10054.079</v>
      </c>
      <c r="C54" s="533">
        <v>44087.046999999999</v>
      </c>
      <c r="D54" s="534" t="s">
        <v>171</v>
      </c>
      <c r="E54" s="535">
        <v>37746.794999999998</v>
      </c>
      <c r="F54" s="512">
        <v>108045.899</v>
      </c>
      <c r="G54" s="499"/>
      <c r="H54" s="499"/>
      <c r="I54" s="507" t="s">
        <v>51</v>
      </c>
      <c r="J54" s="508">
        <v>7471.1660000000002</v>
      </c>
      <c r="K54" s="533">
        <v>2911.904</v>
      </c>
      <c r="L54" s="510" t="s">
        <v>48</v>
      </c>
      <c r="M54" s="511">
        <v>12334.523999999999</v>
      </c>
      <c r="N54" s="512">
        <v>23967.457999999999</v>
      </c>
    </row>
    <row r="55" spans="1:14" x14ac:dyDescent="0.2">
      <c r="A55" s="507" t="s">
        <v>191</v>
      </c>
      <c r="B55" s="508">
        <v>8304.0110000000004</v>
      </c>
      <c r="C55" s="533">
        <v>40643.5</v>
      </c>
      <c r="D55" s="534" t="s">
        <v>50</v>
      </c>
      <c r="E55" s="535">
        <v>30619.197</v>
      </c>
      <c r="F55" s="512">
        <v>109026.12300000001</v>
      </c>
      <c r="G55" s="499"/>
      <c r="H55" s="499"/>
      <c r="I55" s="507" t="s">
        <v>110</v>
      </c>
      <c r="J55" s="508">
        <v>6749.3450000000003</v>
      </c>
      <c r="K55" s="533">
        <v>32868.512999999999</v>
      </c>
      <c r="L55" s="510" t="s">
        <v>47</v>
      </c>
      <c r="M55" s="511">
        <v>10604.56</v>
      </c>
      <c r="N55" s="512">
        <v>12012.861000000001</v>
      </c>
    </row>
    <row r="56" spans="1:14" x14ac:dyDescent="0.2">
      <c r="A56" s="507" t="s">
        <v>53</v>
      </c>
      <c r="B56" s="508">
        <v>7812.058</v>
      </c>
      <c r="C56" s="533">
        <v>4190.5749999999998</v>
      </c>
      <c r="D56" s="534" t="s">
        <v>92</v>
      </c>
      <c r="E56" s="535">
        <v>29979.741000000002</v>
      </c>
      <c r="F56" s="512">
        <v>98965.744000000006</v>
      </c>
      <c r="G56" s="499"/>
      <c r="H56" s="499"/>
      <c r="I56" s="507" t="s">
        <v>47</v>
      </c>
      <c r="J56" s="508">
        <v>5296.732</v>
      </c>
      <c r="K56" s="533">
        <v>3726.4270000000001</v>
      </c>
      <c r="L56" s="510" t="s">
        <v>51</v>
      </c>
      <c r="M56" s="511">
        <v>7848.6620000000003</v>
      </c>
      <c r="N56" s="512">
        <v>4128.5240000000003</v>
      </c>
    </row>
    <row r="57" spans="1:14" x14ac:dyDescent="0.2">
      <c r="A57" s="507" t="s">
        <v>50</v>
      </c>
      <c r="B57" s="508">
        <v>7426.6719999999996</v>
      </c>
      <c r="C57" s="533">
        <v>30823.133000000002</v>
      </c>
      <c r="D57" s="534" t="s">
        <v>108</v>
      </c>
      <c r="E57" s="535">
        <v>27053.054</v>
      </c>
      <c r="F57" s="512">
        <v>92087.854000000007</v>
      </c>
      <c r="G57" s="499"/>
      <c r="H57" s="499"/>
      <c r="I57" s="507" t="s">
        <v>116</v>
      </c>
      <c r="J57" s="508">
        <v>2169.335</v>
      </c>
      <c r="K57" s="533">
        <v>6257.5860000000002</v>
      </c>
      <c r="L57" s="510" t="s">
        <v>110</v>
      </c>
      <c r="M57" s="511">
        <v>5422.7290000000003</v>
      </c>
      <c r="N57" s="512">
        <v>14147.553</v>
      </c>
    </row>
    <row r="58" spans="1:14" x14ac:dyDescent="0.2">
      <c r="A58" s="507" t="s">
        <v>92</v>
      </c>
      <c r="B58" s="508">
        <v>5769.1350000000002</v>
      </c>
      <c r="C58" s="533">
        <v>25059.421999999999</v>
      </c>
      <c r="D58" s="534" t="s">
        <v>110</v>
      </c>
      <c r="E58" s="535">
        <v>23070.602999999999</v>
      </c>
      <c r="F58" s="512">
        <v>77026.820000000007</v>
      </c>
      <c r="G58" s="499"/>
      <c r="H58" s="499"/>
      <c r="I58" s="507" t="s">
        <v>115</v>
      </c>
      <c r="J58" s="508">
        <v>1420.8420000000001</v>
      </c>
      <c r="K58" s="533">
        <v>580.24900000000002</v>
      </c>
      <c r="L58" s="510" t="s">
        <v>115</v>
      </c>
      <c r="M58" s="511">
        <v>2012.0709999999999</v>
      </c>
      <c r="N58" s="512">
        <v>1083.248</v>
      </c>
    </row>
    <row r="59" spans="1:14" x14ac:dyDescent="0.2">
      <c r="A59" s="536" t="s">
        <v>171</v>
      </c>
      <c r="B59" s="537">
        <v>5413.6769999999997</v>
      </c>
      <c r="C59" s="538">
        <v>20865.152999999998</v>
      </c>
      <c r="D59" s="539" t="s">
        <v>48</v>
      </c>
      <c r="E59" s="540">
        <v>21425.334999999999</v>
      </c>
      <c r="F59" s="541">
        <v>71818.831000000006</v>
      </c>
      <c r="G59" s="499"/>
      <c r="H59" s="499"/>
      <c r="I59" s="507" t="s">
        <v>49</v>
      </c>
      <c r="J59" s="508">
        <v>1182.712</v>
      </c>
      <c r="K59" s="533">
        <v>399.25799999999998</v>
      </c>
      <c r="L59" s="510" t="s">
        <v>49</v>
      </c>
      <c r="M59" s="511">
        <v>1364.354</v>
      </c>
      <c r="N59" s="512">
        <v>436.84899999999999</v>
      </c>
    </row>
    <row r="60" spans="1:14" ht="13.5" thickBot="1" x14ac:dyDescent="0.25">
      <c r="A60" s="513" t="s">
        <v>118</v>
      </c>
      <c r="B60" s="514">
        <v>5333.2950000000001</v>
      </c>
      <c r="C60" s="545">
        <v>24471.707999999999</v>
      </c>
      <c r="D60" s="546" t="s">
        <v>49</v>
      </c>
      <c r="E60" s="547">
        <v>20429.968000000001</v>
      </c>
      <c r="F60" s="518">
        <v>59470.55</v>
      </c>
      <c r="G60" s="548"/>
      <c r="H60" s="548"/>
      <c r="I60" s="555" t="s">
        <v>193</v>
      </c>
      <c r="J60" s="556">
        <v>778.99300000000005</v>
      </c>
      <c r="K60" s="557">
        <v>245.48500000000001</v>
      </c>
      <c r="L60" s="558" t="s">
        <v>231</v>
      </c>
      <c r="M60" s="559">
        <v>1105.9469999999999</v>
      </c>
      <c r="N60" s="560">
        <v>1205.7650000000001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260</v>
      </c>
      <c r="B67" s="483"/>
      <c r="C67" s="484"/>
      <c r="D67" s="485" t="s">
        <v>261</v>
      </c>
      <c r="E67" s="483"/>
      <c r="F67" s="486"/>
      <c r="G67" s="492"/>
      <c r="H67" s="492"/>
      <c r="I67" s="482" t="s">
        <v>260</v>
      </c>
      <c r="J67" s="483"/>
      <c r="K67" s="484"/>
      <c r="L67" s="485" t="s">
        <v>261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94</v>
      </c>
      <c r="D68" s="488" t="s">
        <v>46</v>
      </c>
      <c r="E68" s="489" t="s">
        <v>32</v>
      </c>
      <c r="F68" s="491" t="s">
        <v>94</v>
      </c>
      <c r="G68" s="562"/>
      <c r="H68" s="562"/>
      <c r="I68" s="488" t="s">
        <v>46</v>
      </c>
      <c r="J68" s="489" t="s">
        <v>32</v>
      </c>
      <c r="K68" s="490" t="s">
        <v>94</v>
      </c>
      <c r="L68" s="488" t="s">
        <v>46</v>
      </c>
      <c r="M68" s="489" t="s">
        <v>32</v>
      </c>
      <c r="N68" s="491" t="s">
        <v>94</v>
      </c>
    </row>
    <row r="69" spans="1:14" ht="15" thickBot="1" x14ac:dyDescent="0.25">
      <c r="A69" s="493" t="s">
        <v>25</v>
      </c>
      <c r="B69" s="494">
        <v>39457.578999999998</v>
      </c>
      <c r="C69" s="495">
        <v>118221.929</v>
      </c>
      <c r="D69" s="500" t="s">
        <v>25</v>
      </c>
      <c r="E69" s="494">
        <v>57020.186999999998</v>
      </c>
      <c r="F69" s="497">
        <v>110601.825</v>
      </c>
      <c r="G69" s="562"/>
      <c r="H69" s="562"/>
      <c r="I69" s="563" t="s">
        <v>25</v>
      </c>
      <c r="J69" s="494">
        <v>31447.25</v>
      </c>
      <c r="K69" s="495">
        <v>62652.932999999997</v>
      </c>
      <c r="L69" s="500" t="s">
        <v>25</v>
      </c>
      <c r="M69" s="494">
        <v>60573.411</v>
      </c>
      <c r="N69" s="497">
        <v>97732.145000000004</v>
      </c>
    </row>
    <row r="70" spans="1:14" x14ac:dyDescent="0.2">
      <c r="A70" s="501" t="s">
        <v>47</v>
      </c>
      <c r="B70" s="502">
        <v>10216.120000000001</v>
      </c>
      <c r="C70" s="503">
        <v>34630.764999999999</v>
      </c>
      <c r="D70" s="504" t="s">
        <v>50</v>
      </c>
      <c r="E70" s="505">
        <v>16042.486000000001</v>
      </c>
      <c r="F70" s="506">
        <v>34245.919999999998</v>
      </c>
      <c r="G70" s="562"/>
      <c r="H70" s="562"/>
      <c r="I70" s="564" t="s">
        <v>47</v>
      </c>
      <c r="J70" s="502">
        <v>15353.626</v>
      </c>
      <c r="K70" s="503">
        <v>31985.008999999998</v>
      </c>
      <c r="L70" s="504" t="s">
        <v>47</v>
      </c>
      <c r="M70" s="505">
        <v>26302.851999999999</v>
      </c>
      <c r="N70" s="506">
        <v>44423.726000000002</v>
      </c>
    </row>
    <row r="71" spans="1:14" x14ac:dyDescent="0.2">
      <c r="A71" s="507" t="s">
        <v>50</v>
      </c>
      <c r="B71" s="508">
        <v>8599.8619999999992</v>
      </c>
      <c r="C71" s="509">
        <v>28404.031999999999</v>
      </c>
      <c r="D71" s="510" t="s">
        <v>47</v>
      </c>
      <c r="E71" s="511">
        <v>12223.194</v>
      </c>
      <c r="F71" s="512">
        <v>25624.23</v>
      </c>
      <c r="G71" s="562"/>
      <c r="H71" s="562"/>
      <c r="I71" s="565" t="s">
        <v>109</v>
      </c>
      <c r="J71" s="508">
        <v>6755.1809999999996</v>
      </c>
      <c r="K71" s="509">
        <v>11900.55</v>
      </c>
      <c r="L71" s="510" t="s">
        <v>109</v>
      </c>
      <c r="M71" s="511">
        <v>10642.44</v>
      </c>
      <c r="N71" s="512">
        <v>13989.207</v>
      </c>
    </row>
    <row r="72" spans="1:14" x14ac:dyDescent="0.2">
      <c r="A72" s="507" t="s">
        <v>113</v>
      </c>
      <c r="B72" s="508">
        <v>6665.4719999999998</v>
      </c>
      <c r="C72" s="509">
        <v>19345.569</v>
      </c>
      <c r="D72" s="510" t="s">
        <v>113</v>
      </c>
      <c r="E72" s="511">
        <v>9950.6630000000005</v>
      </c>
      <c r="F72" s="512">
        <v>17967.460999999999</v>
      </c>
      <c r="G72" s="562"/>
      <c r="H72" s="562"/>
      <c r="I72" s="565" t="s">
        <v>53</v>
      </c>
      <c r="J72" s="508">
        <v>2331.261</v>
      </c>
      <c r="K72" s="509">
        <v>4339.7489999999998</v>
      </c>
      <c r="L72" s="510" t="s">
        <v>110</v>
      </c>
      <c r="M72" s="511">
        <v>6615.45</v>
      </c>
      <c r="N72" s="512">
        <v>11814.291999999999</v>
      </c>
    </row>
    <row r="73" spans="1:14" x14ac:dyDescent="0.2">
      <c r="A73" s="507" t="s">
        <v>154</v>
      </c>
      <c r="B73" s="508">
        <v>5927.7389999999996</v>
      </c>
      <c r="C73" s="509">
        <v>15071.675999999999</v>
      </c>
      <c r="D73" s="510" t="s">
        <v>154</v>
      </c>
      <c r="E73" s="511">
        <v>9908.723</v>
      </c>
      <c r="F73" s="512">
        <v>17816.561000000002</v>
      </c>
      <c r="G73" s="562"/>
      <c r="H73" s="562"/>
      <c r="I73" s="565" t="s">
        <v>190</v>
      </c>
      <c r="J73" s="508">
        <v>1624.7729999999999</v>
      </c>
      <c r="K73" s="509">
        <v>3251.0039999999999</v>
      </c>
      <c r="L73" s="510" t="s">
        <v>190</v>
      </c>
      <c r="M73" s="511">
        <v>4677.0990000000002</v>
      </c>
      <c r="N73" s="512">
        <v>6452.4629999999997</v>
      </c>
    </row>
    <row r="74" spans="1:14" x14ac:dyDescent="0.2">
      <c r="A74" s="507" t="s">
        <v>111</v>
      </c>
      <c r="B74" s="508">
        <v>1665.3240000000001</v>
      </c>
      <c r="C74" s="509">
        <v>4154.567</v>
      </c>
      <c r="D74" s="510" t="s">
        <v>191</v>
      </c>
      <c r="E74" s="511">
        <v>1939.2439999999999</v>
      </c>
      <c r="F74" s="512">
        <v>3294.9290000000001</v>
      </c>
      <c r="G74" s="562"/>
      <c r="H74" s="562"/>
      <c r="I74" s="565" t="s">
        <v>110</v>
      </c>
      <c r="J74" s="508">
        <v>1441.5540000000001</v>
      </c>
      <c r="K74" s="509">
        <v>4038.9830000000002</v>
      </c>
      <c r="L74" s="510" t="s">
        <v>53</v>
      </c>
      <c r="M74" s="511">
        <v>3540.866</v>
      </c>
      <c r="N74" s="512">
        <v>4941.4889999999996</v>
      </c>
    </row>
    <row r="75" spans="1:14" x14ac:dyDescent="0.2">
      <c r="A75" s="507" t="s">
        <v>191</v>
      </c>
      <c r="B75" s="508">
        <v>1581.056</v>
      </c>
      <c r="C75" s="509">
        <v>3990.4690000000001</v>
      </c>
      <c r="D75" s="510" t="s">
        <v>111</v>
      </c>
      <c r="E75" s="511">
        <v>1511.704</v>
      </c>
      <c r="F75" s="512">
        <v>2365.0520000000001</v>
      </c>
      <c r="G75" s="562"/>
      <c r="H75" s="562"/>
      <c r="I75" s="565" t="s">
        <v>49</v>
      </c>
      <c r="J75" s="508">
        <v>1013.775</v>
      </c>
      <c r="K75" s="509">
        <v>1661.0250000000001</v>
      </c>
      <c r="L75" s="510" t="s">
        <v>116</v>
      </c>
      <c r="M75" s="511">
        <v>3103.1619999999998</v>
      </c>
      <c r="N75" s="512">
        <v>8981.59</v>
      </c>
    </row>
    <row r="76" spans="1:14" x14ac:dyDescent="0.2">
      <c r="A76" s="507" t="s">
        <v>110</v>
      </c>
      <c r="B76" s="508">
        <v>1401.2739999999999</v>
      </c>
      <c r="C76" s="509">
        <v>4638.6580000000004</v>
      </c>
      <c r="D76" s="510" t="s">
        <v>263</v>
      </c>
      <c r="E76" s="511">
        <v>964.12599999999998</v>
      </c>
      <c r="F76" s="512">
        <v>1347.5409999999999</v>
      </c>
      <c r="G76" s="562"/>
      <c r="H76" s="562"/>
      <c r="I76" s="565" t="s">
        <v>51</v>
      </c>
      <c r="J76" s="508">
        <v>780.16</v>
      </c>
      <c r="K76" s="509">
        <v>1792.4449999999999</v>
      </c>
      <c r="L76" s="510" t="s">
        <v>49</v>
      </c>
      <c r="M76" s="511">
        <v>1713.078</v>
      </c>
      <c r="N76" s="512">
        <v>1861.25</v>
      </c>
    </row>
    <row r="77" spans="1:14" x14ac:dyDescent="0.2">
      <c r="A77" s="507" t="s">
        <v>49</v>
      </c>
      <c r="B77" s="508">
        <v>680.15599999999995</v>
      </c>
      <c r="C77" s="509">
        <v>2401.2339999999999</v>
      </c>
      <c r="D77" s="510" t="s">
        <v>110</v>
      </c>
      <c r="E77" s="511">
        <v>865.505</v>
      </c>
      <c r="F77" s="512">
        <v>2002.5440000000001</v>
      </c>
      <c r="G77" s="562"/>
      <c r="H77" s="562"/>
      <c r="I77" s="565" t="s">
        <v>154</v>
      </c>
      <c r="J77" s="508">
        <v>746.97</v>
      </c>
      <c r="K77" s="509">
        <v>1291.5340000000001</v>
      </c>
      <c r="L77" s="510" t="s">
        <v>192</v>
      </c>
      <c r="M77" s="511">
        <v>765.74599999999998</v>
      </c>
      <c r="N77" s="512">
        <v>345.31</v>
      </c>
    </row>
    <row r="78" spans="1:14" x14ac:dyDescent="0.2">
      <c r="A78" s="507" t="s">
        <v>48</v>
      </c>
      <c r="B78" s="508">
        <v>622.25800000000004</v>
      </c>
      <c r="C78" s="509">
        <v>1649.7539999999999</v>
      </c>
      <c r="D78" s="510" t="s">
        <v>53</v>
      </c>
      <c r="E78" s="511">
        <v>847.98</v>
      </c>
      <c r="F78" s="512">
        <v>1359.1379999999999</v>
      </c>
      <c r="G78" s="562"/>
      <c r="H78" s="562"/>
      <c r="I78" s="566" t="s">
        <v>113</v>
      </c>
      <c r="J78" s="537">
        <v>731.22199999999998</v>
      </c>
      <c r="K78" s="542">
        <v>1427.145</v>
      </c>
      <c r="L78" s="543" t="s">
        <v>154</v>
      </c>
      <c r="M78" s="544">
        <v>723.33600000000001</v>
      </c>
      <c r="N78" s="541">
        <v>961.44299999999998</v>
      </c>
    </row>
    <row r="79" spans="1:14" ht="13.5" thickBot="1" x14ac:dyDescent="0.25">
      <c r="A79" s="555" t="s">
        <v>263</v>
      </c>
      <c r="B79" s="556">
        <v>598.83399999999995</v>
      </c>
      <c r="C79" s="567">
        <v>1145.095</v>
      </c>
      <c r="D79" s="558" t="s">
        <v>48</v>
      </c>
      <c r="E79" s="559">
        <v>708.15700000000004</v>
      </c>
      <c r="F79" s="560">
        <v>1236.82</v>
      </c>
      <c r="G79" s="548"/>
      <c r="H79" s="548"/>
      <c r="I79" s="568" t="s">
        <v>48</v>
      </c>
      <c r="J79" s="514">
        <v>217.53800000000001</v>
      </c>
      <c r="K79" s="515">
        <v>274.10500000000002</v>
      </c>
      <c r="L79" s="516" t="s">
        <v>48</v>
      </c>
      <c r="M79" s="517">
        <v>662.85599999999999</v>
      </c>
      <c r="N79" s="518">
        <v>977.24300000000005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V68"/>
  <sheetViews>
    <sheetView showGridLines="0" zoomScale="65" zoomScaleNormal="65" workbookViewId="0">
      <selection activeCell="B70" sqref="B7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3" x14ac:dyDescent="0.2">
      <c r="A22" s="727" t="s">
        <v>52</v>
      </c>
      <c r="L22" s="727"/>
      <c r="M22" s="727" t="s">
        <v>52</v>
      </c>
    </row>
    <row r="23" spans="1:13" x14ac:dyDescent="0.2">
      <c r="A23" s="727"/>
    </row>
    <row r="38" spans="1:22" x14ac:dyDescent="0.2">
      <c r="V38" s="727"/>
    </row>
    <row r="40" spans="1:22" x14ac:dyDescent="0.2">
      <c r="V40" s="727"/>
    </row>
    <row r="43" spans="1:22" x14ac:dyDescent="0.2">
      <c r="A43" s="727"/>
      <c r="L43" s="727"/>
    </row>
    <row r="44" spans="1:22" x14ac:dyDescent="0.2">
      <c r="A44" s="727" t="s">
        <v>52</v>
      </c>
      <c r="L44" s="727"/>
      <c r="M44" s="727" t="s">
        <v>52</v>
      </c>
    </row>
    <row r="68" spans="1:13" x14ac:dyDescent="0.2">
      <c r="A68" s="727" t="s">
        <v>52</v>
      </c>
      <c r="M68" s="727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93</v>
      </c>
      <c r="B13" s="161" t="s">
        <v>95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93</v>
      </c>
      <c r="B26" s="161" t="s">
        <v>95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93</v>
      </c>
      <c r="B39" s="161" t="s">
        <v>95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X28" sqref="X28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243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77" t="s">
        <v>270</v>
      </c>
      <c r="D5" s="478" t="s">
        <v>279</v>
      </c>
      <c r="E5" s="479" t="s">
        <v>280</v>
      </c>
      <c r="F5" s="19" t="s">
        <v>246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244</v>
      </c>
      <c r="G6" s="317" t="s">
        <v>245</v>
      </c>
    </row>
    <row r="7" spans="1:7" ht="15.75" x14ac:dyDescent="0.25">
      <c r="A7" s="287" t="s">
        <v>1</v>
      </c>
      <c r="B7" s="288" t="s">
        <v>66</v>
      </c>
      <c r="C7" s="289">
        <v>1261.4090000000001</v>
      </c>
      <c r="D7" s="290">
        <v>1464.2850000000001</v>
      </c>
      <c r="E7" s="291">
        <v>952.30399999999997</v>
      </c>
      <c r="F7" s="318">
        <v>-13.854953099977118</v>
      </c>
      <c r="G7" s="319">
        <v>32.45864765873084</v>
      </c>
    </row>
    <row r="8" spans="1:7" ht="15.75" x14ac:dyDescent="0.25">
      <c r="A8" s="292"/>
      <c r="B8" s="293" t="s">
        <v>67</v>
      </c>
      <c r="C8" s="294">
        <v>1205.6379999999999</v>
      </c>
      <c r="D8" s="295">
        <v>1331.2139999999999</v>
      </c>
      <c r="E8" s="296">
        <v>966.25400000000002</v>
      </c>
      <c r="F8" s="320">
        <v>-9.4331940619614905</v>
      </c>
      <c r="G8" s="321">
        <v>24.774438191200232</v>
      </c>
    </row>
    <row r="9" spans="1:7" ht="15.75" x14ac:dyDescent="0.25">
      <c r="A9" s="287" t="s">
        <v>2</v>
      </c>
      <c r="B9" s="288" t="s">
        <v>18</v>
      </c>
      <c r="C9" s="289">
        <v>994.3</v>
      </c>
      <c r="D9" s="290">
        <v>1131.575</v>
      </c>
      <c r="E9" s="291">
        <v>684.68799999999999</v>
      </c>
      <c r="F9" s="318">
        <v>-12.131321388330432</v>
      </c>
      <c r="G9" s="319">
        <v>45.219428411188737</v>
      </c>
    </row>
    <row r="10" spans="1:7" ht="15.75" x14ac:dyDescent="0.25">
      <c r="A10" s="292"/>
      <c r="B10" s="293" t="s">
        <v>19</v>
      </c>
      <c r="C10" s="294">
        <v>996.01300000000003</v>
      </c>
      <c r="D10" s="295">
        <v>1194.2550000000001</v>
      </c>
      <c r="E10" s="296">
        <v>708.99599999999998</v>
      </c>
      <c r="F10" s="320">
        <v>-16.599637430866949</v>
      </c>
      <c r="G10" s="322">
        <v>40.482174793651879</v>
      </c>
    </row>
    <row r="11" spans="1:7" ht="16.5" thickBot="1" x14ac:dyDescent="0.3">
      <c r="A11" s="297" t="s">
        <v>7</v>
      </c>
      <c r="B11" s="298" t="s">
        <v>67</v>
      </c>
      <c r="C11" s="299">
        <v>1265.3499999999999</v>
      </c>
      <c r="D11" s="300">
        <v>1213.085</v>
      </c>
      <c r="E11" s="301">
        <v>876.05700000000002</v>
      </c>
      <c r="F11" s="323">
        <v>4.3084367542257853</v>
      </c>
      <c r="G11" s="324">
        <v>44.436948737353838</v>
      </c>
    </row>
    <row r="12" spans="1:7" ht="16.5" thickTop="1" x14ac:dyDescent="0.25">
      <c r="A12" s="287" t="s">
        <v>68</v>
      </c>
      <c r="B12" s="288" t="s">
        <v>69</v>
      </c>
      <c r="C12" s="289">
        <v>2866.5790000000002</v>
      </c>
      <c r="D12" s="302">
        <v>2268.386</v>
      </c>
      <c r="E12" s="303">
        <v>1560.5509999999999</v>
      </c>
      <c r="F12" s="318">
        <v>26.370864570668317</v>
      </c>
      <c r="G12" s="319">
        <v>83.690183787649389</v>
      </c>
    </row>
    <row r="13" spans="1:7" ht="15.75" x14ac:dyDescent="0.25">
      <c r="A13" s="287" t="s">
        <v>70</v>
      </c>
      <c r="B13" s="293" t="s">
        <v>71</v>
      </c>
      <c r="C13" s="294">
        <v>2935.732</v>
      </c>
      <c r="D13" s="304">
        <v>2502.0070000000001</v>
      </c>
      <c r="E13" s="305">
        <v>1944.066</v>
      </c>
      <c r="F13" s="320">
        <v>17.33508339505045</v>
      </c>
      <c r="G13" s="321">
        <v>51.009893697024687</v>
      </c>
    </row>
    <row r="14" spans="1:7" ht="15.75" x14ac:dyDescent="0.25">
      <c r="A14" s="306" t="s">
        <v>68</v>
      </c>
      <c r="B14" s="307" t="s">
        <v>72</v>
      </c>
      <c r="C14" s="308">
        <v>2009.1489999999999</v>
      </c>
      <c r="D14" s="309">
        <v>1902.8340000000001</v>
      </c>
      <c r="E14" s="303">
        <v>1283.577</v>
      </c>
      <c r="F14" s="318">
        <v>5.5871925769667676</v>
      </c>
      <c r="G14" s="319">
        <v>56.527345067728682</v>
      </c>
    </row>
    <row r="15" spans="1:7" ht="15.75" x14ac:dyDescent="0.25">
      <c r="A15" s="287" t="s">
        <v>73</v>
      </c>
      <c r="B15" s="293" t="s">
        <v>74</v>
      </c>
      <c r="C15" s="294">
        <v>1889.22</v>
      </c>
      <c r="D15" s="304">
        <v>1817.578</v>
      </c>
      <c r="E15" s="305">
        <v>1193.3520000000001</v>
      </c>
      <c r="F15" s="320">
        <v>3.9416190116737795</v>
      </c>
      <c r="G15" s="321">
        <v>58.312048750075405</v>
      </c>
    </row>
    <row r="16" spans="1:7" ht="15.75" x14ac:dyDescent="0.25">
      <c r="A16" s="306" t="s">
        <v>75</v>
      </c>
      <c r="B16" s="307" t="s">
        <v>76</v>
      </c>
      <c r="C16" s="308">
        <v>1851.97</v>
      </c>
      <c r="D16" s="310">
        <v>1795.5160000000001</v>
      </c>
      <c r="E16" s="303">
        <v>1013.58</v>
      </c>
      <c r="F16" s="318">
        <v>3.1441657996921188</v>
      </c>
      <c r="G16" s="319">
        <v>82.715720515400847</v>
      </c>
    </row>
    <row r="17" spans="1:7" ht="16.5" thickBot="1" x14ac:dyDescent="0.3">
      <c r="A17" s="311" t="s">
        <v>73</v>
      </c>
      <c r="B17" s="312" t="s">
        <v>77</v>
      </c>
      <c r="C17" s="313">
        <v>1856.414</v>
      </c>
      <c r="D17" s="314">
        <v>1773.7339999999999</v>
      </c>
      <c r="E17" s="315">
        <v>1024.511</v>
      </c>
      <c r="F17" s="325">
        <v>4.6613528296802151</v>
      </c>
      <c r="G17" s="326">
        <v>81.200006637312825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8"/>
  <sheetViews>
    <sheetView showGridLines="0" zoomScale="84" zoomScaleNormal="84" workbookViewId="0">
      <selection activeCell="N34" sqref="N34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52" customFormat="1" ht="21" x14ac:dyDescent="0.35">
      <c r="A1" s="25" t="s">
        <v>200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R1" s="772" t="s">
        <v>277</v>
      </c>
    </row>
    <row r="2" spans="1:22" s="352" customFormat="1" ht="21" x14ac:dyDescent="0.35">
      <c r="A2" s="26" t="s">
        <v>271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R2" s="772" t="s">
        <v>278</v>
      </c>
    </row>
    <row r="3" spans="1:22" ht="15.75" thickBot="1" x14ac:dyDescent="0.3">
      <c r="A3" s="481"/>
      <c r="B3" s="8"/>
    </row>
    <row r="4" spans="1:22" ht="16.5" thickBot="1" x14ac:dyDescent="0.3">
      <c r="A4" s="254"/>
      <c r="B4" s="255"/>
      <c r="C4" s="789" t="s">
        <v>9</v>
      </c>
      <c r="D4" s="790"/>
      <c r="E4" s="790"/>
      <c r="F4" s="790"/>
      <c r="G4" s="791"/>
      <c r="H4" s="191" t="s">
        <v>10</v>
      </c>
      <c r="I4" s="192"/>
      <c r="J4" s="192"/>
      <c r="K4" s="193"/>
      <c r="L4" s="193"/>
      <c r="M4" s="193"/>
      <c r="N4" s="193"/>
      <c r="O4" s="193"/>
      <c r="P4" s="194"/>
      <c r="R4" s="254"/>
      <c r="S4" s="255"/>
      <c r="T4" s="775" t="s">
        <v>9</v>
      </c>
      <c r="U4" s="776"/>
      <c r="V4" s="777"/>
    </row>
    <row r="5" spans="1:22" ht="15.75" x14ac:dyDescent="0.25">
      <c r="A5" s="21"/>
      <c r="B5" s="256"/>
      <c r="C5" s="792"/>
      <c r="D5" s="793"/>
      <c r="E5" s="793"/>
      <c r="F5" s="793"/>
      <c r="G5" s="794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  <c r="R5" s="21"/>
      <c r="S5" s="256"/>
      <c r="T5" s="778"/>
      <c r="U5" s="779"/>
      <c r="V5" s="780"/>
    </row>
    <row r="6" spans="1:22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R6" s="276" t="s">
        <v>14</v>
      </c>
      <c r="S6" s="277" t="s">
        <v>170</v>
      </c>
      <c r="T6" s="204" t="s">
        <v>8</v>
      </c>
      <c r="U6" s="205"/>
      <c r="V6" s="617" t="s">
        <v>233</v>
      </c>
    </row>
    <row r="7" spans="1:22" ht="36" customHeight="1" thickBot="1" x14ac:dyDescent="0.25">
      <c r="A7" s="259"/>
      <c r="B7" s="260"/>
      <c r="C7" s="208" t="s">
        <v>270</v>
      </c>
      <c r="D7" s="265" t="s">
        <v>265</v>
      </c>
      <c r="E7" s="266"/>
      <c r="F7" s="208" t="s">
        <v>270</v>
      </c>
      <c r="G7" s="265" t="s">
        <v>265</v>
      </c>
      <c r="H7" s="208" t="s">
        <v>270</v>
      </c>
      <c r="I7" s="265" t="s">
        <v>265</v>
      </c>
      <c r="J7" s="266"/>
      <c r="K7" s="208" t="s">
        <v>270</v>
      </c>
      <c r="L7" s="265" t="s">
        <v>265</v>
      </c>
      <c r="M7" s="266"/>
      <c r="N7" s="208" t="s">
        <v>270</v>
      </c>
      <c r="O7" s="265" t="s">
        <v>265</v>
      </c>
      <c r="P7" s="267"/>
      <c r="R7" s="259"/>
      <c r="S7" s="260"/>
      <c r="T7" s="771" t="s">
        <v>276</v>
      </c>
      <c r="U7" s="770" t="s">
        <v>272</v>
      </c>
      <c r="V7" s="267"/>
    </row>
    <row r="8" spans="1:22" ht="15.75" x14ac:dyDescent="0.25">
      <c r="A8" s="795" t="s">
        <v>1</v>
      </c>
      <c r="B8" s="261" t="s">
        <v>18</v>
      </c>
      <c r="C8" s="731">
        <v>1261.4090000000001</v>
      </c>
      <c r="D8" s="736">
        <v>1324.9090000000001</v>
      </c>
      <c r="E8" s="732">
        <v>-4.7927819948388901</v>
      </c>
      <c r="F8" s="733">
        <v>39.237153037067834</v>
      </c>
      <c r="G8" s="734">
        <v>38.720708524595011</v>
      </c>
      <c r="H8" s="228">
        <v>1191.373</v>
      </c>
      <c r="I8" s="229">
        <v>1280.8130000000001</v>
      </c>
      <c r="J8" s="226">
        <v>-6.9830646628352495</v>
      </c>
      <c r="K8" s="228">
        <v>1341.384</v>
      </c>
      <c r="L8" s="229">
        <v>1354.729</v>
      </c>
      <c r="M8" s="226">
        <v>-0.98506786228094534</v>
      </c>
      <c r="N8" s="228">
        <v>1267.097</v>
      </c>
      <c r="O8" s="229">
        <v>1332.2329999999999</v>
      </c>
      <c r="P8" s="227">
        <v>-4.8892348410525761</v>
      </c>
      <c r="R8" s="21" t="s">
        <v>1</v>
      </c>
      <c r="S8" s="261" t="s">
        <v>18</v>
      </c>
      <c r="T8" s="654" t="s">
        <v>20</v>
      </c>
      <c r="U8" s="229" t="s">
        <v>23</v>
      </c>
      <c r="V8" s="278" t="s">
        <v>195</v>
      </c>
    </row>
    <row r="9" spans="1:22" ht="16.5" thickBot="1" x14ac:dyDescent="0.3">
      <c r="A9" s="796"/>
      <c r="B9" s="262" t="s">
        <v>19</v>
      </c>
      <c r="C9" s="228">
        <v>1205.6379999999999</v>
      </c>
      <c r="D9" s="235">
        <v>1276.42</v>
      </c>
      <c r="E9" s="226">
        <v>-5.5453534103194997</v>
      </c>
      <c r="F9" s="244">
        <v>22.69103136118407</v>
      </c>
      <c r="G9" s="233">
        <v>23.44688237298076</v>
      </c>
      <c r="H9" s="234">
        <v>1183.751</v>
      </c>
      <c r="I9" s="235">
        <v>1239.1030000000001</v>
      </c>
      <c r="J9" s="231">
        <v>-4.4671024119867422</v>
      </c>
      <c r="K9" s="234">
        <v>1186.4580000000001</v>
      </c>
      <c r="L9" s="235">
        <v>1232.0740000000001</v>
      </c>
      <c r="M9" s="231">
        <v>-3.702375019682258</v>
      </c>
      <c r="N9" s="234">
        <v>1227.124</v>
      </c>
      <c r="O9" s="235">
        <v>1300.1279999999999</v>
      </c>
      <c r="P9" s="233">
        <v>-5.6151394324251074</v>
      </c>
      <c r="R9" s="263" t="s">
        <v>2</v>
      </c>
      <c r="S9" s="279" t="s">
        <v>18</v>
      </c>
      <c r="T9" s="655">
        <v>1591.575</v>
      </c>
      <c r="U9" s="273">
        <v>1432.423</v>
      </c>
      <c r="V9" s="280">
        <v>11.110684483563867</v>
      </c>
    </row>
    <row r="10" spans="1:22" ht="15.75" x14ac:dyDescent="0.25">
      <c r="A10" s="797" t="s">
        <v>2</v>
      </c>
      <c r="B10" s="262" t="s">
        <v>18</v>
      </c>
      <c r="C10" s="234">
        <v>994.3</v>
      </c>
      <c r="D10" s="235">
        <v>987.154</v>
      </c>
      <c r="E10" s="226">
        <v>0.72389920924191753</v>
      </c>
      <c r="F10" s="244">
        <v>2.7755509544896055</v>
      </c>
      <c r="G10" s="233">
        <v>1.3969844692111251</v>
      </c>
      <c r="H10" s="234">
        <v>985.33500000000004</v>
      </c>
      <c r="I10" s="235">
        <v>987.15800000000002</v>
      </c>
      <c r="J10" s="231">
        <v>-0.18467155207170272</v>
      </c>
      <c r="K10" s="234">
        <v>1033.9649999999999</v>
      </c>
      <c r="L10" s="235">
        <v>1024.414</v>
      </c>
      <c r="M10" s="248">
        <v>0.93233790244958881</v>
      </c>
      <c r="N10" s="234">
        <v>995.88300000000004</v>
      </c>
      <c r="O10" s="235">
        <v>981.00099999999998</v>
      </c>
      <c r="P10" s="233">
        <v>1.517021899060252</v>
      </c>
    </row>
    <row r="11" spans="1:22" ht="15.75" x14ac:dyDescent="0.25">
      <c r="A11" s="796"/>
      <c r="B11" s="262" t="s">
        <v>19</v>
      </c>
      <c r="C11" s="234">
        <v>996.01300000000003</v>
      </c>
      <c r="D11" s="235">
        <v>985.69</v>
      </c>
      <c r="E11" s="226">
        <v>1.0472866722803293</v>
      </c>
      <c r="F11" s="244">
        <v>1.1089325803761767</v>
      </c>
      <c r="G11" s="233">
        <v>0.47893309967536291</v>
      </c>
      <c r="H11" s="234">
        <v>937.85</v>
      </c>
      <c r="I11" s="235">
        <v>1021.68</v>
      </c>
      <c r="J11" s="231">
        <v>-8.2051131469736056</v>
      </c>
      <c r="K11" s="234">
        <v>957.49900000000002</v>
      </c>
      <c r="L11" s="235" t="s">
        <v>20</v>
      </c>
      <c r="M11" s="231" t="s">
        <v>195</v>
      </c>
      <c r="N11" s="234">
        <v>1004.097</v>
      </c>
      <c r="O11" s="235">
        <v>982.49099999999999</v>
      </c>
      <c r="P11" s="233">
        <v>2.1991041139308143</v>
      </c>
    </row>
    <row r="12" spans="1:22" ht="15.75" x14ac:dyDescent="0.25">
      <c r="A12" s="797" t="s">
        <v>3</v>
      </c>
      <c r="B12" s="262" t="s">
        <v>18</v>
      </c>
      <c r="C12" s="234">
        <v>1003.905</v>
      </c>
      <c r="D12" s="235">
        <v>1015.1609999999999</v>
      </c>
      <c r="E12" s="226">
        <v>-1.1087896402639554</v>
      </c>
      <c r="F12" s="244">
        <v>0.16636784590303766</v>
      </c>
      <c r="G12" s="233">
        <v>5.8226664666298994E-3</v>
      </c>
      <c r="H12" s="234" t="s">
        <v>23</v>
      </c>
      <c r="I12" s="235" t="s">
        <v>23</v>
      </c>
      <c r="J12" s="248" t="s">
        <v>23</v>
      </c>
      <c r="K12" s="234" t="s">
        <v>20</v>
      </c>
      <c r="L12" s="235" t="s">
        <v>20</v>
      </c>
      <c r="M12" s="231" t="s">
        <v>195</v>
      </c>
      <c r="N12" s="234">
        <v>1004.341</v>
      </c>
      <c r="O12" s="235" t="s">
        <v>20</v>
      </c>
      <c r="P12" s="268" t="s">
        <v>195</v>
      </c>
    </row>
    <row r="13" spans="1:22" ht="15.75" x14ac:dyDescent="0.25">
      <c r="A13" s="798"/>
      <c r="B13" s="262" t="s">
        <v>19</v>
      </c>
      <c r="C13" s="234">
        <v>1102.79</v>
      </c>
      <c r="D13" s="235">
        <v>1120.8710000000001</v>
      </c>
      <c r="E13" s="226">
        <v>-1.6131205107456728</v>
      </c>
      <c r="F13" s="244">
        <v>1.6118486880777205</v>
      </c>
      <c r="G13" s="233">
        <v>2.4326818755653914</v>
      </c>
      <c r="H13" s="234">
        <v>1101.8579999999999</v>
      </c>
      <c r="I13" s="235">
        <v>1152.2750000000001</v>
      </c>
      <c r="J13" s="231">
        <v>-4.3754312121672463</v>
      </c>
      <c r="K13" s="234">
        <v>1121.8240000000001</v>
      </c>
      <c r="L13" s="235">
        <v>1096.9839999999999</v>
      </c>
      <c r="M13" s="248">
        <v>2.2643903648549246</v>
      </c>
      <c r="N13" s="234">
        <v>1099.481</v>
      </c>
      <c r="O13" s="235">
        <v>1112.7850000000001</v>
      </c>
      <c r="P13" s="233">
        <v>-1.1955588905314223</v>
      </c>
    </row>
    <row r="14" spans="1:22" ht="15.75" x14ac:dyDescent="0.25">
      <c r="A14" s="796"/>
      <c r="B14" s="262" t="s">
        <v>24</v>
      </c>
      <c r="C14" s="234">
        <v>1321.096</v>
      </c>
      <c r="D14" s="653">
        <v>1357.787</v>
      </c>
      <c r="E14" s="226">
        <v>-2.7022647882178892</v>
      </c>
      <c r="F14" s="244">
        <v>0.5108250723413974</v>
      </c>
      <c r="G14" s="233">
        <v>0.91074955795865764</v>
      </c>
      <c r="H14" s="234" t="s">
        <v>20</v>
      </c>
      <c r="I14" s="235" t="s">
        <v>20</v>
      </c>
      <c r="J14" s="231" t="s">
        <v>195</v>
      </c>
      <c r="K14" s="234" t="s">
        <v>23</v>
      </c>
      <c r="L14" s="235" t="s">
        <v>23</v>
      </c>
      <c r="M14" s="231" t="s">
        <v>23</v>
      </c>
      <c r="N14" s="234">
        <v>1300.758</v>
      </c>
      <c r="O14" s="653" t="s">
        <v>20</v>
      </c>
      <c r="P14" s="268" t="s">
        <v>195</v>
      </c>
    </row>
    <row r="15" spans="1:22" ht="15.75" x14ac:dyDescent="0.25">
      <c r="A15" s="797" t="s">
        <v>7</v>
      </c>
      <c r="B15" s="262" t="s">
        <v>232</v>
      </c>
      <c r="C15" s="234" t="s">
        <v>20</v>
      </c>
      <c r="D15" s="235" t="s">
        <v>23</v>
      </c>
      <c r="E15" s="226" t="s">
        <v>23</v>
      </c>
      <c r="F15" s="244">
        <v>1.0285466601802141E-2</v>
      </c>
      <c r="G15" s="233">
        <v>0</v>
      </c>
      <c r="H15" s="234" t="s">
        <v>23</v>
      </c>
      <c r="I15" s="235" t="s">
        <v>23</v>
      </c>
      <c r="J15" s="231" t="s">
        <v>23</v>
      </c>
      <c r="K15" s="234" t="s">
        <v>20</v>
      </c>
      <c r="L15" s="235" t="s">
        <v>23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2" ht="15.75" x14ac:dyDescent="0.25">
      <c r="A16" s="796"/>
      <c r="B16" s="262" t="s">
        <v>19</v>
      </c>
      <c r="C16" s="234">
        <v>1265.3499999999999</v>
      </c>
      <c r="D16" s="235">
        <v>1347.1</v>
      </c>
      <c r="E16" s="226">
        <v>-6.0685917897706183</v>
      </c>
      <c r="F16" s="244">
        <v>25.649255252577674</v>
      </c>
      <c r="G16" s="233">
        <v>26.791506513990715</v>
      </c>
      <c r="H16" s="234">
        <v>1379.423</v>
      </c>
      <c r="I16" s="235">
        <v>1338.02</v>
      </c>
      <c r="J16" s="231">
        <v>3.0943483654952857</v>
      </c>
      <c r="K16" s="234" t="s">
        <v>20</v>
      </c>
      <c r="L16" s="235" t="s">
        <v>20</v>
      </c>
      <c r="M16" s="248" t="s">
        <v>195</v>
      </c>
      <c r="N16" s="234">
        <v>1247.817</v>
      </c>
      <c r="O16" s="235">
        <v>1359.4580000000001</v>
      </c>
      <c r="P16" s="233">
        <v>-8.2121698500431837</v>
      </c>
    </row>
    <row r="17" spans="1:55" ht="15.75" x14ac:dyDescent="0.25">
      <c r="A17" s="797" t="s">
        <v>21</v>
      </c>
      <c r="B17" s="262" t="s">
        <v>18</v>
      </c>
      <c r="C17" s="234">
        <v>1163.7170000000001</v>
      </c>
      <c r="D17" s="235">
        <v>1187.3420000000001</v>
      </c>
      <c r="E17" s="269">
        <v>-1.9897384241440121</v>
      </c>
      <c r="F17" s="244">
        <v>8.6820691105409742E-2</v>
      </c>
      <c r="G17" s="233">
        <v>0.19941223938578384</v>
      </c>
      <c r="H17" s="234" t="s">
        <v>20</v>
      </c>
      <c r="I17" s="235" t="s">
        <v>23</v>
      </c>
      <c r="J17" s="231" t="s">
        <v>23</v>
      </c>
      <c r="K17" s="234" t="s">
        <v>23</v>
      </c>
      <c r="L17" s="235" t="s">
        <v>23</v>
      </c>
      <c r="M17" s="231" t="s">
        <v>23</v>
      </c>
      <c r="N17" s="234">
        <v>1186.028</v>
      </c>
      <c r="O17" s="235">
        <v>1187.3420000000001</v>
      </c>
      <c r="P17" s="268">
        <v>-0.11066735616192117</v>
      </c>
    </row>
    <row r="18" spans="1:55" s="28" customFormat="1" ht="15.75" x14ac:dyDescent="0.25">
      <c r="A18" s="796"/>
      <c r="B18" s="262" t="s">
        <v>19</v>
      </c>
      <c r="C18" s="238">
        <v>1019.116</v>
      </c>
      <c r="D18" s="239">
        <v>1096.866</v>
      </c>
      <c r="E18" s="615">
        <v>-7.0883772493631856</v>
      </c>
      <c r="F18" s="616">
        <v>0.13026280807471821</v>
      </c>
      <c r="G18" s="237">
        <v>0.2016333049008773</v>
      </c>
      <c r="H18" s="238">
        <v>1019.9930000000001</v>
      </c>
      <c r="I18" s="239">
        <v>1114.1990000000001</v>
      </c>
      <c r="J18" s="270">
        <v>-8.455042591134978</v>
      </c>
      <c r="K18" s="238" t="s">
        <v>20</v>
      </c>
      <c r="L18" s="239" t="s">
        <v>20</v>
      </c>
      <c r="M18" s="271" t="s">
        <v>195</v>
      </c>
      <c r="N18" s="238">
        <v>1020.412</v>
      </c>
      <c r="O18" s="239" t="s">
        <v>20</v>
      </c>
      <c r="P18" s="272" t="s">
        <v>195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612" t="s">
        <v>0</v>
      </c>
      <c r="B19" s="264" t="s">
        <v>19</v>
      </c>
      <c r="C19" s="250">
        <v>1106.646</v>
      </c>
      <c r="D19" s="273">
        <v>1135.9390000000001</v>
      </c>
      <c r="E19" s="274">
        <v>-2.5787476264130484</v>
      </c>
      <c r="F19" s="735">
        <v>6.0216662422005394</v>
      </c>
      <c r="G19" s="275">
        <v>5.4146853752696797</v>
      </c>
      <c r="H19" s="250">
        <v>1108.9159999999999</v>
      </c>
      <c r="I19" s="273">
        <v>1135.1079999999999</v>
      </c>
      <c r="J19" s="274">
        <v>-2.3074456351289929</v>
      </c>
      <c r="K19" s="250">
        <v>1105.2270000000001</v>
      </c>
      <c r="L19" s="273">
        <v>1117.125</v>
      </c>
      <c r="M19" s="274">
        <v>-1.0650553877139901</v>
      </c>
      <c r="N19" s="250">
        <v>1104.134</v>
      </c>
      <c r="O19" s="273">
        <v>1139.8900000000001</v>
      </c>
      <c r="P19" s="275">
        <v>-3.1367939011659094</v>
      </c>
    </row>
    <row r="20" spans="1:55" ht="16.5" thickBot="1" x14ac:dyDescent="0.3">
      <c r="A20" s="618"/>
      <c r="B20" s="729"/>
      <c r="C20" s="29"/>
      <c r="D20" s="29"/>
      <c r="E20" s="647" t="s">
        <v>22</v>
      </c>
      <c r="F20" s="648">
        <v>100</v>
      </c>
      <c r="G20" s="649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737"/>
      <c r="B22" s="738"/>
      <c r="C22" s="781" t="s">
        <v>9</v>
      </c>
      <c r="D22" s="782"/>
      <c r="E22" s="783"/>
    </row>
    <row r="23" spans="1:55" ht="16.5" thickBot="1" x14ac:dyDescent="0.3">
      <c r="A23" s="739"/>
      <c r="B23" s="740"/>
      <c r="C23" s="784"/>
      <c r="D23" s="785"/>
      <c r="E23" s="786"/>
    </row>
    <row r="24" spans="1:55" ht="32.25" thickBot="1" x14ac:dyDescent="0.25">
      <c r="A24" s="741" t="s">
        <v>14</v>
      </c>
      <c r="B24" s="742" t="s">
        <v>15</v>
      </c>
      <c r="C24" s="743" t="s">
        <v>8</v>
      </c>
      <c r="D24" s="743" t="s">
        <v>273</v>
      </c>
      <c r="E24" s="744" t="s">
        <v>274</v>
      </c>
    </row>
    <row r="25" spans="1:55" ht="16.5" thickBot="1" x14ac:dyDescent="0.25">
      <c r="A25" s="745"/>
      <c r="B25" s="746"/>
      <c r="C25" s="747"/>
      <c r="D25" s="748" t="s">
        <v>270</v>
      </c>
      <c r="E25" s="749"/>
    </row>
    <row r="26" spans="1:55" ht="15.75" x14ac:dyDescent="0.25">
      <c r="A26" s="787" t="s">
        <v>1</v>
      </c>
      <c r="B26" s="750" t="s">
        <v>18</v>
      </c>
      <c r="C26" s="751">
        <v>1262.883</v>
      </c>
      <c r="D26" s="752">
        <v>1392.0873262781161</v>
      </c>
      <c r="E26" s="753">
        <v>1065.92807712123</v>
      </c>
    </row>
    <row r="27" spans="1:55" ht="15.75" x14ac:dyDescent="0.25">
      <c r="A27" s="774"/>
      <c r="B27" s="754" t="s">
        <v>19</v>
      </c>
      <c r="C27" s="755">
        <v>1205.6379999999999</v>
      </c>
      <c r="D27" s="756">
        <v>1276.2162314833988</v>
      </c>
      <c r="E27" s="757">
        <v>1046.9170387803777</v>
      </c>
    </row>
    <row r="28" spans="1:55" ht="15.75" x14ac:dyDescent="0.25">
      <c r="A28" s="773" t="s">
        <v>2</v>
      </c>
      <c r="B28" s="754" t="s">
        <v>18</v>
      </c>
      <c r="C28" s="758">
        <v>994.09799999999996</v>
      </c>
      <c r="D28" s="756">
        <v>1050.1626617590834</v>
      </c>
      <c r="E28" s="757">
        <v>853.260107452738</v>
      </c>
    </row>
    <row r="29" spans="1:55" ht="15.75" x14ac:dyDescent="0.25">
      <c r="A29" s="774"/>
      <c r="B29" s="754" t="s">
        <v>19</v>
      </c>
      <c r="C29" s="758">
        <v>996.01300000000003</v>
      </c>
      <c r="D29" s="756">
        <v>1053.598578511665</v>
      </c>
      <c r="E29" s="757">
        <v>912.08881178834554</v>
      </c>
    </row>
    <row r="30" spans="1:55" ht="15.75" x14ac:dyDescent="0.25">
      <c r="A30" s="773" t="s">
        <v>3</v>
      </c>
      <c r="B30" s="754" t="s">
        <v>18</v>
      </c>
      <c r="C30" s="758">
        <v>1003.905</v>
      </c>
      <c r="D30" s="769" t="s">
        <v>23</v>
      </c>
      <c r="E30" s="767" t="s">
        <v>23</v>
      </c>
    </row>
    <row r="31" spans="1:55" ht="15.75" x14ac:dyDescent="0.25">
      <c r="A31" s="788"/>
      <c r="B31" s="754" t="s">
        <v>19</v>
      </c>
      <c r="C31" s="758">
        <v>1102.79</v>
      </c>
      <c r="D31" s="756">
        <v>1136.8522647669636</v>
      </c>
      <c r="E31" s="757">
        <v>989.77886240713212</v>
      </c>
    </row>
    <row r="32" spans="1:55" ht="15.75" x14ac:dyDescent="0.25">
      <c r="A32" s="774"/>
      <c r="B32" s="754" t="s">
        <v>24</v>
      </c>
      <c r="C32" s="758">
        <v>1321.096</v>
      </c>
      <c r="D32" s="769" t="s">
        <v>23</v>
      </c>
      <c r="E32" s="767" t="s">
        <v>23</v>
      </c>
    </row>
    <row r="33" spans="1:5" ht="15.75" x14ac:dyDescent="0.25">
      <c r="A33" s="773" t="s">
        <v>7</v>
      </c>
      <c r="B33" s="754" t="s">
        <v>232</v>
      </c>
      <c r="C33" s="758" t="s">
        <v>20</v>
      </c>
      <c r="D33" s="769" t="s">
        <v>23</v>
      </c>
      <c r="E33" s="767" t="s">
        <v>23</v>
      </c>
    </row>
    <row r="34" spans="1:5" ht="15.75" x14ac:dyDescent="0.25">
      <c r="A34" s="774"/>
      <c r="B34" s="754" t="s">
        <v>19</v>
      </c>
      <c r="C34" s="758">
        <v>1265.3499999999999</v>
      </c>
      <c r="D34" s="756">
        <v>1399.8567394778227</v>
      </c>
      <c r="E34" s="757">
        <v>1100.7308221870526</v>
      </c>
    </row>
    <row r="35" spans="1:5" ht="15.75" x14ac:dyDescent="0.25">
      <c r="A35" s="773" t="s">
        <v>21</v>
      </c>
      <c r="B35" s="754" t="s">
        <v>18</v>
      </c>
      <c r="C35" s="758">
        <v>1163.7170000000001</v>
      </c>
      <c r="D35" s="769" t="s">
        <v>23</v>
      </c>
      <c r="E35" s="767" t="s">
        <v>23</v>
      </c>
    </row>
    <row r="36" spans="1:5" ht="15.75" x14ac:dyDescent="0.25">
      <c r="A36" s="774"/>
      <c r="B36" s="754" t="s">
        <v>19</v>
      </c>
      <c r="C36" s="759">
        <v>1019.116</v>
      </c>
      <c r="D36" s="769" t="s">
        <v>23</v>
      </c>
      <c r="E36" s="767" t="s">
        <v>23</v>
      </c>
    </row>
    <row r="37" spans="1:5" ht="16.5" thickBot="1" x14ac:dyDescent="0.3">
      <c r="A37" s="760" t="s">
        <v>0</v>
      </c>
      <c r="B37" s="761" t="s">
        <v>19</v>
      </c>
      <c r="C37" s="762">
        <v>1106.848</v>
      </c>
      <c r="D37" s="763">
        <v>1165.6940148753927</v>
      </c>
      <c r="E37" s="764">
        <v>955.85515820601279</v>
      </c>
    </row>
    <row r="38" spans="1:5" ht="15" x14ac:dyDescent="0.25">
      <c r="A38" s="768" t="s">
        <v>275</v>
      </c>
      <c r="B38" s="765"/>
      <c r="C38" s="766"/>
      <c r="D38" s="766"/>
      <c r="E38" s="766"/>
    </row>
  </sheetData>
  <mergeCells count="13">
    <mergeCell ref="A35:A36"/>
    <mergeCell ref="T4:V5"/>
    <mergeCell ref="C22:E23"/>
    <mergeCell ref="A26:A27"/>
    <mergeCell ref="A28:A29"/>
    <mergeCell ref="A30:A32"/>
    <mergeCell ref="A33:A34"/>
    <mergeCell ref="C4:G5"/>
    <mergeCell ref="A8:A9"/>
    <mergeCell ref="A10:A11"/>
    <mergeCell ref="A12:A14"/>
    <mergeCell ref="A17:A18"/>
    <mergeCell ref="A15:A16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240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56"/>
    </row>
    <row r="4" spans="1:15" ht="15.75" x14ac:dyDescent="0.2">
      <c r="A4" s="656"/>
    </row>
    <row r="5" spans="1:15" ht="15.75" x14ac:dyDescent="0.2">
      <c r="A5" s="656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A4" sqref="A4"/>
    </sheetView>
  </sheetViews>
  <sheetFormatPr defaultRowHeight="12.75" x14ac:dyDescent="0.2"/>
  <cols>
    <col min="1" max="1" width="26.42578125" style="719" customWidth="1"/>
    <col min="2" max="2" width="10.140625" style="719" bestFit="1" customWidth="1"/>
    <col min="3" max="6" width="11.5703125" style="719" customWidth="1"/>
    <col min="7" max="7" width="8.7109375" style="719" customWidth="1"/>
    <col min="8" max="10" width="11.5703125" style="719" customWidth="1"/>
    <col min="11" max="11" width="10.140625" style="719" bestFit="1" customWidth="1"/>
    <col min="12" max="13" width="9.140625" style="719"/>
    <col min="14" max="14" width="9.28515625" style="719" customWidth="1"/>
    <col min="15" max="15" width="12.140625" style="719" customWidth="1"/>
    <col min="16" max="16" width="7.140625" style="719" customWidth="1"/>
    <col min="17" max="16384" width="9.140625" style="719"/>
  </cols>
  <sheetData>
    <row r="1" spans="1:15" ht="21" x14ac:dyDescent="0.35">
      <c r="A1" s="715" t="s">
        <v>201</v>
      </c>
      <c r="B1" s="716"/>
      <c r="C1" s="716"/>
      <c r="D1" s="716"/>
      <c r="E1" s="716"/>
      <c r="F1" s="716"/>
      <c r="G1" s="716"/>
      <c r="H1" s="717"/>
      <c r="I1" s="718"/>
      <c r="J1" s="718"/>
      <c r="K1" s="716"/>
      <c r="L1" s="716"/>
      <c r="M1" s="716"/>
      <c r="N1" s="716"/>
      <c r="O1" s="716"/>
    </row>
    <row r="2" spans="1:15" s="721" customFormat="1" ht="15.75" customHeight="1" x14ac:dyDescent="0.2">
      <c r="A2" s="720" t="s">
        <v>173</v>
      </c>
      <c r="D2" s="722"/>
      <c r="I2" s="723"/>
    </row>
    <row r="3" spans="1:15" ht="12.75" customHeight="1" x14ac:dyDescent="0.25">
      <c r="A3" s="724"/>
      <c r="B3" s="725"/>
      <c r="D3" s="726"/>
      <c r="E3" s="726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G44" sqref="G44"/>
    </sheetView>
  </sheetViews>
  <sheetFormatPr defaultRowHeight="12.75" x14ac:dyDescent="0.2"/>
  <cols>
    <col min="1" max="1" width="26.42578125" style="719" customWidth="1"/>
    <col min="2" max="2" width="10.140625" style="719" bestFit="1" customWidth="1"/>
    <col min="3" max="6" width="11.5703125" style="719" customWidth="1"/>
    <col min="7" max="7" width="8.7109375" style="719" customWidth="1"/>
    <col min="8" max="10" width="11.5703125" style="719" customWidth="1"/>
    <col min="11" max="11" width="10.140625" style="719" bestFit="1" customWidth="1"/>
    <col min="12" max="13" width="9.140625" style="719"/>
    <col min="14" max="14" width="9.28515625" style="719" customWidth="1"/>
    <col min="15" max="15" width="12.140625" style="719" customWidth="1"/>
    <col min="16" max="16" width="7.140625" style="719" customWidth="1"/>
    <col min="17" max="16384" width="9.140625" style="719"/>
  </cols>
  <sheetData>
    <row r="1" spans="1:15" ht="21" x14ac:dyDescent="0.35">
      <c r="A1" s="715" t="s">
        <v>242</v>
      </c>
    </row>
    <row r="2" spans="1:15" ht="15.75" x14ac:dyDescent="0.25">
      <c r="B2" s="716"/>
      <c r="C2" s="716"/>
      <c r="D2" s="716"/>
      <c r="E2" s="716"/>
      <c r="F2" s="716"/>
      <c r="G2" s="716"/>
      <c r="H2" s="717"/>
      <c r="I2" s="718"/>
      <c r="J2" s="718"/>
      <c r="K2" s="716"/>
      <c r="L2" s="716"/>
      <c r="M2" s="716"/>
      <c r="N2" s="716"/>
      <c r="O2" s="716"/>
    </row>
    <row r="3" spans="1:15" s="721" customFormat="1" ht="15.75" customHeight="1" x14ac:dyDescent="0.2">
      <c r="A3" s="720"/>
      <c r="D3" s="722"/>
      <c r="I3" s="723"/>
    </row>
    <row r="4" spans="1:15" ht="12.75" customHeight="1" x14ac:dyDescent="0.25">
      <c r="A4" s="724"/>
      <c r="B4" s="725"/>
      <c r="D4" s="726"/>
      <c r="E4" s="72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75" zoomScaleNormal="75" workbookViewId="0">
      <selection activeCell="C9" sqref="C9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202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27.02 - 05.03.2023r.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75" t="s">
        <v>9</v>
      </c>
      <c r="D4" s="776"/>
      <c r="E4" s="776"/>
      <c r="F4" s="776"/>
      <c r="G4" s="777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78"/>
      <c r="D5" s="779"/>
      <c r="E5" s="779"/>
      <c r="F5" s="779"/>
      <c r="G5" s="780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78</v>
      </c>
      <c r="B6" s="611" t="s">
        <v>79</v>
      </c>
      <c r="C6" s="201" t="s">
        <v>8</v>
      </c>
      <c r="D6" s="619" t="s">
        <v>8</v>
      </c>
      <c r="E6" s="202" t="s">
        <v>16</v>
      </c>
      <c r="F6" s="203" t="s">
        <v>17</v>
      </c>
      <c r="G6" s="617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270</v>
      </c>
      <c r="D7" s="209" t="s">
        <v>265</v>
      </c>
      <c r="E7" s="210"/>
      <c r="F7" s="208" t="s">
        <v>270</v>
      </c>
      <c r="G7" s="620" t="s">
        <v>265</v>
      </c>
      <c r="H7" s="209" t="s">
        <v>270</v>
      </c>
      <c r="I7" s="209" t="s">
        <v>265</v>
      </c>
      <c r="J7" s="210"/>
      <c r="K7" s="208" t="s">
        <v>270</v>
      </c>
      <c r="L7" s="209" t="s">
        <v>265</v>
      </c>
      <c r="M7" s="210"/>
      <c r="N7" s="208" t="s">
        <v>270</v>
      </c>
      <c r="O7" s="209" t="s">
        <v>265</v>
      </c>
      <c r="P7" s="211"/>
    </row>
    <row r="8" spans="1:16" ht="31.5" x14ac:dyDescent="0.25">
      <c r="A8" s="37" t="s">
        <v>194</v>
      </c>
      <c r="B8" s="338"/>
      <c r="C8" s="621"/>
      <c r="D8" s="212"/>
      <c r="E8" s="213"/>
      <c r="F8" s="212"/>
      <c r="G8" s="622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80</v>
      </c>
      <c r="B9" s="339">
        <v>450</v>
      </c>
      <c r="C9" s="215">
        <v>2555.2510000000002</v>
      </c>
      <c r="D9" s="216">
        <v>2588.2759999999998</v>
      </c>
      <c r="E9" s="623">
        <v>-1.2759458419426537</v>
      </c>
      <c r="F9" s="624">
        <v>65.571737389222378</v>
      </c>
      <c r="G9" s="217">
        <v>57.72264789433774</v>
      </c>
      <c r="H9" s="218">
        <v>2517.5010000000002</v>
      </c>
      <c r="I9" s="216">
        <v>2636.8879999999999</v>
      </c>
      <c r="J9" s="217">
        <v>-4.5275718953554236</v>
      </c>
      <c r="K9" s="215">
        <v>2580.0909999999999</v>
      </c>
      <c r="L9" s="216">
        <v>2579.6260000000002</v>
      </c>
      <c r="M9" s="217">
        <v>1.802586886625002E-2</v>
      </c>
      <c r="N9" s="218">
        <v>2536.076</v>
      </c>
      <c r="O9" s="216">
        <v>2554.9090000000001</v>
      </c>
      <c r="P9" s="217">
        <v>-0.73712997214382514</v>
      </c>
    </row>
    <row r="10" spans="1:16" ht="15.75" x14ac:dyDescent="0.2">
      <c r="A10" s="39" t="s">
        <v>81</v>
      </c>
      <c r="B10" s="340">
        <v>500</v>
      </c>
      <c r="C10" s="219">
        <v>2685.4180000000001</v>
      </c>
      <c r="D10" s="220">
        <v>2693.46</v>
      </c>
      <c r="E10" s="625">
        <v>-0.29857506701417197</v>
      </c>
      <c r="F10" s="626">
        <v>13.78508496180379</v>
      </c>
      <c r="G10" s="221">
        <v>16.084181219371416</v>
      </c>
      <c r="H10" s="222">
        <v>2469.7420000000002</v>
      </c>
      <c r="I10" s="220">
        <v>2553.7849999999999</v>
      </c>
      <c r="J10" s="221">
        <v>-3.2909191650824039</v>
      </c>
      <c r="K10" s="219">
        <v>3242.404</v>
      </c>
      <c r="L10" s="220">
        <v>3239.28</v>
      </c>
      <c r="M10" s="221">
        <v>9.6441184460738072E-2</v>
      </c>
      <c r="N10" s="222">
        <v>2517.1750000000002</v>
      </c>
      <c r="O10" s="220">
        <v>2565.3560000000002</v>
      </c>
      <c r="P10" s="221">
        <v>-1.8781408896075256</v>
      </c>
    </row>
    <row r="11" spans="1:16" ht="15.75" x14ac:dyDescent="0.2">
      <c r="A11" s="39" t="s">
        <v>82</v>
      </c>
      <c r="B11" s="340">
        <v>500</v>
      </c>
      <c r="C11" s="219">
        <v>2847.0430000000001</v>
      </c>
      <c r="D11" s="220">
        <v>2874.7109999999998</v>
      </c>
      <c r="E11" s="625">
        <v>-0.9624619657419361</v>
      </c>
      <c r="F11" s="626">
        <v>4.6132580031177053</v>
      </c>
      <c r="G11" s="221">
        <v>5.2961282071595912</v>
      </c>
      <c r="H11" s="222">
        <v>2852.884</v>
      </c>
      <c r="I11" s="220" t="s">
        <v>20</v>
      </c>
      <c r="J11" s="221" t="s">
        <v>195</v>
      </c>
      <c r="K11" s="219">
        <v>3076.0889999999999</v>
      </c>
      <c r="L11" s="220">
        <v>3038.835</v>
      </c>
      <c r="M11" s="221">
        <v>1.225930331854145</v>
      </c>
      <c r="N11" s="222">
        <v>2455.9549999999999</v>
      </c>
      <c r="O11" s="220">
        <v>2519.9830000000002</v>
      </c>
      <c r="P11" s="221">
        <v>-2.5408107911839184</v>
      </c>
    </row>
    <row r="12" spans="1:16" ht="15.75" x14ac:dyDescent="0.2">
      <c r="A12" s="39" t="s">
        <v>83</v>
      </c>
      <c r="B12" s="340" t="s">
        <v>84</v>
      </c>
      <c r="C12" s="219">
        <v>3046</v>
      </c>
      <c r="D12" s="220">
        <v>3153.223</v>
      </c>
      <c r="E12" s="625">
        <v>-3.4004255328595523</v>
      </c>
      <c r="F12" s="626">
        <v>0.4155506368905616</v>
      </c>
      <c r="G12" s="221">
        <v>0.86523987912672451</v>
      </c>
      <c r="H12" s="222" t="s">
        <v>20</v>
      </c>
      <c r="I12" s="220">
        <v>3074.3240000000001</v>
      </c>
      <c r="J12" s="221" t="s">
        <v>195</v>
      </c>
      <c r="K12" s="219" t="s">
        <v>20</v>
      </c>
      <c r="L12" s="220" t="s">
        <v>20</v>
      </c>
      <c r="M12" s="221" t="s">
        <v>195</v>
      </c>
      <c r="N12" s="222" t="s">
        <v>20</v>
      </c>
      <c r="O12" s="220" t="s">
        <v>20</v>
      </c>
      <c r="P12" s="221" t="s">
        <v>195</v>
      </c>
    </row>
    <row r="13" spans="1:16" ht="15.75" x14ac:dyDescent="0.2">
      <c r="A13" s="39" t="s">
        <v>85</v>
      </c>
      <c r="B13" s="340">
        <v>550</v>
      </c>
      <c r="C13" s="219">
        <v>3803.03</v>
      </c>
      <c r="D13" s="220">
        <v>3715.1</v>
      </c>
      <c r="E13" s="625">
        <v>2.366827272482579</v>
      </c>
      <c r="F13" s="626">
        <v>15.614369008965559</v>
      </c>
      <c r="G13" s="221">
        <v>20.031802800004527</v>
      </c>
      <c r="H13" s="222">
        <v>4043.4679999999998</v>
      </c>
      <c r="I13" s="220">
        <v>3918.5659999999998</v>
      </c>
      <c r="J13" s="221">
        <v>3.1874415283550164</v>
      </c>
      <c r="K13" s="219" t="s">
        <v>20</v>
      </c>
      <c r="L13" s="220" t="s">
        <v>20</v>
      </c>
      <c r="M13" s="221" t="s">
        <v>195</v>
      </c>
      <c r="N13" s="222">
        <v>2585.2339999999999</v>
      </c>
      <c r="O13" s="220">
        <v>2446.9569999999999</v>
      </c>
      <c r="P13" s="221">
        <v>5.6509779289133419</v>
      </c>
    </row>
    <row r="14" spans="1:16" ht="16.5" thickBot="1" x14ac:dyDescent="0.25">
      <c r="A14" s="40"/>
      <c r="B14" s="341" t="s">
        <v>22</v>
      </c>
      <c r="C14" s="223" t="s">
        <v>86</v>
      </c>
      <c r="D14" s="224" t="s">
        <v>86</v>
      </c>
      <c r="E14" s="627" t="s">
        <v>86</v>
      </c>
      <c r="F14" s="628">
        <v>99.999999999999986</v>
      </c>
      <c r="G14" s="629">
        <v>100</v>
      </c>
      <c r="H14" s="224" t="s">
        <v>86</v>
      </c>
      <c r="I14" s="224" t="s">
        <v>86</v>
      </c>
      <c r="J14" s="225" t="s">
        <v>86</v>
      </c>
      <c r="K14" s="223" t="s">
        <v>86</v>
      </c>
      <c r="L14" s="224" t="s">
        <v>86</v>
      </c>
      <c r="M14" s="225" t="s">
        <v>86</v>
      </c>
      <c r="N14" s="224" t="s">
        <v>86</v>
      </c>
      <c r="O14" s="224" t="s">
        <v>86</v>
      </c>
      <c r="P14" s="225" t="s">
        <v>86</v>
      </c>
    </row>
    <row r="15" spans="1:16" ht="15.75" x14ac:dyDescent="0.25">
      <c r="A15" s="41" t="s">
        <v>87</v>
      </c>
      <c r="B15" s="342">
        <v>450</v>
      </c>
      <c r="C15" s="630">
        <v>2866.5790000000002</v>
      </c>
      <c r="D15" s="631">
        <v>2891.5830000000001</v>
      </c>
      <c r="E15" s="226">
        <v>-0.86471666211898146</v>
      </c>
      <c r="F15" s="632">
        <v>8.2003680479477623</v>
      </c>
      <c r="G15" s="227">
        <v>5.5947195187948582</v>
      </c>
      <c r="H15" s="230">
        <v>2605.0300000000002</v>
      </c>
      <c r="I15" s="229">
        <v>2733.3820000000001</v>
      </c>
      <c r="J15" s="227">
        <v>-4.6957212713041887</v>
      </c>
      <c r="K15" s="228">
        <v>3018.3670000000002</v>
      </c>
      <c r="L15" s="229">
        <v>3082.8629999999998</v>
      </c>
      <c r="M15" s="227">
        <v>-2.0920812893728864</v>
      </c>
      <c r="N15" s="230">
        <v>2525.7350000000001</v>
      </c>
      <c r="O15" s="229">
        <v>2551.8919999999998</v>
      </c>
      <c r="P15" s="227">
        <v>-1.0250041929674021</v>
      </c>
    </row>
    <row r="16" spans="1:16" ht="15.75" x14ac:dyDescent="0.25">
      <c r="A16" s="42" t="s">
        <v>70</v>
      </c>
      <c r="B16" s="343">
        <v>500</v>
      </c>
      <c r="C16" s="633">
        <v>2935.732</v>
      </c>
      <c r="D16" s="634">
        <v>2994.8629999999998</v>
      </c>
      <c r="E16" s="231">
        <v>-1.97441418856221</v>
      </c>
      <c r="F16" s="232">
        <v>2.5608230570780606</v>
      </c>
      <c r="G16" s="233">
        <v>2.2770005116057623</v>
      </c>
      <c r="H16" s="236">
        <v>2970.598</v>
      </c>
      <c r="I16" s="235">
        <v>3038.364</v>
      </c>
      <c r="J16" s="233">
        <v>-2.2303450146197124</v>
      </c>
      <c r="K16" s="234">
        <v>3256.0889999999999</v>
      </c>
      <c r="L16" s="235">
        <v>3246.0880000000002</v>
      </c>
      <c r="M16" s="233">
        <v>0.30809392721330253</v>
      </c>
      <c r="N16" s="236">
        <v>2560.748</v>
      </c>
      <c r="O16" s="235">
        <v>2605.2950000000001</v>
      </c>
      <c r="P16" s="233">
        <v>-1.7098639501476811</v>
      </c>
    </row>
    <row r="17" spans="1:16" ht="15.75" x14ac:dyDescent="0.25">
      <c r="A17" s="43" t="s">
        <v>88</v>
      </c>
      <c r="B17" s="343">
        <v>550</v>
      </c>
      <c r="C17" s="630">
        <v>3674.585</v>
      </c>
      <c r="D17" s="631">
        <v>3708.8620000000001</v>
      </c>
      <c r="E17" s="231">
        <v>-0.92419184105528984</v>
      </c>
      <c r="F17" s="232">
        <v>1.1644642304641497</v>
      </c>
      <c r="G17" s="233">
        <v>1.1101845033727538</v>
      </c>
      <c r="H17" s="236">
        <v>4043.4679999999998</v>
      </c>
      <c r="I17" s="235">
        <v>3918.5659999999998</v>
      </c>
      <c r="J17" s="233">
        <v>3.1874415283550164</v>
      </c>
      <c r="K17" s="234" t="s">
        <v>20</v>
      </c>
      <c r="L17" s="235" t="s">
        <v>20</v>
      </c>
      <c r="M17" s="233" t="s">
        <v>195</v>
      </c>
      <c r="N17" s="236">
        <v>2568.0749999999998</v>
      </c>
      <c r="O17" s="235">
        <v>2508.38</v>
      </c>
      <c r="P17" s="233">
        <v>2.3798228338608864</v>
      </c>
    </row>
    <row r="18" spans="1:16" ht="15.75" x14ac:dyDescent="0.25">
      <c r="A18" s="43"/>
      <c r="B18" s="344">
        <v>650</v>
      </c>
      <c r="C18" s="630">
        <v>2523.7359999999999</v>
      </c>
      <c r="D18" s="631">
        <v>2534.11</v>
      </c>
      <c r="E18" s="226">
        <v>-0.40937449439843776</v>
      </c>
      <c r="F18" s="232">
        <v>0.78841893941048247</v>
      </c>
      <c r="G18" s="237">
        <v>1.7092955513956782</v>
      </c>
      <c r="H18" s="240" t="s">
        <v>20</v>
      </c>
      <c r="I18" s="239" t="s">
        <v>20</v>
      </c>
      <c r="J18" s="237" t="s">
        <v>195</v>
      </c>
      <c r="K18" s="238">
        <v>2562.56</v>
      </c>
      <c r="L18" s="239">
        <v>2602.1129999999998</v>
      </c>
      <c r="M18" s="237">
        <v>-1.5200339109024046</v>
      </c>
      <c r="N18" s="240">
        <v>2501.1129999999998</v>
      </c>
      <c r="O18" s="239">
        <v>2463.6190000000001</v>
      </c>
      <c r="P18" s="237">
        <v>1.5219074053252424</v>
      </c>
    </row>
    <row r="19" spans="1:16" ht="16.5" thickBot="1" x14ac:dyDescent="0.3">
      <c r="A19" s="44"/>
      <c r="B19" s="345" t="s">
        <v>22</v>
      </c>
      <c r="C19" s="635" t="s">
        <v>86</v>
      </c>
      <c r="D19" s="636" t="s">
        <v>86</v>
      </c>
      <c r="E19" s="637" t="s">
        <v>86</v>
      </c>
      <c r="F19" s="638">
        <v>12.714074274900453</v>
      </c>
      <c r="G19" s="241">
        <v>10.691200085169053</v>
      </c>
      <c r="H19" s="243" t="s">
        <v>86</v>
      </c>
      <c r="I19" s="243" t="s">
        <v>86</v>
      </c>
      <c r="J19" s="241" t="s">
        <v>86</v>
      </c>
      <c r="K19" s="242" t="s">
        <v>86</v>
      </c>
      <c r="L19" s="243" t="s">
        <v>86</v>
      </c>
      <c r="M19" s="241" t="s">
        <v>86</v>
      </c>
      <c r="N19" s="243" t="s">
        <v>86</v>
      </c>
      <c r="O19" s="243" t="s">
        <v>86</v>
      </c>
      <c r="P19" s="241" t="s">
        <v>86</v>
      </c>
    </row>
    <row r="20" spans="1:16" ht="16.5" thickTop="1" x14ac:dyDescent="0.25">
      <c r="A20" s="41" t="s">
        <v>87</v>
      </c>
      <c r="B20" s="342">
        <v>450</v>
      </c>
      <c r="C20" s="630">
        <v>2203.7139999999999</v>
      </c>
      <c r="D20" s="631">
        <v>2344.7910000000002</v>
      </c>
      <c r="E20" s="226">
        <v>-6.016612994505703</v>
      </c>
      <c r="F20" s="244">
        <v>0.86459221631622529</v>
      </c>
      <c r="G20" s="227">
        <v>3.0736268708358097</v>
      </c>
      <c r="H20" s="230">
        <v>2005.079</v>
      </c>
      <c r="I20" s="229">
        <v>2321.9459999999999</v>
      </c>
      <c r="J20" s="227">
        <v>-13.646613659404652</v>
      </c>
      <c r="K20" s="228">
        <v>2432.1790000000001</v>
      </c>
      <c r="L20" s="229">
        <v>2404.1289999999999</v>
      </c>
      <c r="M20" s="227">
        <v>1.166742716385027</v>
      </c>
      <c r="N20" s="230">
        <v>2048.2710000000002</v>
      </c>
      <c r="O20" s="229">
        <v>2306.6320000000001</v>
      </c>
      <c r="P20" s="227">
        <v>-11.20078972285132</v>
      </c>
    </row>
    <row r="21" spans="1:16" ht="15.75" x14ac:dyDescent="0.25">
      <c r="A21" s="42" t="s">
        <v>73</v>
      </c>
      <c r="B21" s="343">
        <v>500</v>
      </c>
      <c r="C21" s="630">
        <v>2009.1489999999999</v>
      </c>
      <c r="D21" s="634">
        <v>2039.403</v>
      </c>
      <c r="E21" s="226">
        <v>-1.4834733497989427</v>
      </c>
      <c r="F21" s="244">
        <v>11.392839428377128</v>
      </c>
      <c r="G21" s="233">
        <v>10.876176619320955</v>
      </c>
      <c r="H21" s="236">
        <v>2054.29</v>
      </c>
      <c r="I21" s="235">
        <v>2103.154</v>
      </c>
      <c r="J21" s="233">
        <v>-2.3233676658960793</v>
      </c>
      <c r="K21" s="234">
        <v>1975.3530000000001</v>
      </c>
      <c r="L21" s="235">
        <v>2013.778</v>
      </c>
      <c r="M21" s="233">
        <v>-1.9081050642126369</v>
      </c>
      <c r="N21" s="236">
        <v>2013.5940000000001</v>
      </c>
      <c r="O21" s="235">
        <v>2008.4559999999999</v>
      </c>
      <c r="P21" s="233">
        <v>0.25581839980562915</v>
      </c>
    </row>
    <row r="22" spans="1:16" ht="15.75" x14ac:dyDescent="0.25">
      <c r="A22" s="43" t="s">
        <v>89</v>
      </c>
      <c r="B22" s="343">
        <v>550</v>
      </c>
      <c r="C22" s="633">
        <v>2157.683</v>
      </c>
      <c r="D22" s="634">
        <v>2090.7840000000001</v>
      </c>
      <c r="E22" s="226">
        <v>3.1997088173622852</v>
      </c>
      <c r="F22" s="244">
        <v>2.8420062441668321</v>
      </c>
      <c r="G22" s="233">
        <v>4.4682109471804017</v>
      </c>
      <c r="H22" s="236">
        <v>2483.6689999999999</v>
      </c>
      <c r="I22" s="235">
        <v>2199.1289999999999</v>
      </c>
      <c r="J22" s="233">
        <v>12.938758935924177</v>
      </c>
      <c r="K22" s="234">
        <v>1988.201</v>
      </c>
      <c r="L22" s="235">
        <v>2015.4480000000001</v>
      </c>
      <c r="M22" s="233">
        <v>-1.3519078636610853</v>
      </c>
      <c r="N22" s="236">
        <v>1979.92</v>
      </c>
      <c r="O22" s="235">
        <v>2062.8980000000001</v>
      </c>
      <c r="P22" s="233">
        <v>-4.0223995563522807</v>
      </c>
    </row>
    <row r="23" spans="1:16" ht="15.75" x14ac:dyDescent="0.25">
      <c r="A23" s="43"/>
      <c r="B23" s="343">
        <v>650</v>
      </c>
      <c r="C23" s="633">
        <v>1963.8050000000001</v>
      </c>
      <c r="D23" s="634">
        <v>2009.191</v>
      </c>
      <c r="E23" s="226">
        <v>-2.2589191371054302</v>
      </c>
      <c r="F23" s="244">
        <v>1.8843952831555821</v>
      </c>
      <c r="G23" s="233">
        <v>1.7597168129031111</v>
      </c>
      <c r="H23" s="236">
        <v>1807.4949999999999</v>
      </c>
      <c r="I23" s="235">
        <v>1853.078</v>
      </c>
      <c r="J23" s="233">
        <v>-2.4598532819449632</v>
      </c>
      <c r="K23" s="234">
        <v>1992</v>
      </c>
      <c r="L23" s="235">
        <v>2017.1780000000001</v>
      </c>
      <c r="M23" s="233">
        <v>-1.2481793872429754</v>
      </c>
      <c r="N23" s="236">
        <v>1940.0550000000001</v>
      </c>
      <c r="O23" s="235">
        <v>2036.5550000000001</v>
      </c>
      <c r="P23" s="233">
        <v>-4.7383940035992156</v>
      </c>
    </row>
    <row r="24" spans="1:16" ht="15.75" x14ac:dyDescent="0.25">
      <c r="A24" s="43"/>
      <c r="B24" s="346">
        <v>750</v>
      </c>
      <c r="C24" s="633">
        <v>1889.22</v>
      </c>
      <c r="D24" s="634">
        <v>1912.4549999999999</v>
      </c>
      <c r="E24" s="226">
        <v>-1.2149305473854235</v>
      </c>
      <c r="F24" s="244">
        <v>8.8473020735523065</v>
      </c>
      <c r="G24" s="233">
        <v>8.6673409216592585</v>
      </c>
      <c r="H24" s="236">
        <v>1848.327</v>
      </c>
      <c r="I24" s="235">
        <v>1875.4549999999999</v>
      </c>
      <c r="J24" s="233">
        <v>-1.4464756552409912</v>
      </c>
      <c r="K24" s="234">
        <v>1907.2239999999999</v>
      </c>
      <c r="L24" s="235">
        <v>1923.837</v>
      </c>
      <c r="M24" s="233">
        <v>-0.86353469654653991</v>
      </c>
      <c r="N24" s="236">
        <v>1899.1020000000001</v>
      </c>
      <c r="O24" s="235">
        <v>1924.8389999999999</v>
      </c>
      <c r="P24" s="233">
        <v>-1.3370988430720623</v>
      </c>
    </row>
    <row r="25" spans="1:16" ht="15.75" x14ac:dyDescent="0.25">
      <c r="A25" s="43"/>
      <c r="B25" s="347">
        <v>850</v>
      </c>
      <c r="C25" s="633">
        <v>1945.9639999999999</v>
      </c>
      <c r="D25" s="634">
        <v>2096.54</v>
      </c>
      <c r="E25" s="231">
        <v>-7.1821191105344999</v>
      </c>
      <c r="F25" s="244">
        <v>0.32607607515347392</v>
      </c>
      <c r="G25" s="233">
        <v>0.30637200540586895</v>
      </c>
      <c r="H25" s="236" t="s">
        <v>20</v>
      </c>
      <c r="I25" s="235" t="s">
        <v>20</v>
      </c>
      <c r="J25" s="233" t="s">
        <v>195</v>
      </c>
      <c r="K25" s="238" t="s">
        <v>23</v>
      </c>
      <c r="L25" s="239" t="s">
        <v>23</v>
      </c>
      <c r="M25" s="237" t="s">
        <v>23</v>
      </c>
      <c r="N25" s="240">
        <v>2188.7550000000001</v>
      </c>
      <c r="O25" s="239">
        <v>2236.1109999999999</v>
      </c>
      <c r="P25" s="237">
        <v>-2.1177839561631675</v>
      </c>
    </row>
    <row r="26" spans="1:16" ht="16.5" thickBot="1" x14ac:dyDescent="0.3">
      <c r="A26" s="44"/>
      <c r="B26" s="348" t="s">
        <v>22</v>
      </c>
      <c r="C26" s="639" t="s">
        <v>86</v>
      </c>
      <c r="D26" s="640" t="s">
        <v>86</v>
      </c>
      <c r="E26" s="637" t="s">
        <v>86</v>
      </c>
      <c r="F26" s="638">
        <v>26.157211320721547</v>
      </c>
      <c r="G26" s="245">
        <v>29.151444177305407</v>
      </c>
      <c r="H26" s="247" t="s">
        <v>86</v>
      </c>
      <c r="I26" s="247" t="s">
        <v>86</v>
      </c>
      <c r="J26" s="245" t="s">
        <v>86</v>
      </c>
      <c r="K26" s="242" t="s">
        <v>86</v>
      </c>
      <c r="L26" s="243" t="s">
        <v>86</v>
      </c>
      <c r="M26" s="241" t="s">
        <v>86</v>
      </c>
      <c r="N26" s="243" t="s">
        <v>86</v>
      </c>
      <c r="O26" s="243" t="s">
        <v>86</v>
      </c>
      <c r="P26" s="241" t="s">
        <v>86</v>
      </c>
    </row>
    <row r="27" spans="1:16" ht="16.5" thickTop="1" x14ac:dyDescent="0.25">
      <c r="A27" s="41" t="s">
        <v>87</v>
      </c>
      <c r="B27" s="342">
        <v>450</v>
      </c>
      <c r="C27" s="630">
        <v>2219.768</v>
      </c>
      <c r="D27" s="631">
        <v>2135.2379999999998</v>
      </c>
      <c r="E27" s="226">
        <v>3.9588092755936435</v>
      </c>
      <c r="F27" s="244">
        <v>1.5850904564753101</v>
      </c>
      <c r="G27" s="227">
        <v>2.1951435896980938</v>
      </c>
      <c r="H27" s="230" t="s">
        <v>20</v>
      </c>
      <c r="I27" s="229" t="s">
        <v>20</v>
      </c>
      <c r="J27" s="227" t="s">
        <v>195</v>
      </c>
      <c r="K27" s="228">
        <v>2378.8290000000002</v>
      </c>
      <c r="L27" s="229">
        <v>2286.4760000000001</v>
      </c>
      <c r="M27" s="227">
        <v>4.0390977206845848</v>
      </c>
      <c r="N27" s="230" t="s">
        <v>20</v>
      </c>
      <c r="O27" s="229" t="s">
        <v>20</v>
      </c>
      <c r="P27" s="227" t="s">
        <v>195</v>
      </c>
    </row>
    <row r="28" spans="1:16" ht="15.75" x14ac:dyDescent="0.25">
      <c r="A28" s="42" t="s">
        <v>73</v>
      </c>
      <c r="B28" s="343">
        <v>500</v>
      </c>
      <c r="C28" s="630">
        <v>1923.2449999999999</v>
      </c>
      <c r="D28" s="634">
        <v>1899.2819999999999</v>
      </c>
      <c r="E28" s="226">
        <v>1.2616873113102725</v>
      </c>
      <c r="F28" s="244">
        <v>12.175387977497406</v>
      </c>
      <c r="G28" s="233">
        <v>10.894245470218927</v>
      </c>
      <c r="H28" s="236">
        <v>1797.0540000000001</v>
      </c>
      <c r="I28" s="235">
        <v>1815.7090000000001</v>
      </c>
      <c r="J28" s="233">
        <v>-1.0274223457613512</v>
      </c>
      <c r="K28" s="234">
        <v>2161.2959999999998</v>
      </c>
      <c r="L28" s="235">
        <v>2115.9450000000002</v>
      </c>
      <c r="M28" s="233">
        <v>2.1432976755066719</v>
      </c>
      <c r="N28" s="236">
        <v>2069.6559999999999</v>
      </c>
      <c r="O28" s="235">
        <v>2059.511</v>
      </c>
      <c r="P28" s="233">
        <v>0.49259265913122013</v>
      </c>
    </row>
    <row r="29" spans="1:16" ht="15.75" x14ac:dyDescent="0.25">
      <c r="A29" s="43" t="s">
        <v>90</v>
      </c>
      <c r="B29" s="343">
        <v>550</v>
      </c>
      <c r="C29" s="633">
        <v>2028.673</v>
      </c>
      <c r="D29" s="634">
        <v>2058.3960000000002</v>
      </c>
      <c r="E29" s="226">
        <v>-1.4439884259394296</v>
      </c>
      <c r="F29" s="244">
        <v>21.048071690227165</v>
      </c>
      <c r="G29" s="233">
        <v>20.569775041327691</v>
      </c>
      <c r="H29" s="236">
        <v>1761.848</v>
      </c>
      <c r="I29" s="235">
        <v>1950.8630000000001</v>
      </c>
      <c r="J29" s="233">
        <v>-9.6887890128625163</v>
      </c>
      <c r="K29" s="234">
        <v>2021.4110000000001</v>
      </c>
      <c r="L29" s="235">
        <v>2022.6949999999999</v>
      </c>
      <c r="M29" s="233">
        <v>-6.347966450700071E-2</v>
      </c>
      <c r="N29" s="236">
        <v>2139</v>
      </c>
      <c r="O29" s="235">
        <v>2147.9920000000002</v>
      </c>
      <c r="P29" s="233">
        <v>-0.41862353304854893</v>
      </c>
    </row>
    <row r="30" spans="1:16" ht="15.75" x14ac:dyDescent="0.25">
      <c r="A30" s="43"/>
      <c r="B30" s="343">
        <v>650</v>
      </c>
      <c r="C30" s="633">
        <v>1925.797</v>
      </c>
      <c r="D30" s="634">
        <v>1965.759</v>
      </c>
      <c r="E30" s="226">
        <v>-2.0329043387312478</v>
      </c>
      <c r="F30" s="244">
        <v>7.4981899629938553</v>
      </c>
      <c r="G30" s="233">
        <v>8.6762126978775758</v>
      </c>
      <c r="H30" s="236">
        <v>1722.808</v>
      </c>
      <c r="I30" s="235">
        <v>1746.0329999999999</v>
      </c>
      <c r="J30" s="233">
        <v>-1.3301581356136973</v>
      </c>
      <c r="K30" s="234">
        <v>2034.752</v>
      </c>
      <c r="L30" s="235">
        <v>2061.6819999999998</v>
      </c>
      <c r="M30" s="233">
        <v>-1.3062150224913367</v>
      </c>
      <c r="N30" s="236">
        <v>1800.463</v>
      </c>
      <c r="O30" s="235">
        <v>1800.367</v>
      </c>
      <c r="P30" s="233">
        <v>5.332246147591221E-3</v>
      </c>
    </row>
    <row r="31" spans="1:16" ht="15.75" x14ac:dyDescent="0.25">
      <c r="A31" s="43"/>
      <c r="B31" s="346">
        <v>750</v>
      </c>
      <c r="C31" s="633">
        <v>1759.829</v>
      </c>
      <c r="D31" s="634">
        <v>1797.4929999999999</v>
      </c>
      <c r="E31" s="226">
        <v>-2.0953628192154286</v>
      </c>
      <c r="F31" s="244">
        <v>9.4263721186522176</v>
      </c>
      <c r="G31" s="233">
        <v>8.6411987544026196</v>
      </c>
      <c r="H31" s="236">
        <v>1674.61</v>
      </c>
      <c r="I31" s="235">
        <v>1699.646</v>
      </c>
      <c r="J31" s="233">
        <v>-1.4730126155681864</v>
      </c>
      <c r="K31" s="234">
        <v>1852.654</v>
      </c>
      <c r="L31" s="235">
        <v>1907.0429999999999</v>
      </c>
      <c r="M31" s="233">
        <v>-2.8520070077077393</v>
      </c>
      <c r="N31" s="236">
        <v>1790.223</v>
      </c>
      <c r="O31" s="235">
        <v>1824.192</v>
      </c>
      <c r="P31" s="233">
        <v>-1.8621395116303574</v>
      </c>
    </row>
    <row r="32" spans="1:16" ht="15.75" x14ac:dyDescent="0.25">
      <c r="A32" s="43"/>
      <c r="B32" s="347">
        <v>850</v>
      </c>
      <c r="C32" s="633">
        <v>1765.2860000000001</v>
      </c>
      <c r="D32" s="634">
        <v>1791.903</v>
      </c>
      <c r="E32" s="248">
        <v>-1.4854040648405613</v>
      </c>
      <c r="F32" s="244">
        <v>0.97014580404637218</v>
      </c>
      <c r="G32" s="233">
        <v>0.83785054605782627</v>
      </c>
      <c r="H32" s="236">
        <v>1755.8489999999999</v>
      </c>
      <c r="I32" s="235">
        <v>1790.2929999999999</v>
      </c>
      <c r="J32" s="233">
        <v>-1.9239308872905141</v>
      </c>
      <c r="K32" s="228" t="s">
        <v>20</v>
      </c>
      <c r="L32" s="235" t="s">
        <v>20</v>
      </c>
      <c r="M32" s="233" t="s">
        <v>195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39" t="s">
        <v>86</v>
      </c>
      <c r="D33" s="640" t="s">
        <v>86</v>
      </c>
      <c r="E33" s="637" t="s">
        <v>86</v>
      </c>
      <c r="F33" s="638">
        <v>52.70325800989233</v>
      </c>
      <c r="G33" s="245">
        <v>51.814426099582732</v>
      </c>
      <c r="H33" s="247" t="s">
        <v>86</v>
      </c>
      <c r="I33" s="247" t="s">
        <v>86</v>
      </c>
      <c r="J33" s="245" t="s">
        <v>86</v>
      </c>
      <c r="K33" s="246" t="s">
        <v>86</v>
      </c>
      <c r="L33" s="247" t="s">
        <v>86</v>
      </c>
      <c r="M33" s="245" t="s">
        <v>86</v>
      </c>
      <c r="N33" s="247" t="s">
        <v>86</v>
      </c>
      <c r="O33" s="243" t="s">
        <v>86</v>
      </c>
      <c r="P33" s="241" t="s">
        <v>86</v>
      </c>
    </row>
    <row r="34" spans="1:16" ht="16.5" thickTop="1" x14ac:dyDescent="0.25">
      <c r="A34" s="41" t="s">
        <v>91</v>
      </c>
      <c r="B34" s="342">
        <v>580</v>
      </c>
      <c r="C34" s="630">
        <v>1851.97</v>
      </c>
      <c r="D34" s="631">
        <v>1854.7439999999999</v>
      </c>
      <c r="E34" s="226">
        <v>-0.14956241939587819</v>
      </c>
      <c r="F34" s="244">
        <v>0.28050256212758834</v>
      </c>
      <c r="G34" s="227">
        <v>0.50231996948108992</v>
      </c>
      <c r="H34" s="230">
        <v>1807.059</v>
      </c>
      <c r="I34" s="229">
        <v>1811.1890000000001</v>
      </c>
      <c r="J34" s="227">
        <v>-0.22802700325587824</v>
      </c>
      <c r="K34" s="228" t="s">
        <v>20</v>
      </c>
      <c r="L34" s="229">
        <v>1990.41</v>
      </c>
      <c r="M34" s="227" t="s">
        <v>195</v>
      </c>
      <c r="N34" s="230">
        <v>1859.7329999999999</v>
      </c>
      <c r="O34" s="229">
        <v>1923.027</v>
      </c>
      <c r="P34" s="227">
        <v>-3.2913734440546127</v>
      </c>
    </row>
    <row r="35" spans="1:16" ht="15.75" x14ac:dyDescent="0.25">
      <c r="A35" s="42" t="s">
        <v>73</v>
      </c>
      <c r="B35" s="343">
        <v>720</v>
      </c>
      <c r="C35" s="630">
        <v>1856.414</v>
      </c>
      <c r="D35" s="634">
        <v>1868.7439999999999</v>
      </c>
      <c r="E35" s="226">
        <v>-0.65980144952973385</v>
      </c>
      <c r="F35" s="244">
        <v>3.1662956787972005</v>
      </c>
      <c r="G35" s="233">
        <v>3.2332301250033266</v>
      </c>
      <c r="H35" s="236">
        <v>1814.4290000000001</v>
      </c>
      <c r="I35" s="235">
        <v>1834.73</v>
      </c>
      <c r="J35" s="233">
        <v>-1.106484332844611</v>
      </c>
      <c r="K35" s="234">
        <v>1895.787</v>
      </c>
      <c r="L35" s="235">
        <v>1890.2049999999999</v>
      </c>
      <c r="M35" s="233">
        <v>0.29531188416071841</v>
      </c>
      <c r="N35" s="236">
        <v>1871.3779999999999</v>
      </c>
      <c r="O35" s="235">
        <v>1884.692</v>
      </c>
      <c r="P35" s="233">
        <v>-0.70642842437915998</v>
      </c>
    </row>
    <row r="36" spans="1:16" ht="15.75" x14ac:dyDescent="0.25">
      <c r="A36" s="43" t="s">
        <v>89</v>
      </c>
      <c r="B36" s="344">
        <v>2000</v>
      </c>
      <c r="C36" s="633">
        <v>1773.7639999999999</v>
      </c>
      <c r="D36" s="634">
        <v>1743.16</v>
      </c>
      <c r="E36" s="231">
        <v>1.7556621308428264</v>
      </c>
      <c r="F36" s="244">
        <v>0.5666486395583199</v>
      </c>
      <c r="G36" s="233">
        <v>0.54868978651549161</v>
      </c>
      <c r="H36" s="240">
        <v>1817.268</v>
      </c>
      <c r="I36" s="239">
        <v>1851.798</v>
      </c>
      <c r="J36" s="237">
        <v>-1.8646742247264536</v>
      </c>
      <c r="K36" s="238" t="s">
        <v>20</v>
      </c>
      <c r="L36" s="239" t="s">
        <v>20</v>
      </c>
      <c r="M36" s="237" t="s">
        <v>195</v>
      </c>
      <c r="N36" s="240">
        <v>1746.1079999999999</v>
      </c>
      <c r="O36" s="239">
        <v>1683.673</v>
      </c>
      <c r="P36" s="237">
        <v>3.7082616398789994</v>
      </c>
    </row>
    <row r="37" spans="1:16" ht="16.5" thickBot="1" x14ac:dyDescent="0.3">
      <c r="A37" s="44"/>
      <c r="B37" s="345" t="s">
        <v>22</v>
      </c>
      <c r="C37" s="639" t="s">
        <v>86</v>
      </c>
      <c r="D37" s="640" t="s">
        <v>86</v>
      </c>
      <c r="E37" s="637" t="s">
        <v>86</v>
      </c>
      <c r="F37" s="638">
        <v>4.0134468804831087</v>
      </c>
      <c r="G37" s="245">
        <v>4.284239880999908</v>
      </c>
      <c r="H37" s="243" t="s">
        <v>86</v>
      </c>
      <c r="I37" s="243" t="s">
        <v>86</v>
      </c>
      <c r="J37" s="241" t="s">
        <v>86</v>
      </c>
      <c r="K37" s="242" t="s">
        <v>86</v>
      </c>
      <c r="L37" s="243" t="s">
        <v>86</v>
      </c>
      <c r="M37" s="241" t="s">
        <v>86</v>
      </c>
      <c r="N37" s="243" t="s">
        <v>86</v>
      </c>
      <c r="O37" s="243" t="s">
        <v>86</v>
      </c>
      <c r="P37" s="241" t="s">
        <v>86</v>
      </c>
    </row>
    <row r="38" spans="1:16" ht="16.5" thickTop="1" x14ac:dyDescent="0.25">
      <c r="A38" s="41" t="s">
        <v>91</v>
      </c>
      <c r="B38" s="342">
        <v>580</v>
      </c>
      <c r="C38" s="630">
        <v>1645.0989999999999</v>
      </c>
      <c r="D38" s="631">
        <v>1711.09</v>
      </c>
      <c r="E38" s="226">
        <v>-3.8566644653408053</v>
      </c>
      <c r="F38" s="244">
        <v>4.8607965977826954E-2</v>
      </c>
      <c r="G38" s="227">
        <v>0.10859054091219604</v>
      </c>
      <c r="H38" s="230" t="s">
        <v>20</v>
      </c>
      <c r="I38" s="229" t="s">
        <v>23</v>
      </c>
      <c r="J38" s="227" t="s">
        <v>23</v>
      </c>
      <c r="K38" s="228" t="s">
        <v>20</v>
      </c>
      <c r="L38" s="229" t="s">
        <v>23</v>
      </c>
      <c r="M38" s="227" t="s">
        <v>23</v>
      </c>
      <c r="N38" s="230" t="s">
        <v>20</v>
      </c>
      <c r="O38" s="229" t="s">
        <v>20</v>
      </c>
      <c r="P38" s="227" t="s">
        <v>195</v>
      </c>
    </row>
    <row r="39" spans="1:16" ht="15.75" x14ac:dyDescent="0.25">
      <c r="A39" s="42" t="s">
        <v>73</v>
      </c>
      <c r="B39" s="343">
        <v>720</v>
      </c>
      <c r="C39" s="630">
        <v>1671.365</v>
      </c>
      <c r="D39" s="634">
        <v>1699.079</v>
      </c>
      <c r="E39" s="226">
        <v>-1.6311189768103744</v>
      </c>
      <c r="F39" s="244">
        <v>4.3634015480247559</v>
      </c>
      <c r="G39" s="233">
        <v>3.8932607030586928</v>
      </c>
      <c r="H39" s="236">
        <v>1616.3679999999999</v>
      </c>
      <c r="I39" s="235">
        <v>1658.1859999999999</v>
      </c>
      <c r="J39" s="233">
        <v>-2.5219124995627742</v>
      </c>
      <c r="K39" s="234" t="s">
        <v>20</v>
      </c>
      <c r="L39" s="235" t="s">
        <v>20</v>
      </c>
      <c r="M39" s="233" t="s">
        <v>195</v>
      </c>
      <c r="N39" s="236">
        <v>1769.75</v>
      </c>
      <c r="O39" s="235">
        <v>1766.0340000000001</v>
      </c>
      <c r="P39" s="233">
        <v>0.21041497502312495</v>
      </c>
    </row>
    <row r="40" spans="1:16" ht="15.75" x14ac:dyDescent="0.25">
      <c r="A40" s="43" t="s">
        <v>90</v>
      </c>
      <c r="B40" s="344">
        <v>2000</v>
      </c>
      <c r="C40" s="633" t="s">
        <v>23</v>
      </c>
      <c r="D40" s="634" t="s">
        <v>20</v>
      </c>
      <c r="E40" s="248" t="s">
        <v>23</v>
      </c>
      <c r="F40" s="244" t="s">
        <v>23</v>
      </c>
      <c r="G40" s="233">
        <v>5.6838512972015455E-2</v>
      </c>
      <c r="H40" s="240" t="s">
        <v>23</v>
      </c>
      <c r="I40" s="239" t="s">
        <v>20</v>
      </c>
      <c r="J40" s="237" t="s">
        <v>23</v>
      </c>
      <c r="K40" s="238" t="s">
        <v>23</v>
      </c>
      <c r="L40" s="239" t="s">
        <v>20</v>
      </c>
      <c r="M40" s="237" t="s">
        <v>23</v>
      </c>
      <c r="N40" s="240" t="s">
        <v>23</v>
      </c>
      <c r="O40" s="239" t="s">
        <v>23</v>
      </c>
      <c r="P40" s="237" t="s">
        <v>23</v>
      </c>
    </row>
    <row r="41" spans="1:16" ht="16.5" thickBot="1" x14ac:dyDescent="0.3">
      <c r="A41" s="45"/>
      <c r="B41" s="349" t="s">
        <v>22</v>
      </c>
      <c r="C41" s="641" t="s">
        <v>86</v>
      </c>
      <c r="D41" s="642" t="s">
        <v>86</v>
      </c>
      <c r="E41" s="643" t="s">
        <v>86</v>
      </c>
      <c r="F41" s="644">
        <v>4.4120095140025839</v>
      </c>
      <c r="G41" s="249">
        <v>4.0586897569429041</v>
      </c>
      <c r="H41" s="251" t="s">
        <v>86</v>
      </c>
      <c r="I41" s="251" t="s">
        <v>86</v>
      </c>
      <c r="J41" s="249" t="s">
        <v>86</v>
      </c>
      <c r="K41" s="250" t="s">
        <v>86</v>
      </c>
      <c r="L41" s="251" t="s">
        <v>86</v>
      </c>
      <c r="M41" s="249" t="s">
        <v>86</v>
      </c>
      <c r="N41" s="251" t="s">
        <v>86</v>
      </c>
      <c r="O41" s="251" t="s">
        <v>86</v>
      </c>
      <c r="P41" s="249" t="s">
        <v>86</v>
      </c>
    </row>
    <row r="42" spans="1:16" s="47" customFormat="1" ht="16.5" thickBot="1" x14ac:dyDescent="0.3">
      <c r="A42" s="46"/>
      <c r="B42" s="46"/>
      <c r="C42" s="645"/>
      <c r="D42" s="646"/>
      <c r="E42" s="647" t="s">
        <v>22</v>
      </c>
      <c r="F42" s="648">
        <v>100</v>
      </c>
      <c r="G42" s="649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57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5" sqref="I25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217</v>
      </c>
      <c r="B1" s="353"/>
    </row>
    <row r="2" spans="1:5" s="357" customFormat="1" ht="21" x14ac:dyDescent="0.35">
      <c r="A2" s="26" t="str">
        <f>ZiarnoZAK!A2</f>
        <v>w okresie: 27.02 - 05.03.2023r.</v>
      </c>
    </row>
    <row r="3" spans="1:5" ht="13.5" thickBot="1" x14ac:dyDescent="0.25">
      <c r="A3" s="658"/>
    </row>
    <row r="4" spans="1:5" ht="15.75" x14ac:dyDescent="0.25">
      <c r="A4" s="659"/>
      <c r="B4" s="660"/>
      <c r="C4" s="775" t="s">
        <v>9</v>
      </c>
      <c r="D4" s="776"/>
      <c r="E4" s="777"/>
    </row>
    <row r="5" spans="1:5" ht="15.75" x14ac:dyDescent="0.25">
      <c r="A5" s="43"/>
      <c r="B5" s="661"/>
      <c r="C5" s="778"/>
      <c r="D5" s="779"/>
      <c r="E5" s="780"/>
    </row>
    <row r="6" spans="1:5" ht="45.75" customHeight="1" thickBot="1" x14ac:dyDescent="0.25">
      <c r="A6" s="662" t="s">
        <v>78</v>
      </c>
      <c r="B6" s="663" t="s">
        <v>79</v>
      </c>
      <c r="C6" s="201" t="s">
        <v>8</v>
      </c>
      <c r="D6" s="619" t="s">
        <v>8</v>
      </c>
      <c r="E6" s="617" t="s">
        <v>16</v>
      </c>
    </row>
    <row r="7" spans="1:5" ht="16.5" customHeight="1" thickBot="1" x14ac:dyDescent="0.25">
      <c r="A7" s="664"/>
      <c r="B7" s="665"/>
      <c r="C7" s="208">
        <v>44990</v>
      </c>
      <c r="D7" s="208">
        <v>44983</v>
      </c>
      <c r="E7" s="666"/>
    </row>
    <row r="8" spans="1:5" ht="14.25" customHeight="1" x14ac:dyDescent="0.2">
      <c r="A8" s="667" t="s">
        <v>218</v>
      </c>
      <c r="B8" s="668"/>
      <c r="C8" s="669"/>
      <c r="D8" s="669"/>
      <c r="E8" s="670"/>
    </row>
    <row r="9" spans="1:5" ht="15.75" x14ac:dyDescent="0.2">
      <c r="A9" s="671" t="s">
        <v>80</v>
      </c>
      <c r="B9" s="671">
        <v>450</v>
      </c>
      <c r="C9" s="672">
        <v>2799.232</v>
      </c>
      <c r="D9" s="673">
        <v>2665.6179999999999</v>
      </c>
      <c r="E9" s="674">
        <v>5.0124961641165404</v>
      </c>
    </row>
    <row r="10" spans="1:5" ht="15.75" x14ac:dyDescent="0.2">
      <c r="A10" s="675" t="s">
        <v>85</v>
      </c>
      <c r="B10" s="675">
        <v>550</v>
      </c>
      <c r="C10" s="219">
        <v>2531.1889999999999</v>
      </c>
      <c r="D10" s="676">
        <v>2774.1179999999999</v>
      </c>
      <c r="E10" s="217">
        <v>-8.7569814982635954</v>
      </c>
    </row>
    <row r="11" spans="1:5" ht="16.5" thickBot="1" x14ac:dyDescent="0.25">
      <c r="A11" s="677" t="s">
        <v>81</v>
      </c>
      <c r="B11" s="677">
        <v>500</v>
      </c>
      <c r="C11" s="678">
        <v>2598.54</v>
      </c>
      <c r="D11" s="679">
        <v>2781.51</v>
      </c>
      <c r="E11" s="680">
        <v>-6.5780816894420742</v>
      </c>
    </row>
    <row r="12" spans="1:5" x14ac:dyDescent="0.2">
      <c r="A12" s="681"/>
    </row>
    <row r="13" spans="1:5" x14ac:dyDescent="0.2">
      <c r="A13" s="681"/>
    </row>
    <row r="14" spans="1:5" x14ac:dyDescent="0.2">
      <c r="A14" s="681"/>
    </row>
    <row r="15" spans="1:5" x14ac:dyDescent="0.2">
      <c r="A15" s="681"/>
    </row>
    <row r="17" spans="1:7" s="356" customFormat="1" ht="21" x14ac:dyDescent="0.35">
      <c r="A17" s="25" t="s">
        <v>219</v>
      </c>
    </row>
    <row r="18" spans="1:7" s="356" customFormat="1" ht="21" x14ac:dyDescent="0.35">
      <c r="A18" s="26" t="str">
        <f>ZiarnoZAK!A2</f>
        <v>w okresie: 27.02 - 05.03.2023r.</v>
      </c>
    </row>
    <row r="19" spans="1:7" ht="13.5" thickBot="1" x14ac:dyDescent="0.25">
      <c r="A19" s="658"/>
    </row>
    <row r="20" spans="1:7" ht="16.5" thickBot="1" x14ac:dyDescent="0.3">
      <c r="A20" s="659"/>
      <c r="B20" s="660"/>
      <c r="C20" s="682" t="s">
        <v>9</v>
      </c>
      <c r="D20" s="683"/>
      <c r="E20" s="684"/>
      <c r="F20" s="685"/>
      <c r="G20" s="685"/>
    </row>
    <row r="21" spans="1:7" ht="15.75" x14ac:dyDescent="0.25">
      <c r="A21" s="43"/>
      <c r="B21" s="661"/>
      <c r="C21" s="686"/>
      <c r="D21" s="660"/>
      <c r="E21" s="335"/>
      <c r="F21" s="685"/>
      <c r="G21" s="685"/>
    </row>
    <row r="22" spans="1:7" ht="48" thickBot="1" x14ac:dyDescent="0.25">
      <c r="A22" s="687" t="s">
        <v>78</v>
      </c>
      <c r="B22" s="663" t="s">
        <v>79</v>
      </c>
      <c r="C22" s="201" t="s">
        <v>8</v>
      </c>
      <c r="D22" s="619" t="s">
        <v>8</v>
      </c>
      <c r="E22" s="617" t="s">
        <v>16</v>
      </c>
      <c r="F22" s="685"/>
      <c r="G22" s="685"/>
    </row>
    <row r="23" spans="1:7" ht="16.5" customHeight="1" thickBot="1" x14ac:dyDescent="0.25">
      <c r="A23" s="687"/>
      <c r="B23" s="663"/>
      <c r="C23" s="688">
        <v>44990</v>
      </c>
      <c r="D23" s="688">
        <v>44983</v>
      </c>
      <c r="E23" s="689"/>
      <c r="F23" s="685"/>
      <c r="G23" s="685"/>
    </row>
    <row r="24" spans="1:7" ht="16.5" thickBot="1" x14ac:dyDescent="0.25">
      <c r="A24" s="690" t="s">
        <v>220</v>
      </c>
      <c r="B24" s="691"/>
      <c r="C24" s="692"/>
      <c r="D24" s="692"/>
      <c r="E24" s="693"/>
      <c r="F24" s="685"/>
      <c r="G24" s="685"/>
    </row>
    <row r="25" spans="1:7" ht="15.75" x14ac:dyDescent="0.2">
      <c r="A25" s="799" t="s">
        <v>221</v>
      </c>
      <c r="B25" s="694">
        <v>500</v>
      </c>
      <c r="C25" s="695">
        <v>1756.7860000000001</v>
      </c>
      <c r="D25" s="696">
        <v>1771.838</v>
      </c>
      <c r="E25" s="697">
        <v>-0.84951333022544417</v>
      </c>
      <c r="F25" s="685"/>
      <c r="G25" s="685"/>
    </row>
    <row r="26" spans="1:7" ht="15.75" x14ac:dyDescent="0.2">
      <c r="A26" s="800"/>
      <c r="B26" s="698">
        <v>750</v>
      </c>
      <c r="C26" s="699">
        <v>1760.97</v>
      </c>
      <c r="D26" s="700">
        <v>1763.1179999999999</v>
      </c>
      <c r="E26" s="221">
        <v>-0.12182962229413523</v>
      </c>
      <c r="F26" s="685"/>
      <c r="G26" s="685"/>
    </row>
    <row r="27" spans="1:7" ht="16.5" thickBot="1" x14ac:dyDescent="0.25">
      <c r="A27" s="701" t="s">
        <v>222</v>
      </c>
      <c r="B27" s="702">
        <v>720</v>
      </c>
      <c r="C27" s="703">
        <v>1619.846</v>
      </c>
      <c r="D27" s="704">
        <v>1669.0650000000001</v>
      </c>
      <c r="E27" s="705">
        <v>-2.9488965378819909</v>
      </c>
      <c r="F27" s="685"/>
      <c r="G27" s="685"/>
    </row>
    <row r="28" spans="1:7" ht="16.5" thickBot="1" x14ac:dyDescent="0.25">
      <c r="A28" s="706" t="s">
        <v>223</v>
      </c>
      <c r="B28" s="707"/>
      <c r="C28" s="708"/>
      <c r="D28" s="708"/>
      <c r="E28" s="709"/>
      <c r="F28" s="685"/>
      <c r="G28" s="685"/>
    </row>
    <row r="29" spans="1:7" ht="15.75" x14ac:dyDescent="0.2">
      <c r="A29" s="801" t="s">
        <v>221</v>
      </c>
      <c r="B29" s="694">
        <v>500</v>
      </c>
      <c r="C29" s="695">
        <v>1951.7860000000001</v>
      </c>
      <c r="D29" s="696">
        <v>2030.2909999999999</v>
      </c>
      <c r="E29" s="710">
        <v>-3.8666870906682775</v>
      </c>
      <c r="F29" s="685"/>
      <c r="G29" s="685"/>
    </row>
    <row r="30" spans="1:7" ht="15.75" x14ac:dyDescent="0.2">
      <c r="A30" s="802"/>
      <c r="B30" s="698">
        <v>750</v>
      </c>
      <c r="C30" s="699" t="s">
        <v>23</v>
      </c>
      <c r="D30" s="700" t="s">
        <v>20</v>
      </c>
      <c r="E30" s="711" t="s">
        <v>23</v>
      </c>
      <c r="F30" s="685"/>
      <c r="G30" s="685"/>
    </row>
    <row r="31" spans="1:7" ht="16.5" thickBot="1" x14ac:dyDescent="0.25">
      <c r="A31" s="712" t="s">
        <v>222</v>
      </c>
      <c r="B31" s="702">
        <v>720</v>
      </c>
      <c r="C31" s="703" t="s">
        <v>20</v>
      </c>
      <c r="D31" s="704" t="s">
        <v>20</v>
      </c>
      <c r="E31" s="713" t="s">
        <v>195</v>
      </c>
      <c r="F31" s="685"/>
      <c r="G31" s="685"/>
    </row>
    <row r="33" spans="1:5" s="714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MakaSPRZED</vt:lpstr>
      <vt:lpstr>MakaZAK</vt:lpstr>
      <vt:lpstr>OtrSPRZED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MakaSPRZED!Obszar_wydruku</vt:lpstr>
      <vt:lpstr>MakaZAK!Obszar_wydruku</vt:lpstr>
      <vt:lpstr>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2023-03-09T13:22:27Z</dcterms:modified>
</cp:coreProperties>
</file>