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biuletyny 2021\"/>
    </mc:Choice>
  </mc:AlternateContent>
  <bookViews>
    <workbookView xWindow="0" yWindow="0" windowWidth="28800" windowHeight="12300" tabRatio="749" firstSheet="3" activeTab="6"/>
  </bookViews>
  <sheets>
    <sheet name="INFO" sheetId="7" r:id="rId1"/>
    <sheet name="ceny skupu" sheetId="1" r:id="rId2"/>
    <sheet name="miesięczne ceny skupu" sheetId="15" r:id="rId3"/>
    <sheet name="ceny sprzedaży" sheetId="6" r:id="rId4"/>
    <sheet name="m-czne ceny sprzedaży tuszek" sheetId="20" r:id="rId5"/>
    <sheet name="m-czne ceny sprzedaży elementów" sheetId="26" r:id="rId6"/>
    <sheet name="Ceny skupu i sprzedaży PL" sheetId="27" r:id="rId7"/>
    <sheet name="ceny sprzedaży-luz" sheetId="17" r:id="rId8"/>
    <sheet name="ceny sprzedaży-konfekcja" sheetId="16" r:id="rId9"/>
    <sheet name="UE - tygodniowe" sheetId="24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externalReferences>
    <externalReference r:id="rId21"/>
  </externalReferences>
  <calcPr calcId="162913"/>
</workbook>
</file>

<file path=xl/calcChain.xml><?xml version="1.0" encoding="utf-8"?>
<calcChain xmlns="http://schemas.openxmlformats.org/spreadsheetml/2006/main">
  <c r="H1" i="16" l="1"/>
</calcChain>
</file>

<file path=xl/sharedStrings.xml><?xml version="1.0" encoding="utf-8"?>
<sst xmlns="http://schemas.openxmlformats.org/spreadsheetml/2006/main" count="880" uniqueCount="239">
  <si>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</si>
  <si>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</si>
  <si>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</si>
  <si>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</si>
  <si>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</si>
  <si>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</si>
  <si>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</si>
  <si>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</si>
  <si>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</si>
  <si>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</si>
  <si>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</si>
  <si>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</si>
  <si>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</si>
  <si>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</si>
  <si>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</si>
  <si>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</si>
  <si>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kurczęta typu brojler</t>
  </si>
  <si>
    <t>indory</t>
  </si>
  <si>
    <t>indyczki</t>
  </si>
  <si>
    <t>kaczki typu brojler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</si>
  <si>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</si>
  <si>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</si>
  <si>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</si>
  <si>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</si>
  <si>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</si>
  <si>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</si>
  <si>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</si>
  <si>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</si>
  <si>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</si>
  <si>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</si>
  <si>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</si>
  <si>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</si>
  <si>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</si>
  <si>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</si>
  <si>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</si>
  <si>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</si>
  <si>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</si>
  <si>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</si>
  <si>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</si>
  <si>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kury mięsne ze stad reprodukcyjnych,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</si>
  <si>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</si>
  <si>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</si>
  <si>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</si>
  <si>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</si>
  <si>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</si>
  <si>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</si>
  <si>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</si>
  <si>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</si>
  <si>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</si>
  <si>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</si>
  <si>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</si>
  <si>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</si>
  <si>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</si>
  <si>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</si>
  <si>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</si>
  <si>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</si>
  <si>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</si>
  <si>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</si>
  <si>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</si>
  <si>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</si>
  <si>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</si>
  <si>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</si>
  <si>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</si>
  <si>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</si>
  <si>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</si>
  <si>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</si>
  <si>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</si>
  <si>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</si>
  <si>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</si>
  <si>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</si>
  <si>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</si>
  <si>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</si>
  <si>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Finlandia</t>
  </si>
  <si>
    <t>Mięso drobiowe - kod CN 0207</t>
  </si>
  <si>
    <t>WAŻNIEJSZE KRAJE</t>
  </si>
  <si>
    <t>Wartość [tys. PLN]</t>
  </si>
  <si>
    <t xml:space="preserve">drób żywy - kod CN 0105 </t>
  </si>
  <si>
    <t>Bułgaria</t>
  </si>
  <si>
    <t>(dane wstępne w trakcie weryfikacji-mogą być obarczone błędami)</t>
  </si>
  <si>
    <t>Średnie miesięczne ceny skupu kurcząt  i indyków ( typ brojler, w zł/kg)</t>
  </si>
  <si>
    <t>KURCZĘTA</t>
  </si>
  <si>
    <t>Rumunia</t>
  </si>
  <si>
    <t>change -1 year</t>
  </si>
  <si>
    <t>dane wstepne</t>
  </si>
  <si>
    <t>Szwecja</t>
  </si>
  <si>
    <t>Chorwacja</t>
  </si>
  <si>
    <t>Łotwa</t>
  </si>
  <si>
    <t>Miesięczne ceny tuszek z kurcząt (65%) w UE ( za 100kg)</t>
  </si>
  <si>
    <t>Czechy</t>
  </si>
  <si>
    <t>Estonia</t>
  </si>
  <si>
    <t>Grecja</t>
  </si>
  <si>
    <t>Cypr</t>
  </si>
  <si>
    <t>Malta</t>
  </si>
  <si>
    <t>Holandia</t>
  </si>
  <si>
    <t>Polska</t>
  </si>
  <si>
    <t>Portugalia</t>
  </si>
  <si>
    <t xml:space="preserve">  </t>
  </si>
  <si>
    <t xml:space="preserve"> </t>
  </si>
  <si>
    <t>data</t>
  </si>
  <si>
    <t>tydzien</t>
  </si>
  <si>
    <t>Slowenia</t>
  </si>
  <si>
    <t>UE_27</t>
  </si>
  <si>
    <t>tygodniowa zmiana cen</t>
  </si>
  <si>
    <t>(*)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</si>
  <si>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</si>
  <si>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</si>
  <si>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</si>
  <si>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</si>
  <si>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</si>
  <si>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</si>
  <si>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</si>
  <si>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</si>
  <si>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</si>
  <si>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</si>
  <si>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</si>
  <si>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</si>
  <si>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r>
      <t xml:space="preserve">          </t>
    </r>
    <r>
      <rPr>
        <b/>
        <sz val="18"/>
        <rFont val="Arial"/>
        <family val="2"/>
        <charset val="238"/>
      </rPr>
      <t>Tygodniowe ceny tuszki z kurczaka 65% w krajach UE ( za 100kg)</t>
    </r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</si>
  <si>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</si>
  <si>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</si>
  <si>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</si>
  <si>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</si>
  <si>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</si>
  <si>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</si>
  <si>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</si>
  <si>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</si>
  <si>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</si>
  <si>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</si>
  <si>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</si>
  <si>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</si>
  <si>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</si>
  <si>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</si>
  <si>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</si>
  <si>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</si>
  <si>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</si>
  <si>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</si>
  <si>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</si>
  <si>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</si>
  <si>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</si>
  <si>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</si>
  <si>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</si>
  <si>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</si>
  <si>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</si>
  <si>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</si>
  <si>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</si>
  <si>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</si>
  <si>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r>
      <t xml:space="preserve">ŚREDNIE CENY TUSZEK Z KURCZAKÓW (65%) - </t>
    </r>
    <r>
      <rPr>
        <sz val="14"/>
        <rFont val="Times New Roman"/>
        <family val="1"/>
        <charset val="238"/>
      </rPr>
      <t>[EUR/100kg]</t>
    </r>
  </si>
  <si>
    <t>Ceny skupu drobiu rzeźnego za okres:</t>
  </si>
  <si>
    <t>Egipt</t>
  </si>
  <si>
    <t>2020</t>
  </si>
  <si>
    <t>I 2020</t>
  </si>
  <si>
    <t>II 2020</t>
  </si>
  <si>
    <t>2020r.</t>
  </si>
  <si>
    <t>Ministerstwo Rolnictwa i Rozwoju Wsi</t>
  </si>
  <si>
    <t>Ghana</t>
  </si>
  <si>
    <t>III 2020</t>
  </si>
  <si>
    <t>Chiny</t>
  </si>
  <si>
    <t>--</t>
  </si>
  <si>
    <t>Departament Przetwórstwa i Rynków Rolnych</t>
  </si>
  <si>
    <t xml:space="preserve">Wydział Informacji Rynkowej </t>
  </si>
  <si>
    <t>IV 2020</t>
  </si>
  <si>
    <t>Tajlandia</t>
  </si>
  <si>
    <t>Republika Południowej Afryki</t>
  </si>
  <si>
    <t>V 2020</t>
  </si>
  <si>
    <t>gęsi tuczone</t>
  </si>
  <si>
    <t>VI 2020</t>
  </si>
  <si>
    <t>OKRES:  2017 - 1.VII.2020   (ceny bez VAT)</t>
  </si>
  <si>
    <t>VII 2020</t>
  </si>
  <si>
    <t>KURCZAKI</t>
  </si>
  <si>
    <t>n</t>
  </si>
  <si>
    <t>Pakistan</t>
  </si>
  <si>
    <t>Cena [zł/tonę]</t>
  </si>
  <si>
    <t>VIII 2020</t>
  </si>
  <si>
    <t>Brazylia</t>
  </si>
  <si>
    <t>Kanada</t>
  </si>
  <si>
    <t>Wydział Informacji Rynkowej</t>
  </si>
  <si>
    <t>ZINTEGROWANY SYSTEM ROLNICZEJ INFORACJI RYNKOWEJ</t>
  </si>
  <si>
    <t>IX 2020</t>
  </si>
  <si>
    <t>Stany Zjednoczone Ameryki</t>
  </si>
  <si>
    <t>X 2020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</si>
  <si>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</si>
  <si>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</si>
  <si>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</si>
  <si>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</si>
  <si>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</si>
  <si>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</si>
  <si>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</si>
  <si>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</si>
  <si>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</si>
  <si>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</si>
  <si>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</si>
  <si>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</si>
  <si>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</si>
  <si>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</si>
  <si>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</si>
  <si>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</si>
  <si>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</si>
  <si>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</si>
  <si>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</si>
  <si>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</si>
  <si>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</si>
  <si>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</si>
  <si>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</si>
  <si>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</si>
  <si>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XI 2020</t>
  </si>
  <si>
    <t>Polski eksport, import mięsa drobiowgo i podrobów (0207) i drobiu żywego (0105) za I-X  2020r</t>
  </si>
  <si>
    <t>I-X 2019r</t>
  </si>
  <si>
    <t>I-X  2020r</t>
  </si>
  <si>
    <t>Kongo (d.Zair)</t>
  </si>
  <si>
    <t>2021-01-03</t>
  </si>
  <si>
    <t>03.01.2021</t>
  </si>
  <si>
    <t>XII 2020</t>
  </si>
  <si>
    <t xml:space="preserve">                                                          </t>
  </si>
  <si>
    <t>NR 1/2021r</t>
  </si>
  <si>
    <t>14.01.2021 r</t>
  </si>
  <si>
    <t>Notowania z okresu: 4-10.01.2021r</t>
  </si>
  <si>
    <t>Porównanie aktualnych cen skupu i sprzedaży drobiu z zakładów drobiarskich (4-10.01.2021r) z cenami w analogicznym okresie roku 2020 i ubiegłym tygodniem.</t>
  </si>
  <si>
    <t>04.01.2021 - 10.01.2021</t>
  </si>
  <si>
    <t>10.01.2021</t>
  </si>
  <si>
    <t>Ceny sprzedaży mięsa drobiowego na rynku KRAJOWYM za okres:</t>
  </si>
  <si>
    <t>Ceny sprzedaży mięsa drobiowego  LUZEM na rynku KRAJOWYM za okres:</t>
  </si>
  <si>
    <t>2021-01-04 - 2021-01-10</t>
  </si>
  <si>
    <t>2021-01-10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</si>
  <si>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</si>
  <si>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</si>
  <si>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</si>
  <si>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</si>
  <si>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</si>
  <si>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</si>
  <si>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skup</t>
  </si>
  <si>
    <t>Kurczęta typu brojler</t>
  </si>
  <si>
    <t>↑</t>
  </si>
  <si>
    <t>↓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</si>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</sst>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"/>
    <numFmt numFmtId="165" formatCode="0.0"/>
    <numFmt numFmtId="166" formatCode="d/mm/yy;@"/>
    <numFmt numFmtId="167" formatCode="0.0%"/>
    <numFmt numFmtId="168" formatCode="\+0.0%;\ \-\ 0.0%"/>
    <numFmt numFmtId="169" formatCode="&quot;+&quot;0.0%;&quot;-&quot;0.0%"/>
    <numFmt numFmtId="170" formatCode="&quot;+ &quot;0.0%;&quot;- &quot;0.0%"/>
    <numFmt numFmtId="171" formatCode="0.000"/>
    <numFmt numFmtId="172" formatCode="d\-m\-yyyy;@"/>
  </numFmts>
  <fonts count="79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0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14"/>
      <name val="Arial"/>
      <family val="2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0"/>
      <color theme="1"/>
      <name val="Arial "/>
    </font>
    <font>
      <sz val="11"/>
      <name val="Arial "/>
    </font>
    <font>
      <sz val="11"/>
      <name val="Arial 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4"/>
      <name val="Times New Roman"/>
      <family val="1"/>
      <charset val="238"/>
    </font>
    <font>
      <b/>
      <sz val="14"/>
      <color indexed="18"/>
      <name val="Times New Roman"/>
      <family val="1"/>
      <charset val="238"/>
    </font>
    <font>
      <sz val="14"/>
      <color indexed="18"/>
      <name val="Times New Roman"/>
      <family val="1"/>
      <charset val="238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 "/>
      <family val="2"/>
    </font>
    <font>
      <b/>
      <sz val="18"/>
      <name val="Arial"/>
      <family val="2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b/>
      <sz val="12"/>
      <name val="Times New Roman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sz val="14"/>
      <name val="Times New Roman CE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i/>
      <sz val="14"/>
      <name val="Times New Roman"/>
      <family val="1"/>
      <charset val="238"/>
    </font>
    <font>
      <b/>
      <sz val="13"/>
      <name val="Times New Roman CE"/>
      <charset val="238"/>
    </font>
    <font>
      <b/>
      <sz val="15"/>
      <name val="Times New Roman CE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4"/>
      <name val="Times New Roman"/>
      <family val="1"/>
      <charset val="238"/>
    </font>
    <font>
      <i/>
      <sz val="12"/>
      <name val="Arial CE"/>
      <charset val="238"/>
    </font>
    <font>
      <sz val="14"/>
      <name val="Arial CE"/>
      <charset val="238"/>
    </font>
    <font>
      <b/>
      <sz val="11"/>
      <color rgb="FF0000FF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sz val="10"/>
      <name val="Times New Roman CE"/>
      <charset val="238"/>
    </font>
    <font>
      <sz val="11"/>
      <color rgb="FF0000FF"/>
      <name val="Times New Roman CE"/>
      <family val="1"/>
      <charset val="238"/>
    </font>
    <font>
      <sz val="11"/>
      <name val="Times New Roman CE"/>
      <charset val="238"/>
    </font>
    <font>
      <sz val="11"/>
      <color rgb="FF0000FF"/>
      <name val="Times New Roman CE"/>
      <charset val="238"/>
    </font>
    <font>
      <sz val="11"/>
      <color rgb="FF0000FF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13"/>
      </patternFill>
    </fill>
    <fill>
      <patternFill patternType="solid">
        <fgColor theme="0"/>
        <bgColor indexed="13"/>
      </patternFill>
    </fill>
    <fill>
      <patternFill patternType="solid">
        <fgColor rgb="FFFFFF00"/>
        <bgColor indexed="13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6" fillId="0" borderId="0"/>
    <xf numFmtId="0" fontId="24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66" fillId="0" borderId="0"/>
    <xf numFmtId="0" fontId="67" fillId="0" borderId="0"/>
    <xf numFmtId="0" fontId="67" fillId="0" borderId="0"/>
    <xf numFmtId="0" fontId="65" fillId="0" borderId="0"/>
    <xf numFmtId="9" fontId="65" fillId="0" borderId="0" applyFont="0" applyFill="0" applyBorder="0" applyAlignment="0" applyProtection="0"/>
  </cellStyleXfs>
  <cellXfs count="39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8" fillId="0" borderId="0" xfId="0" applyFont="1"/>
    <xf numFmtId="0" fontId="9" fillId="0" borderId="0" xfId="0" applyFont="1"/>
    <xf numFmtId="0" fontId="9" fillId="0" borderId="17" xfId="0" applyFont="1" applyBorder="1"/>
    <xf numFmtId="0" fontId="9" fillId="0" borderId="18" xfId="0" applyFont="1" applyBorder="1"/>
    <xf numFmtId="0" fontId="9" fillId="0" borderId="9" xfId="0" applyFont="1" applyBorder="1"/>
    <xf numFmtId="0" fontId="9" fillId="0" borderId="0" xfId="0" applyFont="1" applyBorder="1"/>
    <xf numFmtId="0" fontId="8" fillId="0" borderId="0" xfId="0" applyFont="1" applyBorder="1"/>
    <xf numFmtId="0" fontId="9" fillId="0" borderId="19" xfId="0" applyFont="1" applyBorder="1"/>
    <xf numFmtId="0" fontId="2" fillId="0" borderId="21" xfId="0" applyFont="1" applyBorder="1" applyAlignment="1">
      <alignment horizontal="centerContinuous"/>
    </xf>
    <xf numFmtId="0" fontId="3" fillId="0" borderId="24" xfId="0" applyFont="1" applyBorder="1" applyAlignment="1">
      <alignment horizontal="center" vertical="center" wrapText="1"/>
    </xf>
    <xf numFmtId="2" fontId="9" fillId="0" borderId="9" xfId="0" applyNumberFormat="1" applyFont="1" applyFill="1" applyBorder="1" applyAlignment="1">
      <alignment horizontal="center"/>
    </xf>
    <xf numFmtId="0" fontId="10" fillId="0" borderId="0" xfId="4" applyFont="1"/>
    <xf numFmtId="0" fontId="11" fillId="0" borderId="0" xfId="4" applyFont="1"/>
    <xf numFmtId="0" fontId="12" fillId="0" borderId="0" xfId="4" applyFont="1"/>
    <xf numFmtId="0" fontId="13" fillId="0" borderId="0" xfId="4" applyFont="1"/>
    <xf numFmtId="0" fontId="14" fillId="0" borderId="0" xfId="4" applyFont="1"/>
    <xf numFmtId="0" fontId="15" fillId="0" borderId="0" xfId="4" applyFont="1"/>
    <xf numFmtId="0" fontId="10" fillId="0" borderId="27" xfId="4" applyFont="1" applyBorder="1" applyAlignment="1">
      <alignment horizontal="centerContinuous"/>
    </xf>
    <xf numFmtId="0" fontId="10" fillId="0" borderId="28" xfId="4" applyFont="1" applyBorder="1" applyAlignment="1">
      <alignment horizontal="centerContinuous"/>
    </xf>
    <xf numFmtId="0" fontId="10" fillId="0" borderId="29" xfId="4" applyFont="1" applyBorder="1" applyAlignment="1">
      <alignment horizontal="centerContinuous"/>
    </xf>
    <xf numFmtId="0" fontId="13" fillId="0" borderId="30" xfId="4" applyFont="1" applyBorder="1" applyAlignment="1">
      <alignment horizontal="centerContinuous"/>
    </xf>
    <xf numFmtId="0" fontId="13" fillId="0" borderId="31" xfId="4" applyFont="1" applyBorder="1" applyAlignment="1">
      <alignment horizontal="centerContinuous"/>
    </xf>
    <xf numFmtId="0" fontId="13" fillId="0" borderId="32" xfId="4" applyFont="1" applyBorder="1" applyAlignment="1">
      <alignment horizontal="centerContinuous"/>
    </xf>
    <xf numFmtId="0" fontId="13" fillId="0" borderId="33" xfId="4" applyFont="1" applyBorder="1" applyAlignment="1">
      <alignment horizontal="centerContinuous"/>
    </xf>
    <xf numFmtId="0" fontId="16" fillId="0" borderId="30" xfId="4" applyFont="1" applyBorder="1" applyAlignment="1">
      <alignment horizontal="center" vertical="center"/>
    </xf>
    <xf numFmtId="0" fontId="16" fillId="0" borderId="31" xfId="4" applyFont="1" applyFill="1" applyBorder="1" applyAlignment="1">
      <alignment horizontal="center" vertical="center" wrapText="1"/>
    </xf>
    <xf numFmtId="0" fontId="16" fillId="2" borderId="32" xfId="4" applyFont="1" applyFill="1" applyBorder="1" applyAlignment="1">
      <alignment horizontal="center" vertical="center" wrapText="1"/>
    </xf>
    <xf numFmtId="0" fontId="16" fillId="0" borderId="33" xfId="4" applyFont="1" applyBorder="1" applyAlignment="1">
      <alignment horizontal="center" vertical="center" wrapText="1"/>
    </xf>
    <xf numFmtId="0" fontId="16" fillId="0" borderId="34" xfId="4" applyFont="1" applyBorder="1" applyAlignment="1">
      <alignment horizontal="center" vertical="center"/>
    </xf>
    <xf numFmtId="0" fontId="17" fillId="0" borderId="35" xfId="4" applyFont="1" applyBorder="1" applyAlignment="1">
      <alignment vertical="center"/>
    </xf>
    <xf numFmtId="3" fontId="17" fillId="0" borderId="36" xfId="3" applyNumberFormat="1" applyFont="1" applyBorder="1"/>
    <xf numFmtId="3" fontId="17" fillId="0" borderId="20" xfId="3" applyNumberFormat="1" applyFont="1" applyBorder="1"/>
    <xf numFmtId="0" fontId="17" fillId="0" borderId="36" xfId="4" applyFont="1" applyBorder="1" applyAlignment="1">
      <alignment vertical="center"/>
    </xf>
    <xf numFmtId="3" fontId="17" fillId="2" borderId="37" xfId="3" applyNumberFormat="1" applyFont="1" applyFill="1" applyBorder="1"/>
    <xf numFmtId="3" fontId="19" fillId="2" borderId="25" xfId="4" applyNumberFormat="1" applyFont="1" applyFill="1" applyBorder="1"/>
    <xf numFmtId="3" fontId="19" fillId="0" borderId="25" xfId="3" applyNumberFormat="1" applyFont="1" applyBorder="1"/>
    <xf numFmtId="3" fontId="19" fillId="2" borderId="7" xfId="3" applyNumberFormat="1" applyFont="1" applyFill="1" applyBorder="1"/>
    <xf numFmtId="3" fontId="19" fillId="0" borderId="26" xfId="3" applyNumberFormat="1" applyFont="1" applyBorder="1"/>
    <xf numFmtId="3" fontId="19" fillId="2" borderId="9" xfId="4" applyNumberFormat="1" applyFont="1" applyFill="1" applyBorder="1"/>
    <xf numFmtId="3" fontId="19" fillId="0" borderId="9" xfId="3" applyNumberFormat="1" applyFont="1" applyBorder="1"/>
    <xf numFmtId="3" fontId="19" fillId="2" borderId="22" xfId="3" applyNumberFormat="1" applyFont="1" applyFill="1" applyBorder="1"/>
    <xf numFmtId="3" fontId="19" fillId="0" borderId="10" xfId="3" applyNumberFormat="1" applyFont="1" applyBorder="1"/>
    <xf numFmtId="3" fontId="17" fillId="0" borderId="18" xfId="3" applyNumberFormat="1" applyFont="1" applyBorder="1"/>
    <xf numFmtId="3" fontId="5" fillId="0" borderId="29" xfId="0" applyNumberFormat="1" applyFont="1" applyBorder="1"/>
    <xf numFmtId="3" fontId="19" fillId="0" borderId="9" xfId="3" applyNumberFormat="1" applyFont="1" applyFill="1" applyBorder="1"/>
    <xf numFmtId="0" fontId="17" fillId="0" borderId="27" xfId="4" applyFont="1" applyBorder="1" applyAlignment="1">
      <alignment vertical="center"/>
    </xf>
    <xf numFmtId="3" fontId="17" fillId="0" borderId="29" xfId="0" applyNumberFormat="1" applyFont="1" applyBorder="1"/>
    <xf numFmtId="3" fontId="17" fillId="0" borderId="28" xfId="3" applyNumberFormat="1" applyFont="1" applyBorder="1"/>
    <xf numFmtId="0" fontId="8" fillId="0" borderId="36" xfId="0" applyFont="1" applyBorder="1" applyAlignment="1">
      <alignment wrapText="1"/>
    </xf>
    <xf numFmtId="0" fontId="9" fillId="0" borderId="42" xfId="0" applyFont="1" applyBorder="1" applyAlignment="1">
      <alignment wrapText="1"/>
    </xf>
    <xf numFmtId="0" fontId="9" fillId="0" borderId="42" xfId="0" applyFont="1" applyBorder="1"/>
    <xf numFmtId="0" fontId="8" fillId="0" borderId="42" xfId="0" applyFont="1" applyBorder="1"/>
    <xf numFmtId="0" fontId="9" fillId="0" borderId="3" xfId="0" applyFont="1" applyBorder="1"/>
    <xf numFmtId="0" fontId="9" fillId="0" borderId="1" xfId="0" applyFont="1" applyBorder="1"/>
    <xf numFmtId="0" fontId="9" fillId="0" borderId="11" xfId="0" applyFont="1" applyBorder="1"/>
    <xf numFmtId="4" fontId="23" fillId="0" borderId="0" xfId="3" applyNumberFormat="1" applyFont="1" applyFill="1" applyBorder="1"/>
    <xf numFmtId="0" fontId="0" fillId="0" borderId="0" xfId="0" applyBorder="1"/>
    <xf numFmtId="0" fontId="17" fillId="0" borderId="29" xfId="4" applyFont="1" applyBorder="1" applyAlignment="1">
      <alignment vertical="center"/>
    </xf>
    <xf numFmtId="167" fontId="24" fillId="0" borderId="0" xfId="5" applyNumberFormat="1" applyFont="1" applyFill="1" applyBorder="1"/>
    <xf numFmtId="168" fontId="22" fillId="0" borderId="0" xfId="5" applyNumberFormat="1" applyFont="1" applyFill="1" applyBorder="1"/>
    <xf numFmtId="3" fontId="17" fillId="0" borderId="17" xfId="3" applyNumberFormat="1" applyFont="1" applyBorder="1"/>
    <xf numFmtId="3" fontId="19" fillId="3" borderId="25" xfId="0" applyNumberFormat="1" applyFont="1" applyFill="1" applyBorder="1"/>
    <xf numFmtId="0" fontId="22" fillId="0" borderId="27" xfId="0" applyFont="1" applyBorder="1"/>
    <xf numFmtId="4" fontId="17" fillId="0" borderId="13" xfId="3" applyNumberFormat="1" applyFont="1" applyBorder="1"/>
    <xf numFmtId="4" fontId="17" fillId="0" borderId="8" xfId="3" applyNumberFormat="1" applyFont="1" applyBorder="1"/>
    <xf numFmtId="3" fontId="19" fillId="0" borderId="25" xfId="3" applyNumberFormat="1" applyFont="1" applyFill="1" applyBorder="1"/>
    <xf numFmtId="4" fontId="17" fillId="0" borderId="14" xfId="3" applyNumberFormat="1" applyFont="1" applyBorder="1"/>
    <xf numFmtId="4" fontId="17" fillId="0" borderId="23" xfId="3" applyNumberFormat="1" applyFont="1" applyBorder="1"/>
    <xf numFmtId="4" fontId="17" fillId="0" borderId="4" xfId="3" applyNumberFormat="1" applyFont="1" applyBorder="1"/>
    <xf numFmtId="4" fontId="17" fillId="0" borderId="9" xfId="3" applyNumberFormat="1" applyFont="1" applyBorder="1"/>
    <xf numFmtId="0" fontId="16" fillId="3" borderId="32" xfId="4" applyFont="1" applyFill="1" applyBorder="1" applyAlignment="1">
      <alignment horizontal="center" vertical="center" wrapText="1"/>
    </xf>
    <xf numFmtId="3" fontId="17" fillId="0" borderId="35" xfId="0" applyNumberFormat="1" applyFont="1" applyFill="1" applyBorder="1"/>
    <xf numFmtId="3" fontId="17" fillId="3" borderId="35" xfId="0" applyNumberFormat="1" applyFont="1" applyFill="1" applyBorder="1"/>
    <xf numFmtId="3" fontId="17" fillId="3" borderId="35" xfId="3" applyNumberFormat="1" applyFont="1" applyFill="1" applyBorder="1"/>
    <xf numFmtId="3" fontId="19" fillId="3" borderId="9" xfId="0" applyNumberFormat="1" applyFont="1" applyFill="1" applyBorder="1"/>
    <xf numFmtId="3" fontId="19" fillId="3" borderId="7" xfId="3" applyNumberFormat="1" applyFont="1" applyFill="1" applyBorder="1"/>
    <xf numFmtId="3" fontId="19" fillId="3" borderId="22" xfId="3" applyNumberFormat="1" applyFont="1" applyFill="1" applyBorder="1"/>
    <xf numFmtId="165" fontId="31" fillId="0" borderId="0" xfId="0" applyNumberFormat="1" applyFont="1" applyBorder="1"/>
    <xf numFmtId="165" fontId="31" fillId="0" borderId="0" xfId="0" applyNumberFormat="1" applyFont="1" applyFill="1" applyBorder="1"/>
    <xf numFmtId="0" fontId="0" fillId="0" borderId="0" xfId="0" applyFill="1"/>
    <xf numFmtId="0" fontId="25" fillId="0" borderId="0" xfId="2" applyBorder="1"/>
    <xf numFmtId="0" fontId="17" fillId="0" borderId="0" xfId="2" applyFont="1" applyBorder="1" applyAlignment="1">
      <alignment horizontal="center" wrapText="1"/>
    </xf>
    <xf numFmtId="1" fontId="27" fillId="0" borderId="0" xfId="2" applyNumberFormat="1" applyFont="1" applyFill="1" applyBorder="1" applyAlignment="1">
      <alignment horizontal="right"/>
    </xf>
    <xf numFmtId="1" fontId="28" fillId="0" borderId="0" xfId="2" applyNumberFormat="1" applyFont="1" applyFill="1" applyBorder="1" applyAlignment="1">
      <alignment horizontal="right"/>
    </xf>
    <xf numFmtId="0" fontId="25" fillId="0" borderId="0" xfId="2"/>
    <xf numFmtId="0" fontId="10" fillId="0" borderId="0" xfId="2" applyFont="1"/>
    <xf numFmtId="0" fontId="13" fillId="0" borderId="0" xfId="2" applyFont="1"/>
    <xf numFmtId="0" fontId="26" fillId="0" borderId="0" xfId="2" applyFont="1"/>
    <xf numFmtId="3" fontId="3" fillId="0" borderId="25" xfId="0" applyNumberFormat="1" applyFont="1" applyBorder="1"/>
    <xf numFmtId="3" fontId="3" fillId="0" borderId="9" xfId="0" applyNumberFormat="1" applyFont="1" applyBorder="1"/>
    <xf numFmtId="3" fontId="19" fillId="2" borderId="12" xfId="0" applyNumberFormat="1" applyFont="1" applyFill="1" applyBorder="1"/>
    <xf numFmtId="3" fontId="19" fillId="0" borderId="16" xfId="0" applyNumberFormat="1" applyFont="1" applyBorder="1"/>
    <xf numFmtId="4" fontId="17" fillId="0" borderId="15" xfId="3" applyNumberFormat="1" applyFont="1" applyBorder="1"/>
    <xf numFmtId="3" fontId="19" fillId="0" borderId="12" xfId="3" applyNumberFormat="1" applyFont="1" applyBorder="1"/>
    <xf numFmtId="3" fontId="19" fillId="0" borderId="16" xfId="3" applyNumberFormat="1" applyFont="1" applyBorder="1"/>
    <xf numFmtId="17" fontId="29" fillId="0" borderId="37" xfId="0" quotePrefix="1" applyNumberFormat="1" applyFont="1" applyFill="1" applyBorder="1" applyAlignment="1">
      <alignment horizontal="center" vertical="center"/>
    </xf>
    <xf numFmtId="166" fontId="29" fillId="5" borderId="35" xfId="0" applyNumberFormat="1" applyFont="1" applyFill="1" applyBorder="1" applyAlignment="1">
      <alignment horizontal="center" wrapText="1"/>
    </xf>
    <xf numFmtId="1" fontId="34" fillId="0" borderId="12" xfId="2" applyNumberFormat="1" applyFont="1" applyFill="1" applyBorder="1" applyAlignment="1">
      <alignment horizontal="right"/>
    </xf>
    <xf numFmtId="3" fontId="17" fillId="0" borderId="18" xfId="3" applyNumberFormat="1" applyFont="1" applyFill="1" applyBorder="1"/>
    <xf numFmtId="0" fontId="16" fillId="0" borderId="46" xfId="4" applyFont="1" applyBorder="1" applyAlignment="1">
      <alignment horizontal="center" vertical="center"/>
    </xf>
    <xf numFmtId="0" fontId="16" fillId="0" borderId="30" xfId="4" applyFont="1" applyFill="1" applyBorder="1" applyAlignment="1">
      <alignment horizontal="center" vertical="center" wrapText="1"/>
    </xf>
    <xf numFmtId="3" fontId="19" fillId="0" borderId="13" xfId="0" applyNumberFormat="1" applyFont="1" applyFill="1" applyBorder="1"/>
    <xf numFmtId="3" fontId="19" fillId="0" borderId="26" xfId="0" applyNumberFormat="1" applyFont="1" applyBorder="1"/>
    <xf numFmtId="3" fontId="19" fillId="0" borderId="14" xfId="0" applyNumberFormat="1" applyFont="1" applyFill="1" applyBorder="1"/>
    <xf numFmtId="3" fontId="0" fillId="0" borderId="26" xfId="0" applyNumberFormat="1" applyBorder="1"/>
    <xf numFmtId="3" fontId="0" fillId="0" borderId="10" xfId="0" applyNumberFormat="1" applyBorder="1"/>
    <xf numFmtId="3" fontId="19" fillId="0" borderId="15" xfId="0" applyNumberFormat="1" applyFont="1" applyFill="1" applyBorder="1"/>
    <xf numFmtId="3" fontId="19" fillId="3" borderId="12" xfId="0" applyNumberFormat="1" applyFont="1" applyFill="1" applyBorder="1"/>
    <xf numFmtId="3" fontId="0" fillId="0" borderId="16" xfId="0" applyNumberFormat="1" applyBorder="1"/>
    <xf numFmtId="4" fontId="32" fillId="0" borderId="9" xfId="2" applyNumberFormat="1" applyFont="1" applyFill="1" applyBorder="1" applyAlignment="1" applyProtection="1">
      <alignment horizontal="right" vertical="center"/>
      <protection locked="0"/>
    </xf>
    <xf numFmtId="3" fontId="19" fillId="0" borderId="39" xfId="0" applyNumberFormat="1" applyFont="1" applyFill="1" applyBorder="1"/>
    <xf numFmtId="3" fontId="19" fillId="3" borderId="40" xfId="0" applyNumberFormat="1" applyFont="1" applyFill="1" applyBorder="1"/>
    <xf numFmtId="3" fontId="19" fillId="0" borderId="40" xfId="3" applyNumberFormat="1" applyFont="1" applyBorder="1"/>
    <xf numFmtId="3" fontId="19" fillId="3" borderId="43" xfId="3" applyNumberFormat="1" applyFont="1" applyFill="1" applyBorder="1"/>
    <xf numFmtId="3" fontId="0" fillId="0" borderId="41" xfId="0" applyNumberFormat="1" applyBorder="1"/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33" fillId="0" borderId="9" xfId="2" applyNumberFormat="1" applyFont="1" applyFill="1" applyBorder="1" applyAlignment="1" applyProtection="1">
      <alignment horizontal="center" vertical="center" wrapText="1"/>
      <protection locked="0"/>
    </xf>
    <xf numFmtId="14" fontId="33" fillId="0" borderId="9" xfId="2" applyNumberFormat="1" applyFont="1" applyFill="1" applyBorder="1" applyAlignment="1" applyProtection="1">
      <alignment horizontal="center" vertical="center" wrapText="1"/>
      <protection locked="0"/>
    </xf>
    <xf numFmtId="4" fontId="32" fillId="3" borderId="9" xfId="2" applyNumberFormat="1" applyFont="1" applyFill="1" applyBorder="1" applyAlignment="1" applyProtection="1">
      <alignment horizontal="right" vertical="center"/>
      <protection locked="0"/>
    </xf>
    <xf numFmtId="14" fontId="33" fillId="6" borderId="9" xfId="0" applyNumberFormat="1" applyFont="1" applyFill="1" applyBorder="1" applyAlignment="1" applyProtection="1">
      <alignment horizontal="center" vertical="center" wrapText="1"/>
      <protection locked="0"/>
    </xf>
    <xf numFmtId="0" fontId="33" fillId="7" borderId="9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9" xfId="0" applyNumberFormat="1" applyFont="1" applyFill="1" applyBorder="1" applyAlignment="1" applyProtection="1">
      <alignment horizontal="right" vertical="center"/>
      <protection locked="0"/>
    </xf>
    <xf numFmtId="4" fontId="32" fillId="3" borderId="9" xfId="0" applyNumberFormat="1" applyFont="1" applyFill="1" applyBorder="1" applyAlignment="1" applyProtection="1">
      <alignment horizontal="right" vertical="center"/>
      <protection locked="0"/>
    </xf>
    <xf numFmtId="170" fontId="40" fillId="6" borderId="23" xfId="6" applyNumberFormat="1" applyFont="1" applyFill="1" applyBorder="1" applyProtection="1">
      <protection locked="0"/>
    </xf>
    <xf numFmtId="4" fontId="39" fillId="8" borderId="9" xfId="0" applyNumberFormat="1" applyFont="1" applyFill="1" applyBorder="1" applyAlignment="1" applyProtection="1">
      <alignment horizontal="right" vertical="center"/>
      <protection locked="0"/>
    </xf>
    <xf numFmtId="170" fontId="40" fillId="6" borderId="23" xfId="6" applyNumberFormat="1" applyFont="1" applyFill="1" applyBorder="1" applyAlignment="1" applyProtection="1">
      <alignment wrapText="1"/>
      <protection locked="0"/>
    </xf>
    <xf numFmtId="14" fontId="33" fillId="0" borderId="9" xfId="2" applyNumberFormat="1" applyFont="1" applyFill="1" applyBorder="1" applyAlignment="1" applyProtection="1">
      <alignment horizontal="center" vertical="center"/>
      <protection locked="0"/>
    </xf>
    <xf numFmtId="4" fontId="39" fillId="9" borderId="9" xfId="0" applyNumberFormat="1" applyFont="1" applyFill="1" applyBorder="1" applyAlignment="1" applyProtection="1">
      <alignment horizontal="right" vertical="center"/>
      <protection locked="0"/>
    </xf>
    <xf numFmtId="4" fontId="32" fillId="10" borderId="9" xfId="0" applyNumberFormat="1" applyFont="1" applyFill="1" applyBorder="1" applyAlignment="1" applyProtection="1">
      <alignment horizontal="right" vertical="center"/>
      <protection locked="0"/>
    </xf>
    <xf numFmtId="4" fontId="32" fillId="11" borderId="9" xfId="0" applyNumberFormat="1" applyFont="1" applyFill="1" applyBorder="1" applyAlignment="1" applyProtection="1">
      <alignment horizontal="right" vertical="center"/>
      <protection locked="0"/>
    </xf>
    <xf numFmtId="3" fontId="17" fillId="0" borderId="20" xfId="3" applyNumberFormat="1" applyFont="1" applyFill="1" applyBorder="1"/>
    <xf numFmtId="3" fontId="17" fillId="2" borderId="18" xfId="3" applyNumberFormat="1" applyFont="1" applyFill="1" applyBorder="1"/>
    <xf numFmtId="0" fontId="17" fillId="0" borderId="28" xfId="4" applyFont="1" applyBorder="1" applyAlignment="1">
      <alignment vertical="center"/>
    </xf>
    <xf numFmtId="3" fontId="19" fillId="2" borderId="25" xfId="3" applyNumberFormat="1" applyFont="1" applyFill="1" applyBorder="1"/>
    <xf numFmtId="3" fontId="19" fillId="2" borderId="9" xfId="3" applyNumberFormat="1" applyFont="1" applyFill="1" applyBorder="1"/>
    <xf numFmtId="0" fontId="5" fillId="0" borderId="38" xfId="0" applyFont="1" applyBorder="1"/>
    <xf numFmtId="3" fontId="19" fillId="0" borderId="4" xfId="0" applyNumberFormat="1" applyFont="1" applyFill="1" applyBorder="1"/>
    <xf numFmtId="3" fontId="19" fillId="3" borderId="4" xfId="0" applyNumberFormat="1" applyFont="1" applyFill="1" applyBorder="1"/>
    <xf numFmtId="3" fontId="19" fillId="0" borderId="5" xfId="0" applyNumberFormat="1" applyFont="1" applyBorder="1"/>
    <xf numFmtId="3" fontId="19" fillId="0" borderId="10" xfId="0" applyNumberFormat="1" applyFont="1" applyBorder="1"/>
    <xf numFmtId="3" fontId="19" fillId="0" borderId="41" xfId="0" applyNumberFormat="1" applyFont="1" applyBorder="1"/>
    <xf numFmtId="4" fontId="17" fillId="0" borderId="39" xfId="3" applyNumberFormat="1" applyFont="1" applyBorder="1"/>
    <xf numFmtId="3" fontId="19" fillId="3" borderId="9" xfId="3" applyNumberFormat="1" applyFont="1" applyFill="1" applyBorder="1"/>
    <xf numFmtId="3" fontId="19" fillId="2" borderId="9" xfId="0" applyNumberFormat="1" applyFont="1" applyFill="1" applyBorder="1"/>
    <xf numFmtId="3" fontId="19" fillId="3" borderId="12" xfId="3" applyNumberFormat="1" applyFont="1" applyFill="1" applyBorder="1"/>
    <xf numFmtId="3" fontId="19" fillId="2" borderId="12" xfId="3" applyNumberFormat="1" applyFont="1" applyFill="1" applyBorder="1"/>
    <xf numFmtId="4" fontId="17" fillId="0" borderId="49" xfId="3" applyNumberFormat="1" applyFont="1" applyBorder="1"/>
    <xf numFmtId="3" fontId="19" fillId="0" borderId="8" xfId="4" applyNumberFormat="1" applyFont="1" applyBorder="1"/>
    <xf numFmtId="3" fontId="19" fillId="0" borderId="7" xfId="4" applyNumberFormat="1" applyFont="1" applyBorder="1"/>
    <xf numFmtId="3" fontId="19" fillId="0" borderId="8" xfId="3" applyNumberFormat="1" applyFont="1" applyBorder="1"/>
    <xf numFmtId="4" fontId="17" fillId="0" borderId="50" xfId="3" applyNumberFormat="1" applyFont="1" applyBorder="1"/>
    <xf numFmtId="3" fontId="19" fillId="0" borderId="23" xfId="4" applyNumberFormat="1" applyFont="1" applyBorder="1"/>
    <xf numFmtId="3" fontId="19" fillId="0" borderId="22" xfId="4" applyNumberFormat="1" applyFont="1" applyBorder="1"/>
    <xf numFmtId="3" fontId="19" fillId="0" borderId="23" xfId="3" applyNumberFormat="1" applyFont="1" applyBorder="1"/>
    <xf numFmtId="0" fontId="5" fillId="0" borderId="51" xfId="0" applyFont="1" applyBorder="1"/>
    <xf numFmtId="3" fontId="19" fillId="0" borderId="23" xfId="0" applyNumberFormat="1" applyFont="1" applyBorder="1"/>
    <xf numFmtId="3" fontId="19" fillId="0" borderId="22" xfId="0" applyNumberFormat="1" applyFont="1" applyBorder="1"/>
    <xf numFmtId="0" fontId="5" fillId="0" borderId="50" xfId="0" applyFont="1" applyBorder="1"/>
    <xf numFmtId="0" fontId="5" fillId="0" borderId="52" xfId="0" applyFont="1" applyBorder="1"/>
    <xf numFmtId="3" fontId="19" fillId="0" borderId="53" xfId="0" applyNumberFormat="1" applyFont="1" applyBorder="1"/>
    <xf numFmtId="3" fontId="19" fillId="0" borderId="54" xfId="0" applyNumberFormat="1" applyFont="1" applyBorder="1"/>
    <xf numFmtId="4" fontId="17" fillId="0" borderId="52" xfId="3" applyNumberFormat="1" applyFont="1" applyBorder="1"/>
    <xf numFmtId="3" fontId="19" fillId="0" borderId="53" xfId="3" applyNumberFormat="1" applyFont="1" applyBorder="1"/>
    <xf numFmtId="0" fontId="5" fillId="0" borderId="44" xfId="0" applyFont="1" applyBorder="1"/>
    <xf numFmtId="0" fontId="5" fillId="0" borderId="45" xfId="0" applyFont="1" applyBorder="1"/>
    <xf numFmtId="0" fontId="5" fillId="0" borderId="48" xfId="0" applyFont="1" applyBorder="1"/>
    <xf numFmtId="0" fontId="43" fillId="0" borderId="0" xfId="0" applyFont="1"/>
    <xf numFmtId="14" fontId="4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1" fontId="0" fillId="0" borderId="0" xfId="0" applyNumberFormat="1"/>
    <xf numFmtId="0" fontId="45" fillId="12" borderId="35" xfId="0" applyFont="1" applyFill="1" applyBorder="1" applyAlignment="1">
      <alignment horizontal="center"/>
    </xf>
    <xf numFmtId="0" fontId="45" fillId="12" borderId="17" xfId="0" applyFont="1" applyFill="1" applyBorder="1" applyAlignment="1">
      <alignment horizontal="center" vertical="center"/>
    </xf>
    <xf numFmtId="0" fontId="45" fillId="12" borderId="18" xfId="0" applyFont="1" applyFill="1" applyBorder="1" applyAlignment="1">
      <alignment horizontal="center" vertical="center"/>
    </xf>
    <xf numFmtId="0" fontId="45" fillId="12" borderId="29" xfId="0" applyFont="1" applyFill="1" applyBorder="1" applyAlignment="1">
      <alignment horizontal="center" vertical="center"/>
    </xf>
    <xf numFmtId="0" fontId="46" fillId="0" borderId="55" xfId="0" applyFont="1" applyBorder="1" applyAlignment="1">
      <alignment horizontal="centerContinuous"/>
    </xf>
    <xf numFmtId="171" fontId="45" fillId="0" borderId="0" xfId="0" applyNumberFormat="1" applyFont="1" applyBorder="1" applyAlignment="1">
      <alignment horizontal="centerContinuous"/>
    </xf>
    <xf numFmtId="171" fontId="45" fillId="0" borderId="56" xfId="0" applyNumberFormat="1" applyFont="1" applyBorder="1" applyAlignment="1">
      <alignment horizontal="centerContinuous"/>
    </xf>
    <xf numFmtId="0" fontId="46" fillId="0" borderId="50" xfId="0" applyFont="1" applyBorder="1" applyAlignment="1">
      <alignment horizontal="left" indent="1"/>
    </xf>
    <xf numFmtId="2" fontId="0" fillId="0" borderId="23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0" fontId="46" fillId="0" borderId="57" xfId="0" applyFont="1" applyBorder="1" applyAlignment="1">
      <alignment horizontal="left" indent="1"/>
    </xf>
    <xf numFmtId="2" fontId="0" fillId="0" borderId="53" xfId="0" applyNumberFormat="1" applyBorder="1"/>
    <xf numFmtId="2" fontId="0" fillId="0" borderId="12" xfId="0" applyNumberFormat="1" applyBorder="1"/>
    <xf numFmtId="2" fontId="0" fillId="0" borderId="12" xfId="0" quotePrefix="1" applyNumberFormat="1" applyBorder="1"/>
    <xf numFmtId="2" fontId="0" fillId="0" borderId="16" xfId="0" applyNumberFormat="1" applyBorder="1"/>
    <xf numFmtId="0" fontId="19" fillId="0" borderId="0" xfId="0" applyFont="1"/>
    <xf numFmtId="0" fontId="15" fillId="0" borderId="0" xfId="0" applyFont="1"/>
    <xf numFmtId="0" fontId="13" fillId="0" borderId="0" xfId="0" applyFont="1"/>
    <xf numFmtId="0" fontId="34" fillId="0" borderId="0" xfId="0" applyFont="1"/>
    <xf numFmtId="0" fontId="14" fillId="0" borderId="0" xfId="0" applyFont="1"/>
    <xf numFmtId="0" fontId="47" fillId="0" borderId="0" xfId="0" applyFont="1"/>
    <xf numFmtId="0" fontId="48" fillId="0" borderId="0" xfId="1" applyFont="1" applyAlignment="1" applyProtection="1"/>
    <xf numFmtId="3" fontId="3" fillId="0" borderId="0" xfId="0" applyNumberFormat="1" applyFont="1" applyBorder="1"/>
    <xf numFmtId="0" fontId="13" fillId="0" borderId="6" xfId="2" applyNumberFormat="1" applyFont="1" applyFill="1" applyBorder="1"/>
    <xf numFmtId="0" fontId="35" fillId="0" borderId="0" xfId="2" applyNumberFormat="1" applyFont="1" applyFill="1" applyBorder="1"/>
    <xf numFmtId="1" fontId="36" fillId="0" borderId="25" xfId="2" applyNumberFormat="1" applyFont="1" applyFill="1" applyBorder="1" applyAlignment="1">
      <alignment horizontal="right"/>
    </xf>
    <xf numFmtId="0" fontId="13" fillId="0" borderId="11" xfId="2" applyNumberFormat="1" applyFont="1" applyFill="1" applyBorder="1"/>
    <xf numFmtId="0" fontId="13" fillId="0" borderId="58" xfId="2" applyNumberFormat="1" applyFont="1" applyFill="1" applyBorder="1"/>
    <xf numFmtId="0" fontId="5" fillId="0" borderId="0" xfId="0" applyFont="1" applyBorder="1"/>
    <xf numFmtId="2" fontId="0" fillId="0" borderId="35" xfId="0" applyNumberFormat="1" applyBorder="1"/>
    <xf numFmtId="2" fontId="0" fillId="0" borderId="59" xfId="0" applyNumberFormat="1" applyBorder="1"/>
    <xf numFmtId="2" fontId="0" fillId="0" borderId="40" xfId="0" applyNumberFormat="1" applyBorder="1"/>
    <xf numFmtId="2" fontId="0" fillId="0" borderId="40" xfId="0" quotePrefix="1" applyNumberFormat="1" applyBorder="1"/>
    <xf numFmtId="2" fontId="0" fillId="0" borderId="41" xfId="0" applyNumberFormat="1" applyBorder="1"/>
    <xf numFmtId="0" fontId="46" fillId="0" borderId="35" xfId="0" applyFont="1" applyBorder="1" applyAlignment="1">
      <alignment horizontal="left" indent="1"/>
    </xf>
    <xf numFmtId="0" fontId="0" fillId="0" borderId="0" xfId="0" applyAlignment="1">
      <alignment vertical="center"/>
    </xf>
    <xf numFmtId="2" fontId="37" fillId="4" borderId="9" xfId="0" applyNumberFormat="1" applyFont="1" applyFill="1" applyBorder="1" applyProtection="1"/>
    <xf numFmtId="2" fontId="37" fillId="4" borderId="9" xfId="0" applyNumberFormat="1" applyFont="1" applyFill="1" applyBorder="1"/>
    <xf numFmtId="0" fontId="50" fillId="0" borderId="0" xfId="0" applyFont="1" applyAlignment="1">
      <alignment vertical="center"/>
    </xf>
    <xf numFmtId="0" fontId="20" fillId="0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2" fontId="37" fillId="0" borderId="9" xfId="0" applyNumberFormat="1" applyFont="1" applyFill="1" applyBorder="1" applyProtection="1"/>
    <xf numFmtId="2" fontId="37" fillId="0" borderId="9" xfId="0" applyNumberFormat="1" applyFont="1" applyFill="1" applyBorder="1"/>
    <xf numFmtId="0" fontId="13" fillId="0" borderId="1" xfId="2" applyNumberFormat="1" applyFont="1" applyFill="1" applyBorder="1"/>
    <xf numFmtId="0" fontId="35" fillId="0" borderId="42" xfId="2" applyNumberFormat="1" applyFont="1" applyFill="1" applyBorder="1"/>
    <xf numFmtId="1" fontId="36" fillId="0" borderId="4" xfId="2" applyNumberFormat="1" applyFont="1" applyFill="1" applyBorder="1" applyAlignment="1">
      <alignment horizontal="right"/>
    </xf>
    <xf numFmtId="1" fontId="36" fillId="0" borderId="5" xfId="2" applyNumberFormat="1" applyFont="1" applyFill="1" applyBorder="1" applyAlignment="1">
      <alignment horizontal="right"/>
    </xf>
    <xf numFmtId="1" fontId="34" fillId="0" borderId="16" xfId="2" applyNumberFormat="1" applyFont="1" applyFill="1" applyBorder="1" applyAlignment="1">
      <alignment horizontal="right"/>
    </xf>
    <xf numFmtId="1" fontId="36" fillId="0" borderId="26" xfId="2" applyNumberFormat="1" applyFont="1" applyFill="1" applyBorder="1" applyAlignment="1">
      <alignment horizontal="right"/>
    </xf>
    <xf numFmtId="0" fontId="2" fillId="0" borderId="46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Continuous" vertical="top"/>
    </xf>
    <xf numFmtId="0" fontId="52" fillId="0" borderId="42" xfId="0" applyFont="1" applyBorder="1" applyAlignment="1">
      <alignment horizontal="centerContinuous"/>
    </xf>
    <xf numFmtId="0" fontId="52" fillId="0" borderId="61" xfId="0" applyFont="1" applyBorder="1" applyAlignment="1">
      <alignment horizontal="centerContinuous"/>
    </xf>
    <xf numFmtId="0" fontId="52" fillId="0" borderId="3" xfId="0" applyFont="1" applyBorder="1" applyAlignment="1">
      <alignment horizontal="centerContinuous"/>
    </xf>
    <xf numFmtId="0" fontId="52" fillId="0" borderId="21" xfId="0" applyFont="1" applyBorder="1" applyAlignment="1">
      <alignment horizontal="centerContinuous"/>
    </xf>
    <xf numFmtId="0" fontId="52" fillId="0" borderId="2" xfId="0" applyFont="1" applyBorder="1" applyAlignment="1">
      <alignment horizontal="centerContinuous"/>
    </xf>
    <xf numFmtId="0" fontId="52" fillId="0" borderId="62" xfId="0" applyFont="1" applyBorder="1" applyAlignment="1">
      <alignment horizontal="centerContinuous"/>
    </xf>
    <xf numFmtId="0" fontId="49" fillId="0" borderId="36" xfId="0" applyFont="1" applyBorder="1" applyAlignment="1">
      <alignment horizontal="centerContinuous" vertical="center"/>
    </xf>
    <xf numFmtId="0" fontId="49" fillId="0" borderId="37" xfId="0" applyFont="1" applyBorder="1" applyAlignment="1">
      <alignment horizontal="centerContinuous" vertical="center"/>
    </xf>
    <xf numFmtId="0" fontId="49" fillId="0" borderId="17" xfId="0" applyFont="1" applyBorder="1" applyAlignment="1">
      <alignment horizontal="centerContinuous" vertical="center"/>
    </xf>
    <xf numFmtId="0" fontId="49" fillId="0" borderId="28" xfId="0" applyFont="1" applyBorder="1" applyAlignment="1">
      <alignment horizontal="centerContinuous" vertical="center"/>
    </xf>
    <xf numFmtId="49" fontId="49" fillId="0" borderId="36" xfId="0" applyNumberFormat="1" applyFont="1" applyBorder="1" applyAlignment="1">
      <alignment horizontal="centerContinuous" vertical="center"/>
    </xf>
    <xf numFmtId="49" fontId="49" fillId="0" borderId="18" xfId="0" applyNumberFormat="1" applyFont="1" applyBorder="1" applyAlignment="1">
      <alignment horizontal="centerContinuous" vertical="center"/>
    </xf>
    <xf numFmtId="0" fontId="49" fillId="0" borderId="20" xfId="0" applyFont="1" applyBorder="1" applyAlignment="1">
      <alignment horizontal="centerContinuous" vertical="center"/>
    </xf>
    <xf numFmtId="0" fontId="2" fillId="0" borderId="63" xfId="0" applyFont="1" applyBorder="1" applyAlignment="1">
      <alignment horizontal="center" vertical="center"/>
    </xf>
    <xf numFmtId="0" fontId="57" fillId="13" borderId="11" xfId="0" applyFont="1" applyFill="1" applyBorder="1" applyAlignment="1">
      <alignment horizontal="center" vertical="center" wrapText="1"/>
    </xf>
    <xf numFmtId="0" fontId="58" fillId="0" borderId="6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58" fillId="0" borderId="65" xfId="0" applyFont="1" applyFill="1" applyBorder="1" applyAlignment="1">
      <alignment horizontal="center" vertical="center" wrapText="1"/>
    </xf>
    <xf numFmtId="0" fontId="59" fillId="0" borderId="44" xfId="0" applyFont="1" applyBorder="1"/>
    <xf numFmtId="3" fontId="57" fillId="13" borderId="13" xfId="0" applyNumberFormat="1" applyFont="1" applyFill="1" applyBorder="1"/>
    <xf numFmtId="164" fontId="58" fillId="0" borderId="7" xfId="0" applyNumberFormat="1" applyFont="1" applyFill="1" applyBorder="1"/>
    <xf numFmtId="3" fontId="3" fillId="0" borderId="25" xfId="0" applyNumberFormat="1" applyFont="1" applyFill="1" applyBorder="1"/>
    <xf numFmtId="3" fontId="57" fillId="13" borderId="13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164" fontId="58" fillId="0" borderId="7" xfId="0" applyNumberFormat="1" applyFont="1" applyFill="1" applyBorder="1" applyAlignment="1">
      <alignment horizontal="right"/>
    </xf>
    <xf numFmtId="3" fontId="3" fillId="0" borderId="7" xfId="0" applyNumberFormat="1" applyFont="1" applyFill="1" applyBorder="1"/>
    <xf numFmtId="164" fontId="58" fillId="0" borderId="26" xfId="0" applyNumberFormat="1" applyFont="1" applyFill="1" applyBorder="1"/>
    <xf numFmtId="0" fontId="59" fillId="0" borderId="45" xfId="0" applyFont="1" applyBorder="1"/>
    <xf numFmtId="3" fontId="57" fillId="13" borderId="14" xfId="0" applyNumberFormat="1" applyFont="1" applyFill="1" applyBorder="1"/>
    <xf numFmtId="164" fontId="58" fillId="0" borderId="22" xfId="0" applyNumberFormat="1" applyFont="1" applyFill="1" applyBorder="1"/>
    <xf numFmtId="3" fontId="3" fillId="0" borderId="9" xfId="0" applyNumberFormat="1" applyFont="1" applyFill="1" applyBorder="1"/>
    <xf numFmtId="3" fontId="57" fillId="13" borderId="14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164" fontId="58" fillId="0" borderId="22" xfId="0" applyNumberFormat="1" applyFont="1" applyFill="1" applyBorder="1" applyAlignment="1">
      <alignment horizontal="right"/>
    </xf>
    <xf numFmtId="3" fontId="3" fillId="0" borderId="22" xfId="0" applyNumberFormat="1" applyFont="1" applyFill="1" applyBorder="1"/>
    <xf numFmtId="164" fontId="58" fillId="0" borderId="10" xfId="0" applyNumberFormat="1" applyFont="1" applyFill="1" applyBorder="1"/>
    <xf numFmtId="0" fontId="2" fillId="0" borderId="42" xfId="0" applyFont="1" applyBorder="1" applyAlignment="1">
      <alignment horizontal="centerContinuous"/>
    </xf>
    <xf numFmtId="0" fontId="2" fillId="0" borderId="61" xfId="0" applyFont="1" applyBorder="1" applyAlignment="1">
      <alignment horizontal="centerContinuous"/>
    </xf>
    <xf numFmtId="0" fontId="2" fillId="0" borderId="62" xfId="0" applyFont="1" applyBorder="1" applyAlignment="1">
      <alignment horizontal="centerContinuous"/>
    </xf>
    <xf numFmtId="0" fontId="3" fillId="0" borderId="66" xfId="0" applyFont="1" applyBorder="1" applyAlignment="1">
      <alignment vertical="center"/>
    </xf>
    <xf numFmtId="0" fontId="3" fillId="0" borderId="66" xfId="0" applyFont="1" applyBorder="1" applyAlignment="1">
      <alignment vertical="center" wrapText="1"/>
    </xf>
    <xf numFmtId="0" fontId="4" fillId="0" borderId="38" xfId="0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0" fontId="4" fillId="0" borderId="67" xfId="0" applyFont="1" applyBorder="1" applyAlignment="1">
      <alignment horizontal="centerContinuous" vertical="center"/>
    </xf>
    <xf numFmtId="0" fontId="4" fillId="0" borderId="5" xfId="0" applyFont="1" applyBorder="1" applyAlignment="1">
      <alignment horizontal="centerContinuous" vertical="center"/>
    </xf>
    <xf numFmtId="0" fontId="57" fillId="13" borderId="12" xfId="0" applyFont="1" applyFill="1" applyBorder="1" applyAlignment="1">
      <alignment horizontal="center" vertical="center" wrapText="1"/>
    </xf>
    <xf numFmtId="0" fontId="58" fillId="0" borderId="54" xfId="0" applyFont="1" applyFill="1" applyBorder="1" applyAlignment="1">
      <alignment horizontal="center" vertical="center" wrapText="1"/>
    </xf>
    <xf numFmtId="0" fontId="57" fillId="13" borderId="15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3" fontId="57" fillId="13" borderId="15" xfId="0" applyNumberFormat="1" applyFont="1" applyFill="1" applyBorder="1"/>
    <xf numFmtId="164" fontId="58" fillId="0" borderId="16" xfId="0" applyNumberFormat="1" applyFont="1" applyFill="1" applyBorder="1"/>
    <xf numFmtId="2" fontId="55" fillId="0" borderId="0" xfId="7" applyNumberFormat="1" applyFont="1" applyFill="1" applyBorder="1" applyAlignment="1"/>
    <xf numFmtId="0" fontId="60" fillId="0" borderId="0" xfId="0" applyFont="1"/>
    <xf numFmtId="0" fontId="59" fillId="0" borderId="48" xfId="0" applyFont="1" applyBorder="1" applyAlignment="1">
      <alignment wrapText="1"/>
    </xf>
    <xf numFmtId="3" fontId="57" fillId="13" borderId="15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164" fontId="58" fillId="0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/>
    <xf numFmtId="167" fontId="37" fillId="6" borderId="9" xfId="5" applyNumberFormat="1" applyFont="1" applyFill="1" applyBorder="1"/>
    <xf numFmtId="167" fontId="37" fillId="4" borderId="9" xfId="5" applyNumberFormat="1" applyFont="1" applyFill="1" applyBorder="1"/>
    <xf numFmtId="167" fontId="37" fillId="0" borderId="9" xfId="5" applyNumberFormat="1" applyFont="1" applyFill="1" applyBorder="1"/>
    <xf numFmtId="169" fontId="37" fillId="0" borderId="9" xfId="5" applyNumberFormat="1" applyFont="1" applyFill="1" applyBorder="1"/>
    <xf numFmtId="2" fontId="37" fillId="3" borderId="9" xfId="0" applyNumberFormat="1" applyFont="1" applyFill="1" applyBorder="1" applyProtection="1"/>
    <xf numFmtId="2" fontId="37" fillId="3" borderId="9" xfId="0" applyNumberFormat="1" applyFont="1" applyFill="1" applyBorder="1"/>
    <xf numFmtId="169" fontId="37" fillId="3" borderId="9" xfId="5" applyNumberFormat="1" applyFont="1" applyFill="1" applyBorder="1"/>
    <xf numFmtId="2" fontId="0" fillId="0" borderId="27" xfId="0" applyNumberFormat="1" applyBorder="1"/>
    <xf numFmtId="0" fontId="0" fillId="0" borderId="35" xfId="0" applyBorder="1"/>
    <xf numFmtId="4" fontId="54" fillId="0" borderId="0" xfId="0" applyNumberFormat="1" applyFont="1" applyFill="1" applyBorder="1" applyAlignment="1">
      <alignment horizontal="right" wrapText="1"/>
    </xf>
    <xf numFmtId="164" fontId="37" fillId="4" borderId="9" xfId="0" applyNumberFormat="1" applyFont="1" applyFill="1" applyBorder="1"/>
    <xf numFmtId="164" fontId="37" fillId="0" borderId="9" xfId="0" applyNumberFormat="1" applyFont="1" applyFill="1" applyBorder="1"/>
    <xf numFmtId="164" fontId="37" fillId="3" borderId="9" xfId="0" applyNumberFormat="1" applyFont="1" applyFill="1" applyBorder="1"/>
    <xf numFmtId="2" fontId="38" fillId="14" borderId="9" xfId="0" applyNumberFormat="1" applyFont="1" applyFill="1" applyBorder="1" applyProtection="1"/>
    <xf numFmtId="169" fontId="38" fillId="14" borderId="9" xfId="5" applyNumberFormat="1" applyFont="1" applyFill="1" applyBorder="1"/>
    <xf numFmtId="3" fontId="3" fillId="0" borderId="12" xfId="0" applyNumberFormat="1" applyFont="1" applyBorder="1"/>
    <xf numFmtId="164" fontId="58" fillId="0" borderId="54" xfId="0" applyNumberFormat="1" applyFont="1" applyFill="1" applyBorder="1"/>
    <xf numFmtId="3" fontId="57" fillId="13" borderId="25" xfId="0" applyNumberFormat="1" applyFont="1" applyFill="1" applyBorder="1"/>
    <xf numFmtId="3" fontId="57" fillId="13" borderId="9" xfId="0" applyNumberFormat="1" applyFont="1" applyFill="1" applyBorder="1"/>
    <xf numFmtId="3" fontId="57" fillId="13" borderId="12" xfId="0" applyNumberFormat="1" applyFont="1" applyFill="1" applyBorder="1"/>
    <xf numFmtId="0" fontId="8" fillId="0" borderId="27" xfId="0" applyFont="1" applyBorder="1" applyAlignment="1">
      <alignment wrapText="1"/>
    </xf>
    <xf numFmtId="0" fontId="9" fillId="0" borderId="36" xfId="0" applyFont="1" applyBorder="1"/>
    <xf numFmtId="0" fontId="9" fillId="0" borderId="20" xfId="0" applyFont="1" applyBorder="1"/>
    <xf numFmtId="0" fontId="9" fillId="0" borderId="0" xfId="0" applyFont="1" applyFill="1" applyBorder="1"/>
    <xf numFmtId="0" fontId="9" fillId="0" borderId="35" xfId="0" applyFont="1" applyBorder="1"/>
    <xf numFmtId="0" fontId="9" fillId="0" borderId="9" xfId="0" applyFont="1" applyFill="1" applyBorder="1" applyAlignment="1">
      <alignment horizont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/>
    <xf numFmtId="2" fontId="0" fillId="0" borderId="35" xfId="0" quotePrefix="1" applyNumberFormat="1" applyBorder="1"/>
    <xf numFmtId="4" fontId="32" fillId="0" borderId="9" xfId="8" applyNumberFormat="1" applyFont="1" applyFill="1" applyBorder="1" applyAlignment="1" applyProtection="1">
      <alignment horizontal="right" vertical="center"/>
      <protection locked="0"/>
    </xf>
    <xf numFmtId="0" fontId="38" fillId="4" borderId="9" xfId="0" applyFont="1" applyFill="1" applyBorder="1" applyProtection="1"/>
    <xf numFmtId="164" fontId="38" fillId="4" borderId="9" xfId="0" applyNumberFormat="1" applyFont="1" applyFill="1" applyBorder="1" applyProtection="1"/>
    <xf numFmtId="0" fontId="38" fillId="3" borderId="9" xfId="0" applyFont="1" applyFill="1" applyBorder="1" applyProtection="1"/>
    <xf numFmtId="2" fontId="38" fillId="4" borderId="9" xfId="0" applyNumberFormat="1" applyFont="1" applyFill="1" applyBorder="1" applyProtection="1"/>
    <xf numFmtId="2" fontId="38" fillId="6" borderId="9" xfId="0" applyNumberFormat="1" applyFont="1" applyFill="1" applyBorder="1" applyProtection="1"/>
    <xf numFmtId="0" fontId="69" fillId="0" borderId="0" xfId="4" applyFont="1"/>
    <xf numFmtId="0" fontId="23" fillId="0" borderId="0" xfId="0" applyFont="1" applyAlignment="1">
      <alignment vertical="center"/>
    </xf>
    <xf numFmtId="0" fontId="23" fillId="0" borderId="0" xfId="0" applyFont="1"/>
    <xf numFmtId="0" fontId="70" fillId="0" borderId="0" xfId="0" applyFont="1"/>
    <xf numFmtId="0" fontId="52" fillId="0" borderId="68" xfId="0" applyFont="1" applyBorder="1" applyAlignment="1">
      <alignment horizontal="center" vertical="center"/>
    </xf>
    <xf numFmtId="0" fontId="52" fillId="0" borderId="63" xfId="0" applyFont="1" applyBorder="1" applyAlignment="1">
      <alignment vertical="top"/>
    </xf>
    <xf numFmtId="0" fontId="57" fillId="0" borderId="69" xfId="0" applyFont="1" applyBorder="1" applyAlignment="1">
      <alignment vertical="center"/>
    </xf>
    <xf numFmtId="0" fontId="57" fillId="0" borderId="69" xfId="0" applyFont="1" applyBorder="1" applyAlignment="1">
      <alignment vertical="center" wrapText="1"/>
    </xf>
    <xf numFmtId="164" fontId="58" fillId="0" borderId="10" xfId="0" applyNumberFormat="1" applyFont="1" applyFill="1" applyBorder="1" applyAlignment="1">
      <alignment horizontal="right"/>
    </xf>
    <xf numFmtId="3" fontId="3" fillId="0" borderId="12" xfId="0" applyNumberFormat="1" applyFont="1" applyFill="1" applyBorder="1"/>
    <xf numFmtId="0" fontId="2" fillId="0" borderId="46" xfId="0" applyFont="1" applyBorder="1" applyAlignment="1">
      <alignment horizontal="centerContinuous"/>
    </xf>
    <xf numFmtId="0" fontId="2" fillId="0" borderId="68" xfId="0" applyFont="1" applyBorder="1" applyAlignment="1">
      <alignment horizontal="center" vertical="center"/>
    </xf>
    <xf numFmtId="0" fontId="3" fillId="0" borderId="44" xfId="0" applyFont="1" applyBorder="1" applyAlignment="1">
      <alignment vertical="center"/>
    </xf>
    <xf numFmtId="0" fontId="3" fillId="0" borderId="44" xfId="0" applyFont="1" applyBorder="1"/>
    <xf numFmtId="0" fontId="3" fillId="0" borderId="45" xfId="0" applyFont="1" applyBorder="1"/>
    <xf numFmtId="0" fontId="3" fillId="0" borderId="45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71" fillId="0" borderId="0" xfId="0" applyFont="1" applyAlignment="1">
      <alignment vertical="center"/>
    </xf>
    <xf numFmtId="0" fontId="61" fillId="0" borderId="0" xfId="0" applyFont="1" applyBorder="1" applyAlignment="1">
      <alignment wrapText="1"/>
    </xf>
    <xf numFmtId="0" fontId="23" fillId="0" borderId="0" xfId="0" applyFont="1" applyFill="1" applyBorder="1" applyAlignment="1">
      <alignment wrapText="1"/>
    </xf>
    <xf numFmtId="165" fontId="30" fillId="0" borderId="0" xfId="0" applyNumberFormat="1" applyFont="1" applyFill="1" applyBorder="1" applyAlignment="1">
      <alignment horizontal="center" vertical="center"/>
    </xf>
    <xf numFmtId="0" fontId="33" fillId="0" borderId="22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7" xfId="0" applyBorder="1" applyAlignment="1"/>
    <xf numFmtId="0" fontId="0" fillId="0" borderId="23" xfId="0" applyBorder="1" applyAlignment="1"/>
    <xf numFmtId="0" fontId="21" fillId="0" borderId="0" xfId="0" applyFont="1" applyAlignment="1">
      <alignment horizontal="center"/>
    </xf>
    <xf numFmtId="0" fontId="21" fillId="0" borderId="0" xfId="0" quotePrefix="1" applyFont="1" applyAlignment="1">
      <alignment horizontal="center"/>
    </xf>
    <xf numFmtId="0" fontId="21" fillId="4" borderId="43" xfId="0" quotePrefix="1" applyFont="1" applyFill="1" applyBorder="1" applyAlignment="1">
      <alignment horizontal="center" vertical="center"/>
    </xf>
    <xf numFmtId="0" fontId="41" fillId="0" borderId="60" xfId="0" applyFont="1" applyBorder="1" applyAlignment="1">
      <alignment horizontal="center" vertical="center"/>
    </xf>
    <xf numFmtId="0" fontId="21" fillId="4" borderId="60" xfId="0" quotePrefix="1" applyFont="1" applyFill="1" applyBorder="1" applyAlignment="1">
      <alignment horizontal="center" vertical="center"/>
    </xf>
    <xf numFmtId="0" fontId="41" fillId="0" borderId="59" xfId="0" applyFont="1" applyBorder="1" applyAlignment="1">
      <alignment horizontal="center" vertical="center"/>
    </xf>
    <xf numFmtId="2" fontId="13" fillId="0" borderId="38" xfId="2" applyNumberFormat="1" applyFont="1" applyBorder="1" applyAlignment="1">
      <alignment horizontal="center" wrapText="1"/>
    </xf>
    <xf numFmtId="2" fontId="13" fillId="0" borderId="4" xfId="2" applyNumberFormat="1" applyFont="1" applyBorder="1" applyAlignment="1">
      <alignment horizontal="center" wrapText="1"/>
    </xf>
    <xf numFmtId="2" fontId="13" fillId="0" borderId="5" xfId="2" applyNumberFormat="1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top" wrapText="1"/>
    </xf>
    <xf numFmtId="0" fontId="13" fillId="0" borderId="29" xfId="0" applyFont="1" applyBorder="1" applyAlignment="1">
      <alignment horizontal="center" vertical="top" wrapText="1"/>
    </xf>
    <xf numFmtId="0" fontId="13" fillId="0" borderId="52" xfId="0" applyFont="1" applyBorder="1" applyAlignment="1">
      <alignment horizontal="center" vertical="center" wrapText="1"/>
    </xf>
    <xf numFmtId="172" fontId="16" fillId="15" borderId="71" xfId="0" applyNumberFormat="1" applyFont="1" applyFill="1" applyBorder="1" applyAlignment="1">
      <alignment horizontal="center" vertical="center" wrapText="1"/>
    </xf>
    <xf numFmtId="172" fontId="54" fillId="0" borderId="71" xfId="0" applyNumberFormat="1" applyFont="1" applyFill="1" applyBorder="1" applyAlignment="1">
      <alignment horizontal="center" vertical="center" wrapText="1"/>
    </xf>
    <xf numFmtId="172" fontId="72" fillId="0" borderId="71" xfId="0" applyNumberFormat="1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0" fontId="73" fillId="0" borderId="71" xfId="0" applyFont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54" fillId="0" borderId="52" xfId="0" applyFont="1" applyFill="1" applyBorder="1" applyAlignment="1">
      <alignment vertical="center" wrapText="1"/>
    </xf>
    <xf numFmtId="4" fontId="57" fillId="15" borderId="13" xfId="0" applyNumberFormat="1" applyFont="1" applyFill="1" applyBorder="1" applyAlignment="1">
      <alignment horizontal="center" vertical="top"/>
    </xf>
    <xf numFmtId="4" fontId="74" fillId="0" borderId="13" xfId="0" applyNumberFormat="1" applyFont="1" applyFill="1" applyBorder="1" applyAlignment="1">
      <alignment horizontal="center" vertical="top"/>
    </xf>
    <xf numFmtId="4" fontId="75" fillId="0" borderId="35" xfId="0" applyNumberFormat="1" applyFont="1" applyFill="1" applyBorder="1" applyAlignment="1">
      <alignment horizontal="center"/>
    </xf>
    <xf numFmtId="167" fontId="53" fillId="0" borderId="35" xfId="0" applyNumberFormat="1" applyFont="1" applyFill="1" applyBorder="1" applyAlignment="1">
      <alignment horizontal="right" vertical="center" wrapText="1"/>
    </xf>
    <xf numFmtId="167" fontId="53" fillId="0" borderId="71" xfId="0" applyNumberFormat="1" applyFont="1" applyFill="1" applyBorder="1" applyAlignment="1">
      <alignment horizontal="right" vertical="center" wrapText="1"/>
    </xf>
    <xf numFmtId="0" fontId="54" fillId="0" borderId="71" xfId="0" applyFont="1" applyFill="1" applyBorder="1" applyAlignment="1">
      <alignment horizontal="center" vertical="center" wrapText="1"/>
    </xf>
    <xf numFmtId="4" fontId="57" fillId="15" borderId="14" xfId="0" applyNumberFormat="1" applyFont="1" applyFill="1" applyBorder="1" applyAlignment="1">
      <alignment horizontal="center" vertical="top"/>
    </xf>
    <xf numFmtId="4" fontId="74" fillId="0" borderId="14" xfId="0" applyNumberFormat="1" applyFont="1" applyFill="1" applyBorder="1" applyAlignment="1">
      <alignment horizontal="center" vertical="top"/>
    </xf>
    <xf numFmtId="0" fontId="54" fillId="0" borderId="35" xfId="0" applyFont="1" applyBorder="1" applyAlignment="1">
      <alignment vertical="center" wrapText="1"/>
    </xf>
    <xf numFmtId="2" fontId="55" fillId="15" borderId="35" xfId="7" applyNumberFormat="1" applyFont="1" applyFill="1" applyBorder="1" applyAlignment="1">
      <alignment horizontal="center"/>
    </xf>
    <xf numFmtId="2" fontId="76" fillId="0" borderId="35" xfId="7" applyNumberFormat="1" applyFont="1" applyFill="1" applyBorder="1" applyAlignment="1">
      <alignment horizontal="center"/>
    </xf>
    <xf numFmtId="2" fontId="77" fillId="0" borderId="35" xfId="7" applyNumberFormat="1" applyFont="1" applyFill="1" applyBorder="1" applyAlignment="1">
      <alignment horizontal="center"/>
    </xf>
    <xf numFmtId="167" fontId="53" fillId="0" borderId="71" xfId="0" applyNumberFormat="1" applyFont="1" applyBorder="1" applyAlignment="1">
      <alignment horizontal="right" wrapText="1"/>
    </xf>
    <xf numFmtId="0" fontId="54" fillId="0" borderId="71" xfId="0" applyFont="1" applyFill="1" applyBorder="1" applyAlignment="1">
      <alignment horizontal="center" wrapText="1"/>
    </xf>
    <xf numFmtId="0" fontId="54" fillId="0" borderId="71" xfId="0" applyFont="1" applyBorder="1" applyAlignment="1">
      <alignment horizontal="center" wrapText="1"/>
    </xf>
    <xf numFmtId="0" fontId="54" fillId="0" borderId="52" xfId="0" applyFont="1" applyBorder="1" applyAlignment="1">
      <alignment vertical="center" wrapText="1"/>
    </xf>
    <xf numFmtId="4" fontId="78" fillId="0" borderId="71" xfId="0" applyNumberFormat="1" applyFont="1" applyBorder="1" applyAlignment="1">
      <alignment horizontal="center" wrapText="1"/>
    </xf>
    <xf numFmtId="167" fontId="53" fillId="0" borderId="35" xfId="0" applyNumberFormat="1" applyFont="1" applyBorder="1" applyAlignment="1">
      <alignment horizontal="right" wrapText="1"/>
    </xf>
    <xf numFmtId="167" fontId="53" fillId="0" borderId="29" xfId="0" applyNumberFormat="1" applyFont="1" applyBorder="1" applyAlignment="1">
      <alignment horizontal="right" wrapText="1"/>
    </xf>
    <xf numFmtId="0" fontId="54" fillId="0" borderId="29" xfId="0" applyFont="1" applyFill="1" applyBorder="1" applyAlignment="1">
      <alignment horizontal="center" wrapText="1"/>
    </xf>
    <xf numFmtId="0" fontId="54" fillId="0" borderId="29" xfId="0" applyFont="1" applyBorder="1" applyAlignment="1">
      <alignment horizontal="center" wrapText="1"/>
    </xf>
    <xf numFmtId="4" fontId="78" fillId="0" borderId="35" xfId="0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128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19</xdr:col>
      <xdr:colOff>220426</xdr:colOff>
      <xdr:row>51</xdr:row>
      <xdr:rowOff>95058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81175"/>
          <a:ext cx="11193226" cy="65720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12</xdr:col>
      <xdr:colOff>415198</xdr:colOff>
      <xdr:row>35</xdr:row>
      <xdr:rowOff>156546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447674</xdr:colOff>
      <xdr:row>63</xdr:row>
      <xdr:rowOff>35815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19775"/>
          <a:ext cx="7762874" cy="4407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25179</xdr:colOff>
      <xdr:row>34</xdr:row>
      <xdr:rowOff>39710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9169179" cy="5383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15</xdr:col>
      <xdr:colOff>250750</xdr:colOff>
      <xdr:row>31</xdr:row>
      <xdr:rowOff>158172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275084</xdr:colOff>
      <xdr:row>33</xdr:row>
      <xdr:rowOff>129237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8809484" cy="52917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559593</xdr:colOff>
      <xdr:row>23</xdr:row>
      <xdr:rowOff>70047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" y="166688"/>
          <a:ext cx="7239000" cy="37371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14</xdr:col>
      <xdr:colOff>535781</xdr:colOff>
      <xdr:row>46</xdr:row>
      <xdr:rowOff>100530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1656" y="3988594"/>
          <a:ext cx="7215188" cy="376765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29</xdr:col>
      <xdr:colOff>27980</xdr:colOff>
      <xdr:row>23</xdr:row>
      <xdr:rowOff>11906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8281" y="166688"/>
          <a:ext cx="8529043" cy="36790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24</xdr:row>
      <xdr:rowOff>0</xdr:rowOff>
    </xdr:from>
    <xdr:to>
      <xdr:col>29</xdr:col>
      <xdr:colOff>59531</xdr:colOff>
      <xdr:row>47</xdr:row>
      <xdr:rowOff>31387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08281" y="3988594"/>
          <a:ext cx="8560594" cy="3865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je%20dokumenty/Oblicz_Drob/Oblicz_DROB_sprzed_LU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weDane"/>
      <sheetName val="StareDane"/>
      <sheetName val="Tabela_SPRZED"/>
      <sheetName val="Tabela_SUMA"/>
      <sheetName val="PULPIT"/>
      <sheetName val="Raport_SPRZED"/>
      <sheetName val="Arkusz3"/>
      <sheetName val="Arkusz2"/>
      <sheetName val="Arkusz1"/>
      <sheetName val="Tabela_SUMA (2)"/>
    </sheetNames>
    <sheetDataSet>
      <sheetData sheetId="0">
        <row r="1">
          <cell r="A1" t="str">
            <v>Formularz: Sprzedaż drobiu  (2021-01-04 - 2021-01-10)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workbookViewId="0">
      <selection activeCell="O11" sqref="O11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199" t="s">
        <v>0</v>
      </c>
      <c r="C2" s="199"/>
      <c r="D2" s="199"/>
      <c r="E2" s="199"/>
      <c r="F2" s="200"/>
      <c r="G2" s="200"/>
      <c r="H2" s="200"/>
      <c r="I2" s="200"/>
      <c r="J2" s="200"/>
    </row>
    <row r="3" spans="2:43" ht="15.75">
      <c r="B3" s="199" t="s">
        <v>157</v>
      </c>
      <c r="C3" s="199"/>
      <c r="D3" s="199"/>
      <c r="E3" s="199"/>
      <c r="F3" s="200"/>
      <c r="G3" s="200"/>
      <c r="H3" s="200"/>
      <c r="I3" s="200"/>
      <c r="J3" s="200"/>
    </row>
    <row r="4" spans="2:43" ht="15.75">
      <c r="B4" s="128" t="s">
        <v>158</v>
      </c>
      <c r="C4" s="199"/>
      <c r="D4" s="199"/>
      <c r="E4" s="332"/>
      <c r="F4" s="332"/>
      <c r="G4" s="332"/>
      <c r="H4" s="332"/>
      <c r="I4" s="332"/>
      <c r="J4" s="332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</row>
    <row r="5" spans="2:43" ht="15.75">
      <c r="B5" s="331"/>
      <c r="C5" s="332"/>
      <c r="D5" s="332"/>
      <c r="E5" s="332"/>
      <c r="F5" s="332"/>
      <c r="G5" s="332"/>
      <c r="H5" s="332"/>
      <c r="I5" s="332"/>
      <c r="J5" s="332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</row>
    <row r="6" spans="2:43" ht="15.75">
      <c r="B6" s="331"/>
      <c r="C6" s="332"/>
      <c r="D6" s="332"/>
      <c r="E6" s="332"/>
      <c r="F6" s="332"/>
      <c r="G6" s="332"/>
      <c r="H6" s="332"/>
      <c r="I6" s="332"/>
      <c r="J6" s="332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</row>
    <row r="7" spans="2:43" ht="18.75">
      <c r="B7" s="202"/>
      <c r="C7" s="200"/>
      <c r="D7" s="200"/>
      <c r="E7" s="200"/>
      <c r="F7" s="200"/>
      <c r="G7" s="200"/>
      <c r="H7" s="200"/>
      <c r="I7" s="200"/>
      <c r="J7" s="200"/>
    </row>
    <row r="8" spans="2:43" ht="18.75">
      <c r="B8" s="202" t="s">
        <v>212</v>
      </c>
      <c r="C8" s="200"/>
      <c r="D8" s="203" t="s">
        <v>1</v>
      </c>
      <c r="E8" s="200"/>
      <c r="F8" s="200"/>
      <c r="G8" s="201" t="s">
        <v>213</v>
      </c>
      <c r="H8" s="200"/>
      <c r="I8" s="200"/>
      <c r="J8" s="200"/>
    </row>
    <row r="9" spans="2:43" ht="18.75">
      <c r="B9" s="204" t="s">
        <v>214</v>
      </c>
      <c r="C9" s="200"/>
      <c r="D9" s="200"/>
      <c r="E9" s="200"/>
      <c r="F9" s="200"/>
      <c r="G9" s="201"/>
      <c r="H9" s="200"/>
      <c r="I9" s="200"/>
      <c r="J9" s="200"/>
    </row>
    <row r="10" spans="2:43" ht="15.75">
      <c r="B10" s="128" t="s">
        <v>115</v>
      </c>
      <c r="C10" s="199"/>
      <c r="D10" s="200"/>
      <c r="E10" s="200"/>
      <c r="F10" s="200"/>
      <c r="G10" s="200"/>
      <c r="H10" s="200"/>
      <c r="I10" s="200"/>
      <c r="J10" s="200"/>
    </row>
    <row r="11" spans="2:43" ht="18.75">
      <c r="B11" s="202" t="s">
        <v>152</v>
      </c>
      <c r="C11" s="200"/>
      <c r="D11" s="200"/>
      <c r="E11" s="200"/>
      <c r="F11" s="203"/>
      <c r="G11" s="203"/>
      <c r="H11" s="203"/>
      <c r="I11" s="203"/>
      <c r="J11" s="203"/>
    </row>
    <row r="12" spans="2:43" ht="18.75">
      <c r="B12" s="202" t="s">
        <v>4</v>
      </c>
      <c r="C12" s="200"/>
      <c r="D12" s="200"/>
      <c r="E12" s="200"/>
      <c r="F12" s="200"/>
      <c r="G12" s="200"/>
      <c r="H12" s="200"/>
      <c r="I12" s="200"/>
      <c r="J12" s="200"/>
    </row>
    <row r="13" spans="2:43" ht="18.75">
      <c r="B13" s="202" t="s">
        <v>5</v>
      </c>
      <c r="C13" s="200"/>
      <c r="D13" s="200"/>
      <c r="E13" s="200"/>
      <c r="F13" s="200"/>
      <c r="G13" s="200"/>
      <c r="H13" s="200"/>
      <c r="I13" s="200"/>
      <c r="J13" s="200"/>
    </row>
    <row r="14" spans="2:43" ht="18.75">
      <c r="B14" s="202" t="s">
        <v>7</v>
      </c>
      <c r="C14" s="200"/>
      <c r="D14" s="200"/>
      <c r="E14" s="200"/>
      <c r="F14" s="200"/>
      <c r="G14" s="200"/>
      <c r="H14" s="200"/>
      <c r="I14" s="200"/>
      <c r="J14" s="200"/>
    </row>
    <row r="15" spans="2:43" ht="18.75">
      <c r="B15" s="202" t="s">
        <v>38</v>
      </c>
      <c r="C15" s="200"/>
      <c r="D15" s="200"/>
      <c r="E15" s="200"/>
      <c r="F15" s="200"/>
      <c r="G15" s="200"/>
      <c r="H15" s="200"/>
      <c r="I15" s="200"/>
      <c r="J15" s="200"/>
    </row>
    <row r="16" spans="2:43" ht="18.75">
      <c r="B16" s="202" t="s">
        <v>35</v>
      </c>
      <c r="C16" s="205" t="s">
        <v>36</v>
      </c>
      <c r="D16" s="200"/>
      <c r="E16" s="200"/>
      <c r="F16" s="200"/>
      <c r="G16" s="200"/>
      <c r="H16" s="200"/>
      <c r="I16" s="200"/>
      <c r="J16" s="200"/>
    </row>
    <row r="17" spans="2:10" ht="18.75">
      <c r="B17" s="202"/>
      <c r="C17" s="200"/>
      <c r="D17" s="200"/>
      <c r="E17" s="200"/>
      <c r="F17" s="200"/>
      <c r="G17" s="200"/>
      <c r="H17" s="200"/>
      <c r="I17" s="200"/>
      <c r="J17" s="200"/>
    </row>
    <row r="18" spans="2:10" ht="18.75">
      <c r="B18" s="201" t="s">
        <v>6</v>
      </c>
      <c r="C18" s="200"/>
      <c r="D18" s="200"/>
      <c r="E18" s="200"/>
      <c r="F18" s="200"/>
      <c r="G18" s="200"/>
      <c r="H18" s="200"/>
      <c r="I18" s="200"/>
      <c r="J18" s="200"/>
    </row>
    <row r="19" spans="2:10" ht="18.75">
      <c r="B19" s="201" t="s">
        <v>41</v>
      </c>
      <c r="C19" s="200"/>
      <c r="D19" s="200"/>
      <c r="E19" s="200"/>
      <c r="F19" s="200"/>
      <c r="G19" s="200"/>
      <c r="H19" s="200"/>
      <c r="I19" s="200"/>
      <c r="J19" s="200"/>
    </row>
    <row r="20" spans="2:10">
      <c r="B20" s="205" t="s">
        <v>37</v>
      </c>
      <c r="C20" s="200"/>
      <c r="D20" s="200"/>
      <c r="E20" s="200"/>
      <c r="F20" s="200"/>
      <c r="G20" s="200"/>
      <c r="H20" s="200"/>
      <c r="I20" s="200"/>
      <c r="J20" s="200"/>
    </row>
    <row r="22" spans="2:10" ht="15.75">
      <c r="B22" s="127"/>
    </row>
    <row r="23" spans="2:10" ht="15.75">
      <c r="B23" s="127"/>
    </row>
    <row r="24" spans="2:10" ht="15.75">
      <c r="B24" s="127"/>
    </row>
    <row r="25" spans="2:10" ht="15.75">
      <c r="B25" s="128"/>
    </row>
    <row r="35" ht="11.25" customHeight="1"/>
  </sheetData>
  <phoneticPr fontId="7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8"/>
  <sheetViews>
    <sheetView topLeftCell="G16" workbookViewId="0">
      <selection activeCell="U3" sqref="U3"/>
    </sheetView>
  </sheetViews>
  <sheetFormatPr defaultRowHeight="12.75"/>
  <cols>
    <col min="1" max="1" width="15.7109375" customWidth="1"/>
    <col min="2" max="2" width="11.85546875" customWidth="1"/>
    <col min="3" max="3" width="17.5703125" customWidth="1"/>
    <col min="8" max="8" width="10.140625" customWidth="1"/>
    <col min="12" max="12" width="10.5703125" customWidth="1"/>
    <col min="16" max="16" width="10.85546875" customWidth="1"/>
    <col min="22" max="22" width="10.28515625" customWidth="1"/>
    <col min="28" max="28" width="13.28515625" customWidth="1"/>
    <col min="29" max="29" width="15.7109375" customWidth="1"/>
    <col min="30" max="30" width="12.7109375" customWidth="1"/>
  </cols>
  <sheetData>
    <row r="1" spans="1:46" ht="14.25"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89"/>
      <c r="AD1" s="89"/>
      <c r="AE1" s="89"/>
      <c r="AF1" s="89"/>
      <c r="AG1" s="89"/>
      <c r="AH1" s="89"/>
      <c r="AI1" s="89"/>
      <c r="AJ1" s="89"/>
      <c r="AK1" s="90"/>
      <c r="AL1" s="89"/>
      <c r="AM1" s="89"/>
      <c r="AN1" s="89"/>
      <c r="AO1" s="89"/>
      <c r="AP1" s="89"/>
      <c r="AQ1" s="89"/>
      <c r="AR1" s="89"/>
      <c r="AS1" s="89"/>
      <c r="AT1" s="89"/>
    </row>
    <row r="2" spans="1:46" ht="15.75" customHeight="1">
      <c r="A2" s="139"/>
      <c r="B2" s="351" t="s">
        <v>116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3"/>
      <c r="AK2" s="91"/>
    </row>
    <row r="3" spans="1:46" ht="84" customHeight="1">
      <c r="A3" s="130" t="s">
        <v>98</v>
      </c>
      <c r="B3" s="129" t="s">
        <v>99</v>
      </c>
      <c r="C3" s="121" t="s">
        <v>58</v>
      </c>
      <c r="D3" s="121" t="s">
        <v>77</v>
      </c>
      <c r="E3" s="121" t="s">
        <v>88</v>
      </c>
      <c r="F3" s="121" t="s">
        <v>60</v>
      </c>
      <c r="G3" s="121" t="s">
        <v>52</v>
      </c>
      <c r="H3" s="121" t="s">
        <v>89</v>
      </c>
      <c r="I3" s="121" t="s">
        <v>90</v>
      </c>
      <c r="J3" s="121" t="s">
        <v>63</v>
      </c>
      <c r="K3" s="121" t="s">
        <v>55</v>
      </c>
      <c r="L3" s="121" t="s">
        <v>85</v>
      </c>
      <c r="M3" s="121" t="s">
        <v>66</v>
      </c>
      <c r="N3" s="121" t="s">
        <v>65</v>
      </c>
      <c r="O3" s="121" t="s">
        <v>91</v>
      </c>
      <c r="P3" s="121" t="s">
        <v>86</v>
      </c>
      <c r="Q3" s="121" t="s">
        <v>64</v>
      </c>
      <c r="R3" s="121" t="s">
        <v>92</v>
      </c>
      <c r="S3" s="121" t="s">
        <v>93</v>
      </c>
      <c r="T3" s="121" t="s">
        <v>56</v>
      </c>
      <c r="U3" s="131" t="s">
        <v>94</v>
      </c>
      <c r="V3" s="121" t="s">
        <v>95</v>
      </c>
      <c r="W3" s="121" t="s">
        <v>81</v>
      </c>
      <c r="X3" s="121" t="s">
        <v>100</v>
      </c>
      <c r="Y3" s="121" t="s">
        <v>57</v>
      </c>
      <c r="Z3" s="121" t="s">
        <v>72</v>
      </c>
      <c r="AA3" s="121" t="s">
        <v>84</v>
      </c>
      <c r="AB3" s="137" t="s">
        <v>101</v>
      </c>
      <c r="AC3" s="138" t="s">
        <v>102</v>
      </c>
      <c r="AK3" s="91"/>
    </row>
    <row r="4" spans="1:46" ht="26.25">
      <c r="A4" s="132">
        <v>43927</v>
      </c>
      <c r="B4" s="133">
        <v>14</v>
      </c>
      <c r="C4" s="134">
        <v>152</v>
      </c>
      <c r="D4" s="134">
        <v>152.9246</v>
      </c>
      <c r="E4" s="134">
        <v>202.50970000000001</v>
      </c>
      <c r="F4" s="134">
        <v>244.83950000000002</v>
      </c>
      <c r="G4" s="134">
        <v>290</v>
      </c>
      <c r="H4" s="134">
        <v>200.33</v>
      </c>
      <c r="I4" s="134">
        <v>164.38</v>
      </c>
      <c r="J4" s="134">
        <v>230</v>
      </c>
      <c r="K4" s="134">
        <v>184.62110000000001</v>
      </c>
      <c r="L4" s="324">
        <v>188.94480000000001</v>
      </c>
      <c r="M4" s="134">
        <v>214.85</v>
      </c>
      <c r="N4" s="134">
        <v>222.5</v>
      </c>
      <c r="O4" s="134">
        <v>253.97</v>
      </c>
      <c r="P4" s="134">
        <v>140.5</v>
      </c>
      <c r="Q4" s="134">
        <v>145.10320000000002</v>
      </c>
      <c r="R4" s="134">
        <v>221.25</v>
      </c>
      <c r="S4" s="134">
        <v>174</v>
      </c>
      <c r="T4" s="134">
        <v>268.41000000000003</v>
      </c>
      <c r="U4" s="135">
        <v>92.836399999999998</v>
      </c>
      <c r="V4" s="134">
        <v>150</v>
      </c>
      <c r="W4" s="134">
        <v>142.18980000000002</v>
      </c>
      <c r="X4" s="134">
        <v>217.19</v>
      </c>
      <c r="Y4" s="134">
        <v>189.18</v>
      </c>
      <c r="Z4" s="134">
        <v>305.8</v>
      </c>
      <c r="AA4" s="134">
        <v>243.73750000000001</v>
      </c>
      <c r="AB4" s="140">
        <v>185.50309284651482</v>
      </c>
      <c r="AC4" s="136">
        <v>-2.5633487896961737E-2</v>
      </c>
    </row>
    <row r="5" spans="1:46" ht="26.25">
      <c r="A5" s="132">
        <v>43934</v>
      </c>
      <c r="B5" s="133">
        <v>15</v>
      </c>
      <c r="C5" s="134">
        <v>152</v>
      </c>
      <c r="D5" s="134">
        <v>150.5266</v>
      </c>
      <c r="E5" s="134">
        <v>201.54590000000002</v>
      </c>
      <c r="F5" s="134">
        <v>272.56119999999999</v>
      </c>
      <c r="G5" s="134">
        <v>290</v>
      </c>
      <c r="H5" s="134">
        <v>200.83</v>
      </c>
      <c r="I5" s="134">
        <v>157.99</v>
      </c>
      <c r="J5" s="134">
        <v>230</v>
      </c>
      <c r="K5" s="134">
        <v>187.84380000000002</v>
      </c>
      <c r="L5" s="324">
        <v>181.06020000000001</v>
      </c>
      <c r="M5" s="134">
        <v>214.85</v>
      </c>
      <c r="N5" s="134">
        <v>222.5</v>
      </c>
      <c r="O5" s="134">
        <v>253.97</v>
      </c>
      <c r="P5" s="134">
        <v>153.6</v>
      </c>
      <c r="Q5" s="134">
        <v>147.11590000000001</v>
      </c>
      <c r="R5" s="134">
        <v>221.25</v>
      </c>
      <c r="S5" s="134">
        <v>174</v>
      </c>
      <c r="T5" s="134">
        <v>258.3</v>
      </c>
      <c r="U5" s="135">
        <v>88.508400000000009</v>
      </c>
      <c r="V5" s="134">
        <v>150</v>
      </c>
      <c r="W5" s="134">
        <v>140.49160000000001</v>
      </c>
      <c r="X5" s="134">
        <v>207.87</v>
      </c>
      <c r="Y5" s="134">
        <v>185.12</v>
      </c>
      <c r="Z5" s="134">
        <v>305.08</v>
      </c>
      <c r="AA5" s="134">
        <v>276.58300000000003</v>
      </c>
      <c r="AB5" s="140">
        <v>184.59812269657778</v>
      </c>
      <c r="AC5" s="136">
        <v>-4.8784639439182209E-3</v>
      </c>
    </row>
    <row r="6" spans="1:46" ht="26.25">
      <c r="A6" s="132">
        <v>43941</v>
      </c>
      <c r="B6" s="133">
        <v>16</v>
      </c>
      <c r="C6" s="134">
        <v>149</v>
      </c>
      <c r="D6" s="134">
        <v>155.01590000000002</v>
      </c>
      <c r="E6" s="134">
        <v>207.9324</v>
      </c>
      <c r="F6" s="134">
        <v>264.64449999999999</v>
      </c>
      <c r="G6" s="134">
        <v>288</v>
      </c>
      <c r="H6" s="134">
        <v>201.17000000000002</v>
      </c>
      <c r="I6" s="134">
        <v>157.99</v>
      </c>
      <c r="J6" s="134">
        <v>230</v>
      </c>
      <c r="K6" s="134">
        <v>186.1772</v>
      </c>
      <c r="L6" s="324">
        <v>182.44920000000002</v>
      </c>
      <c r="M6" s="134">
        <v>215.18</v>
      </c>
      <c r="N6" s="134">
        <v>210</v>
      </c>
      <c r="O6" s="134">
        <v>253.97</v>
      </c>
      <c r="P6" s="134">
        <v>156.81</v>
      </c>
      <c r="Q6" s="134">
        <v>147.27030000000002</v>
      </c>
      <c r="R6" s="134">
        <v>221.25</v>
      </c>
      <c r="S6" s="134">
        <v>174</v>
      </c>
      <c r="T6" s="134">
        <v>286.85000000000002</v>
      </c>
      <c r="U6" s="135">
        <v>80.873100000000008</v>
      </c>
      <c r="V6" s="134">
        <v>138</v>
      </c>
      <c r="W6" s="134">
        <v>138.56640000000002</v>
      </c>
      <c r="X6" s="134">
        <v>207.05</v>
      </c>
      <c r="Y6" s="134">
        <v>177.68</v>
      </c>
      <c r="Z6" s="134">
        <v>305.63</v>
      </c>
      <c r="AA6" s="134">
        <v>233.8279</v>
      </c>
      <c r="AB6" s="140">
        <v>180.9103882339476</v>
      </c>
      <c r="AC6" s="136">
        <v>-1.9977096238901981E-2</v>
      </c>
    </row>
    <row r="7" spans="1:46" ht="26.25">
      <c r="A7" s="132">
        <v>43948</v>
      </c>
      <c r="B7" s="133">
        <v>17</v>
      </c>
      <c r="C7" s="134">
        <v>147</v>
      </c>
      <c r="D7" s="134">
        <v>156.41679999999999</v>
      </c>
      <c r="E7" s="134">
        <v>203.8614</v>
      </c>
      <c r="F7" s="134">
        <v>249.11460000000002</v>
      </c>
      <c r="G7" s="134">
        <v>288</v>
      </c>
      <c r="H7" s="134">
        <v>199.5</v>
      </c>
      <c r="I7" s="134">
        <v>150.52000000000001</v>
      </c>
      <c r="J7" s="134">
        <v>230</v>
      </c>
      <c r="K7" s="134">
        <v>188.94480000000001</v>
      </c>
      <c r="L7" s="324">
        <v>186.20080000000002</v>
      </c>
      <c r="M7" s="134">
        <v>215.18</v>
      </c>
      <c r="N7" s="134">
        <v>195</v>
      </c>
      <c r="O7" s="134">
        <v>253.97</v>
      </c>
      <c r="P7" s="134">
        <v>154.85</v>
      </c>
      <c r="Q7" s="134">
        <v>151.33459999999999</v>
      </c>
      <c r="R7" s="134">
        <v>221.25</v>
      </c>
      <c r="S7" s="134">
        <v>174</v>
      </c>
      <c r="T7" s="134">
        <v>272.47000000000003</v>
      </c>
      <c r="U7" s="135">
        <v>77.506</v>
      </c>
      <c r="V7" s="134">
        <v>125</v>
      </c>
      <c r="W7" s="134">
        <v>136.5864</v>
      </c>
      <c r="X7" s="134">
        <v>205.29</v>
      </c>
      <c r="Y7" s="134">
        <v>187.93</v>
      </c>
      <c r="Z7" s="134">
        <v>305.27</v>
      </c>
      <c r="AA7" s="134">
        <v>254.94910000000002</v>
      </c>
      <c r="AB7" s="140">
        <v>177.42282033878908</v>
      </c>
      <c r="AC7" s="136">
        <v>-1.9277875246436982E-2</v>
      </c>
    </row>
    <row r="8" spans="1:46" ht="26.25">
      <c r="A8" s="132">
        <v>43955</v>
      </c>
      <c r="B8" s="133">
        <v>18</v>
      </c>
      <c r="C8" s="134">
        <v>147</v>
      </c>
      <c r="D8" s="134">
        <v>153.24160000000001</v>
      </c>
      <c r="E8" s="134">
        <v>203.3058</v>
      </c>
      <c r="F8" s="134">
        <v>247.51900000000001</v>
      </c>
      <c r="G8" s="134">
        <v>288</v>
      </c>
      <c r="H8" s="134">
        <v>201.17000000000002</v>
      </c>
      <c r="I8" s="134">
        <v>140.47999999999999</v>
      </c>
      <c r="J8" s="134">
        <v>230</v>
      </c>
      <c r="K8" s="134">
        <v>181.06020000000001</v>
      </c>
      <c r="L8" s="324">
        <v>183.49800000000002</v>
      </c>
      <c r="M8" s="134">
        <v>215.18</v>
      </c>
      <c r="N8" s="134">
        <v>182.5</v>
      </c>
      <c r="O8" s="134">
        <v>253.97</v>
      </c>
      <c r="P8" s="134">
        <v>154.14000000000001</v>
      </c>
      <c r="Q8" s="134">
        <v>144.2028</v>
      </c>
      <c r="R8" s="134">
        <v>223.75</v>
      </c>
      <c r="S8" s="134">
        <v>174</v>
      </c>
      <c r="T8" s="134">
        <v>270.2</v>
      </c>
      <c r="U8" s="135">
        <v>93.104300000000009</v>
      </c>
      <c r="V8" s="134">
        <v>125</v>
      </c>
      <c r="W8" s="134">
        <v>133.40729999999999</v>
      </c>
      <c r="X8" s="134">
        <v>204.82</v>
      </c>
      <c r="Y8" s="134">
        <v>181.42000000000002</v>
      </c>
      <c r="Z8" s="134">
        <v>305.01</v>
      </c>
      <c r="AA8" s="134">
        <v>230.5087</v>
      </c>
      <c r="AB8" s="140">
        <v>176.99592437907748</v>
      </c>
      <c r="AC8" s="136">
        <v>-2.4060938660339648E-3</v>
      </c>
    </row>
    <row r="9" spans="1:46" ht="26.25">
      <c r="A9" s="132">
        <v>43962</v>
      </c>
      <c r="B9" s="133">
        <v>19</v>
      </c>
      <c r="C9" s="134">
        <v>147</v>
      </c>
      <c r="D9" s="134">
        <v>147.37700000000001</v>
      </c>
      <c r="E9" s="134">
        <v>202.77810000000002</v>
      </c>
      <c r="F9" s="134">
        <v>267.54140000000001</v>
      </c>
      <c r="G9" s="134">
        <v>288</v>
      </c>
      <c r="H9" s="134">
        <v>199.5</v>
      </c>
      <c r="I9" s="134">
        <v>126.63000000000001</v>
      </c>
      <c r="J9" s="134">
        <v>230</v>
      </c>
      <c r="K9" s="134">
        <v>182.44920000000002</v>
      </c>
      <c r="L9" s="324">
        <v>176.09960000000001</v>
      </c>
      <c r="M9" s="134">
        <v>215.18</v>
      </c>
      <c r="N9" s="134">
        <v>182.5</v>
      </c>
      <c r="O9" s="134">
        <v>220.67000000000002</v>
      </c>
      <c r="P9" s="134">
        <v>153.47</v>
      </c>
      <c r="Q9" s="134">
        <v>136.6669</v>
      </c>
      <c r="R9" s="134">
        <v>223.75</v>
      </c>
      <c r="S9" s="134">
        <v>174</v>
      </c>
      <c r="T9" s="134">
        <v>277.70999999999998</v>
      </c>
      <c r="U9" s="135">
        <v>90.168599999999998</v>
      </c>
      <c r="V9" s="134">
        <v>120</v>
      </c>
      <c r="W9" s="134">
        <v>131.0609</v>
      </c>
      <c r="X9" s="134">
        <v>207.44</v>
      </c>
      <c r="Y9" s="134">
        <v>198.62</v>
      </c>
      <c r="Z9" s="134">
        <v>306.49</v>
      </c>
      <c r="AA9" s="134">
        <v>228.59130000000002</v>
      </c>
      <c r="AB9" s="140">
        <v>174.49037020716491</v>
      </c>
      <c r="AC9" s="136">
        <v>-1.4155999245193618E-2</v>
      </c>
    </row>
    <row r="10" spans="1:46" ht="26.25">
      <c r="A10" s="132">
        <v>43969</v>
      </c>
      <c r="B10" s="133">
        <v>20</v>
      </c>
      <c r="C10" s="134">
        <v>147</v>
      </c>
      <c r="D10" s="134">
        <v>143.10769999999999</v>
      </c>
      <c r="E10" s="134">
        <v>196.14450000000002</v>
      </c>
      <c r="F10" s="134">
        <v>247.52370000000002</v>
      </c>
      <c r="G10" s="134">
        <v>289</v>
      </c>
      <c r="H10" s="134">
        <v>197</v>
      </c>
      <c r="I10" s="134">
        <v>126.68</v>
      </c>
      <c r="J10" s="134">
        <v>230</v>
      </c>
      <c r="K10" s="134">
        <v>186.20080000000002</v>
      </c>
      <c r="L10" s="324">
        <v>180.77690000000001</v>
      </c>
      <c r="M10" s="134">
        <v>215.18</v>
      </c>
      <c r="N10" s="134">
        <v>185</v>
      </c>
      <c r="O10" s="134">
        <v>220.84</v>
      </c>
      <c r="P10" s="134">
        <v>154.18</v>
      </c>
      <c r="Q10" s="134">
        <v>142.6825</v>
      </c>
      <c r="R10" s="134">
        <v>223.75</v>
      </c>
      <c r="S10" s="134">
        <v>174</v>
      </c>
      <c r="T10" s="134">
        <v>275.98</v>
      </c>
      <c r="U10" s="135">
        <v>98.938000000000002</v>
      </c>
      <c r="V10" s="134">
        <v>120</v>
      </c>
      <c r="W10" s="134">
        <v>130.93510000000001</v>
      </c>
      <c r="X10" s="134">
        <v>203.41</v>
      </c>
      <c r="Y10" s="134">
        <v>194.27</v>
      </c>
      <c r="Z10" s="134">
        <v>306.38</v>
      </c>
      <c r="AA10" s="134">
        <v>278.40250000000003</v>
      </c>
      <c r="AB10" s="140">
        <v>176.93162777841366</v>
      </c>
      <c r="AC10" s="136">
        <v>1.3990786817348999E-2</v>
      </c>
    </row>
    <row r="11" spans="1:46" ht="26.25">
      <c r="A11" s="132">
        <v>43976</v>
      </c>
      <c r="B11" s="133">
        <v>21</v>
      </c>
      <c r="C11" s="134">
        <v>149</v>
      </c>
      <c r="D11" s="134">
        <v>146.9117</v>
      </c>
      <c r="E11" s="134">
        <v>200.6695</v>
      </c>
      <c r="F11" s="134">
        <v>255.07210000000001</v>
      </c>
      <c r="G11" s="134">
        <v>289</v>
      </c>
      <c r="H11" s="134">
        <v>194.33</v>
      </c>
      <c r="I11" s="134">
        <v>126.68</v>
      </c>
      <c r="J11" s="134">
        <v>230</v>
      </c>
      <c r="K11" s="134">
        <v>183.49800000000002</v>
      </c>
      <c r="L11" s="324">
        <v>183.26860000000002</v>
      </c>
      <c r="M11" s="134">
        <v>214.52</v>
      </c>
      <c r="N11" s="134">
        <v>180</v>
      </c>
      <c r="O11" s="134">
        <v>220.96</v>
      </c>
      <c r="P11" s="134">
        <v>146.88</v>
      </c>
      <c r="Q11" s="134">
        <v>141.25919999999999</v>
      </c>
      <c r="R11" s="134">
        <v>223.75</v>
      </c>
      <c r="S11" s="134">
        <v>174</v>
      </c>
      <c r="T11" s="134">
        <v>271.32</v>
      </c>
      <c r="U11" s="135">
        <v>97.454300000000003</v>
      </c>
      <c r="V11" s="134">
        <v>120</v>
      </c>
      <c r="W11" s="134">
        <v>130.32230000000001</v>
      </c>
      <c r="X11" s="134">
        <v>205.19</v>
      </c>
      <c r="Y11" s="134">
        <v>177.32</v>
      </c>
      <c r="Z11" s="134">
        <v>305.66000000000003</v>
      </c>
      <c r="AA11" s="134">
        <v>235.32050000000001</v>
      </c>
      <c r="AB11" s="140">
        <v>175.51932308572736</v>
      </c>
      <c r="AC11" s="136">
        <v>-7.9822059539012002E-3</v>
      </c>
    </row>
    <row r="12" spans="1:46" ht="26.25">
      <c r="A12" s="132">
        <v>43983</v>
      </c>
      <c r="B12" s="133">
        <v>22</v>
      </c>
      <c r="C12" s="141">
        <v>152</v>
      </c>
      <c r="D12" s="141">
        <v>149.17170000000002</v>
      </c>
      <c r="E12" s="141">
        <v>205.93560000000002</v>
      </c>
      <c r="F12" s="141">
        <v>237.5291</v>
      </c>
      <c r="G12" s="141">
        <v>289</v>
      </c>
      <c r="H12" s="141">
        <v>192.83</v>
      </c>
      <c r="I12" s="141">
        <v>128.69999999999999</v>
      </c>
      <c r="J12" s="141">
        <v>230</v>
      </c>
      <c r="K12" s="141">
        <v>176.09960000000001</v>
      </c>
      <c r="L12" s="324">
        <v>191.22500000000002</v>
      </c>
      <c r="M12" s="141">
        <v>214.52</v>
      </c>
      <c r="N12" s="141">
        <v>172.5</v>
      </c>
      <c r="O12" s="141">
        <v>220.96</v>
      </c>
      <c r="P12" s="141">
        <v>145.62</v>
      </c>
      <c r="Q12" s="141">
        <v>145.69480000000001</v>
      </c>
      <c r="R12" s="141">
        <v>221.25</v>
      </c>
      <c r="S12" s="141">
        <v>174</v>
      </c>
      <c r="T12" s="141">
        <v>269.10000000000002</v>
      </c>
      <c r="U12" s="142">
        <v>101.7919</v>
      </c>
      <c r="V12" s="141">
        <v>138</v>
      </c>
      <c r="W12" s="141">
        <v>130.65049999999999</v>
      </c>
      <c r="X12" s="141">
        <v>207.91</v>
      </c>
      <c r="Y12" s="141">
        <v>183.88</v>
      </c>
      <c r="Z12" s="141">
        <v>305.64</v>
      </c>
      <c r="AA12" s="141">
        <v>236.5128</v>
      </c>
      <c r="AB12" s="140">
        <v>176.42915023463433</v>
      </c>
      <c r="AC12" s="136">
        <v>5.1836295452358794E-3</v>
      </c>
    </row>
    <row r="13" spans="1:46" ht="26.25">
      <c r="A13" s="132">
        <v>43990</v>
      </c>
      <c r="B13" s="133">
        <v>23</v>
      </c>
      <c r="C13" s="141">
        <v>155</v>
      </c>
      <c r="D13" s="141">
        <v>143.02080000000001</v>
      </c>
      <c r="E13" s="141">
        <v>204.3014</v>
      </c>
      <c r="F13" s="141">
        <v>233.1259</v>
      </c>
      <c r="G13" s="141">
        <v>289</v>
      </c>
      <c r="H13" s="141">
        <v>190.33</v>
      </c>
      <c r="I13" s="141">
        <v>133.1</v>
      </c>
      <c r="J13" s="141">
        <v>230</v>
      </c>
      <c r="K13" s="141">
        <v>180.77690000000001</v>
      </c>
      <c r="L13" s="324">
        <v>179.11930000000001</v>
      </c>
      <c r="M13" s="141">
        <v>214.52</v>
      </c>
      <c r="N13" s="141">
        <v>165</v>
      </c>
      <c r="O13" s="141">
        <v>220.96</v>
      </c>
      <c r="P13" s="141">
        <v>151.25</v>
      </c>
      <c r="Q13" s="141">
        <v>148.32650000000001</v>
      </c>
      <c r="R13" s="141">
        <v>221.25</v>
      </c>
      <c r="S13" s="141">
        <v>174</v>
      </c>
      <c r="T13" s="141">
        <v>271.14999999999998</v>
      </c>
      <c r="U13" s="142">
        <v>102.9179</v>
      </c>
      <c r="V13" s="141">
        <v>165</v>
      </c>
      <c r="W13" s="141">
        <v>130.9597</v>
      </c>
      <c r="X13" s="141">
        <v>205.46</v>
      </c>
      <c r="Y13" s="141">
        <v>181.31</v>
      </c>
      <c r="Z13" s="141">
        <v>304.59000000000003</v>
      </c>
      <c r="AA13" s="141">
        <v>279.89089999999999</v>
      </c>
      <c r="AB13" s="140">
        <v>177.74011267025296</v>
      </c>
      <c r="AC13" s="136">
        <v>7.4305319380338908E-3</v>
      </c>
    </row>
    <row r="14" spans="1:46" ht="26.25">
      <c r="A14" s="132">
        <v>43997</v>
      </c>
      <c r="B14" s="133">
        <v>24</v>
      </c>
      <c r="C14" s="141">
        <v>155</v>
      </c>
      <c r="D14" s="141">
        <v>141.9573</v>
      </c>
      <c r="E14" s="141">
        <v>203.00650000000002</v>
      </c>
      <c r="F14" s="141">
        <v>249.61150000000001</v>
      </c>
      <c r="G14" s="141">
        <v>289</v>
      </c>
      <c r="H14" s="141">
        <v>191.17000000000002</v>
      </c>
      <c r="I14" s="141">
        <v>133.33000000000001</v>
      </c>
      <c r="J14" s="141">
        <v>230</v>
      </c>
      <c r="K14" s="141">
        <v>183.26860000000002</v>
      </c>
      <c r="L14" s="324">
        <v>182.74790000000002</v>
      </c>
      <c r="M14" s="141">
        <v>214.52</v>
      </c>
      <c r="N14" s="141">
        <v>165</v>
      </c>
      <c r="O14" s="141">
        <v>220.96</v>
      </c>
      <c r="P14" s="141">
        <v>148.02000000000001</v>
      </c>
      <c r="Q14" s="141">
        <v>151.4983</v>
      </c>
      <c r="R14" s="141">
        <v>221.25</v>
      </c>
      <c r="S14" s="141">
        <v>174</v>
      </c>
      <c r="T14" s="141">
        <v>272.64999999999998</v>
      </c>
      <c r="U14" s="142">
        <v>115.9358</v>
      </c>
      <c r="V14" s="141">
        <v>180</v>
      </c>
      <c r="W14" s="141">
        <v>132.35410000000002</v>
      </c>
      <c r="X14" s="141">
        <v>201</v>
      </c>
      <c r="Y14" s="141">
        <v>185.58</v>
      </c>
      <c r="Z14" s="141">
        <v>304.10000000000002</v>
      </c>
      <c r="AA14" s="141">
        <v>248.07270000000003</v>
      </c>
      <c r="AB14" s="140">
        <v>180.51401450154518</v>
      </c>
      <c r="AC14" s="136">
        <v>1.5606504292243972E-2</v>
      </c>
    </row>
    <row r="15" spans="1:46" ht="26.25">
      <c r="A15" s="132">
        <v>44004</v>
      </c>
      <c r="B15" s="133">
        <v>25</v>
      </c>
      <c r="C15" s="134">
        <v>157</v>
      </c>
      <c r="D15" s="134">
        <v>138.80250000000001</v>
      </c>
      <c r="E15" s="134">
        <v>207.82080000000002</v>
      </c>
      <c r="F15" s="134">
        <v>255.64530000000002</v>
      </c>
      <c r="G15" s="134">
        <v>288</v>
      </c>
      <c r="H15" s="134">
        <v>192</v>
      </c>
      <c r="I15" s="134">
        <v>133.33000000000001</v>
      </c>
      <c r="J15" s="134">
        <v>220</v>
      </c>
      <c r="K15" s="134">
        <v>191.22500000000002</v>
      </c>
      <c r="L15" s="324">
        <v>178.2773</v>
      </c>
      <c r="M15" s="134">
        <v>214.85</v>
      </c>
      <c r="N15" s="134">
        <v>182.5</v>
      </c>
      <c r="O15" s="134">
        <v>220.96</v>
      </c>
      <c r="P15" s="134">
        <v>147.49</v>
      </c>
      <c r="Q15" s="134">
        <v>145.6474</v>
      </c>
      <c r="R15" s="134">
        <v>221.25</v>
      </c>
      <c r="S15" s="134">
        <v>174</v>
      </c>
      <c r="T15" s="134">
        <v>265.91000000000003</v>
      </c>
      <c r="U15" s="135">
        <v>126.6551</v>
      </c>
      <c r="V15" s="134">
        <v>175</v>
      </c>
      <c r="W15" s="134">
        <v>131.4667</v>
      </c>
      <c r="X15" s="134">
        <v>202.43</v>
      </c>
      <c r="Y15" s="134">
        <v>181.85</v>
      </c>
      <c r="Z15" s="134">
        <v>302.13</v>
      </c>
      <c r="AA15" s="134">
        <v>243.32310000000001</v>
      </c>
      <c r="AB15" s="140">
        <v>182.56823077715464</v>
      </c>
      <c r="AC15" s="136">
        <v>1.1379816028588063E-2</v>
      </c>
    </row>
    <row r="16" spans="1:46" ht="26.25">
      <c r="A16" s="132">
        <v>44011</v>
      </c>
      <c r="B16" s="133">
        <v>26</v>
      </c>
      <c r="C16" s="134">
        <v>158</v>
      </c>
      <c r="D16" s="134">
        <v>137.34020000000001</v>
      </c>
      <c r="E16" s="134">
        <v>205.7713</v>
      </c>
      <c r="F16" s="134">
        <v>265.91590000000002</v>
      </c>
      <c r="G16" s="134">
        <v>288</v>
      </c>
      <c r="H16" s="134">
        <v>193.67000000000002</v>
      </c>
      <c r="I16" s="134">
        <v>133.33000000000001</v>
      </c>
      <c r="J16" s="134">
        <v>220</v>
      </c>
      <c r="K16" s="134">
        <v>179.11930000000001</v>
      </c>
      <c r="L16" s="324">
        <v>186.0813</v>
      </c>
      <c r="M16" s="134">
        <v>214.85</v>
      </c>
      <c r="N16" s="134" t="s">
        <v>103</v>
      </c>
      <c r="O16" s="134">
        <v>220.96</v>
      </c>
      <c r="P16" s="134">
        <v>147.4</v>
      </c>
      <c r="Q16" s="134">
        <v>144.05590000000001</v>
      </c>
      <c r="R16" s="134">
        <v>221.25</v>
      </c>
      <c r="S16" s="134">
        <v>174</v>
      </c>
      <c r="T16" s="134">
        <v>272.41000000000003</v>
      </c>
      <c r="U16" s="135">
        <v>116.59670000000001</v>
      </c>
      <c r="V16" s="134">
        <v>170</v>
      </c>
      <c r="W16" s="134">
        <v>131.7431</v>
      </c>
      <c r="X16" s="134">
        <v>207.19</v>
      </c>
      <c r="Y16" s="134">
        <v>186.17000000000002</v>
      </c>
      <c r="Z16" s="134">
        <v>304.43</v>
      </c>
      <c r="AA16" s="134">
        <v>248.2587</v>
      </c>
      <c r="AB16" s="140">
        <v>180.78406394643474</v>
      </c>
      <c r="AC16" s="136">
        <v>-9.7726029502782641E-3</v>
      </c>
    </row>
    <row r="17" spans="1:29" ht="26.25">
      <c r="A17" s="132">
        <v>44018</v>
      </c>
      <c r="B17" s="133">
        <v>27</v>
      </c>
      <c r="C17" s="134">
        <v>160</v>
      </c>
      <c r="D17" s="134">
        <v>148.42520000000002</v>
      </c>
      <c r="E17" s="134">
        <v>206.6379</v>
      </c>
      <c r="F17" s="134">
        <v>238.99350000000001</v>
      </c>
      <c r="G17" s="134">
        <v>288</v>
      </c>
      <c r="H17" s="134">
        <v>195.33</v>
      </c>
      <c r="I17" s="134">
        <v>140.24</v>
      </c>
      <c r="J17" s="134">
        <v>220</v>
      </c>
      <c r="K17" s="134">
        <v>182.74790000000002</v>
      </c>
      <c r="L17" s="324">
        <v>182.1771</v>
      </c>
      <c r="M17" s="134">
        <v>214.85</v>
      </c>
      <c r="N17" s="134">
        <v>187.5</v>
      </c>
      <c r="O17" s="134">
        <v>228.99</v>
      </c>
      <c r="P17" s="134">
        <v>150.31</v>
      </c>
      <c r="Q17" s="134">
        <v>135.44040000000001</v>
      </c>
      <c r="R17" s="134">
        <v>221.25</v>
      </c>
      <c r="S17" s="134">
        <v>174</v>
      </c>
      <c r="T17" s="134">
        <v>267.13</v>
      </c>
      <c r="U17" s="135">
        <v>126.39660000000001</v>
      </c>
      <c r="V17" s="134">
        <v>153</v>
      </c>
      <c r="W17" s="134">
        <v>131.64109999999999</v>
      </c>
      <c r="X17" s="134">
        <v>220.25</v>
      </c>
      <c r="Y17" s="134">
        <v>184.62</v>
      </c>
      <c r="Z17" s="134">
        <v>305.22000000000003</v>
      </c>
      <c r="AA17" s="134">
        <v>264.71960000000001</v>
      </c>
      <c r="AB17" s="140">
        <v>182.83310649000003</v>
      </c>
      <c r="AC17" s="136">
        <v>1.1334198926805872E-2</v>
      </c>
    </row>
    <row r="18" spans="1:29" ht="26.25">
      <c r="A18" s="132">
        <v>44025</v>
      </c>
      <c r="B18" s="133">
        <v>28</v>
      </c>
      <c r="C18" s="134">
        <v>160</v>
      </c>
      <c r="D18" s="134">
        <v>144.73869999999999</v>
      </c>
      <c r="E18" s="134">
        <v>204.3562</v>
      </c>
      <c r="F18" s="134">
        <v>233.95260000000002</v>
      </c>
      <c r="G18" s="134">
        <v>288</v>
      </c>
      <c r="H18" s="134">
        <v>195.33</v>
      </c>
      <c r="I18" s="134">
        <v>153.54</v>
      </c>
      <c r="J18" s="134">
        <v>220</v>
      </c>
      <c r="K18" s="134">
        <v>178.2773</v>
      </c>
      <c r="L18" s="324">
        <v>174.84900000000002</v>
      </c>
      <c r="M18" s="134">
        <v>214.85</v>
      </c>
      <c r="N18" s="134">
        <v>192.5</v>
      </c>
      <c r="O18" s="134">
        <v>228.99</v>
      </c>
      <c r="P18" s="134">
        <v>146.82</v>
      </c>
      <c r="Q18" s="134">
        <v>143.61170000000001</v>
      </c>
      <c r="R18" s="134">
        <v>221.25</v>
      </c>
      <c r="S18" s="134">
        <v>174</v>
      </c>
      <c r="T18" s="134">
        <v>270.38</v>
      </c>
      <c r="U18" s="135">
        <v>122.3169</v>
      </c>
      <c r="V18" s="134">
        <v>155</v>
      </c>
      <c r="W18" s="134">
        <v>132.22750000000002</v>
      </c>
      <c r="X18" s="134">
        <v>206.06</v>
      </c>
      <c r="Y18" s="134">
        <v>200.31</v>
      </c>
      <c r="Z18" s="134">
        <v>303.88</v>
      </c>
      <c r="AA18" s="134">
        <v>236.82910000000001</v>
      </c>
      <c r="AB18" s="140">
        <v>184.12092982000001</v>
      </c>
      <c r="AC18" s="136">
        <v>7.0437097237114887E-3</v>
      </c>
    </row>
    <row r="19" spans="1:29" ht="26.25">
      <c r="A19" s="132">
        <v>44032</v>
      </c>
      <c r="B19" s="133">
        <v>29</v>
      </c>
      <c r="C19" s="134">
        <v>161</v>
      </c>
      <c r="D19" s="134">
        <v>140.99600000000001</v>
      </c>
      <c r="E19" s="134">
        <v>203.1617</v>
      </c>
      <c r="F19" s="134">
        <v>242.68950000000001</v>
      </c>
      <c r="G19" s="134">
        <v>288</v>
      </c>
      <c r="H19" s="134">
        <v>193.67000000000002</v>
      </c>
      <c r="I19" s="134">
        <v>163.68</v>
      </c>
      <c r="J19" s="134">
        <v>220</v>
      </c>
      <c r="K19" s="134">
        <v>186.0813</v>
      </c>
      <c r="L19" s="324">
        <v>183.0316</v>
      </c>
      <c r="M19" s="134">
        <v>213.85</v>
      </c>
      <c r="N19" s="134">
        <v>197.5</v>
      </c>
      <c r="O19" s="134">
        <v>228.99</v>
      </c>
      <c r="P19" s="134">
        <v>145.92000000000002</v>
      </c>
      <c r="Q19" s="134">
        <v>145.30350000000001</v>
      </c>
      <c r="R19" s="134">
        <v>221.25</v>
      </c>
      <c r="S19" s="134">
        <v>174</v>
      </c>
      <c r="T19" s="134">
        <v>270.89999999999998</v>
      </c>
      <c r="U19" s="135">
        <v>114.0822</v>
      </c>
      <c r="V19" s="134">
        <v>165</v>
      </c>
      <c r="W19" s="134">
        <v>130.6995</v>
      </c>
      <c r="X19" s="134">
        <v>207.73000000000002</v>
      </c>
      <c r="Y19" s="134">
        <v>178.52</v>
      </c>
      <c r="Z19" s="134">
        <v>303.73</v>
      </c>
      <c r="AA19" s="134">
        <v>297.93350000000004</v>
      </c>
      <c r="AB19" s="140">
        <v>185.33445442999999</v>
      </c>
      <c r="AC19" s="136">
        <v>6.5909107193100613E-3</v>
      </c>
    </row>
    <row r="20" spans="1:29" ht="26.25">
      <c r="A20" s="132">
        <v>44039</v>
      </c>
      <c r="B20" s="133">
        <v>30</v>
      </c>
      <c r="C20" s="134">
        <v>161</v>
      </c>
      <c r="D20" s="134">
        <v>141.53290000000001</v>
      </c>
      <c r="E20" s="134">
        <v>191.3793</v>
      </c>
      <c r="F20" s="134">
        <v>232.2458</v>
      </c>
      <c r="G20" s="134">
        <v>288</v>
      </c>
      <c r="H20" s="134">
        <v>195.33</v>
      </c>
      <c r="I20" s="134">
        <v>163.68</v>
      </c>
      <c r="J20" s="134">
        <v>220</v>
      </c>
      <c r="K20" s="134">
        <v>182.1771</v>
      </c>
      <c r="L20" s="324">
        <v>184.02100000000002</v>
      </c>
      <c r="M20" s="134">
        <v>213.85</v>
      </c>
      <c r="N20" s="134">
        <v>212.5</v>
      </c>
      <c r="O20" s="134">
        <v>228.99</v>
      </c>
      <c r="P20" s="134">
        <v>144.13</v>
      </c>
      <c r="Q20" s="134">
        <v>144.86340000000001</v>
      </c>
      <c r="R20" s="134">
        <v>221.25</v>
      </c>
      <c r="S20" s="134">
        <v>174</v>
      </c>
      <c r="T20" s="134">
        <v>264.16000000000003</v>
      </c>
      <c r="U20" s="135">
        <v>110.31410000000001</v>
      </c>
      <c r="V20" s="134">
        <v>163</v>
      </c>
      <c r="W20" s="134">
        <v>130.84309999999999</v>
      </c>
      <c r="X20" s="134">
        <v>203.73000000000002</v>
      </c>
      <c r="Y20" s="134">
        <v>182.53</v>
      </c>
      <c r="Z20" s="134">
        <v>303.63</v>
      </c>
      <c r="AA20" s="134">
        <v>250.6379</v>
      </c>
      <c r="AB20" s="140">
        <v>185.14129073000007</v>
      </c>
      <c r="AC20" s="136">
        <v>-1.0422438752363261E-3</v>
      </c>
    </row>
    <row r="21" spans="1:29" ht="26.25">
      <c r="A21" s="132">
        <v>44046</v>
      </c>
      <c r="B21" s="133">
        <v>31</v>
      </c>
      <c r="C21" s="134">
        <v>160</v>
      </c>
      <c r="D21" s="134">
        <v>148.76779999999999</v>
      </c>
      <c r="E21" s="134">
        <v>192.56950000000001</v>
      </c>
      <c r="F21" s="134">
        <v>233.76320000000001</v>
      </c>
      <c r="G21" s="134">
        <v>288</v>
      </c>
      <c r="H21" s="134">
        <v>196.83</v>
      </c>
      <c r="I21" s="134">
        <v>173.8</v>
      </c>
      <c r="J21" s="134">
        <v>220</v>
      </c>
      <c r="K21" s="134">
        <v>174.84900000000002</v>
      </c>
      <c r="L21" s="324">
        <v>179.6738</v>
      </c>
      <c r="M21" s="134">
        <v>213.85</v>
      </c>
      <c r="N21" s="134">
        <v>212.5</v>
      </c>
      <c r="O21" s="134">
        <v>228.99</v>
      </c>
      <c r="P21" s="134">
        <v>146.56</v>
      </c>
      <c r="Q21" s="134">
        <v>148.87130000000002</v>
      </c>
      <c r="R21" s="134">
        <v>221.25</v>
      </c>
      <c r="S21" s="134">
        <v>174</v>
      </c>
      <c r="T21" s="134">
        <v>260.76</v>
      </c>
      <c r="U21" s="135">
        <v>105.3365</v>
      </c>
      <c r="V21" s="134">
        <v>163</v>
      </c>
      <c r="W21" s="134">
        <v>130.16</v>
      </c>
      <c r="X21" s="134">
        <v>203</v>
      </c>
      <c r="Y21" s="134">
        <v>186.99</v>
      </c>
      <c r="Z21" s="134">
        <v>303.57</v>
      </c>
      <c r="AA21" s="134">
        <v>248.3759</v>
      </c>
      <c r="AB21" s="140">
        <v>185.59608422000005</v>
      </c>
      <c r="AC21" s="136">
        <v>2.4564671025397722E-3</v>
      </c>
    </row>
    <row r="22" spans="1:29" ht="26.25">
      <c r="A22" s="132">
        <v>44053</v>
      </c>
      <c r="B22" s="133">
        <v>32</v>
      </c>
      <c r="C22" s="134">
        <v>155</v>
      </c>
      <c r="D22" s="134">
        <v>144.64670000000001</v>
      </c>
      <c r="E22" s="134">
        <v>192.54690000000002</v>
      </c>
      <c r="F22" s="134">
        <v>235.50670000000002</v>
      </c>
      <c r="G22" s="134">
        <v>288</v>
      </c>
      <c r="H22" s="134">
        <v>197.5</v>
      </c>
      <c r="I22" s="134">
        <v>175.98</v>
      </c>
      <c r="J22" s="134">
        <v>220</v>
      </c>
      <c r="K22" s="134">
        <v>183.0316</v>
      </c>
      <c r="L22" s="324">
        <v>183.5855</v>
      </c>
      <c r="M22" s="134">
        <v>213.85</v>
      </c>
      <c r="N22" s="134">
        <v>207.5</v>
      </c>
      <c r="O22" s="134">
        <v>228.99</v>
      </c>
      <c r="P22" s="134">
        <v>145.12</v>
      </c>
      <c r="Q22" s="134">
        <v>148.34900000000002</v>
      </c>
      <c r="R22" s="134">
        <v>221.25</v>
      </c>
      <c r="S22" s="134">
        <v>174</v>
      </c>
      <c r="T22" s="134">
        <v>274.73</v>
      </c>
      <c r="U22" s="135">
        <v>100.9084</v>
      </c>
      <c r="V22" s="134">
        <v>170</v>
      </c>
      <c r="W22" s="134">
        <v>129.25390000000002</v>
      </c>
      <c r="X22" s="134">
        <v>206.36</v>
      </c>
      <c r="Y22" s="134">
        <v>174.67000000000002</v>
      </c>
      <c r="Z22" s="134">
        <v>303.58</v>
      </c>
      <c r="AA22" s="134">
        <v>274.20570000000004</v>
      </c>
      <c r="AB22" s="140">
        <v>184.89880300000004</v>
      </c>
      <c r="AC22" s="136">
        <v>-3.7569823896363985E-3</v>
      </c>
    </row>
    <row r="23" spans="1:29" ht="26.25">
      <c r="A23" s="132">
        <v>44060</v>
      </c>
      <c r="B23" s="133">
        <v>33</v>
      </c>
      <c r="C23" s="134">
        <v>155</v>
      </c>
      <c r="D23" s="134">
        <v>130.72910000000002</v>
      </c>
      <c r="E23" s="134">
        <v>192.37790000000001</v>
      </c>
      <c r="F23" s="134">
        <v>258.48</v>
      </c>
      <c r="G23" s="134">
        <v>288</v>
      </c>
      <c r="H23" s="134">
        <v>197.33</v>
      </c>
      <c r="I23" s="134">
        <v>175.98</v>
      </c>
      <c r="J23" s="134">
        <v>220</v>
      </c>
      <c r="K23" s="134">
        <v>184.02100000000002</v>
      </c>
      <c r="L23" s="324">
        <v>176.81020000000001</v>
      </c>
      <c r="M23" s="134">
        <v>211.52</v>
      </c>
      <c r="N23" s="134">
        <v>207.5</v>
      </c>
      <c r="O23" s="134">
        <v>228.99</v>
      </c>
      <c r="P23" s="134">
        <v>143.72</v>
      </c>
      <c r="Q23" s="134">
        <v>148.91380000000001</v>
      </c>
      <c r="R23" s="134">
        <v>221.25</v>
      </c>
      <c r="S23" s="134">
        <v>174</v>
      </c>
      <c r="T23" s="134">
        <v>269.39999999999998</v>
      </c>
      <c r="U23" s="135">
        <v>109.19120000000001</v>
      </c>
      <c r="V23" s="134">
        <v>170</v>
      </c>
      <c r="W23" s="134">
        <v>128.82810000000001</v>
      </c>
      <c r="X23" s="134">
        <v>203.88</v>
      </c>
      <c r="Y23" s="134">
        <v>183.25</v>
      </c>
      <c r="Z23" s="134">
        <v>303.17</v>
      </c>
      <c r="AA23" s="134">
        <v>261.3587</v>
      </c>
      <c r="AB23" s="140">
        <v>186.41902805999999</v>
      </c>
      <c r="AC23" s="136">
        <v>8.2219302414843209E-3</v>
      </c>
    </row>
    <row r="24" spans="1:29" ht="26.25">
      <c r="A24" s="132">
        <v>44067</v>
      </c>
      <c r="B24" s="133">
        <v>34</v>
      </c>
      <c r="C24" s="134">
        <v>155</v>
      </c>
      <c r="D24" s="134">
        <v>130.42740000000001</v>
      </c>
      <c r="E24" s="134">
        <v>192.00400000000002</v>
      </c>
      <c r="F24" s="134">
        <v>249.40900000000002</v>
      </c>
      <c r="G24" s="134">
        <v>288</v>
      </c>
      <c r="H24" s="134">
        <v>198.17000000000002</v>
      </c>
      <c r="I24" s="134">
        <v>175.98</v>
      </c>
      <c r="J24" s="134">
        <v>220</v>
      </c>
      <c r="K24" s="134">
        <v>179.6738</v>
      </c>
      <c r="L24" s="324">
        <v>179.90900000000002</v>
      </c>
      <c r="M24" s="134">
        <v>211.52</v>
      </c>
      <c r="N24" s="134">
        <v>212.5</v>
      </c>
      <c r="O24" s="134">
        <v>228.99</v>
      </c>
      <c r="P24" s="134">
        <v>143.31</v>
      </c>
      <c r="Q24" s="134">
        <v>147.20420000000001</v>
      </c>
      <c r="R24" s="134">
        <v>221.25</v>
      </c>
      <c r="S24" s="134">
        <v>174</v>
      </c>
      <c r="T24" s="134">
        <v>269.35000000000002</v>
      </c>
      <c r="U24" s="135">
        <v>107.35480000000001</v>
      </c>
      <c r="V24" s="134">
        <v>163</v>
      </c>
      <c r="W24" s="134">
        <v>127.94470000000001</v>
      </c>
      <c r="X24" s="134">
        <v>211.07</v>
      </c>
      <c r="Y24" s="134">
        <v>181.9</v>
      </c>
      <c r="Z24" s="134">
        <v>302.95999999999998</v>
      </c>
      <c r="AA24" s="134">
        <v>274.69730000000004</v>
      </c>
      <c r="AB24" s="140">
        <v>186.36084690000004</v>
      </c>
      <c r="AC24" s="136">
        <v>-3.1209882706406677E-4</v>
      </c>
    </row>
    <row r="25" spans="1:29" ht="26.25">
      <c r="A25" s="132">
        <v>44074</v>
      </c>
      <c r="B25" s="133">
        <v>35</v>
      </c>
      <c r="C25" s="134">
        <v>155</v>
      </c>
      <c r="D25" s="134">
        <v>142.07490000000001</v>
      </c>
      <c r="E25" s="134">
        <v>193.04950000000002</v>
      </c>
      <c r="F25" s="134">
        <v>233.358</v>
      </c>
      <c r="G25" s="134">
        <v>288</v>
      </c>
      <c r="H25" s="134">
        <v>197.83</v>
      </c>
      <c r="I25" s="134">
        <v>175.98</v>
      </c>
      <c r="J25" s="134">
        <v>220</v>
      </c>
      <c r="K25" s="134">
        <v>183.5855</v>
      </c>
      <c r="L25" s="324">
        <v>182.3621</v>
      </c>
      <c r="M25" s="134">
        <v>211.52</v>
      </c>
      <c r="N25" s="134">
        <v>207.5</v>
      </c>
      <c r="O25" s="134">
        <v>228.99</v>
      </c>
      <c r="P25" s="134">
        <v>147.87</v>
      </c>
      <c r="Q25" s="134">
        <v>146.7353</v>
      </c>
      <c r="R25" s="134" t="s">
        <v>103</v>
      </c>
      <c r="S25" s="134">
        <v>174</v>
      </c>
      <c r="T25" s="134">
        <v>269.89</v>
      </c>
      <c r="U25" s="135">
        <v>118.53420000000001</v>
      </c>
      <c r="V25" s="134">
        <v>163</v>
      </c>
      <c r="W25" s="134">
        <v>127.05410000000001</v>
      </c>
      <c r="X25" s="134">
        <v>205.34</v>
      </c>
      <c r="Y25" s="134">
        <v>185.12</v>
      </c>
      <c r="Z25" s="134">
        <v>302.99</v>
      </c>
      <c r="AA25" s="134">
        <v>254.21540000000002</v>
      </c>
      <c r="AB25" s="140">
        <v>187.64446940000005</v>
      </c>
      <c r="AC25" s="136">
        <v>6.8878335838900018E-3</v>
      </c>
    </row>
    <row r="26" spans="1:29" ht="26.25">
      <c r="A26" s="132">
        <v>44081</v>
      </c>
      <c r="B26" s="133">
        <v>36</v>
      </c>
      <c r="C26" s="134">
        <v>158</v>
      </c>
      <c r="D26" s="134">
        <v>140.96530000000001</v>
      </c>
      <c r="E26" s="134">
        <v>191.70940000000002</v>
      </c>
      <c r="F26" s="134">
        <v>240.6653</v>
      </c>
      <c r="G26" s="134">
        <v>288</v>
      </c>
      <c r="H26" s="134">
        <v>197.83</v>
      </c>
      <c r="I26" s="134">
        <v>171.8</v>
      </c>
      <c r="J26" s="134">
        <v>220</v>
      </c>
      <c r="K26" s="134">
        <v>176.81020000000001</v>
      </c>
      <c r="L26" s="324">
        <v>182.59050000000002</v>
      </c>
      <c r="M26" s="134">
        <v>211.52</v>
      </c>
      <c r="N26" s="134">
        <v>210</v>
      </c>
      <c r="O26" s="134">
        <v>228.99</v>
      </c>
      <c r="P26" s="134">
        <v>145.20000000000002</v>
      </c>
      <c r="Q26" s="134">
        <v>143.8115</v>
      </c>
      <c r="R26" s="134" t="s">
        <v>103</v>
      </c>
      <c r="S26" s="134">
        <v>174</v>
      </c>
      <c r="T26" s="134">
        <v>273.92</v>
      </c>
      <c r="U26" s="135">
        <v>117.81410000000001</v>
      </c>
      <c r="V26" s="134">
        <v>163</v>
      </c>
      <c r="W26" s="134">
        <v>126.9376</v>
      </c>
      <c r="X26" s="134">
        <v>200.88</v>
      </c>
      <c r="Y26" s="134">
        <v>187.14000000000001</v>
      </c>
      <c r="Z26" s="134">
        <v>302.05</v>
      </c>
      <c r="AA26" s="134">
        <v>251.55960000000002</v>
      </c>
      <c r="AB26" s="140">
        <v>187.19039986000004</v>
      </c>
      <c r="AC26" s="136">
        <v>-2.4198397184415077E-3</v>
      </c>
    </row>
    <row r="27" spans="1:29" ht="26.25">
      <c r="A27" s="132">
        <v>44088</v>
      </c>
      <c r="B27" s="133">
        <v>37</v>
      </c>
      <c r="C27" s="134">
        <v>161</v>
      </c>
      <c r="D27" s="134">
        <v>134.64060000000001</v>
      </c>
      <c r="E27" s="134">
        <v>186.36420000000001</v>
      </c>
      <c r="F27" s="134">
        <v>245.14620000000002</v>
      </c>
      <c r="G27" s="134">
        <v>288</v>
      </c>
      <c r="H27" s="134" t="s">
        <v>103</v>
      </c>
      <c r="I27" s="134">
        <v>165.14000000000001</v>
      </c>
      <c r="J27" s="134">
        <v>220</v>
      </c>
      <c r="K27" s="134">
        <v>179.90900000000002</v>
      </c>
      <c r="L27" s="324">
        <v>177.86680000000001</v>
      </c>
      <c r="M27" s="134">
        <v>209.85</v>
      </c>
      <c r="N27" s="134">
        <v>215</v>
      </c>
      <c r="O27" s="134">
        <v>228.99</v>
      </c>
      <c r="P27" s="134">
        <v>139.59</v>
      </c>
      <c r="Q27" s="134">
        <v>136.65350000000001</v>
      </c>
      <c r="R27" s="134" t="s">
        <v>103</v>
      </c>
      <c r="S27" s="134">
        <v>174</v>
      </c>
      <c r="T27" s="134">
        <v>270.59000000000003</v>
      </c>
      <c r="U27" s="135">
        <v>113.0579</v>
      </c>
      <c r="V27" s="134">
        <v>163</v>
      </c>
      <c r="W27" s="134">
        <v>127.2304</v>
      </c>
      <c r="X27" s="134">
        <v>202.29</v>
      </c>
      <c r="Y27" s="134">
        <v>195.64000000000001</v>
      </c>
      <c r="Z27" s="134">
        <v>302.98</v>
      </c>
      <c r="AA27" s="134">
        <v>278.31740000000002</v>
      </c>
      <c r="AB27" s="140">
        <v>186.03800649000004</v>
      </c>
      <c r="AC27" s="136">
        <v>-6.156263199725398E-3</v>
      </c>
    </row>
    <row r="28" spans="1:29" ht="26.25">
      <c r="A28" s="132">
        <v>44095</v>
      </c>
      <c r="B28" s="133">
        <v>38</v>
      </c>
      <c r="C28" s="134">
        <v>161</v>
      </c>
      <c r="D28" s="134">
        <v>133.11180000000002</v>
      </c>
      <c r="E28" s="134">
        <v>183.88800000000001</v>
      </c>
      <c r="F28" s="134">
        <v>248.92760000000001</v>
      </c>
      <c r="G28" s="134">
        <v>288</v>
      </c>
      <c r="H28" s="134" t="s">
        <v>103</v>
      </c>
      <c r="I28" s="134">
        <v>165.14000000000001</v>
      </c>
      <c r="J28" s="134">
        <v>220</v>
      </c>
      <c r="K28" s="134">
        <v>182.3621</v>
      </c>
      <c r="L28" s="324">
        <v>172.26439999999999</v>
      </c>
      <c r="M28" s="134">
        <v>209.85</v>
      </c>
      <c r="N28" s="134" t="s">
        <v>103</v>
      </c>
      <c r="O28" s="134">
        <v>228.99</v>
      </c>
      <c r="P28" s="134">
        <v>141.95000000000002</v>
      </c>
      <c r="Q28" s="134">
        <v>143.24420000000001</v>
      </c>
      <c r="R28" s="134" t="s">
        <v>103</v>
      </c>
      <c r="S28" s="134">
        <v>174</v>
      </c>
      <c r="T28" s="134">
        <v>265.62</v>
      </c>
      <c r="U28" s="135">
        <v>112.89620000000001</v>
      </c>
      <c r="V28" s="134">
        <v>158</v>
      </c>
      <c r="W28" s="134">
        <v>124.1135</v>
      </c>
      <c r="X28" s="134">
        <v>205.33</v>
      </c>
      <c r="Y28" s="134">
        <v>195.33</v>
      </c>
      <c r="Z28" s="134">
        <v>302.94</v>
      </c>
      <c r="AA28" s="134">
        <v>275.05500000000001</v>
      </c>
      <c r="AB28" s="140">
        <v>185.99206372</v>
      </c>
      <c r="AC28" s="136">
        <v>-2.4695367826632619E-4</v>
      </c>
    </row>
  </sheetData>
  <mergeCells count="2">
    <mergeCell ref="P1:AB1"/>
    <mergeCell ref="B2:AC2"/>
  </mergeCells>
  <phoneticPr fontId="7" type="noConversion"/>
  <conditionalFormatting sqref="AC3">
    <cfRule type="iconSet" priority="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:AA21 O22:O28">
    <cfRule type="cellIs" dxfId="127" priority="6" operator="equal">
      <formula>$W$186</formula>
    </cfRule>
  </conditionalFormatting>
  <conditionalFormatting sqref="C22:N28 P22:AA28">
    <cfRule type="cellIs" dxfId="126" priority="5" operator="equal">
      <formula>$W$187</formula>
    </cfRule>
  </conditionalFormatting>
  <conditionalFormatting sqref="AC4">
    <cfRule type="iconSet" priority="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C5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C6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C7:AC28">
    <cfRule type="iconSet" priority="1">
      <iconSet iconSet="4Arrows">
        <cfvo type="percent" val="0"/>
        <cfvo type="percent" val="25"/>
        <cfvo type="percent" val="50"/>
        <cfvo type="percent" val="75"/>
      </iconSet>
    </cfRule>
  </conditionalFormatting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topLeftCell="B1" workbookViewId="0">
      <selection activeCell="B1" sqref="B1:Q36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7" ht="15.75" customHeight="1">
      <c r="A1" s="68"/>
      <c r="D1" s="354" t="s">
        <v>87</v>
      </c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18.75" thickBot="1">
      <c r="A2" s="68"/>
      <c r="D2" s="356">
        <v>2019</v>
      </c>
      <c r="E2" s="357"/>
      <c r="F2" s="357"/>
      <c r="G2" s="357"/>
      <c r="H2" s="358">
        <v>2020</v>
      </c>
      <c r="I2" s="357"/>
      <c r="J2" s="357"/>
      <c r="K2" s="357"/>
      <c r="L2" s="357"/>
      <c r="M2" s="357"/>
      <c r="N2" s="357"/>
      <c r="O2" s="357"/>
      <c r="P2" s="359"/>
      <c r="Q2" s="219"/>
    </row>
    <row r="3" spans="1:17" ht="26.25" thickBot="1">
      <c r="A3" s="68"/>
      <c r="B3" s="74" t="s">
        <v>179</v>
      </c>
      <c r="C3" s="74"/>
      <c r="D3" s="107">
        <v>43739</v>
      </c>
      <c r="E3" s="107">
        <v>43770</v>
      </c>
      <c r="F3" s="107">
        <v>43800</v>
      </c>
      <c r="G3" s="107">
        <v>43831</v>
      </c>
      <c r="H3" s="107">
        <v>43862</v>
      </c>
      <c r="I3" s="107">
        <v>43891</v>
      </c>
      <c r="J3" s="107">
        <v>43922</v>
      </c>
      <c r="K3" s="107">
        <v>43952</v>
      </c>
      <c r="L3" s="107">
        <v>43983</v>
      </c>
      <c r="M3" s="107">
        <v>44013</v>
      </c>
      <c r="N3" s="107">
        <v>44044</v>
      </c>
      <c r="O3" s="107">
        <v>44075</v>
      </c>
      <c r="P3" s="107">
        <v>44105</v>
      </c>
      <c r="Q3" s="108" t="s">
        <v>82</v>
      </c>
    </row>
    <row r="4" spans="1:17" ht="15.75">
      <c r="A4" s="68"/>
      <c r="B4" s="325" t="s">
        <v>180</v>
      </c>
      <c r="C4" s="220" t="s">
        <v>69</v>
      </c>
      <c r="D4" s="220">
        <v>152.1935</v>
      </c>
      <c r="E4" s="220">
        <v>150.26669999999999</v>
      </c>
      <c r="F4" s="220">
        <v>155.2903</v>
      </c>
      <c r="G4" s="220">
        <v>162.96770000000001</v>
      </c>
      <c r="H4" s="220">
        <v>166.89660000000001</v>
      </c>
      <c r="I4" s="220">
        <v>168.12899999999999</v>
      </c>
      <c r="J4" s="220">
        <v>149.4667</v>
      </c>
      <c r="K4" s="220">
        <v>148.5806</v>
      </c>
      <c r="L4" s="220">
        <v>156.5</v>
      </c>
      <c r="M4" s="220">
        <v>160.45160000000001</v>
      </c>
      <c r="N4" s="220">
        <v>155.4194</v>
      </c>
      <c r="O4" s="220">
        <v>158.5667</v>
      </c>
      <c r="P4" s="220">
        <v>142.51609999999999</v>
      </c>
      <c r="Q4" s="294">
        <v>-6.3586158410181781E-2</v>
      </c>
    </row>
    <row r="5" spans="1:17" ht="15.75">
      <c r="B5" s="326" t="s">
        <v>181</v>
      </c>
      <c r="C5" s="304" t="s">
        <v>69</v>
      </c>
      <c r="D5" s="220">
        <v>147.49019999999999</v>
      </c>
      <c r="E5" s="220">
        <v>143.67580000000001</v>
      </c>
      <c r="F5" s="220">
        <v>147.9357</v>
      </c>
      <c r="G5" s="220">
        <v>154.6515</v>
      </c>
      <c r="H5" s="220">
        <v>158.166</v>
      </c>
      <c r="I5" s="220">
        <v>155.6284</v>
      </c>
      <c r="J5" s="220">
        <v>153.71019999999999</v>
      </c>
      <c r="K5" s="220">
        <v>147.2807</v>
      </c>
      <c r="L5" s="220">
        <v>140.82320000000001</v>
      </c>
      <c r="M5" s="220">
        <v>144.41409999999999</v>
      </c>
      <c r="N5" s="221">
        <v>137.8596</v>
      </c>
      <c r="O5" s="221">
        <v>139.018</v>
      </c>
      <c r="P5" s="221">
        <v>145.0316</v>
      </c>
      <c r="Q5" s="295">
        <v>-1.6669582114608228E-2</v>
      </c>
    </row>
    <row r="6" spans="1:17" ht="15.75">
      <c r="B6" s="326" t="s">
        <v>181</v>
      </c>
      <c r="C6" s="225" t="s">
        <v>105</v>
      </c>
      <c r="D6" s="225">
        <v>288.46129999999999</v>
      </c>
      <c r="E6" s="225">
        <v>281.00099999999998</v>
      </c>
      <c r="F6" s="225">
        <v>289.33260000000001</v>
      </c>
      <c r="G6" s="225">
        <v>302.4674</v>
      </c>
      <c r="H6" s="225">
        <v>309.34100000000001</v>
      </c>
      <c r="I6" s="225">
        <v>304.37810000000002</v>
      </c>
      <c r="J6" s="225">
        <v>300.62630000000001</v>
      </c>
      <c r="K6" s="225">
        <v>288.05160000000001</v>
      </c>
      <c r="L6" s="225">
        <v>275.42200000000003</v>
      </c>
      <c r="M6" s="225">
        <v>282.4452</v>
      </c>
      <c r="N6" s="225">
        <v>269.62580000000003</v>
      </c>
      <c r="O6" s="225">
        <v>271.8913</v>
      </c>
      <c r="P6" s="225">
        <v>283.65280000000001</v>
      </c>
      <c r="Q6" s="296">
        <v>-1.6669480446770413E-2</v>
      </c>
    </row>
    <row r="7" spans="1:17" ht="15.75">
      <c r="B7" s="325" t="s">
        <v>182</v>
      </c>
      <c r="C7" s="305" t="s">
        <v>69</v>
      </c>
      <c r="D7" s="225">
        <v>212.12719999999999</v>
      </c>
      <c r="E7" s="225">
        <v>216.2193</v>
      </c>
      <c r="F7" s="225">
        <v>215.8526</v>
      </c>
      <c r="G7" s="225">
        <v>217.6773</v>
      </c>
      <c r="H7" s="225">
        <v>220.9855</v>
      </c>
      <c r="I7" s="225">
        <v>207.7371</v>
      </c>
      <c r="J7" s="225">
        <v>203.9717</v>
      </c>
      <c r="K7" s="225">
        <v>201.56809999999999</v>
      </c>
      <c r="L7" s="225">
        <v>205.3192</v>
      </c>
      <c r="M7" s="225">
        <v>199.62309999999999</v>
      </c>
      <c r="N7" s="226">
        <v>192.47409999999999</v>
      </c>
      <c r="O7" s="226">
        <v>186.99160000000001</v>
      </c>
      <c r="P7" s="226">
        <v>185.27180000000001</v>
      </c>
      <c r="Q7" s="296">
        <v>-0.12660045482144666</v>
      </c>
    </row>
    <row r="8" spans="1:17" ht="15.75">
      <c r="B8" s="325" t="s">
        <v>182</v>
      </c>
      <c r="C8" s="225" t="s">
        <v>106</v>
      </c>
      <c r="D8" s="225">
        <v>5451.8415999999997</v>
      </c>
      <c r="E8" s="225">
        <v>5519.8343000000004</v>
      </c>
      <c r="F8" s="225">
        <v>5503.4287000000004</v>
      </c>
      <c r="G8" s="225">
        <v>5493.5425999999998</v>
      </c>
      <c r="H8" s="225">
        <v>5536.8055000000004</v>
      </c>
      <c r="I8" s="225">
        <v>5490.4735000000001</v>
      </c>
      <c r="J8" s="225">
        <v>5552.5787</v>
      </c>
      <c r="K8" s="225">
        <v>5493.6612999999998</v>
      </c>
      <c r="L8" s="225">
        <v>5478.5852999999997</v>
      </c>
      <c r="M8" s="225">
        <v>5301.4157999999998</v>
      </c>
      <c r="N8" s="225">
        <v>5037.9225999999999</v>
      </c>
      <c r="O8" s="225">
        <v>4990.3636999999999</v>
      </c>
      <c r="P8" s="225">
        <v>5039.6689999999999</v>
      </c>
      <c r="Q8" s="296">
        <v>-7.5602453306787165E-2</v>
      </c>
    </row>
    <row r="9" spans="1:17" ht="15.75">
      <c r="B9" s="325" t="s">
        <v>183</v>
      </c>
      <c r="C9" s="305" t="s">
        <v>69</v>
      </c>
      <c r="D9" s="225">
        <v>237.762</v>
      </c>
      <c r="E9" s="225">
        <v>234.20769999999999</v>
      </c>
      <c r="F9" s="225">
        <v>227.97829999999999</v>
      </c>
      <c r="G9" s="225">
        <v>224.66909999999999</v>
      </c>
      <c r="H9" s="225">
        <v>240.88730000000001</v>
      </c>
      <c r="I9" s="225">
        <v>250.5977</v>
      </c>
      <c r="J9" s="225">
        <v>257.28390000000002</v>
      </c>
      <c r="K9" s="225">
        <v>251.49100000000001</v>
      </c>
      <c r="L9" s="225">
        <v>250.26920000000001</v>
      </c>
      <c r="M9" s="225">
        <v>236.32249999999999</v>
      </c>
      <c r="N9" s="226">
        <v>243.40219999999999</v>
      </c>
      <c r="O9" s="226">
        <v>242.83430000000001</v>
      </c>
      <c r="P9" s="226">
        <v>241.0539</v>
      </c>
      <c r="Q9" s="296">
        <v>1.3845357963005123E-2</v>
      </c>
    </row>
    <row r="10" spans="1:17" ht="15.75">
      <c r="B10" s="325" t="s">
        <v>183</v>
      </c>
      <c r="C10" s="225" t="s">
        <v>107</v>
      </c>
      <c r="D10" s="225">
        <v>1775.8710000000001</v>
      </c>
      <c r="E10" s="225">
        <v>1750</v>
      </c>
      <c r="F10" s="225">
        <v>1703.4516000000001</v>
      </c>
      <c r="G10" s="225">
        <v>1678.9032</v>
      </c>
      <c r="H10" s="225">
        <v>1799.7931000000001</v>
      </c>
      <c r="I10" s="225">
        <v>1872</v>
      </c>
      <c r="J10" s="225">
        <v>1920</v>
      </c>
      <c r="K10" s="225">
        <v>1875.5806</v>
      </c>
      <c r="L10" s="225">
        <v>1865.7</v>
      </c>
      <c r="M10" s="225">
        <v>1759.9355</v>
      </c>
      <c r="N10" s="225">
        <v>1812.3226</v>
      </c>
      <c r="O10" s="225">
        <v>1807.0667000000001</v>
      </c>
      <c r="P10" s="225">
        <v>1794.0645</v>
      </c>
      <c r="Q10" s="296">
        <v>1.0244831972592516E-2</v>
      </c>
    </row>
    <row r="11" spans="1:17" ht="15.75">
      <c r="B11" s="325" t="s">
        <v>184</v>
      </c>
      <c r="C11" s="225" t="s">
        <v>69</v>
      </c>
      <c r="D11" s="225">
        <v>288.5806</v>
      </c>
      <c r="E11" s="225">
        <v>289</v>
      </c>
      <c r="F11" s="225">
        <v>289</v>
      </c>
      <c r="G11" s="225">
        <v>289</v>
      </c>
      <c r="H11" s="225">
        <v>289</v>
      </c>
      <c r="I11" s="225">
        <v>289.2903</v>
      </c>
      <c r="J11" s="225">
        <v>288.8</v>
      </c>
      <c r="K11" s="225">
        <v>288.67739999999998</v>
      </c>
      <c r="L11" s="225">
        <v>288.4667</v>
      </c>
      <c r="M11" s="225">
        <v>288</v>
      </c>
      <c r="N11" s="226">
        <v>288</v>
      </c>
      <c r="O11" s="226">
        <v>288</v>
      </c>
      <c r="P11" s="226">
        <v>287.16000000000003</v>
      </c>
      <c r="Q11" s="296">
        <v>-4.9227148325284853E-3</v>
      </c>
    </row>
    <row r="12" spans="1:17" ht="15.75">
      <c r="B12" s="325" t="s">
        <v>185</v>
      </c>
      <c r="C12" s="225" t="s">
        <v>69</v>
      </c>
      <c r="D12" s="225">
        <v>214.4177</v>
      </c>
      <c r="E12" s="225">
        <v>214.99299999999999</v>
      </c>
      <c r="F12" s="225">
        <v>215.18</v>
      </c>
      <c r="G12" s="225">
        <v>214.9777</v>
      </c>
      <c r="H12" s="225">
        <v>214.85</v>
      </c>
      <c r="I12" s="225">
        <v>214.85</v>
      </c>
      <c r="J12" s="225">
        <v>215.048</v>
      </c>
      <c r="K12" s="225">
        <v>214.8819</v>
      </c>
      <c r="L12" s="225">
        <v>214.696</v>
      </c>
      <c r="M12" s="225">
        <v>214.2371</v>
      </c>
      <c r="N12" s="226">
        <v>212.19649999999999</v>
      </c>
      <c r="O12" s="226">
        <v>210.184</v>
      </c>
      <c r="P12" s="226">
        <v>209.9777</v>
      </c>
      <c r="Q12" s="296">
        <v>-2.0707245717121237E-2</v>
      </c>
    </row>
    <row r="13" spans="1:17" ht="15.75">
      <c r="B13" s="325" t="s">
        <v>186</v>
      </c>
      <c r="C13" s="225" t="s">
        <v>69</v>
      </c>
      <c r="D13" s="225">
        <v>201.67740000000001</v>
      </c>
      <c r="E13" s="225">
        <v>201.72370000000001</v>
      </c>
      <c r="F13" s="225">
        <v>201.2313</v>
      </c>
      <c r="G13" s="225">
        <v>201.17740000000001</v>
      </c>
      <c r="H13" s="225">
        <v>200.5762</v>
      </c>
      <c r="I13" s="225">
        <v>200.64349999999999</v>
      </c>
      <c r="J13" s="225">
        <v>200.56100000000001</v>
      </c>
      <c r="K13" s="225">
        <v>196.42349999999999</v>
      </c>
      <c r="L13" s="225">
        <v>192.0283</v>
      </c>
      <c r="M13" s="225">
        <v>195.19710000000001</v>
      </c>
      <c r="N13" s="226">
        <v>197.65479999999999</v>
      </c>
      <c r="O13" s="226">
        <v>197.5197</v>
      </c>
      <c r="P13" s="226">
        <v>197.2756</v>
      </c>
      <c r="Q13" s="296">
        <v>-2.1825945792637191E-2</v>
      </c>
    </row>
    <row r="14" spans="1:17" ht="15.75">
      <c r="B14" s="325" t="s">
        <v>187</v>
      </c>
      <c r="C14" s="225" t="s">
        <v>69</v>
      </c>
      <c r="D14" s="225">
        <v>151.9316</v>
      </c>
      <c r="E14" s="225">
        <v>144.98500000000001</v>
      </c>
      <c r="F14" s="225">
        <v>150.31190000000001</v>
      </c>
      <c r="G14" s="225">
        <v>163.49709999999999</v>
      </c>
      <c r="H14" s="225">
        <v>184.29069999999999</v>
      </c>
      <c r="I14" s="225">
        <v>182.17060000000001</v>
      </c>
      <c r="J14" s="225">
        <v>154.97730000000001</v>
      </c>
      <c r="K14" s="225">
        <v>128.46029999999999</v>
      </c>
      <c r="L14" s="225">
        <v>133.73699999999999</v>
      </c>
      <c r="M14" s="225">
        <v>159.24189999999999</v>
      </c>
      <c r="N14" s="226">
        <v>175.7045</v>
      </c>
      <c r="O14" s="226">
        <v>164.12430000000001</v>
      </c>
      <c r="P14" s="226">
        <v>150.14420000000001</v>
      </c>
      <c r="Q14" s="297">
        <v>-1.1764504553364752E-2</v>
      </c>
    </row>
    <row r="15" spans="1:17" ht="15.75">
      <c r="B15" s="325" t="s">
        <v>188</v>
      </c>
      <c r="C15" s="225" t="s">
        <v>69</v>
      </c>
      <c r="D15" s="225">
        <v>230</v>
      </c>
      <c r="E15" s="225">
        <v>230</v>
      </c>
      <c r="F15" s="225">
        <v>230</v>
      </c>
      <c r="G15" s="225">
        <v>230</v>
      </c>
      <c r="H15" s="225">
        <v>230</v>
      </c>
      <c r="I15" s="225">
        <v>231.12899999999999</v>
      </c>
      <c r="J15" s="225">
        <v>230</v>
      </c>
      <c r="K15" s="225">
        <v>230</v>
      </c>
      <c r="L15" s="225">
        <v>224.66669999999999</v>
      </c>
      <c r="M15" s="225">
        <v>220</v>
      </c>
      <c r="N15" s="226">
        <v>220</v>
      </c>
      <c r="O15" s="226">
        <v>220</v>
      </c>
      <c r="P15" s="226">
        <v>220</v>
      </c>
      <c r="Q15" s="297">
        <v>-4.3478260869565188E-2</v>
      </c>
    </row>
    <row r="16" spans="1:17" ht="15.75">
      <c r="B16" s="325" t="s">
        <v>189</v>
      </c>
      <c r="C16" s="225" t="s">
        <v>69</v>
      </c>
      <c r="D16" s="225">
        <v>188.5273</v>
      </c>
      <c r="E16" s="225">
        <v>188.41499999999999</v>
      </c>
      <c r="F16" s="225">
        <v>188.89150000000001</v>
      </c>
      <c r="G16" s="225">
        <v>190.7182</v>
      </c>
      <c r="H16" s="225">
        <v>188.65180000000001</v>
      </c>
      <c r="I16" s="225">
        <v>184.9932</v>
      </c>
      <c r="J16" s="225">
        <v>186.27019999999999</v>
      </c>
      <c r="K16" s="225">
        <v>181.965</v>
      </c>
      <c r="L16" s="225">
        <v>183.54079999999999</v>
      </c>
      <c r="M16" s="225">
        <v>181.0882</v>
      </c>
      <c r="N16" s="226">
        <v>181.89330000000001</v>
      </c>
      <c r="O16" s="226">
        <v>180.28309999999999</v>
      </c>
      <c r="P16" s="226">
        <v>175.66460000000001</v>
      </c>
      <c r="Q16" s="297">
        <v>-6.8227254089991196E-2</v>
      </c>
    </row>
    <row r="17" spans="2:17" ht="15.75">
      <c r="B17" s="325" t="s">
        <v>189</v>
      </c>
      <c r="C17" s="225" t="s">
        <v>108</v>
      </c>
      <c r="D17" s="225">
        <v>1401.6451999999999</v>
      </c>
      <c r="E17" s="225">
        <v>1402</v>
      </c>
      <c r="F17" s="225">
        <v>1405.6129000000001</v>
      </c>
      <c r="G17" s="225">
        <v>1419.4838999999999</v>
      </c>
      <c r="H17" s="225">
        <v>1405.9655</v>
      </c>
      <c r="I17" s="225">
        <v>1399.1935000000001</v>
      </c>
      <c r="J17" s="225">
        <v>1415.0667000000001</v>
      </c>
      <c r="K17" s="225">
        <v>1378.1289999999999</v>
      </c>
      <c r="L17" s="225">
        <v>1389</v>
      </c>
      <c r="M17" s="225">
        <v>1364.2257999999999</v>
      </c>
      <c r="N17" s="225">
        <v>1365.4194</v>
      </c>
      <c r="O17" s="225">
        <v>1359.5667000000001</v>
      </c>
      <c r="P17" s="225">
        <v>1330.28</v>
      </c>
      <c r="Q17" s="297">
        <v>-5.0915310094166499E-2</v>
      </c>
    </row>
    <row r="18" spans="2:17" ht="15.75">
      <c r="B18" s="325" t="s">
        <v>190</v>
      </c>
      <c r="C18" s="225" t="s">
        <v>69</v>
      </c>
      <c r="D18" s="225">
        <v>204.07259999999999</v>
      </c>
      <c r="E18" s="225">
        <v>198.41669999999999</v>
      </c>
      <c r="F18" s="225">
        <v>172.17740000000001</v>
      </c>
      <c r="G18" s="225">
        <v>167.5403</v>
      </c>
      <c r="H18" s="225">
        <v>180.7328</v>
      </c>
      <c r="I18" s="225">
        <v>210</v>
      </c>
      <c r="J18" s="225">
        <v>207.83330000000001</v>
      </c>
      <c r="K18" s="225">
        <v>180.24189999999999</v>
      </c>
      <c r="L18" s="225">
        <v>174.66669999999999</v>
      </c>
      <c r="M18" s="225">
        <v>200.56450000000001</v>
      </c>
      <c r="N18" s="226">
        <v>209.03229999999999</v>
      </c>
      <c r="O18" s="226">
        <v>216.91669999999999</v>
      </c>
      <c r="P18" s="226">
        <v>231.52420000000001</v>
      </c>
      <c r="Q18" s="297">
        <v>0.13451879380181375</v>
      </c>
    </row>
    <row r="19" spans="2:17" ht="15.75">
      <c r="B19" s="325" t="s">
        <v>191</v>
      </c>
      <c r="C19" s="225" t="s">
        <v>69</v>
      </c>
      <c r="D19" s="225">
        <v>254.38740000000001</v>
      </c>
      <c r="E19" s="225">
        <v>255.51</v>
      </c>
      <c r="F19" s="225">
        <v>255.51</v>
      </c>
      <c r="G19" s="225">
        <v>255.51</v>
      </c>
      <c r="H19" s="225">
        <v>254.81970000000001</v>
      </c>
      <c r="I19" s="225">
        <v>253.97</v>
      </c>
      <c r="J19" s="225">
        <v>253.97</v>
      </c>
      <c r="K19" s="225">
        <v>224.06190000000001</v>
      </c>
      <c r="L19" s="225">
        <v>221.49529999999999</v>
      </c>
      <c r="M19" s="225">
        <v>228.99</v>
      </c>
      <c r="N19" s="226">
        <v>228.99</v>
      </c>
      <c r="O19" s="226">
        <v>228.99</v>
      </c>
      <c r="P19" s="226">
        <v>229.5248</v>
      </c>
      <c r="Q19" s="297">
        <v>-9.773518656977509E-2</v>
      </c>
    </row>
    <row r="20" spans="2:17" ht="15.75">
      <c r="B20" s="325" t="s">
        <v>192</v>
      </c>
      <c r="C20" s="305" t="s">
        <v>69</v>
      </c>
      <c r="D20" s="225">
        <v>142.91</v>
      </c>
      <c r="E20" s="225">
        <v>148.9923</v>
      </c>
      <c r="F20" s="225">
        <v>154.49</v>
      </c>
      <c r="G20" s="225">
        <v>147.24189999999999</v>
      </c>
      <c r="H20" s="225">
        <v>150.74</v>
      </c>
      <c r="I20" s="225">
        <v>151.15029999999999</v>
      </c>
      <c r="J20" s="225">
        <v>152.52930000000001</v>
      </c>
      <c r="K20" s="225">
        <v>150.43450000000001</v>
      </c>
      <c r="L20" s="225">
        <v>148.65799999999999</v>
      </c>
      <c r="M20" s="225">
        <v>146.53030000000001</v>
      </c>
      <c r="N20" s="226">
        <v>145.11160000000001</v>
      </c>
      <c r="O20" s="226">
        <v>143.89830000000001</v>
      </c>
      <c r="P20" s="226">
        <v>148.26</v>
      </c>
      <c r="Q20" s="297">
        <v>3.7436148625008769E-2</v>
      </c>
    </row>
    <row r="21" spans="2:17" ht="15.75">
      <c r="B21" s="325" t="s">
        <v>193</v>
      </c>
      <c r="C21" s="305" t="s">
        <v>69</v>
      </c>
      <c r="D21" s="225">
        <v>149.74789999999999</v>
      </c>
      <c r="E21" s="225">
        <v>147.6285</v>
      </c>
      <c r="F21" s="225">
        <v>152.2921</v>
      </c>
      <c r="G21" s="225">
        <v>150.3331</v>
      </c>
      <c r="H21" s="225">
        <v>151.46510000000001</v>
      </c>
      <c r="I21" s="225">
        <v>147.57919999999999</v>
      </c>
      <c r="J21" s="225">
        <v>147.41239999999999</v>
      </c>
      <c r="K21" s="225">
        <v>141.83009999999999</v>
      </c>
      <c r="L21" s="225">
        <v>146.58590000000001</v>
      </c>
      <c r="M21" s="225">
        <v>143.80670000000001</v>
      </c>
      <c r="N21" s="226">
        <v>147.74100000000001</v>
      </c>
      <c r="O21" s="226">
        <v>139.98869999999999</v>
      </c>
      <c r="P21" s="226">
        <v>138.38480000000001</v>
      </c>
      <c r="Q21" s="297">
        <v>-7.5881531560709536E-2</v>
      </c>
    </row>
    <row r="22" spans="2:17" ht="15.75">
      <c r="B22" s="325" t="s">
        <v>193</v>
      </c>
      <c r="C22" s="225" t="s">
        <v>109</v>
      </c>
      <c r="D22" s="225">
        <v>49648.154499999997</v>
      </c>
      <c r="E22" s="225">
        <v>49188.861700000001</v>
      </c>
      <c r="F22" s="225">
        <v>50383.439400000003</v>
      </c>
      <c r="G22" s="225">
        <v>50203.885499999997</v>
      </c>
      <c r="H22" s="225">
        <v>51061.351000000002</v>
      </c>
      <c r="I22" s="225">
        <v>50878.870999999999</v>
      </c>
      <c r="J22" s="225">
        <v>52521.408000000003</v>
      </c>
      <c r="K22" s="225">
        <v>49806.4787</v>
      </c>
      <c r="L22" s="225">
        <v>50906.375</v>
      </c>
      <c r="M22" s="225">
        <v>50570.501900000003</v>
      </c>
      <c r="N22" s="225">
        <v>51505.044500000004</v>
      </c>
      <c r="O22" s="225">
        <v>50377.174299999999</v>
      </c>
      <c r="P22" s="225">
        <v>50154.9545</v>
      </c>
      <c r="Q22" s="297">
        <v>1.0207831592209615E-2</v>
      </c>
    </row>
    <row r="23" spans="2:17" ht="15.75">
      <c r="B23" s="325" t="s">
        <v>92</v>
      </c>
      <c r="C23" s="225" t="s">
        <v>69</v>
      </c>
      <c r="D23" s="225">
        <v>223.75</v>
      </c>
      <c r="E23" s="225">
        <v>223.75</v>
      </c>
      <c r="F23" s="225">
        <v>223.75</v>
      </c>
      <c r="G23" s="225">
        <v>223.75</v>
      </c>
      <c r="H23" s="225">
        <v>224.0086</v>
      </c>
      <c r="I23" s="225">
        <v>224.75810000000001</v>
      </c>
      <c r="J23" s="225">
        <v>221.58330000000001</v>
      </c>
      <c r="K23" s="225">
        <v>223.18549999999999</v>
      </c>
      <c r="L23" s="225">
        <v>221.25</v>
      </c>
      <c r="M23" s="225">
        <v>221.25</v>
      </c>
      <c r="N23" s="226">
        <v>221.25</v>
      </c>
      <c r="O23" s="226">
        <v>221.25</v>
      </c>
      <c r="P23" s="226">
        <v>221.25</v>
      </c>
      <c r="Q23" s="297">
        <v>-1.1173184357541888E-2</v>
      </c>
    </row>
    <row r="24" spans="2:17" ht="15.75">
      <c r="B24" s="325" t="s">
        <v>194</v>
      </c>
      <c r="C24" s="225" t="s">
        <v>69</v>
      </c>
      <c r="D24" s="226">
        <v>174</v>
      </c>
      <c r="E24" s="226">
        <v>174</v>
      </c>
      <c r="F24" s="226">
        <v>174</v>
      </c>
      <c r="G24" s="226">
        <v>174</v>
      </c>
      <c r="H24" s="226">
        <v>174</v>
      </c>
      <c r="I24" s="226">
        <v>174</v>
      </c>
      <c r="J24" s="226">
        <v>174</v>
      </c>
      <c r="K24" s="226">
        <v>174</v>
      </c>
      <c r="L24" s="226">
        <v>174</v>
      </c>
      <c r="M24" s="226">
        <v>174</v>
      </c>
      <c r="N24" s="226">
        <v>174</v>
      </c>
      <c r="O24" s="226">
        <v>174</v>
      </c>
      <c r="P24" s="226">
        <v>174</v>
      </c>
      <c r="Q24" s="297">
        <v>0</v>
      </c>
    </row>
    <row r="25" spans="2:17" ht="15.75">
      <c r="B25" s="325" t="s">
        <v>56</v>
      </c>
      <c r="C25" s="225" t="s">
        <v>69</v>
      </c>
      <c r="D25" s="225">
        <v>268.11259999999999</v>
      </c>
      <c r="E25" s="225">
        <v>279.62470000000002</v>
      </c>
      <c r="F25" s="225">
        <v>271.24650000000003</v>
      </c>
      <c r="G25" s="225">
        <v>272.85649999999998</v>
      </c>
      <c r="H25" s="225">
        <v>279.45589999999999</v>
      </c>
      <c r="I25" s="225">
        <v>273.57100000000003</v>
      </c>
      <c r="J25" s="225">
        <v>271.53969999999998</v>
      </c>
      <c r="K25" s="225">
        <v>273.20549999999997</v>
      </c>
      <c r="L25" s="225">
        <v>270.30329999999998</v>
      </c>
      <c r="M25" s="225">
        <v>267.01710000000003</v>
      </c>
      <c r="N25" s="226">
        <v>270.29129999999998</v>
      </c>
      <c r="O25" s="226">
        <v>271.28570000000002</v>
      </c>
      <c r="P25" s="226">
        <v>273.22899999999998</v>
      </c>
      <c r="Q25" s="297">
        <v>1.9083027056542745E-2</v>
      </c>
    </row>
    <row r="26" spans="2:17" ht="15.75">
      <c r="B26" s="327" t="s">
        <v>195</v>
      </c>
      <c r="C26" s="306" t="s">
        <v>69</v>
      </c>
      <c r="D26" s="298">
        <v>110.4362</v>
      </c>
      <c r="E26" s="298">
        <v>118.7962</v>
      </c>
      <c r="F26" s="298">
        <v>126.78619999999999</v>
      </c>
      <c r="G26" s="298">
        <v>127.119</v>
      </c>
      <c r="H26" s="298">
        <v>125.9618</v>
      </c>
      <c r="I26" s="298">
        <v>124.7718</v>
      </c>
      <c r="J26" s="298">
        <v>85.493700000000004</v>
      </c>
      <c r="K26" s="298">
        <v>96.702699999999993</v>
      </c>
      <c r="L26" s="298">
        <v>116.25109999999999</v>
      </c>
      <c r="M26" s="298">
        <v>115.6664</v>
      </c>
      <c r="N26" s="299">
        <v>109.0454</v>
      </c>
      <c r="O26" s="299">
        <v>111.6836</v>
      </c>
      <c r="P26" s="299">
        <v>98.619799999999998</v>
      </c>
      <c r="Q26" s="300">
        <v>-0.10699752436248255</v>
      </c>
    </row>
    <row r="27" spans="2:17" ht="15.75">
      <c r="B27" s="325" t="s">
        <v>195</v>
      </c>
      <c r="C27" s="225" t="s">
        <v>112</v>
      </c>
      <c r="D27" s="225">
        <v>475.33449999999999</v>
      </c>
      <c r="E27" s="225">
        <v>508.6703</v>
      </c>
      <c r="F27" s="225">
        <v>541.79</v>
      </c>
      <c r="G27" s="225">
        <v>540.28650000000005</v>
      </c>
      <c r="H27" s="225">
        <v>538.59690000000001</v>
      </c>
      <c r="I27" s="225">
        <v>550.94770000000005</v>
      </c>
      <c r="J27" s="225">
        <v>388.5487</v>
      </c>
      <c r="K27" s="225">
        <v>437.75900000000001</v>
      </c>
      <c r="L27" s="225">
        <v>517</v>
      </c>
      <c r="M27" s="225">
        <v>515.20579999999995</v>
      </c>
      <c r="N27" s="225">
        <v>479.89</v>
      </c>
      <c r="O27" s="225">
        <v>498.61770000000001</v>
      </c>
      <c r="P27" s="225">
        <v>447.76740000000001</v>
      </c>
      <c r="Q27" s="297">
        <v>-5.7995159198417023E-2</v>
      </c>
    </row>
    <row r="28" spans="2:17" ht="15.75">
      <c r="B28" s="325" t="s">
        <v>196</v>
      </c>
      <c r="C28" s="225" t="s">
        <v>69</v>
      </c>
      <c r="D28" s="225">
        <v>144.25810000000001</v>
      </c>
      <c r="E28" s="225">
        <v>133.66669999999999</v>
      </c>
      <c r="F28" s="225">
        <v>140.4194</v>
      </c>
      <c r="G28" s="225">
        <v>165.5806</v>
      </c>
      <c r="H28" s="225">
        <v>169.93100000000001</v>
      </c>
      <c r="I28" s="225">
        <v>170.1935</v>
      </c>
      <c r="J28" s="225">
        <v>138.0333</v>
      </c>
      <c r="K28" s="225">
        <v>124.5484</v>
      </c>
      <c r="L28" s="225">
        <v>171.2</v>
      </c>
      <c r="M28" s="225">
        <v>160.03229999999999</v>
      </c>
      <c r="N28" s="226">
        <v>166.16130000000001</v>
      </c>
      <c r="O28" s="226">
        <v>160.16669999999999</v>
      </c>
      <c r="P28" s="226">
        <v>157.72</v>
      </c>
      <c r="Q28" s="297">
        <v>9.3318156831401433E-2</v>
      </c>
    </row>
    <row r="29" spans="2:17" ht="15.75">
      <c r="B29" s="328" t="s">
        <v>197</v>
      </c>
      <c r="C29" s="305" t="s">
        <v>69</v>
      </c>
      <c r="D29" s="225">
        <v>147.84299999999999</v>
      </c>
      <c r="E29" s="225">
        <v>143.55109999999999</v>
      </c>
      <c r="F29" s="225">
        <v>143.01509999999999</v>
      </c>
      <c r="G29" s="225">
        <v>144.12960000000001</v>
      </c>
      <c r="H29" s="225">
        <v>142.04140000000001</v>
      </c>
      <c r="I29" s="225">
        <v>151.02350000000001</v>
      </c>
      <c r="J29" s="225">
        <v>138.46960000000001</v>
      </c>
      <c r="K29" s="225">
        <v>131.0001</v>
      </c>
      <c r="L29" s="225">
        <v>131.63159999999999</v>
      </c>
      <c r="M29" s="225">
        <v>131.14179999999999</v>
      </c>
      <c r="N29" s="226">
        <v>128.34909999999999</v>
      </c>
      <c r="O29" s="226">
        <v>125.63500000000001</v>
      </c>
      <c r="P29" s="226">
        <v>124.6427</v>
      </c>
      <c r="Q29" s="297">
        <v>-0.15692525178736894</v>
      </c>
    </row>
    <row r="30" spans="2:17" ht="15.75">
      <c r="B30" s="328" t="s">
        <v>197</v>
      </c>
      <c r="C30" s="225" t="s">
        <v>110</v>
      </c>
      <c r="D30" s="225">
        <v>702.80650000000003</v>
      </c>
      <c r="E30" s="225">
        <v>684.5</v>
      </c>
      <c r="F30" s="225">
        <v>683.32259999999997</v>
      </c>
      <c r="G30" s="225">
        <v>688.83870000000002</v>
      </c>
      <c r="H30" s="225">
        <v>679.27589999999998</v>
      </c>
      <c r="I30" s="225">
        <v>729.06449999999995</v>
      </c>
      <c r="J30" s="225">
        <v>669.63329999999996</v>
      </c>
      <c r="K30" s="225">
        <v>633.80650000000003</v>
      </c>
      <c r="L30" s="225">
        <v>637</v>
      </c>
      <c r="M30" s="225">
        <v>634.5806</v>
      </c>
      <c r="N30" s="225">
        <v>620.87099999999998</v>
      </c>
      <c r="O30" s="225">
        <v>610.46669999999995</v>
      </c>
      <c r="P30" s="225">
        <v>607.54840000000002</v>
      </c>
      <c r="Q30" s="297">
        <v>-0.13553958308581382</v>
      </c>
    </row>
    <row r="31" spans="2:17" ht="15.75">
      <c r="B31" s="325" t="s">
        <v>198</v>
      </c>
      <c r="C31" s="225" t="s">
        <v>69</v>
      </c>
      <c r="D31" s="225">
        <v>208.58</v>
      </c>
      <c r="E31" s="225">
        <v>210.79730000000001</v>
      </c>
      <c r="F31" s="225">
        <v>223.47059999999999</v>
      </c>
      <c r="G31" s="225">
        <v>213.33869999999999</v>
      </c>
      <c r="H31" s="225">
        <v>204.05760000000001</v>
      </c>
      <c r="I31" s="225">
        <v>211.57259999999999</v>
      </c>
      <c r="J31" s="225">
        <v>208.22329999999999</v>
      </c>
      <c r="K31" s="225">
        <v>205.87450000000001</v>
      </c>
      <c r="L31" s="225">
        <v>205.102</v>
      </c>
      <c r="M31" s="225">
        <v>207.70609999999999</v>
      </c>
      <c r="N31" s="226">
        <v>206.2397</v>
      </c>
      <c r="O31" s="226">
        <v>201.58529999999999</v>
      </c>
      <c r="P31" s="226">
        <v>207.74449999999999</v>
      </c>
      <c r="Q31" s="297">
        <v>-4.0056573017548391E-3</v>
      </c>
    </row>
    <row r="32" spans="2:17" ht="15.75">
      <c r="B32" s="325" t="s">
        <v>199</v>
      </c>
      <c r="C32" s="225" t="s">
        <v>69</v>
      </c>
      <c r="D32" s="225">
        <v>185.16579999999999</v>
      </c>
      <c r="E32" s="225">
        <v>180.71600000000001</v>
      </c>
      <c r="F32" s="225">
        <v>187.81</v>
      </c>
      <c r="G32" s="225">
        <v>182.0806</v>
      </c>
      <c r="H32" s="225">
        <v>181.5438</v>
      </c>
      <c r="I32" s="225">
        <v>183.5506</v>
      </c>
      <c r="J32" s="225">
        <v>184.22300000000001</v>
      </c>
      <c r="K32" s="225">
        <v>187.83519999999999</v>
      </c>
      <c r="L32" s="225">
        <v>183.78700000000001</v>
      </c>
      <c r="M32" s="225">
        <v>186.69579999999999</v>
      </c>
      <c r="N32" s="226">
        <v>181.79679999999999</v>
      </c>
      <c r="O32" s="226">
        <v>189.67230000000001</v>
      </c>
      <c r="P32" s="226">
        <v>188.75649999999999</v>
      </c>
      <c r="Q32" s="297">
        <v>1.9391809934663939E-2</v>
      </c>
    </row>
    <row r="33" spans="2:17" ht="15.75">
      <c r="B33" s="325" t="s">
        <v>200</v>
      </c>
      <c r="C33" s="225" t="s">
        <v>69</v>
      </c>
      <c r="D33" s="225">
        <v>304.99059999999997</v>
      </c>
      <c r="E33" s="225">
        <v>305.93430000000001</v>
      </c>
      <c r="F33" s="225">
        <v>305.31</v>
      </c>
      <c r="G33" s="225">
        <v>306.17160000000001</v>
      </c>
      <c r="H33" s="225">
        <v>306.38760000000002</v>
      </c>
      <c r="I33" s="225">
        <v>306.4384</v>
      </c>
      <c r="J33" s="225">
        <v>305.36329999999998</v>
      </c>
      <c r="K33" s="225">
        <v>305.94260000000003</v>
      </c>
      <c r="L33" s="225">
        <v>303.90629999999999</v>
      </c>
      <c r="M33" s="225">
        <v>303.95580000000001</v>
      </c>
      <c r="N33" s="226">
        <v>303.16419999999999</v>
      </c>
      <c r="O33" s="226">
        <v>302.71929999999998</v>
      </c>
      <c r="P33" s="226">
        <v>302.3612</v>
      </c>
      <c r="Q33" s="297">
        <v>-8.6212493106344601E-3</v>
      </c>
    </row>
    <row r="34" spans="2:17" ht="15.75">
      <c r="B34" s="325" t="s">
        <v>201</v>
      </c>
      <c r="C34" s="305" t="s">
        <v>69</v>
      </c>
      <c r="D34" s="225">
        <v>235.0393</v>
      </c>
      <c r="E34" s="225">
        <v>238.21420000000001</v>
      </c>
      <c r="F34" s="225">
        <v>238.0924</v>
      </c>
      <c r="G34" s="225">
        <v>250.51159999999999</v>
      </c>
      <c r="H34" s="225">
        <v>252.36019999999999</v>
      </c>
      <c r="I34" s="225">
        <v>243.21510000000001</v>
      </c>
      <c r="J34" s="225">
        <v>249.94139999999999</v>
      </c>
      <c r="K34" s="225">
        <v>243.33279999999999</v>
      </c>
      <c r="L34" s="225">
        <v>255.5419</v>
      </c>
      <c r="M34" s="225">
        <v>260.10579999999999</v>
      </c>
      <c r="N34" s="226">
        <v>264.50490000000002</v>
      </c>
      <c r="O34" s="226">
        <v>267.8603</v>
      </c>
      <c r="P34" s="226">
        <v>247.9393</v>
      </c>
      <c r="Q34" s="297">
        <v>5.4884438474757324E-2</v>
      </c>
    </row>
    <row r="35" spans="2:17" ht="15.75">
      <c r="B35" s="325" t="s">
        <v>201</v>
      </c>
      <c r="C35" s="225" t="s">
        <v>111</v>
      </c>
      <c r="D35" s="225">
        <v>2536.8710000000001</v>
      </c>
      <c r="E35" s="225">
        <v>2539.4</v>
      </c>
      <c r="F35" s="225">
        <v>2495.1289999999999</v>
      </c>
      <c r="G35" s="225">
        <v>2640</v>
      </c>
      <c r="H35" s="225">
        <v>2667.5862000000002</v>
      </c>
      <c r="I35" s="225">
        <v>2639.6129000000001</v>
      </c>
      <c r="J35" s="225">
        <v>2725.4666999999999</v>
      </c>
      <c r="K35" s="225">
        <v>2581.7741999999998</v>
      </c>
      <c r="L35" s="225">
        <v>2679.9666999999999</v>
      </c>
      <c r="M35" s="225">
        <v>2695.8386999999998</v>
      </c>
      <c r="N35" s="225">
        <v>2726.8065000000001</v>
      </c>
      <c r="O35" s="225">
        <v>2789.5666999999999</v>
      </c>
      <c r="P35" s="225">
        <v>2580.8710000000001</v>
      </c>
      <c r="Q35" s="297">
        <v>1.7344200789082276E-2</v>
      </c>
    </row>
    <row r="36" spans="2:17" ht="15.75">
      <c r="B36" s="329" t="s">
        <v>202</v>
      </c>
      <c r="C36" s="307" t="s">
        <v>69</v>
      </c>
      <c r="D36" s="307">
        <v>188.49549999999999</v>
      </c>
      <c r="E36" s="307">
        <v>188.15260000000001</v>
      </c>
      <c r="F36" s="307">
        <v>185.0205</v>
      </c>
      <c r="G36" s="307">
        <v>187.1773</v>
      </c>
      <c r="H36" s="307">
        <v>191.3912</v>
      </c>
      <c r="I36" s="307">
        <v>194.12020000000001</v>
      </c>
      <c r="J36" s="307">
        <v>181.20060000000001</v>
      </c>
      <c r="K36" s="307">
        <v>175.95419999999999</v>
      </c>
      <c r="L36" s="307">
        <v>180.5719</v>
      </c>
      <c r="M36" s="307">
        <v>184.6703</v>
      </c>
      <c r="N36" s="307">
        <v>186.31299999999999</v>
      </c>
      <c r="O36" s="307">
        <v>185.65010000000001</v>
      </c>
      <c r="P36" s="307">
        <v>178.5703</v>
      </c>
      <c r="Q36" s="308">
        <v>-5.2654837913902353E-2</v>
      </c>
    </row>
    <row r="37" spans="2:17">
      <c r="Q37" s="70"/>
    </row>
    <row r="38" spans="2:17">
      <c r="Q38" s="70"/>
    </row>
    <row r="39" spans="2:17">
      <c r="Q39" s="70"/>
    </row>
    <row r="40" spans="2:17">
      <c r="Q40" s="70"/>
    </row>
    <row r="41" spans="2:17">
      <c r="Q41" s="71"/>
    </row>
    <row r="42" spans="2:17">
      <c r="Q42" s="68"/>
    </row>
  </sheetData>
  <mergeCells count="3">
    <mergeCell ref="D1:P1"/>
    <mergeCell ref="D2:G2"/>
    <mergeCell ref="H2:P2"/>
  </mergeCells>
  <phoneticPr fontId="7" type="noConversion"/>
  <conditionalFormatting sqref="P3">
    <cfRule type="expression" dxfId="125" priority="13">
      <formula>(YEAR(P3)=2016)</formula>
    </cfRule>
  </conditionalFormatting>
  <conditionalFormatting sqref="O3">
    <cfRule type="expression" dxfId="124" priority="12">
      <formula>(YEAR(O3)=2016)</formula>
    </cfRule>
  </conditionalFormatting>
  <conditionalFormatting sqref="F3">
    <cfRule type="expression" dxfId="123" priority="11">
      <formula>(YEAR(F3)=2016)</formula>
    </cfRule>
  </conditionalFormatting>
  <conditionalFormatting sqref="D3">
    <cfRule type="expression" dxfId="122" priority="10">
      <formula>(YEAR(D3)=2016)</formula>
    </cfRule>
  </conditionalFormatting>
  <conditionalFormatting sqref="E3">
    <cfRule type="expression" dxfId="121" priority="9">
      <formula>(YEAR(E3)=2016)</formula>
    </cfRule>
  </conditionalFormatting>
  <conditionalFormatting sqref="G3">
    <cfRule type="expression" dxfId="120" priority="8">
      <formula>(YEAR(G3)=2016)</formula>
    </cfRule>
  </conditionalFormatting>
  <conditionalFormatting sqref="H3">
    <cfRule type="expression" dxfId="119" priority="7">
      <formula>(YEAR(H3)=2016)</formula>
    </cfRule>
  </conditionalFormatting>
  <conditionalFormatting sqref="I3">
    <cfRule type="expression" dxfId="118" priority="6">
      <formula>(YEAR(I3)=2016)</formula>
    </cfRule>
  </conditionalFormatting>
  <conditionalFormatting sqref="J3">
    <cfRule type="expression" dxfId="117" priority="5">
      <formula>(YEAR(J3)=2016)</formula>
    </cfRule>
  </conditionalFormatting>
  <conditionalFormatting sqref="K3">
    <cfRule type="expression" dxfId="116" priority="4">
      <formula>(YEAR(K3)=2016)</formula>
    </cfRule>
  </conditionalFormatting>
  <conditionalFormatting sqref="L3">
    <cfRule type="expression" dxfId="115" priority="3">
      <formula>(YEAR(L3)=2016)</formula>
    </cfRule>
  </conditionalFormatting>
  <conditionalFormatting sqref="M3">
    <cfRule type="expression" dxfId="114" priority="2">
      <formula>(YEAR(M3)=2016)</formula>
    </cfRule>
  </conditionalFormatting>
  <conditionalFormatting sqref="N3">
    <cfRule type="expression" dxfId="113" priority="1">
      <formula>(YEAR(N3)=2016)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" workbookViewId="0">
      <selection activeCell="U31" sqref="U31"/>
    </sheetView>
  </sheetViews>
  <sheetFormatPr defaultRowHeight="12.75"/>
  <sheetData/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topLeftCell="A34" workbookViewId="0">
      <selection activeCell="Q45" sqref="Q45"/>
    </sheetView>
  </sheetViews>
  <sheetFormatPr defaultRowHeight="12.75"/>
  <sheetData>
    <row r="32" ht="12" customHeight="1"/>
  </sheetData>
  <phoneticPr fontId="7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2.75"/>
  <sheetData/>
  <phoneticPr fontId="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2.75"/>
  <sheetData/>
  <phoneticPr fontId="7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workbookViewId="0">
      <selection activeCell="A2" sqref="A2"/>
    </sheetView>
  </sheetViews>
  <sheetFormatPr defaultRowHeight="12.75"/>
  <cols>
    <col min="29" max="29" width="30" customWidth="1"/>
  </cols>
  <sheetData>
    <row r="32" ht="11.25" customHeight="1"/>
  </sheetData>
  <phoneticPr fontId="7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topLeftCell="D1" zoomScale="80" workbookViewId="0">
      <selection activeCell="AC30" sqref="AC29:AC30"/>
    </sheetView>
  </sheetViews>
  <sheetFormatPr defaultRowHeight="12.75"/>
  <sheetData>
    <row r="21" spans="29:29">
      <c r="AC21" t="s">
        <v>96</v>
      </c>
    </row>
    <row r="24" spans="29:29" ht="12" customHeight="1"/>
  </sheetData>
  <phoneticPr fontId="7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workbookViewId="0">
      <selection activeCell="N2" sqref="N2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0" ht="15.75">
      <c r="A1" s="12"/>
      <c r="B1" s="12"/>
      <c r="C1" s="12"/>
      <c r="D1" s="12"/>
      <c r="E1" s="12"/>
      <c r="F1" s="12"/>
      <c r="G1" s="12"/>
      <c r="H1" s="12"/>
    </row>
    <row r="4" spans="1:20" ht="15.75">
      <c r="C4" s="12" t="s">
        <v>204</v>
      </c>
      <c r="D4" s="12"/>
      <c r="E4" s="12"/>
      <c r="F4" s="12"/>
      <c r="G4" s="12"/>
      <c r="H4" s="12"/>
      <c r="I4" s="12"/>
    </row>
    <row r="5" spans="1:20">
      <c r="C5" t="s">
        <v>78</v>
      </c>
    </row>
    <row r="7" spans="1:20" ht="20.25">
      <c r="D7" s="23" t="s">
        <v>73</v>
      </c>
      <c r="E7" s="23"/>
      <c r="F7" s="23"/>
      <c r="G7" s="23"/>
      <c r="H7" s="23"/>
      <c r="I7" s="23"/>
      <c r="J7" s="23"/>
      <c r="K7" s="24"/>
      <c r="M7" s="26" t="s">
        <v>73</v>
      </c>
      <c r="N7" s="26"/>
      <c r="O7" s="26"/>
      <c r="P7" s="23"/>
      <c r="Q7" s="23"/>
      <c r="R7" s="23"/>
      <c r="S7" s="23"/>
      <c r="T7" s="24"/>
    </row>
    <row r="8" spans="1:20" ht="20.25" thickBot="1">
      <c r="D8" s="25" t="s">
        <v>74</v>
      </c>
      <c r="E8" s="26"/>
      <c r="F8" s="26"/>
      <c r="G8" s="26"/>
      <c r="H8" s="26"/>
      <c r="I8" s="27"/>
      <c r="J8" s="27"/>
      <c r="K8" s="28"/>
      <c r="M8" s="330" t="s">
        <v>74</v>
      </c>
      <c r="N8" s="26"/>
      <c r="O8" s="26"/>
      <c r="P8" s="27"/>
      <c r="Q8" s="27"/>
      <c r="R8" s="27"/>
      <c r="S8" s="27"/>
      <c r="T8" s="28"/>
    </row>
    <row r="9" spans="1:20" ht="21" thickBot="1">
      <c r="D9" s="29" t="s">
        <v>70</v>
      </c>
      <c r="E9" s="30"/>
      <c r="F9" s="30"/>
      <c r="G9" s="30"/>
      <c r="H9" s="30"/>
      <c r="I9" s="30"/>
      <c r="J9" s="30"/>
      <c r="K9" s="31"/>
      <c r="M9" s="29" t="s">
        <v>71</v>
      </c>
      <c r="N9" s="30"/>
      <c r="O9" s="30"/>
      <c r="P9" s="30"/>
      <c r="Q9" s="30"/>
      <c r="R9" s="30"/>
      <c r="S9" s="30"/>
      <c r="T9" s="31"/>
    </row>
    <row r="10" spans="1:20" ht="19.5" thickBot="1">
      <c r="D10" s="32" t="s">
        <v>205</v>
      </c>
      <c r="E10" s="33"/>
      <c r="F10" s="34"/>
      <c r="G10" s="35"/>
      <c r="H10" s="32" t="s">
        <v>206</v>
      </c>
      <c r="I10" s="33"/>
      <c r="J10" s="34"/>
      <c r="K10" s="35"/>
      <c r="M10" s="32" t="s">
        <v>205</v>
      </c>
      <c r="N10" s="33"/>
      <c r="O10" s="34"/>
      <c r="P10" s="35"/>
      <c r="Q10" s="32" t="s">
        <v>206</v>
      </c>
      <c r="R10" s="33"/>
      <c r="S10" s="34"/>
      <c r="T10" s="35"/>
    </row>
    <row r="11" spans="1:20" ht="43.5" thickBot="1">
      <c r="D11" s="36" t="s">
        <v>48</v>
      </c>
      <c r="E11" s="37" t="s">
        <v>49</v>
      </c>
      <c r="F11" s="38" t="s">
        <v>75</v>
      </c>
      <c r="G11" s="39" t="s">
        <v>50</v>
      </c>
      <c r="H11" s="40" t="s">
        <v>48</v>
      </c>
      <c r="I11" s="37" t="s">
        <v>49</v>
      </c>
      <c r="J11" s="38" t="s">
        <v>75</v>
      </c>
      <c r="K11" s="39" t="s">
        <v>50</v>
      </c>
      <c r="M11" s="36" t="s">
        <v>48</v>
      </c>
      <c r="N11" s="37" t="s">
        <v>49</v>
      </c>
      <c r="O11" s="38" t="s">
        <v>75</v>
      </c>
      <c r="P11" s="39" t="s">
        <v>50</v>
      </c>
      <c r="Q11" s="40" t="s">
        <v>48</v>
      </c>
      <c r="R11" s="37" t="s">
        <v>49</v>
      </c>
      <c r="S11" s="38" t="s">
        <v>75</v>
      </c>
      <c r="T11" s="39" t="s">
        <v>50</v>
      </c>
    </row>
    <row r="12" spans="1:20" ht="16.5" thickBot="1">
      <c r="D12" s="41" t="s">
        <v>51</v>
      </c>
      <c r="E12" s="72">
        <v>2176159.4249999998</v>
      </c>
      <c r="F12" s="45">
        <v>9359140.9800000004</v>
      </c>
      <c r="G12" s="43">
        <v>1227274.348</v>
      </c>
      <c r="H12" s="44" t="s">
        <v>51</v>
      </c>
      <c r="I12" s="72">
        <v>1969592.9669999999</v>
      </c>
      <c r="J12" s="45">
        <v>8671818.3450000007</v>
      </c>
      <c r="K12" s="43">
        <v>1231887.882</v>
      </c>
      <c r="M12" s="41" t="s">
        <v>51</v>
      </c>
      <c r="N12" s="54">
        <v>108892.133</v>
      </c>
      <c r="O12" s="45">
        <v>468102.71</v>
      </c>
      <c r="P12" s="110">
        <v>76076.875</v>
      </c>
      <c r="Q12" s="69" t="s">
        <v>51</v>
      </c>
      <c r="R12" s="54">
        <v>56870.584999999999</v>
      </c>
      <c r="S12" s="45">
        <v>250106.057</v>
      </c>
      <c r="T12" s="143">
        <v>44030.557999999997</v>
      </c>
    </row>
    <row r="13" spans="1:20" ht="15.75">
      <c r="D13" s="80" t="s">
        <v>52</v>
      </c>
      <c r="E13" s="47">
        <v>471447.39199999999</v>
      </c>
      <c r="F13" s="48">
        <v>2028129.067</v>
      </c>
      <c r="G13" s="49">
        <v>187214.962</v>
      </c>
      <c r="H13" s="76" t="s">
        <v>52</v>
      </c>
      <c r="I13" s="47">
        <v>430668.22100000002</v>
      </c>
      <c r="J13" s="48">
        <v>1894500.534</v>
      </c>
      <c r="K13" s="49">
        <v>204717.45</v>
      </c>
      <c r="M13" s="75" t="s">
        <v>67</v>
      </c>
      <c r="N13" s="47">
        <v>35760.281000000003</v>
      </c>
      <c r="O13" s="48">
        <v>153679.693</v>
      </c>
      <c r="P13" s="77">
        <v>25246.719000000001</v>
      </c>
      <c r="Q13" s="76" t="s">
        <v>52</v>
      </c>
      <c r="R13" s="47">
        <v>20577.374</v>
      </c>
      <c r="S13" s="48">
        <v>90097.910999999993</v>
      </c>
      <c r="T13" s="77">
        <v>15767.724</v>
      </c>
    </row>
    <row r="14" spans="1:20" ht="15.75">
      <c r="D14" s="81" t="s">
        <v>53</v>
      </c>
      <c r="E14" s="51">
        <v>285377.51699999999</v>
      </c>
      <c r="F14" s="52">
        <v>1227527.142</v>
      </c>
      <c r="G14" s="53">
        <v>100534.383</v>
      </c>
      <c r="H14" s="79" t="s">
        <v>53</v>
      </c>
      <c r="I14" s="51">
        <v>272395.24200000003</v>
      </c>
      <c r="J14" s="52">
        <v>1200174.477</v>
      </c>
      <c r="K14" s="53">
        <v>110566.31600000001</v>
      </c>
      <c r="M14" s="78" t="s">
        <v>52</v>
      </c>
      <c r="N14" s="51">
        <v>33487.563999999998</v>
      </c>
      <c r="O14" s="52">
        <v>144004.848</v>
      </c>
      <c r="P14" s="56">
        <v>17944.446</v>
      </c>
      <c r="Q14" s="79" t="s">
        <v>53</v>
      </c>
      <c r="R14" s="51">
        <v>10517.503000000001</v>
      </c>
      <c r="S14" s="52">
        <v>46381.855000000003</v>
      </c>
      <c r="T14" s="56">
        <v>6401.7790000000005</v>
      </c>
    </row>
    <row r="15" spans="1:20" ht="15.75">
      <c r="D15" s="81" t="s">
        <v>55</v>
      </c>
      <c r="E15" s="51">
        <v>175017.66500000001</v>
      </c>
      <c r="F15" s="52">
        <v>752809.201</v>
      </c>
      <c r="G15" s="53">
        <v>76896.259999999995</v>
      </c>
      <c r="H15" s="79" t="s">
        <v>55</v>
      </c>
      <c r="I15" s="51">
        <v>181486.753</v>
      </c>
      <c r="J15" s="52">
        <v>799659.65399999998</v>
      </c>
      <c r="K15" s="53">
        <v>85709.328999999998</v>
      </c>
      <c r="M15" s="78" t="s">
        <v>53</v>
      </c>
      <c r="N15" s="51">
        <v>12475.178</v>
      </c>
      <c r="O15" s="52">
        <v>53630.553</v>
      </c>
      <c r="P15" s="56">
        <v>7270.415</v>
      </c>
      <c r="Q15" s="79" t="s">
        <v>67</v>
      </c>
      <c r="R15" s="51">
        <v>7225.95</v>
      </c>
      <c r="S15" s="52">
        <v>31887.644</v>
      </c>
      <c r="T15" s="56">
        <v>4602.232</v>
      </c>
    </row>
    <row r="16" spans="1:20" ht="15.75">
      <c r="D16" s="81" t="s">
        <v>93</v>
      </c>
      <c r="E16" s="51">
        <v>168478.981</v>
      </c>
      <c r="F16" s="52">
        <v>724267.04799999995</v>
      </c>
      <c r="G16" s="53">
        <v>100217.12300000001</v>
      </c>
      <c r="H16" s="79" t="s">
        <v>93</v>
      </c>
      <c r="I16" s="51">
        <v>146167.024</v>
      </c>
      <c r="J16" s="52">
        <v>643451.37800000003</v>
      </c>
      <c r="K16" s="53">
        <v>104246.762</v>
      </c>
      <c r="M16" s="78" t="s">
        <v>64</v>
      </c>
      <c r="N16" s="51">
        <v>5323.7039999999997</v>
      </c>
      <c r="O16" s="52">
        <v>22909.999</v>
      </c>
      <c r="P16" s="56">
        <v>3768.1759999999999</v>
      </c>
      <c r="Q16" s="79" t="s">
        <v>65</v>
      </c>
      <c r="R16" s="51">
        <v>4008.3690000000001</v>
      </c>
      <c r="S16" s="52">
        <v>17680.243999999999</v>
      </c>
      <c r="T16" s="56">
        <v>3728.6419999999998</v>
      </c>
    </row>
    <row r="17" spans="4:20" ht="15.75">
      <c r="D17" s="81" t="s">
        <v>54</v>
      </c>
      <c r="E17" s="51">
        <v>130854.86199999999</v>
      </c>
      <c r="F17" s="52">
        <v>562730.70700000005</v>
      </c>
      <c r="G17" s="53">
        <v>65874.788</v>
      </c>
      <c r="H17" s="79" t="s">
        <v>54</v>
      </c>
      <c r="I17" s="51">
        <v>121641.673</v>
      </c>
      <c r="J17" s="52">
        <v>535289.48699999996</v>
      </c>
      <c r="K17" s="53">
        <v>69422.195000000007</v>
      </c>
      <c r="M17" s="78" t="s">
        <v>93</v>
      </c>
      <c r="N17" s="51">
        <v>5168.2</v>
      </c>
      <c r="O17" s="52">
        <v>22243.514999999999</v>
      </c>
      <c r="P17" s="56">
        <v>5520.8370000000004</v>
      </c>
      <c r="Q17" s="79" t="s">
        <v>93</v>
      </c>
      <c r="R17" s="51">
        <v>3110.8330000000001</v>
      </c>
      <c r="S17" s="52">
        <v>13736.226000000001</v>
      </c>
      <c r="T17" s="56">
        <v>2414.3359999999998</v>
      </c>
    </row>
    <row r="18" spans="4:20" ht="15.75">
      <c r="D18" s="81" t="s">
        <v>57</v>
      </c>
      <c r="E18" s="51">
        <v>95111.736000000004</v>
      </c>
      <c r="F18" s="52">
        <v>408804.99300000002</v>
      </c>
      <c r="G18" s="53">
        <v>57400.197999999997</v>
      </c>
      <c r="H18" s="79" t="s">
        <v>63</v>
      </c>
      <c r="I18" s="51">
        <v>92010.536999999997</v>
      </c>
      <c r="J18" s="52">
        <v>404020.97100000002</v>
      </c>
      <c r="K18" s="53">
        <v>37818.508999999998</v>
      </c>
      <c r="M18" s="78" t="s">
        <v>65</v>
      </c>
      <c r="N18" s="51">
        <v>3696.643</v>
      </c>
      <c r="O18" s="52">
        <v>15900.753000000001</v>
      </c>
      <c r="P18" s="56">
        <v>3347.076</v>
      </c>
      <c r="Q18" s="79" t="s">
        <v>84</v>
      </c>
      <c r="R18" s="51">
        <v>2960.6439999999998</v>
      </c>
      <c r="S18" s="52">
        <v>12992.808999999999</v>
      </c>
      <c r="T18" s="56">
        <v>2731.1509999999998</v>
      </c>
    </row>
    <row r="19" spans="4:20" ht="15.75">
      <c r="D19" s="81" t="s">
        <v>63</v>
      </c>
      <c r="E19" s="51">
        <v>87588.542000000001</v>
      </c>
      <c r="F19" s="52">
        <v>376620.83899999998</v>
      </c>
      <c r="G19" s="53">
        <v>30546.946</v>
      </c>
      <c r="H19" s="79" t="s">
        <v>57</v>
      </c>
      <c r="I19" s="51">
        <v>76097.440000000002</v>
      </c>
      <c r="J19" s="52">
        <v>334759.39600000001</v>
      </c>
      <c r="K19" s="53">
        <v>45082.735999999997</v>
      </c>
      <c r="M19" s="78" t="s">
        <v>57</v>
      </c>
      <c r="N19" s="51">
        <v>2582.92</v>
      </c>
      <c r="O19" s="52">
        <v>11094.578</v>
      </c>
      <c r="P19" s="56">
        <v>7410.9549999999999</v>
      </c>
      <c r="Q19" s="79" t="s">
        <v>64</v>
      </c>
      <c r="R19" s="51">
        <v>2807.2330000000002</v>
      </c>
      <c r="S19" s="52">
        <v>12355.040999999999</v>
      </c>
      <c r="T19" s="56">
        <v>3495.6460000000002</v>
      </c>
    </row>
    <row r="20" spans="4:20" ht="15.75">
      <c r="D20" s="81" t="s">
        <v>58</v>
      </c>
      <c r="E20" s="51">
        <v>73153.279999999999</v>
      </c>
      <c r="F20" s="52">
        <v>314484.07</v>
      </c>
      <c r="G20" s="53">
        <v>34589.877999999997</v>
      </c>
      <c r="H20" s="79" t="s">
        <v>58</v>
      </c>
      <c r="I20" s="51">
        <v>54869.197999999997</v>
      </c>
      <c r="J20" s="52">
        <v>241028.67600000001</v>
      </c>
      <c r="K20" s="53">
        <v>28236.091</v>
      </c>
      <c r="M20" s="78" t="s">
        <v>55</v>
      </c>
      <c r="N20" s="51">
        <v>1893.729</v>
      </c>
      <c r="O20" s="52">
        <v>8132.0190000000002</v>
      </c>
      <c r="P20" s="56">
        <v>636.89599999999996</v>
      </c>
      <c r="Q20" s="79" t="s">
        <v>55</v>
      </c>
      <c r="R20" s="51">
        <v>2177.2249999999999</v>
      </c>
      <c r="S20" s="52">
        <v>9634.7109999999993</v>
      </c>
      <c r="T20" s="56">
        <v>1395.4079999999999</v>
      </c>
    </row>
    <row r="21" spans="4:20" ht="15.75">
      <c r="D21" s="81" t="s">
        <v>64</v>
      </c>
      <c r="E21" s="51">
        <v>47768.728000000003</v>
      </c>
      <c r="F21" s="52">
        <v>205412.065</v>
      </c>
      <c r="G21" s="53">
        <v>26800.734</v>
      </c>
      <c r="H21" s="79" t="s">
        <v>81</v>
      </c>
      <c r="I21" s="51">
        <v>50382.366999999998</v>
      </c>
      <c r="J21" s="52">
        <v>222206.223</v>
      </c>
      <c r="K21" s="53">
        <v>40314.182999999997</v>
      </c>
      <c r="M21" s="78" t="s">
        <v>60</v>
      </c>
      <c r="N21" s="51">
        <v>1798.2670000000001</v>
      </c>
      <c r="O21" s="52">
        <v>7724.9989999999998</v>
      </c>
      <c r="P21" s="56">
        <v>1192.74</v>
      </c>
      <c r="Q21" s="79" t="s">
        <v>60</v>
      </c>
      <c r="R21" s="51">
        <v>1161.9349999999999</v>
      </c>
      <c r="S21" s="52">
        <v>5127.2460000000001</v>
      </c>
      <c r="T21" s="56">
        <v>702.83600000000001</v>
      </c>
    </row>
    <row r="22" spans="4:20" ht="15.75">
      <c r="D22" s="81" t="s">
        <v>56</v>
      </c>
      <c r="E22" s="51">
        <v>47324.79</v>
      </c>
      <c r="F22" s="52">
        <v>203535.389</v>
      </c>
      <c r="G22" s="53">
        <v>15981.803</v>
      </c>
      <c r="H22" s="79" t="s">
        <v>62</v>
      </c>
      <c r="I22" s="51">
        <v>43265.817999999999</v>
      </c>
      <c r="J22" s="52">
        <v>190232.28899999999</v>
      </c>
      <c r="K22" s="53">
        <v>31826.607</v>
      </c>
      <c r="M22" s="78" t="s">
        <v>56</v>
      </c>
      <c r="N22" s="51">
        <v>1432.8389999999999</v>
      </c>
      <c r="O22" s="52">
        <v>6137.1059999999998</v>
      </c>
      <c r="P22" s="56">
        <v>350.94900000000001</v>
      </c>
      <c r="Q22" s="79" t="s">
        <v>58</v>
      </c>
      <c r="R22" s="51">
        <v>608.255</v>
      </c>
      <c r="S22" s="52">
        <v>2684.7829999999999</v>
      </c>
      <c r="T22" s="56">
        <v>881.93</v>
      </c>
    </row>
    <row r="23" spans="4:20" ht="15.75">
      <c r="D23" s="81" t="s">
        <v>62</v>
      </c>
      <c r="E23" s="51">
        <v>46812.231</v>
      </c>
      <c r="F23" s="52">
        <v>201284.84099999999</v>
      </c>
      <c r="G23" s="53">
        <v>30699.598000000002</v>
      </c>
      <c r="H23" s="79" t="s">
        <v>64</v>
      </c>
      <c r="I23" s="51">
        <v>41249.22</v>
      </c>
      <c r="J23" s="52">
        <v>181588.16500000001</v>
      </c>
      <c r="K23" s="53">
        <v>24330.944</v>
      </c>
      <c r="M23" s="78" t="s">
        <v>63</v>
      </c>
      <c r="N23" s="51">
        <v>1379.7360000000001</v>
      </c>
      <c r="O23" s="52">
        <v>5907.9489999999996</v>
      </c>
      <c r="P23" s="56">
        <v>676.24699999999996</v>
      </c>
      <c r="Q23" s="79" t="s">
        <v>57</v>
      </c>
      <c r="R23" s="51">
        <v>366.00599999999997</v>
      </c>
      <c r="S23" s="52">
        <v>1617.5540000000001</v>
      </c>
      <c r="T23" s="56">
        <v>932.18100000000004</v>
      </c>
    </row>
    <row r="24" spans="4:20" ht="15.75">
      <c r="D24" s="81" t="s">
        <v>77</v>
      </c>
      <c r="E24" s="51">
        <v>45812.981</v>
      </c>
      <c r="F24" s="52">
        <v>196962.21400000001</v>
      </c>
      <c r="G24" s="53">
        <v>41353.671999999999</v>
      </c>
      <c r="H24" s="79" t="s">
        <v>61</v>
      </c>
      <c r="I24" s="51">
        <v>40428.267</v>
      </c>
      <c r="J24" s="52">
        <v>178146.87</v>
      </c>
      <c r="K24" s="53">
        <v>29299.039000000001</v>
      </c>
      <c r="M24" s="78" t="s">
        <v>81</v>
      </c>
      <c r="N24" s="51">
        <v>1354.29</v>
      </c>
      <c r="O24" s="52">
        <v>5808.0420000000004</v>
      </c>
      <c r="P24" s="56">
        <v>574.05700000000002</v>
      </c>
      <c r="Q24" s="79" t="s">
        <v>172</v>
      </c>
      <c r="R24" s="51">
        <v>252.239</v>
      </c>
      <c r="S24" s="52">
        <v>1115.0440000000001</v>
      </c>
      <c r="T24" s="56">
        <v>112.941</v>
      </c>
    </row>
    <row r="25" spans="4:20" ht="15.75">
      <c r="D25" s="81" t="s">
        <v>66</v>
      </c>
      <c r="E25" s="51">
        <v>39920.008999999998</v>
      </c>
      <c r="F25" s="52">
        <v>171689.55100000001</v>
      </c>
      <c r="G25" s="53">
        <v>12119.616</v>
      </c>
      <c r="H25" s="79" t="s">
        <v>153</v>
      </c>
      <c r="I25" s="51">
        <v>35307.375999999997</v>
      </c>
      <c r="J25" s="52">
        <v>156056.685</v>
      </c>
      <c r="K25" s="53">
        <v>47139.92</v>
      </c>
      <c r="M25" s="78" t="s">
        <v>58</v>
      </c>
      <c r="N25" s="51">
        <v>821.56100000000004</v>
      </c>
      <c r="O25" s="52">
        <v>3512.4870000000001</v>
      </c>
      <c r="P25" s="56">
        <v>461.96199999999999</v>
      </c>
      <c r="Q25" s="79" t="s">
        <v>54</v>
      </c>
      <c r="R25" s="51">
        <v>238.423</v>
      </c>
      <c r="S25" s="52">
        <v>1039.8699999999999</v>
      </c>
      <c r="T25" s="56">
        <v>168.86099999999999</v>
      </c>
    </row>
    <row r="26" spans="4:20" ht="15.75">
      <c r="D26" s="81" t="s">
        <v>155</v>
      </c>
      <c r="E26" s="51">
        <v>39909.101999999999</v>
      </c>
      <c r="F26" s="52">
        <v>171779.55900000001</v>
      </c>
      <c r="G26" s="53">
        <v>20583.767</v>
      </c>
      <c r="H26" s="79" t="s">
        <v>66</v>
      </c>
      <c r="I26" s="51">
        <v>30256.682000000001</v>
      </c>
      <c r="J26" s="52">
        <v>133119.36799999999</v>
      </c>
      <c r="K26" s="53">
        <v>11243.271000000001</v>
      </c>
      <c r="M26" s="78" t="s">
        <v>84</v>
      </c>
      <c r="N26" s="51">
        <v>656.42100000000005</v>
      </c>
      <c r="O26" s="52">
        <v>2853.8530000000001</v>
      </c>
      <c r="P26" s="56">
        <v>588.16700000000003</v>
      </c>
      <c r="Q26" s="79" t="s">
        <v>62</v>
      </c>
      <c r="R26" s="51">
        <v>167.57900000000001</v>
      </c>
      <c r="S26" s="52">
        <v>729.375</v>
      </c>
      <c r="T26" s="56">
        <v>97.85</v>
      </c>
    </row>
    <row r="27" spans="4:20" ht="15.75">
      <c r="D27" s="81" t="s">
        <v>161</v>
      </c>
      <c r="E27" s="51">
        <v>38017.332000000002</v>
      </c>
      <c r="F27" s="52">
        <v>163461.20699999999</v>
      </c>
      <c r="G27" s="53">
        <v>42645.146999999997</v>
      </c>
      <c r="H27" s="79" t="s">
        <v>56</v>
      </c>
      <c r="I27" s="51">
        <v>29318.268</v>
      </c>
      <c r="J27" s="52">
        <v>128723.319</v>
      </c>
      <c r="K27" s="53">
        <v>12848.375</v>
      </c>
      <c r="M27" s="78" t="s">
        <v>62</v>
      </c>
      <c r="N27" s="51">
        <v>286.95</v>
      </c>
      <c r="O27" s="52">
        <v>1236.2919999999999</v>
      </c>
      <c r="P27" s="56">
        <v>266.27300000000002</v>
      </c>
      <c r="Q27" s="79" t="s">
        <v>160</v>
      </c>
      <c r="R27" s="51">
        <v>154.24799999999999</v>
      </c>
      <c r="S27" s="52">
        <v>660.30700000000002</v>
      </c>
      <c r="T27" s="56">
        <v>47.901000000000003</v>
      </c>
    </row>
    <row r="28" spans="4:20" ht="15.75">
      <c r="D28" s="81" t="s">
        <v>61</v>
      </c>
      <c r="E28" s="51">
        <v>36370.379000000001</v>
      </c>
      <c r="F28" s="52">
        <v>156618.61300000001</v>
      </c>
      <c r="G28" s="53">
        <v>28787.744999999999</v>
      </c>
      <c r="H28" s="79" t="s">
        <v>207</v>
      </c>
      <c r="I28" s="51">
        <v>24720.942999999999</v>
      </c>
      <c r="J28" s="52">
        <v>109705.982</v>
      </c>
      <c r="K28" s="53">
        <v>29914.471000000001</v>
      </c>
      <c r="M28" s="78" t="s">
        <v>72</v>
      </c>
      <c r="N28" s="51">
        <v>280.16800000000001</v>
      </c>
      <c r="O28" s="52">
        <v>1201.336</v>
      </c>
      <c r="P28" s="56">
        <v>333.65300000000002</v>
      </c>
      <c r="Q28" s="79" t="s">
        <v>66</v>
      </c>
      <c r="R28" s="51">
        <v>106.97</v>
      </c>
      <c r="S28" s="52">
        <v>464.42899999999997</v>
      </c>
      <c r="T28" s="56">
        <v>117.88200000000001</v>
      </c>
    </row>
    <row r="29" spans="4:20" ht="20.25">
      <c r="D29" s="67" t="s">
        <v>83</v>
      </c>
      <c r="M29" s="67" t="s">
        <v>83</v>
      </c>
      <c r="Q29" s="23"/>
      <c r="R29" s="23"/>
      <c r="S29" s="23"/>
    </row>
    <row r="30" spans="4:20" ht="20.25">
      <c r="M30" s="67"/>
      <c r="Q30" s="23"/>
      <c r="R30" s="23"/>
      <c r="S30" s="23"/>
    </row>
    <row r="31" spans="4:20" ht="20.25">
      <c r="M31" s="67"/>
      <c r="Q31" s="23"/>
      <c r="R31" s="23"/>
      <c r="S31" s="23"/>
    </row>
    <row r="32" spans="4:20" ht="20.25">
      <c r="D32" s="23" t="s">
        <v>76</v>
      </c>
      <c r="E32" s="23"/>
      <c r="F32" s="23"/>
      <c r="G32" s="23"/>
      <c r="H32" s="23"/>
      <c r="I32" s="23"/>
      <c r="J32" s="23"/>
      <c r="K32" s="24"/>
      <c r="M32" s="23" t="s">
        <v>76</v>
      </c>
      <c r="N32" s="23"/>
      <c r="O32" s="23"/>
      <c r="P32" s="23"/>
      <c r="Q32" s="23"/>
      <c r="R32" s="23"/>
      <c r="S32" s="23"/>
    </row>
    <row r="33" spans="4:20" ht="16.5" thickBot="1">
      <c r="D33" s="25" t="s">
        <v>74</v>
      </c>
      <c r="E33" s="28"/>
      <c r="F33" s="28"/>
      <c r="G33" s="28"/>
      <c r="H33" s="28"/>
      <c r="I33" s="28"/>
      <c r="J33" s="28"/>
      <c r="K33" s="28"/>
      <c r="M33" s="25" t="s">
        <v>74</v>
      </c>
      <c r="N33" s="28"/>
      <c r="O33" s="28"/>
      <c r="P33" s="28"/>
      <c r="Q33" s="28"/>
      <c r="R33" s="28"/>
      <c r="S33" s="28"/>
    </row>
    <row r="34" spans="4:20" ht="21" thickBot="1">
      <c r="D34" s="29" t="s">
        <v>70</v>
      </c>
      <c r="E34" s="29"/>
      <c r="F34" s="30"/>
      <c r="G34" s="30"/>
      <c r="H34" s="30"/>
      <c r="I34" s="30"/>
      <c r="J34" s="30"/>
      <c r="K34" s="31"/>
      <c r="M34" s="29" t="s">
        <v>71</v>
      </c>
      <c r="N34" s="30"/>
      <c r="O34" s="30"/>
      <c r="P34" s="30"/>
      <c r="Q34" s="30"/>
      <c r="R34" s="30"/>
      <c r="S34" s="30"/>
      <c r="T34" s="31"/>
    </row>
    <row r="35" spans="4:20" ht="19.5" thickBot="1">
      <c r="D35" s="32" t="s">
        <v>205</v>
      </c>
      <c r="E35" s="33"/>
      <c r="F35" s="34"/>
      <c r="G35" s="35"/>
      <c r="H35" s="32" t="s">
        <v>206</v>
      </c>
      <c r="I35" s="33"/>
      <c r="J35" s="34"/>
      <c r="K35" s="35"/>
      <c r="M35" s="32" t="s">
        <v>205</v>
      </c>
      <c r="N35" s="33"/>
      <c r="O35" s="34"/>
      <c r="P35" s="35"/>
      <c r="Q35" s="32" t="s">
        <v>206</v>
      </c>
      <c r="R35" s="33"/>
      <c r="S35" s="34"/>
      <c r="T35" s="35"/>
    </row>
    <row r="36" spans="4:20" ht="43.5" thickBot="1">
      <c r="D36" s="111" t="s">
        <v>48</v>
      </c>
      <c r="E36" s="112" t="s">
        <v>49</v>
      </c>
      <c r="F36" s="82" t="s">
        <v>75</v>
      </c>
      <c r="G36" s="39" t="s">
        <v>50</v>
      </c>
      <c r="H36" s="40" t="s">
        <v>48</v>
      </c>
      <c r="I36" s="37" t="s">
        <v>49</v>
      </c>
      <c r="J36" s="82" t="s">
        <v>75</v>
      </c>
      <c r="K36" s="39" t="s">
        <v>50</v>
      </c>
      <c r="M36" s="36" t="s">
        <v>48</v>
      </c>
      <c r="N36" s="37" t="s">
        <v>49</v>
      </c>
      <c r="O36" s="38" t="s">
        <v>75</v>
      </c>
      <c r="P36" s="39" t="s">
        <v>50</v>
      </c>
      <c r="Q36" s="36" t="s">
        <v>48</v>
      </c>
      <c r="R36" s="37" t="s">
        <v>49</v>
      </c>
      <c r="S36" s="38" t="s">
        <v>75</v>
      </c>
      <c r="T36" s="39" t="s">
        <v>50</v>
      </c>
    </row>
    <row r="37" spans="4:20" ht="16.5" thickBot="1">
      <c r="D37" s="57" t="s">
        <v>51</v>
      </c>
      <c r="E37" s="83">
        <v>69119505</v>
      </c>
      <c r="F37" s="84">
        <v>297369601</v>
      </c>
      <c r="G37" s="58">
        <v>29444626</v>
      </c>
      <c r="H37" s="69" t="s">
        <v>51</v>
      </c>
      <c r="I37" s="59">
        <v>56889232</v>
      </c>
      <c r="J37" s="85">
        <v>250941734</v>
      </c>
      <c r="K37" s="55">
        <v>27339007</v>
      </c>
      <c r="M37" s="57" t="s">
        <v>51</v>
      </c>
      <c r="N37" s="42">
        <v>137066.39499999999</v>
      </c>
      <c r="O37" s="144">
        <v>589206.36600000004</v>
      </c>
      <c r="P37" s="43">
        <v>95804.77</v>
      </c>
      <c r="Q37" s="145" t="s">
        <v>51</v>
      </c>
      <c r="R37" s="42">
        <v>129343.572</v>
      </c>
      <c r="S37" s="45">
        <v>569915.48899999994</v>
      </c>
      <c r="T37" s="43">
        <v>93218.763000000006</v>
      </c>
    </row>
    <row r="38" spans="4:20" ht="15.75">
      <c r="D38" s="176" t="s">
        <v>52</v>
      </c>
      <c r="E38" s="113">
        <v>33816945</v>
      </c>
      <c r="F38" s="73">
        <v>145491357</v>
      </c>
      <c r="G38" s="114">
        <v>25029146</v>
      </c>
      <c r="H38" s="148" t="s">
        <v>52</v>
      </c>
      <c r="I38" s="149">
        <v>31279287</v>
      </c>
      <c r="J38" s="150">
        <v>137929181</v>
      </c>
      <c r="K38" s="151">
        <v>22450641</v>
      </c>
      <c r="M38" s="159" t="s">
        <v>93</v>
      </c>
      <c r="N38" s="160">
        <v>29339.834999999999</v>
      </c>
      <c r="O38" s="46">
        <v>126026.53</v>
      </c>
      <c r="P38" s="161">
        <v>18874.202000000001</v>
      </c>
      <c r="Q38" s="159" t="s">
        <v>52</v>
      </c>
      <c r="R38" s="162">
        <v>28159.91</v>
      </c>
      <c r="S38" s="146">
        <v>123973.308</v>
      </c>
      <c r="T38" s="49">
        <v>9449.8430000000008</v>
      </c>
    </row>
    <row r="39" spans="4:20" ht="15.75">
      <c r="D39" s="177" t="s">
        <v>67</v>
      </c>
      <c r="E39" s="115">
        <v>12723222</v>
      </c>
      <c r="F39" s="86">
        <v>54691615</v>
      </c>
      <c r="G39" s="152">
        <v>1511148</v>
      </c>
      <c r="H39" s="75" t="s">
        <v>67</v>
      </c>
      <c r="I39" s="47">
        <v>16052087</v>
      </c>
      <c r="J39" s="87">
        <v>70833218</v>
      </c>
      <c r="K39" s="116">
        <v>1998121</v>
      </c>
      <c r="M39" s="163" t="s">
        <v>52</v>
      </c>
      <c r="N39" s="164">
        <v>26270.584999999999</v>
      </c>
      <c r="O39" s="50">
        <v>112954.251</v>
      </c>
      <c r="P39" s="165">
        <v>9897.8420000000006</v>
      </c>
      <c r="Q39" s="163" t="s">
        <v>93</v>
      </c>
      <c r="R39" s="166">
        <v>24672.233</v>
      </c>
      <c r="S39" s="147">
        <v>109141.46799999999</v>
      </c>
      <c r="T39" s="53">
        <v>16927.178</v>
      </c>
    </row>
    <row r="40" spans="4:20" ht="15.75">
      <c r="D40" s="177" t="s">
        <v>155</v>
      </c>
      <c r="E40" s="115">
        <v>8510104</v>
      </c>
      <c r="F40" s="86">
        <v>36692896</v>
      </c>
      <c r="G40" s="152">
        <v>21737</v>
      </c>
      <c r="H40" s="78" t="s">
        <v>93</v>
      </c>
      <c r="I40" s="51">
        <v>2142647</v>
      </c>
      <c r="J40" s="88">
        <v>9444758</v>
      </c>
      <c r="K40" s="117">
        <v>2125745</v>
      </c>
      <c r="M40" s="163" t="s">
        <v>64</v>
      </c>
      <c r="N40" s="164">
        <v>23777.692999999999</v>
      </c>
      <c r="O40" s="50">
        <v>102168.882</v>
      </c>
      <c r="P40" s="165">
        <v>20796.920999999998</v>
      </c>
      <c r="Q40" s="163" t="s">
        <v>64</v>
      </c>
      <c r="R40" s="166">
        <v>17132.393</v>
      </c>
      <c r="S40" s="147">
        <v>75544.525999999998</v>
      </c>
      <c r="T40" s="53">
        <v>19052.153999999999</v>
      </c>
    </row>
    <row r="41" spans="4:20" ht="15.75">
      <c r="D41" s="177" t="s">
        <v>59</v>
      </c>
      <c r="E41" s="115">
        <v>6071515</v>
      </c>
      <c r="F41" s="86">
        <v>26102051</v>
      </c>
      <c r="G41" s="152">
        <v>628586</v>
      </c>
      <c r="H41" s="78" t="s">
        <v>59</v>
      </c>
      <c r="I41" s="51">
        <v>2096849</v>
      </c>
      <c r="J41" s="88">
        <v>9254125</v>
      </c>
      <c r="K41" s="117">
        <v>227509</v>
      </c>
      <c r="M41" s="163" t="s">
        <v>54</v>
      </c>
      <c r="N41" s="164">
        <v>19086.977999999999</v>
      </c>
      <c r="O41" s="50">
        <v>82032.183000000005</v>
      </c>
      <c r="P41" s="165">
        <v>15657.300999999999</v>
      </c>
      <c r="Q41" s="163" t="s">
        <v>54</v>
      </c>
      <c r="R41" s="166">
        <v>16265.222</v>
      </c>
      <c r="S41" s="147">
        <v>71762.210000000006</v>
      </c>
      <c r="T41" s="53">
        <v>13663.279</v>
      </c>
    </row>
    <row r="42" spans="4:20" ht="15.75">
      <c r="D42" s="177" t="s">
        <v>93</v>
      </c>
      <c r="E42" s="115">
        <v>2114014</v>
      </c>
      <c r="F42" s="86">
        <v>9087930</v>
      </c>
      <c r="G42" s="152">
        <v>1805210</v>
      </c>
      <c r="H42" s="78" t="s">
        <v>68</v>
      </c>
      <c r="I42" s="51">
        <v>1082440</v>
      </c>
      <c r="J42" s="88">
        <v>4728732</v>
      </c>
      <c r="K42" s="117">
        <v>26067</v>
      </c>
      <c r="M42" s="163" t="s">
        <v>57</v>
      </c>
      <c r="N42" s="164">
        <v>11464.65</v>
      </c>
      <c r="O42" s="50">
        <v>49337.949000000001</v>
      </c>
      <c r="P42" s="165">
        <v>18000.978999999999</v>
      </c>
      <c r="Q42" s="163" t="s">
        <v>57</v>
      </c>
      <c r="R42" s="166">
        <v>10622.214</v>
      </c>
      <c r="S42" s="147">
        <v>46829.870999999999</v>
      </c>
      <c r="T42" s="53">
        <v>18511.526999999998</v>
      </c>
    </row>
    <row r="43" spans="4:20" ht="15.75">
      <c r="D43" s="177" t="s">
        <v>57</v>
      </c>
      <c r="E43" s="115">
        <v>1251117</v>
      </c>
      <c r="F43" s="86">
        <v>5382271</v>
      </c>
      <c r="G43" s="152">
        <v>164998</v>
      </c>
      <c r="H43" s="78" t="s">
        <v>62</v>
      </c>
      <c r="I43" s="51">
        <v>955934</v>
      </c>
      <c r="J43" s="88">
        <v>4249811</v>
      </c>
      <c r="K43" s="117">
        <v>30699</v>
      </c>
      <c r="M43" s="163" t="s">
        <v>60</v>
      </c>
      <c r="N43" s="164">
        <v>8668.68</v>
      </c>
      <c r="O43" s="50">
        <v>37293.466</v>
      </c>
      <c r="P43" s="165">
        <v>877.21400000000006</v>
      </c>
      <c r="Q43" s="163" t="s">
        <v>60</v>
      </c>
      <c r="R43" s="166">
        <v>7903.9229999999998</v>
      </c>
      <c r="S43" s="147">
        <v>34723.345000000001</v>
      </c>
      <c r="T43" s="53">
        <v>820.83399999999995</v>
      </c>
    </row>
    <row r="44" spans="4:20" ht="15.75">
      <c r="D44" s="177" t="s">
        <v>62</v>
      </c>
      <c r="E44" s="122">
        <v>813825</v>
      </c>
      <c r="F44" s="123">
        <v>3499957</v>
      </c>
      <c r="G44" s="153">
        <v>91183</v>
      </c>
      <c r="H44" s="154" t="s">
        <v>57</v>
      </c>
      <c r="I44" s="124">
        <v>858481</v>
      </c>
      <c r="J44" s="125">
        <v>3733394</v>
      </c>
      <c r="K44" s="126">
        <v>112892</v>
      </c>
      <c r="M44" s="163" t="s">
        <v>56</v>
      </c>
      <c r="N44" s="164">
        <v>6008.4440000000004</v>
      </c>
      <c r="O44" s="50">
        <v>25839.151999999998</v>
      </c>
      <c r="P44" s="165">
        <v>630.99599999999998</v>
      </c>
      <c r="Q44" s="163" t="s">
        <v>53</v>
      </c>
      <c r="R44" s="166">
        <v>7430.277</v>
      </c>
      <c r="S44" s="147">
        <v>32606.532999999999</v>
      </c>
      <c r="T44" s="53">
        <v>592.51199999999994</v>
      </c>
    </row>
    <row r="45" spans="4:20" ht="15.75">
      <c r="D45" s="177" t="s">
        <v>64</v>
      </c>
      <c r="E45" s="115">
        <v>736789</v>
      </c>
      <c r="F45" s="86">
        <v>3164642</v>
      </c>
      <c r="G45" s="152">
        <v>30666</v>
      </c>
      <c r="H45" s="78" t="s">
        <v>81</v>
      </c>
      <c r="I45" s="51">
        <v>713362</v>
      </c>
      <c r="J45" s="155">
        <v>3163911</v>
      </c>
      <c r="K45" s="117">
        <v>91738</v>
      </c>
      <c r="M45" s="163" t="s">
        <v>62</v>
      </c>
      <c r="N45" s="164">
        <v>3723.6930000000002</v>
      </c>
      <c r="O45" s="50">
        <v>16007.432000000001</v>
      </c>
      <c r="P45" s="165">
        <v>5595.75</v>
      </c>
      <c r="Q45" s="163" t="s">
        <v>56</v>
      </c>
      <c r="R45" s="166">
        <v>7113.0780000000004</v>
      </c>
      <c r="S45" s="147">
        <v>31283.884999999998</v>
      </c>
      <c r="T45" s="53">
        <v>417.05</v>
      </c>
    </row>
    <row r="46" spans="4:20" ht="15.75">
      <c r="D46" s="177" t="s">
        <v>68</v>
      </c>
      <c r="E46" s="115">
        <v>717888</v>
      </c>
      <c r="F46" s="86">
        <v>3093382</v>
      </c>
      <c r="G46" s="152">
        <v>17815</v>
      </c>
      <c r="H46" s="78" t="s">
        <v>86</v>
      </c>
      <c r="I46" s="51">
        <v>512447</v>
      </c>
      <c r="J46" s="155">
        <v>2296072</v>
      </c>
      <c r="K46" s="117">
        <v>158375</v>
      </c>
      <c r="M46" s="163" t="s">
        <v>55</v>
      </c>
      <c r="N46" s="164">
        <v>3662.0250000000001</v>
      </c>
      <c r="O46" s="50">
        <v>15725.697</v>
      </c>
      <c r="P46" s="165">
        <v>812.98500000000001</v>
      </c>
      <c r="Q46" s="163" t="s">
        <v>65</v>
      </c>
      <c r="R46" s="166">
        <v>3130.6060000000002</v>
      </c>
      <c r="S46" s="147">
        <v>13696.321</v>
      </c>
      <c r="T46" s="53">
        <v>4763.5320000000002</v>
      </c>
    </row>
    <row r="47" spans="4:20" ht="15.75">
      <c r="D47" s="177" t="s">
        <v>169</v>
      </c>
      <c r="E47" s="115">
        <v>545241</v>
      </c>
      <c r="F47" s="86">
        <v>2349879</v>
      </c>
      <c r="G47" s="152">
        <v>2341</v>
      </c>
      <c r="H47" s="78" t="s">
        <v>54</v>
      </c>
      <c r="I47" s="51">
        <v>487079</v>
      </c>
      <c r="J47" s="155">
        <v>2142217</v>
      </c>
      <c r="K47" s="117">
        <v>42390</v>
      </c>
      <c r="M47" s="167" t="s">
        <v>53</v>
      </c>
      <c r="N47" s="168">
        <v>2013.992</v>
      </c>
      <c r="O47" s="156">
        <v>8716.7219999999998</v>
      </c>
      <c r="P47" s="169">
        <v>16.827999999999999</v>
      </c>
      <c r="Q47" s="163" t="s">
        <v>55</v>
      </c>
      <c r="R47" s="166">
        <v>3086.4360000000001</v>
      </c>
      <c r="S47" s="147">
        <v>13556.343000000001</v>
      </c>
      <c r="T47" s="53">
        <v>1773.2</v>
      </c>
    </row>
    <row r="48" spans="4:20" ht="15.75">
      <c r="D48" s="177" t="s">
        <v>54</v>
      </c>
      <c r="E48" s="115">
        <v>363197</v>
      </c>
      <c r="F48" s="86">
        <v>1562142</v>
      </c>
      <c r="G48" s="152">
        <v>16899</v>
      </c>
      <c r="H48" s="78" t="s">
        <v>90</v>
      </c>
      <c r="I48" s="51">
        <v>452781</v>
      </c>
      <c r="J48" s="155">
        <v>2029841</v>
      </c>
      <c r="K48" s="117">
        <v>68125</v>
      </c>
      <c r="M48" s="170" t="s">
        <v>84</v>
      </c>
      <c r="N48" s="168">
        <v>1205.114</v>
      </c>
      <c r="O48" s="156">
        <v>5179.8879999999999</v>
      </c>
      <c r="P48" s="169">
        <v>15.406000000000001</v>
      </c>
      <c r="Q48" s="163" t="s">
        <v>62</v>
      </c>
      <c r="R48" s="166">
        <v>2471.46</v>
      </c>
      <c r="S48" s="147">
        <v>10871.936</v>
      </c>
      <c r="T48" s="53">
        <v>3519.1570000000002</v>
      </c>
    </row>
    <row r="49" spans="4:20" ht="16.5" thickBot="1">
      <c r="D49" s="178" t="s">
        <v>90</v>
      </c>
      <c r="E49" s="118">
        <v>357676</v>
      </c>
      <c r="F49" s="119">
        <v>1531408</v>
      </c>
      <c r="G49" s="103">
        <v>69990</v>
      </c>
      <c r="H49" s="104" t="s">
        <v>147</v>
      </c>
      <c r="I49" s="105">
        <v>255189</v>
      </c>
      <c r="J49" s="157">
        <v>1133714</v>
      </c>
      <c r="K49" s="120">
        <v>6600</v>
      </c>
      <c r="M49" s="170" t="s">
        <v>86</v>
      </c>
      <c r="N49" s="168">
        <v>774.428</v>
      </c>
      <c r="O49" s="156">
        <v>3328.1219999999998</v>
      </c>
      <c r="P49" s="169">
        <v>2725.433</v>
      </c>
      <c r="Q49" s="163" t="s">
        <v>86</v>
      </c>
      <c r="R49" s="166">
        <v>565.90899999999999</v>
      </c>
      <c r="S49" s="147">
        <v>2491.556</v>
      </c>
      <c r="T49" s="53">
        <v>1966.1990000000001</v>
      </c>
    </row>
    <row r="50" spans="4:20" ht="15.75">
      <c r="D50" s="67" t="s">
        <v>83</v>
      </c>
      <c r="M50" s="170" t="s">
        <v>65</v>
      </c>
      <c r="N50" s="168">
        <v>257.83</v>
      </c>
      <c r="O50" s="156">
        <v>1112.9490000000001</v>
      </c>
      <c r="P50" s="169">
        <v>1045.0630000000001</v>
      </c>
      <c r="Q50" s="163" t="s">
        <v>84</v>
      </c>
      <c r="R50" s="166">
        <v>277.82900000000001</v>
      </c>
      <c r="S50" s="147">
        <v>1197.664</v>
      </c>
      <c r="T50" s="53">
        <v>207.749</v>
      </c>
    </row>
    <row r="51" spans="4:20" ht="16.5" thickBot="1">
      <c r="M51" s="171" t="s">
        <v>177</v>
      </c>
      <c r="N51" s="172">
        <v>160.61600000000001</v>
      </c>
      <c r="O51" s="102">
        <v>683.91700000000003</v>
      </c>
      <c r="P51" s="173">
        <v>0.95299999999999996</v>
      </c>
      <c r="Q51" s="174" t="s">
        <v>173</v>
      </c>
      <c r="R51" s="175">
        <v>154.864</v>
      </c>
      <c r="S51" s="158">
        <v>660.00699999999995</v>
      </c>
      <c r="T51" s="106">
        <v>8.9440000000000008</v>
      </c>
    </row>
    <row r="52" spans="4:20" ht="15.75">
      <c r="M52" s="67" t="s">
        <v>83</v>
      </c>
    </row>
  </sheetData>
  <phoneticPr fontId="7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workbookViewId="0">
      <selection activeCell="L17" sqref="L1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97"/>
      <c r="B1" s="97"/>
      <c r="C1" s="96"/>
      <c r="D1" s="98"/>
      <c r="E1" s="98"/>
      <c r="F1" s="98"/>
      <c r="G1" s="98"/>
      <c r="H1" s="98"/>
      <c r="I1" s="99"/>
      <c r="J1" s="99"/>
      <c r="K1" s="99"/>
      <c r="L1" s="99"/>
      <c r="M1" s="99"/>
      <c r="N1" s="99"/>
      <c r="O1" s="92"/>
      <c r="P1" s="92"/>
      <c r="Q1" s="92"/>
      <c r="R1" s="92"/>
      <c r="S1" s="92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</row>
    <row r="2" spans="1:47" ht="18.75">
      <c r="A2" s="360" t="s">
        <v>145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2"/>
      <c r="O2" s="92"/>
      <c r="P2" s="92"/>
      <c r="Q2" s="92"/>
      <c r="R2" s="92"/>
      <c r="S2" s="92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</row>
    <row r="3" spans="1:47" ht="21" customHeight="1">
      <c r="A3" s="207" t="s">
        <v>113</v>
      </c>
      <c r="B3" s="208" t="s">
        <v>94</v>
      </c>
      <c r="C3" s="209">
        <v>110</v>
      </c>
      <c r="D3" s="209">
        <v>119.81</v>
      </c>
      <c r="E3" s="209">
        <v>125.04</v>
      </c>
      <c r="F3" s="209">
        <v>118.21</v>
      </c>
      <c r="G3" s="209">
        <v>117</v>
      </c>
      <c r="H3" s="209">
        <v>129.28</v>
      </c>
      <c r="I3" s="209">
        <v>132</v>
      </c>
      <c r="J3" s="209">
        <v>130.9</v>
      </c>
      <c r="K3" s="209">
        <v>127.09</v>
      </c>
      <c r="L3" s="209">
        <v>122.37</v>
      </c>
      <c r="M3" s="209">
        <v>127</v>
      </c>
      <c r="N3" s="232">
        <v>123</v>
      </c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68"/>
      <c r="AU3" s="68"/>
    </row>
    <row r="4" spans="1:47" ht="19.5" customHeight="1" thickBot="1">
      <c r="A4" s="210"/>
      <c r="B4" s="211" t="s">
        <v>104</v>
      </c>
      <c r="C4" s="109">
        <v>176</v>
      </c>
      <c r="D4" s="109">
        <v>178.47</v>
      </c>
      <c r="E4" s="109">
        <v>177.62</v>
      </c>
      <c r="F4" s="109">
        <v>180.74</v>
      </c>
      <c r="G4" s="109">
        <v>182</v>
      </c>
      <c r="H4" s="109">
        <v>185</v>
      </c>
      <c r="I4" s="109">
        <v>178.24</v>
      </c>
      <c r="J4" s="109">
        <v>183.65</v>
      </c>
      <c r="K4" s="109">
        <v>183.79</v>
      </c>
      <c r="L4" s="109">
        <v>181.64</v>
      </c>
      <c r="M4" s="109">
        <v>183</v>
      </c>
      <c r="N4" s="231">
        <v>183</v>
      </c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68"/>
      <c r="AU4" s="68"/>
    </row>
    <row r="5" spans="1:47" ht="19.5" customHeight="1">
      <c r="A5" s="207" t="s">
        <v>114</v>
      </c>
      <c r="B5" s="208" t="s">
        <v>94</v>
      </c>
      <c r="C5" s="209">
        <v>124</v>
      </c>
      <c r="D5" s="209">
        <v>131.80000000000001</v>
      </c>
      <c r="E5" s="209">
        <v>133</v>
      </c>
      <c r="F5" s="209">
        <v>125</v>
      </c>
      <c r="G5" s="209">
        <v>129.85</v>
      </c>
      <c r="H5" s="209">
        <v>137.62</v>
      </c>
      <c r="I5" s="209">
        <v>140</v>
      </c>
      <c r="J5" s="209">
        <v>142</v>
      </c>
      <c r="K5" s="209">
        <v>131</v>
      </c>
      <c r="L5" s="209">
        <v>118</v>
      </c>
      <c r="M5" s="209">
        <v>114</v>
      </c>
      <c r="N5" s="232">
        <v>104</v>
      </c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68"/>
      <c r="AG5" s="68"/>
    </row>
    <row r="6" spans="1:47" ht="18.75" customHeight="1" thickBot="1">
      <c r="A6" s="210"/>
      <c r="B6" s="211" t="s">
        <v>104</v>
      </c>
      <c r="C6" s="109">
        <v>183</v>
      </c>
      <c r="D6" s="109">
        <v>183.32</v>
      </c>
      <c r="E6" s="109">
        <v>185</v>
      </c>
      <c r="F6" s="109">
        <v>185</v>
      </c>
      <c r="G6" s="109">
        <v>186.88</v>
      </c>
      <c r="H6" s="109">
        <v>191</v>
      </c>
      <c r="I6" s="109">
        <v>189</v>
      </c>
      <c r="J6" s="109">
        <v>190</v>
      </c>
      <c r="K6" s="109">
        <v>188</v>
      </c>
      <c r="L6" s="109">
        <v>186</v>
      </c>
      <c r="M6" s="109">
        <v>186</v>
      </c>
      <c r="N6" s="231">
        <v>183</v>
      </c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</row>
    <row r="7" spans="1:47" ht="18.75">
      <c r="A7" s="207" t="s">
        <v>144</v>
      </c>
      <c r="B7" s="208" t="s">
        <v>94</v>
      </c>
      <c r="C7" s="209">
        <v>110.82</v>
      </c>
      <c r="D7" s="209">
        <v>126.54</v>
      </c>
      <c r="E7" s="209">
        <v>132</v>
      </c>
      <c r="F7" s="209">
        <v>132</v>
      </c>
      <c r="G7" s="209">
        <v>127.92</v>
      </c>
      <c r="H7" s="209">
        <v>127.92</v>
      </c>
      <c r="I7" s="209">
        <v>133</v>
      </c>
      <c r="J7" s="209">
        <v>127</v>
      </c>
      <c r="K7" s="209">
        <v>122</v>
      </c>
      <c r="L7" s="209">
        <v>110</v>
      </c>
      <c r="M7" s="209">
        <v>119</v>
      </c>
      <c r="N7" s="232">
        <v>127</v>
      </c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</row>
    <row r="8" spans="1:47" ht="19.5" thickBot="1">
      <c r="A8" s="210"/>
      <c r="B8" s="211" t="s">
        <v>104</v>
      </c>
      <c r="C8" s="109">
        <v>184</v>
      </c>
      <c r="D8" s="109">
        <v>184</v>
      </c>
      <c r="E8" s="109">
        <v>185</v>
      </c>
      <c r="F8" s="109">
        <v>190</v>
      </c>
      <c r="G8" s="109">
        <v>192</v>
      </c>
      <c r="H8" s="109">
        <v>194</v>
      </c>
      <c r="I8" s="109">
        <v>193</v>
      </c>
      <c r="J8" s="109">
        <v>194</v>
      </c>
      <c r="K8" s="109">
        <v>193</v>
      </c>
      <c r="L8" s="109">
        <v>189</v>
      </c>
      <c r="M8" s="109">
        <v>189</v>
      </c>
      <c r="N8" s="231">
        <v>188</v>
      </c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</row>
    <row r="9" spans="1:47" ht="18.75">
      <c r="A9" s="227" t="s">
        <v>151</v>
      </c>
      <c r="B9" s="228" t="s">
        <v>94</v>
      </c>
      <c r="C9" s="229">
        <v>127</v>
      </c>
      <c r="D9" s="229">
        <v>126</v>
      </c>
      <c r="E9" s="230">
        <v>125</v>
      </c>
      <c r="F9" s="230">
        <v>85</v>
      </c>
      <c r="G9" s="230">
        <v>97</v>
      </c>
      <c r="H9" s="230">
        <v>116</v>
      </c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</row>
    <row r="10" spans="1:47" ht="19.5" thickBot="1">
      <c r="A10" s="210"/>
      <c r="B10" s="211" t="s">
        <v>104</v>
      </c>
      <c r="C10" s="109">
        <v>189</v>
      </c>
      <c r="D10" s="109">
        <v>191</v>
      </c>
      <c r="E10" s="231">
        <v>194</v>
      </c>
      <c r="F10" s="231">
        <v>181</v>
      </c>
      <c r="G10" s="231">
        <v>176</v>
      </c>
      <c r="H10" s="231">
        <v>181</v>
      </c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</row>
    <row r="11" spans="1:47" ht="18.75" customHeight="1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 t="s">
        <v>97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</row>
    <row r="12" spans="1:47">
      <c r="A12" s="68"/>
      <c r="B12" s="68"/>
      <c r="C12" s="68"/>
      <c r="D12" s="212"/>
      <c r="E12" s="212"/>
      <c r="F12" s="212"/>
      <c r="G12" s="212"/>
      <c r="H12" s="212"/>
      <c r="I12" s="212"/>
      <c r="J12" s="212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</row>
    <row r="13" spans="1:47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</row>
    <row r="14" spans="1:47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</row>
    <row r="15" spans="1:47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</row>
    <row r="16" spans="1:47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</row>
    <row r="17" spans="1:47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</row>
    <row r="18" spans="1:47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</row>
    <row r="19" spans="1:47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</row>
    <row r="20" spans="1:47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</row>
    <row r="21" spans="1:47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</row>
    <row r="22" spans="1:47"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</row>
    <row r="23" spans="1:47"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</row>
    <row r="24" spans="1:47"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</row>
    <row r="25" spans="1:47"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</row>
    <row r="26" spans="1:47"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</row>
    <row r="27" spans="1:47"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</row>
    <row r="28" spans="1:47"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</row>
    <row r="29" spans="1:47"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</row>
    <row r="30" spans="1:47"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</row>
    <row r="31" spans="1:47"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</row>
    <row r="32" spans="1:47" ht="9" customHeight="1"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</row>
    <row r="33" spans="15:47"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</row>
    <row r="34" spans="15:47" ht="10.5" customHeight="1"/>
  </sheetData>
  <mergeCells count="1">
    <mergeCell ref="A2:N2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M14" sqref="M14"/>
    </sheetView>
  </sheetViews>
  <sheetFormatPr defaultRowHeight="12.75"/>
  <cols>
    <col min="1" max="1" width="32.140625" customWidth="1"/>
    <col min="2" max="2" width="13.85546875" customWidth="1"/>
    <col min="3" max="3" width="11" customWidth="1"/>
    <col min="5" max="5" width="10.42578125" customWidth="1"/>
    <col min="6" max="6" width="9.7109375" customWidth="1"/>
    <col min="7" max="7" width="9.28515625" customWidth="1"/>
    <col min="8" max="8" width="11.140625" customWidth="1"/>
    <col min="9" max="9" width="10.7109375" customWidth="1"/>
    <col min="11" max="11" width="11.42578125" customWidth="1"/>
    <col min="14" max="14" width="10.5703125" customWidth="1"/>
  </cols>
  <sheetData>
    <row r="1" spans="1:16" ht="19.5">
      <c r="A1" s="222" t="s">
        <v>146</v>
      </c>
      <c r="B1" s="219"/>
      <c r="C1" s="219"/>
      <c r="D1" s="219"/>
      <c r="E1" s="224" t="s">
        <v>216</v>
      </c>
      <c r="F1" s="219"/>
      <c r="G1" s="219"/>
      <c r="H1" s="219"/>
      <c r="I1" s="219"/>
    </row>
    <row r="2" spans="1:16" ht="20.25" thickBot="1">
      <c r="A2" s="222"/>
      <c r="E2" s="223"/>
      <c r="F2" s="223"/>
      <c r="G2" s="219"/>
      <c r="H2" s="219"/>
      <c r="I2" s="219"/>
    </row>
    <row r="3" spans="1:16" ht="19.5" thickBot="1">
      <c r="A3" s="233"/>
      <c r="B3" s="234" t="s">
        <v>9</v>
      </c>
      <c r="C3" s="235"/>
      <c r="D3" s="236"/>
      <c r="E3" s="237" t="s">
        <v>10</v>
      </c>
      <c r="F3" s="238"/>
      <c r="G3" s="238"/>
      <c r="H3" s="238"/>
      <c r="I3" s="238"/>
      <c r="J3" s="238"/>
      <c r="K3" s="238"/>
      <c r="L3" s="238"/>
      <c r="M3" s="238"/>
      <c r="N3" s="238"/>
      <c r="O3" s="239"/>
      <c r="P3" s="240"/>
    </row>
    <row r="4" spans="1:16" ht="28.5" customHeight="1" thickBot="1">
      <c r="A4" s="334" t="s">
        <v>8</v>
      </c>
      <c r="B4" s="335"/>
      <c r="C4" s="336"/>
      <c r="D4" s="337"/>
      <c r="E4" s="241" t="s">
        <v>11</v>
      </c>
      <c r="F4" s="242"/>
      <c r="G4" s="242"/>
      <c r="H4" s="241" t="s">
        <v>12</v>
      </c>
      <c r="I4" s="243"/>
      <c r="J4" s="244"/>
      <c r="K4" s="245" t="s">
        <v>13</v>
      </c>
      <c r="L4" s="246"/>
      <c r="M4" s="242"/>
      <c r="N4" s="241" t="s">
        <v>14</v>
      </c>
      <c r="O4" s="242"/>
      <c r="P4" s="247"/>
    </row>
    <row r="5" spans="1:16" ht="27.75" customHeight="1" thickBot="1">
      <c r="A5" s="248"/>
      <c r="B5" s="249" t="s">
        <v>217</v>
      </c>
      <c r="C5" s="21" t="s">
        <v>208</v>
      </c>
      <c r="D5" s="250" t="s">
        <v>15</v>
      </c>
      <c r="E5" s="249" t="s">
        <v>217</v>
      </c>
      <c r="F5" s="251" t="s">
        <v>208</v>
      </c>
      <c r="G5" s="250" t="s">
        <v>15</v>
      </c>
      <c r="H5" s="249" t="s">
        <v>217</v>
      </c>
      <c r="I5" s="251" t="s">
        <v>208</v>
      </c>
      <c r="J5" s="250" t="s">
        <v>15</v>
      </c>
      <c r="K5" s="249" t="s">
        <v>217</v>
      </c>
      <c r="L5" s="251" t="s">
        <v>208</v>
      </c>
      <c r="M5" s="250" t="s">
        <v>15</v>
      </c>
      <c r="N5" s="249" t="s">
        <v>217</v>
      </c>
      <c r="O5" s="252" t="s">
        <v>208</v>
      </c>
      <c r="P5" s="253" t="s">
        <v>15</v>
      </c>
    </row>
    <row r="6" spans="1:16" ht="25.5" customHeight="1">
      <c r="A6" s="254" t="s">
        <v>16</v>
      </c>
      <c r="B6" s="255">
        <v>3190.9830000000002</v>
      </c>
      <c r="C6" s="100">
        <v>3092.6709999999998</v>
      </c>
      <c r="D6" s="256">
        <v>3.1788703033720807</v>
      </c>
      <c r="E6" s="255">
        <v>3214.2710000000002</v>
      </c>
      <c r="F6" s="257">
        <v>3203.2890000000002</v>
      </c>
      <c r="G6" s="256">
        <v>0.3428351297681842</v>
      </c>
      <c r="H6" s="255">
        <v>3223.0520000000001</v>
      </c>
      <c r="I6" s="257">
        <v>3079.1979999999999</v>
      </c>
      <c r="J6" s="256">
        <v>4.6718009040016355</v>
      </c>
      <c r="K6" s="258">
        <v>3746.0639999999999</v>
      </c>
      <c r="L6" s="259">
        <v>3372.13</v>
      </c>
      <c r="M6" s="260">
        <v>11.088955645244985</v>
      </c>
      <c r="N6" s="255">
        <v>3071.2</v>
      </c>
      <c r="O6" s="261">
        <v>3023.4409999999998</v>
      </c>
      <c r="P6" s="262">
        <v>1.5796240111846078</v>
      </c>
    </row>
    <row r="7" spans="1:16" ht="24" customHeight="1">
      <c r="A7" s="263" t="s">
        <v>17</v>
      </c>
      <c r="B7" s="264">
        <v>4205.46</v>
      </c>
      <c r="C7" s="101">
        <v>4226.92</v>
      </c>
      <c r="D7" s="265">
        <v>-0.50769827675943802</v>
      </c>
      <c r="E7" s="264">
        <v>4177.1729999999998</v>
      </c>
      <c r="F7" s="266">
        <v>4178.3940000000002</v>
      </c>
      <c r="G7" s="265">
        <v>-2.9221753621139088E-2</v>
      </c>
      <c r="H7" s="264">
        <v>4300</v>
      </c>
      <c r="I7" s="266" t="s">
        <v>156</v>
      </c>
      <c r="J7" s="265" t="s">
        <v>156</v>
      </c>
      <c r="K7" s="267" t="s">
        <v>156</v>
      </c>
      <c r="L7" s="268" t="s">
        <v>156</v>
      </c>
      <c r="M7" s="269" t="s">
        <v>156</v>
      </c>
      <c r="N7" s="264">
        <v>4287.13</v>
      </c>
      <c r="O7" s="270">
        <v>4345.4549999999999</v>
      </c>
      <c r="P7" s="271">
        <v>-1.3422069725724883</v>
      </c>
    </row>
    <row r="8" spans="1:16" ht="23.25" customHeight="1">
      <c r="A8" s="263" t="s">
        <v>18</v>
      </c>
      <c r="B8" s="264">
        <v>4080.2220000000002</v>
      </c>
      <c r="C8" s="101">
        <v>4147.6679999999997</v>
      </c>
      <c r="D8" s="265">
        <v>-1.6261185803685221</v>
      </c>
      <c r="E8" s="264">
        <v>3840.5790000000002</v>
      </c>
      <c r="F8" s="266">
        <v>3849.0439999999999</v>
      </c>
      <c r="G8" s="265">
        <v>-0.21992473975355153</v>
      </c>
      <c r="H8" s="264">
        <v>4260</v>
      </c>
      <c r="I8" s="266">
        <v>4350</v>
      </c>
      <c r="J8" s="265">
        <v>-2.0689655172413794</v>
      </c>
      <c r="K8" s="267">
        <v>4100</v>
      </c>
      <c r="L8" s="268">
        <v>4100</v>
      </c>
      <c r="M8" s="269">
        <v>0</v>
      </c>
      <c r="N8" s="264">
        <v>4047.971</v>
      </c>
      <c r="O8" s="270">
        <v>4042.2260000000001</v>
      </c>
      <c r="P8" s="271">
        <v>0.14212466101598206</v>
      </c>
    </row>
    <row r="9" spans="1:16" ht="21.75" customHeight="1">
      <c r="A9" s="263" t="s">
        <v>19</v>
      </c>
      <c r="B9" s="264">
        <v>4341.7709999999997</v>
      </c>
      <c r="C9" s="101">
        <v>4290.0450000000001</v>
      </c>
      <c r="D9" s="265">
        <v>1.2057216183046953</v>
      </c>
      <c r="E9" s="264" t="s">
        <v>156</v>
      </c>
      <c r="F9" s="266" t="s">
        <v>156</v>
      </c>
      <c r="G9" s="265" t="s">
        <v>156</v>
      </c>
      <c r="H9" s="267" t="s">
        <v>156</v>
      </c>
      <c r="I9" s="268" t="s">
        <v>156</v>
      </c>
      <c r="J9" s="269" t="s">
        <v>156</v>
      </c>
      <c r="K9" s="267" t="s">
        <v>156</v>
      </c>
      <c r="L9" s="268" t="s">
        <v>156</v>
      </c>
      <c r="M9" s="269" t="s">
        <v>156</v>
      </c>
      <c r="N9" s="267" t="s">
        <v>156</v>
      </c>
      <c r="O9" s="268" t="s">
        <v>156</v>
      </c>
      <c r="P9" s="338" t="s">
        <v>156</v>
      </c>
    </row>
    <row r="10" spans="1:16" ht="24.75" customHeight="1">
      <c r="A10" s="263" t="s">
        <v>163</v>
      </c>
      <c r="B10" s="264" t="s">
        <v>156</v>
      </c>
      <c r="C10" s="266" t="s">
        <v>156</v>
      </c>
      <c r="D10" s="265" t="s">
        <v>156</v>
      </c>
      <c r="E10" s="264" t="s">
        <v>156</v>
      </c>
      <c r="F10" s="266" t="s">
        <v>156</v>
      </c>
      <c r="G10" s="265" t="s">
        <v>156</v>
      </c>
      <c r="H10" s="264" t="s">
        <v>156</v>
      </c>
      <c r="I10" s="266" t="s">
        <v>156</v>
      </c>
      <c r="J10" s="265" t="s">
        <v>156</v>
      </c>
      <c r="K10" s="264" t="s">
        <v>156</v>
      </c>
      <c r="L10" s="266" t="s">
        <v>156</v>
      </c>
      <c r="M10" s="265" t="s">
        <v>156</v>
      </c>
      <c r="N10" s="264" t="s">
        <v>156</v>
      </c>
      <c r="O10" s="266" t="s">
        <v>156</v>
      </c>
      <c r="P10" s="271" t="s">
        <v>156</v>
      </c>
    </row>
    <row r="11" spans="1:16" ht="25.5" customHeight="1" thickBot="1">
      <c r="A11" s="289" t="s">
        <v>39</v>
      </c>
      <c r="B11" s="285" t="s">
        <v>156</v>
      </c>
      <c r="C11" s="339" t="s">
        <v>156</v>
      </c>
      <c r="D11" s="310" t="s">
        <v>156</v>
      </c>
      <c r="E11" s="290" t="s">
        <v>156</v>
      </c>
      <c r="F11" s="291" t="s">
        <v>156</v>
      </c>
      <c r="G11" s="292" t="s">
        <v>156</v>
      </c>
      <c r="H11" s="285" t="s">
        <v>156</v>
      </c>
      <c r="I11" s="293" t="s">
        <v>156</v>
      </c>
      <c r="J11" s="286" t="s">
        <v>156</v>
      </c>
      <c r="K11" s="285" t="s">
        <v>156</v>
      </c>
      <c r="L11" s="293" t="s">
        <v>156</v>
      </c>
      <c r="M11" s="286" t="s">
        <v>156</v>
      </c>
      <c r="N11" s="285" t="s">
        <v>156</v>
      </c>
      <c r="O11" s="293" t="s">
        <v>156</v>
      </c>
      <c r="P11" s="286" t="s">
        <v>156</v>
      </c>
    </row>
    <row r="12" spans="1:16" ht="18.75" customHeight="1">
      <c r="B12" s="206"/>
      <c r="C12" s="199"/>
      <c r="D12" s="199"/>
      <c r="E12" s="199"/>
      <c r="F12" s="199"/>
      <c r="G12" s="199"/>
      <c r="H12" s="199"/>
      <c r="I12" s="199"/>
    </row>
    <row r="13" spans="1:16" ht="18.75" customHeight="1">
      <c r="B13" s="206"/>
      <c r="C13" s="199"/>
      <c r="D13" s="199"/>
      <c r="E13" s="199"/>
      <c r="F13" s="199"/>
      <c r="G13" s="199"/>
      <c r="H13" s="199"/>
      <c r="I13" s="199"/>
    </row>
    <row r="14" spans="1:16" ht="18.75" customHeight="1">
      <c r="B14" s="199" t="s">
        <v>143</v>
      </c>
      <c r="C14" s="199"/>
      <c r="D14" s="199"/>
      <c r="E14" s="199"/>
      <c r="F14" s="199"/>
      <c r="G14" s="199"/>
      <c r="H14" s="199"/>
      <c r="I14" s="199"/>
    </row>
    <row r="15" spans="1:16" ht="18.75" customHeight="1">
      <c r="B15" s="199" t="s">
        <v>142</v>
      </c>
      <c r="C15" s="199"/>
      <c r="D15" s="199"/>
      <c r="E15" s="199"/>
      <c r="F15" s="199"/>
      <c r="G15" s="199"/>
      <c r="H15" s="199"/>
      <c r="I15" s="199"/>
    </row>
    <row r="16" spans="1:16" ht="18.75" customHeight="1">
      <c r="B16" s="199" t="s">
        <v>2</v>
      </c>
    </row>
    <row r="17" spans="2:15" ht="15.75">
      <c r="B17" s="199" t="s">
        <v>3</v>
      </c>
    </row>
    <row r="25" spans="2:15">
      <c r="O25" t="s">
        <v>40</v>
      </c>
    </row>
    <row r="30" spans="2:15" ht="26.25" customHeight="1"/>
  </sheetData>
  <phoneticPr fontId="7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A2" sqref="A2:F31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6" ht="15">
      <c r="A1" s="13"/>
      <c r="B1" s="13"/>
      <c r="C1" s="13"/>
      <c r="D1" s="13"/>
      <c r="E1" s="13"/>
      <c r="F1" s="13"/>
    </row>
    <row r="2" spans="1:6" ht="18" customHeight="1" thickBot="1">
      <c r="A2" s="12" t="s">
        <v>79</v>
      </c>
      <c r="B2" s="12"/>
      <c r="C2" s="12"/>
      <c r="D2" s="12"/>
      <c r="E2" s="12"/>
      <c r="F2" s="12"/>
    </row>
    <row r="3" spans="1:6" ht="16.5" customHeight="1" thickBot="1">
      <c r="A3" s="60" t="s">
        <v>42</v>
      </c>
      <c r="B3" s="61"/>
      <c r="C3" s="62"/>
      <c r="D3" s="63" t="s">
        <v>80</v>
      </c>
      <c r="E3" s="62"/>
      <c r="F3" s="64"/>
    </row>
    <row r="4" spans="1:6" ht="16.5" customHeight="1" thickBot="1">
      <c r="A4" s="65"/>
      <c r="B4" s="14" t="s">
        <v>9</v>
      </c>
      <c r="C4" s="15" t="s">
        <v>43</v>
      </c>
      <c r="D4" s="15" t="s">
        <v>44</v>
      </c>
      <c r="E4" s="15" t="s">
        <v>45</v>
      </c>
      <c r="F4" s="15" t="s">
        <v>46</v>
      </c>
    </row>
    <row r="5" spans="1:6" ht="18" customHeight="1">
      <c r="A5" s="16" t="s">
        <v>149</v>
      </c>
      <c r="B5" s="22">
        <v>3.2869999999999999</v>
      </c>
      <c r="C5" s="22">
        <v>3.35</v>
      </c>
      <c r="D5" s="22">
        <v>3.28</v>
      </c>
      <c r="E5" s="22">
        <v>3.37</v>
      </c>
      <c r="F5" s="22">
        <v>3.25</v>
      </c>
    </row>
    <row r="6" spans="1:6" ht="17.25" customHeight="1">
      <c r="A6" s="16" t="s">
        <v>150</v>
      </c>
      <c r="B6" s="22">
        <v>3.36</v>
      </c>
      <c r="C6" s="22">
        <v>3.42</v>
      </c>
      <c r="D6" s="22">
        <v>3.36</v>
      </c>
      <c r="E6" s="22">
        <v>3.5</v>
      </c>
      <c r="F6" s="22">
        <v>3.32</v>
      </c>
    </row>
    <row r="7" spans="1:6" ht="19.5" customHeight="1">
      <c r="A7" s="16" t="s">
        <v>154</v>
      </c>
      <c r="B7" s="22">
        <v>3.42658</v>
      </c>
      <c r="C7" s="22">
        <v>3.47</v>
      </c>
      <c r="D7" s="22">
        <v>3.42</v>
      </c>
      <c r="E7" s="22">
        <v>3.63</v>
      </c>
      <c r="F7" s="22">
        <v>3.39</v>
      </c>
    </row>
    <row r="8" spans="1:6" ht="18.75" customHeight="1">
      <c r="A8" s="16" t="s">
        <v>159</v>
      </c>
      <c r="B8" s="22">
        <v>3.04</v>
      </c>
      <c r="C8" s="22">
        <v>3.05</v>
      </c>
      <c r="D8" s="22">
        <v>3.044</v>
      </c>
      <c r="E8" s="22">
        <v>2.62</v>
      </c>
      <c r="F8" s="22">
        <v>3.11</v>
      </c>
    </row>
    <row r="9" spans="1:6" ht="15">
      <c r="A9" s="16" t="s">
        <v>162</v>
      </c>
      <c r="B9" s="22">
        <v>2.9969999999999999</v>
      </c>
      <c r="C9" s="22">
        <v>3.01</v>
      </c>
      <c r="D9" s="22">
        <v>2.996</v>
      </c>
      <c r="E9" s="22">
        <v>2.87</v>
      </c>
      <c r="F9" s="22">
        <v>3.02</v>
      </c>
    </row>
    <row r="10" spans="1:6" ht="15">
      <c r="A10" s="16" t="s">
        <v>164</v>
      </c>
      <c r="B10" s="22">
        <v>3.1288</v>
      </c>
      <c r="C10" s="22">
        <v>3.22</v>
      </c>
      <c r="D10" s="22">
        <v>3.11</v>
      </c>
      <c r="E10" s="22">
        <v>3.36</v>
      </c>
      <c r="F10" s="22">
        <v>3.1</v>
      </c>
    </row>
    <row r="11" spans="1:6" ht="17.25" customHeight="1">
      <c r="A11" s="16" t="s">
        <v>166</v>
      </c>
      <c r="B11" s="22">
        <v>3.26</v>
      </c>
      <c r="C11" s="22">
        <v>3.35</v>
      </c>
      <c r="D11" s="22">
        <v>3.24</v>
      </c>
      <c r="E11" s="22">
        <v>3.34</v>
      </c>
      <c r="F11" s="22">
        <v>3.25</v>
      </c>
    </row>
    <row r="12" spans="1:6" ht="16.5" customHeight="1">
      <c r="A12" s="16" t="s">
        <v>171</v>
      </c>
      <c r="B12" s="22">
        <v>3.2294999999999998</v>
      </c>
      <c r="C12" s="22">
        <v>3.26</v>
      </c>
      <c r="D12" s="22">
        <v>3.21</v>
      </c>
      <c r="E12" s="22">
        <v>3.21</v>
      </c>
      <c r="F12" s="22">
        <v>3.26</v>
      </c>
    </row>
    <row r="13" spans="1:6" ht="18.75" customHeight="1">
      <c r="A13" s="16" t="s">
        <v>176</v>
      </c>
      <c r="B13" s="22">
        <v>3.2280000000000002</v>
      </c>
      <c r="C13" s="22">
        <v>3.24</v>
      </c>
      <c r="D13" s="22">
        <v>3.21</v>
      </c>
      <c r="E13" s="22">
        <v>3.23</v>
      </c>
      <c r="F13" s="22">
        <v>3.26</v>
      </c>
    </row>
    <row r="14" spans="1:6" ht="16.5" customHeight="1">
      <c r="A14" s="16" t="s">
        <v>178</v>
      </c>
      <c r="B14" s="22">
        <v>3.1669999999999998</v>
      </c>
      <c r="C14" s="22">
        <v>3.16</v>
      </c>
      <c r="D14" s="22">
        <v>3.17</v>
      </c>
      <c r="E14" s="22">
        <v>3</v>
      </c>
      <c r="F14" s="22">
        <v>3.18</v>
      </c>
    </row>
    <row r="15" spans="1:6" ht="16.5" customHeight="1">
      <c r="A15" s="16" t="s">
        <v>203</v>
      </c>
      <c r="B15" s="22">
        <v>3.0760000000000001</v>
      </c>
      <c r="C15" s="22">
        <v>3.0579999999999998</v>
      </c>
      <c r="D15" s="22">
        <v>3.0979999999999999</v>
      </c>
      <c r="E15" s="22">
        <v>2.62</v>
      </c>
      <c r="F15" s="22">
        <v>3.09</v>
      </c>
    </row>
    <row r="16" spans="1:6" ht="16.5" customHeight="1">
      <c r="A16" s="16" t="s">
        <v>210</v>
      </c>
      <c r="B16" s="22">
        <v>3.0550000000000002</v>
      </c>
      <c r="C16" s="22">
        <v>3.05</v>
      </c>
      <c r="D16" s="22">
        <v>3.09</v>
      </c>
      <c r="E16" s="22">
        <v>2.93</v>
      </c>
      <c r="F16" s="22">
        <v>3</v>
      </c>
    </row>
    <row r="17" spans="1:10" ht="18.75" customHeight="1" thickBot="1">
      <c r="A17" s="66"/>
      <c r="B17" s="17"/>
      <c r="C17" s="17"/>
      <c r="D17" s="18" t="s">
        <v>47</v>
      </c>
      <c r="E17" s="17"/>
      <c r="F17" s="19"/>
    </row>
    <row r="18" spans="1:10" ht="16.5" customHeight="1" thickBot="1">
      <c r="A18" s="65"/>
      <c r="B18" s="14" t="s">
        <v>9</v>
      </c>
      <c r="C18" s="15" t="s">
        <v>43</v>
      </c>
      <c r="D18" s="15" t="s">
        <v>44</v>
      </c>
      <c r="E18" s="15" t="s">
        <v>45</v>
      </c>
      <c r="F18" s="15" t="s">
        <v>46</v>
      </c>
      <c r="J18" t="s">
        <v>211</v>
      </c>
    </row>
    <row r="19" spans="1:10" ht="17.25" customHeight="1">
      <c r="A19" s="16" t="s">
        <v>149</v>
      </c>
      <c r="B19" s="22">
        <v>5.66</v>
      </c>
      <c r="C19" s="22">
        <v>5.57</v>
      </c>
      <c r="D19" s="22">
        <v>5.64</v>
      </c>
      <c r="E19" s="22">
        <v>5.72</v>
      </c>
      <c r="F19" s="22">
        <v>5.85</v>
      </c>
    </row>
    <row r="20" spans="1:10" ht="18" customHeight="1">
      <c r="A20" s="16" t="s">
        <v>150</v>
      </c>
      <c r="B20" s="22">
        <v>5.53</v>
      </c>
      <c r="C20" s="22">
        <v>5.46</v>
      </c>
      <c r="D20" s="22">
        <v>5.5</v>
      </c>
      <c r="E20" s="22">
        <v>5.51</v>
      </c>
      <c r="F20" s="22">
        <v>5.7</v>
      </c>
    </row>
    <row r="21" spans="1:10" ht="18" customHeight="1">
      <c r="A21" s="16" t="s">
        <v>154</v>
      </c>
      <c r="B21" s="22">
        <v>5.4823649999999997</v>
      </c>
      <c r="C21" s="22">
        <v>5.44</v>
      </c>
      <c r="D21" s="22">
        <v>5.45</v>
      </c>
      <c r="E21" s="22">
        <v>5.46</v>
      </c>
      <c r="F21" s="22">
        <v>5.62</v>
      </c>
    </row>
    <row r="22" spans="1:10" ht="17.25" customHeight="1">
      <c r="A22" s="16" t="s">
        <v>159</v>
      </c>
      <c r="B22" s="22">
        <v>4.95</v>
      </c>
      <c r="C22" s="22">
        <v>4.8499999999999996</v>
      </c>
      <c r="D22" s="22">
        <v>5.04</v>
      </c>
      <c r="E22" s="22">
        <v>5.05</v>
      </c>
      <c r="F22" s="22">
        <v>5.0599999999999996</v>
      </c>
    </row>
    <row r="23" spans="1:10" ht="15">
      <c r="A23" s="16" t="s">
        <v>162</v>
      </c>
      <c r="B23" s="22">
        <v>4.484</v>
      </c>
      <c r="C23" s="22">
        <v>4.41</v>
      </c>
      <c r="D23" s="22">
        <v>4.49</v>
      </c>
      <c r="E23" s="22">
        <v>4.4969999999999999</v>
      </c>
      <c r="F23" s="22">
        <v>4.6500000000000004</v>
      </c>
    </row>
    <row r="24" spans="1:10" ht="15">
      <c r="A24" s="16" t="s">
        <v>164</v>
      </c>
      <c r="B24" s="22">
        <v>4.4130000000000003</v>
      </c>
      <c r="C24" s="22">
        <v>4.37</v>
      </c>
      <c r="D24" s="22">
        <v>4.34</v>
      </c>
      <c r="E24" s="22">
        <v>4.41</v>
      </c>
      <c r="F24" s="22">
        <v>4.55</v>
      </c>
    </row>
    <row r="25" spans="1:10" ht="15">
      <c r="A25" s="16" t="s">
        <v>166</v>
      </c>
      <c r="B25" s="22">
        <v>4.3499999999999996</v>
      </c>
      <c r="C25" s="22">
        <v>4.2960000000000003</v>
      </c>
      <c r="D25" s="22">
        <v>4.298</v>
      </c>
      <c r="E25" s="22">
        <v>4.13</v>
      </c>
      <c r="F25" s="22">
        <v>4.5199999999999996</v>
      </c>
    </row>
    <row r="26" spans="1:10" ht="15">
      <c r="A26" s="16" t="s">
        <v>171</v>
      </c>
      <c r="B26" s="22">
        <v>4.2300000000000004</v>
      </c>
      <c r="C26" s="22">
        <v>4.1950000000000003</v>
      </c>
      <c r="D26" s="22">
        <v>4.21</v>
      </c>
      <c r="E26" s="22">
        <v>4.13</v>
      </c>
      <c r="F26" s="22">
        <v>4.32</v>
      </c>
    </row>
    <row r="27" spans="1:10" ht="15">
      <c r="A27" s="16" t="s">
        <v>176</v>
      </c>
      <c r="B27" s="22">
        <v>4.1614000000000004</v>
      </c>
      <c r="C27" s="22">
        <v>4.1399999999999997</v>
      </c>
      <c r="D27" s="22">
        <v>4.17</v>
      </c>
      <c r="E27" s="22">
        <v>4.08</v>
      </c>
      <c r="F27" s="22">
        <v>4.21</v>
      </c>
    </row>
    <row r="28" spans="1:10" ht="15">
      <c r="A28" s="16" t="s">
        <v>178</v>
      </c>
      <c r="B28" s="22">
        <v>4.1790000000000003</v>
      </c>
      <c r="C28" s="22">
        <v>4.13</v>
      </c>
      <c r="D28" s="22">
        <v>4.21</v>
      </c>
      <c r="E28" s="22">
        <v>4.2300000000000004</v>
      </c>
      <c r="F28" s="22">
        <v>4.24</v>
      </c>
    </row>
    <row r="29" spans="1:10" ht="15">
      <c r="A29" s="16" t="s">
        <v>203</v>
      </c>
      <c r="B29" s="22">
        <v>4.1459999999999999</v>
      </c>
      <c r="C29" s="22">
        <v>4.0999999999999996</v>
      </c>
      <c r="D29" s="22">
        <v>4.22</v>
      </c>
      <c r="E29" s="22">
        <v>4.13</v>
      </c>
      <c r="F29" s="22">
        <v>4.18</v>
      </c>
    </row>
    <row r="30" spans="1:10" ht="15">
      <c r="A30" s="16" t="s">
        <v>210</v>
      </c>
      <c r="B30" s="22">
        <v>4.16</v>
      </c>
      <c r="C30" s="22">
        <v>4.0999999999999996</v>
      </c>
      <c r="D30" s="22">
        <v>4.21</v>
      </c>
      <c r="E30" s="22">
        <v>4.1500000000000004</v>
      </c>
      <c r="F30" s="22">
        <v>4.22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P21"/>
  <sheetViews>
    <sheetView workbookViewId="0">
      <selection sqref="A1:P20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6" ht="19.5">
      <c r="A1" s="222" t="s">
        <v>218</v>
      </c>
      <c r="B1" s="219"/>
      <c r="C1" s="219"/>
      <c r="D1" s="219"/>
      <c r="E1" s="219"/>
      <c r="F1" s="219"/>
      <c r="G1" s="224" t="s">
        <v>216</v>
      </c>
      <c r="H1" s="224"/>
      <c r="I1" s="224"/>
      <c r="J1" s="219"/>
      <c r="K1" s="219"/>
      <c r="L1" s="219"/>
    </row>
    <row r="2" spans="1:16" ht="20.25" thickBot="1">
      <c r="A2" s="321" t="s">
        <v>170</v>
      </c>
      <c r="B2" s="321"/>
      <c r="C2" s="219"/>
      <c r="D2" s="219"/>
      <c r="E2" s="219"/>
      <c r="F2" s="219"/>
      <c r="G2" s="224"/>
      <c r="H2" s="224"/>
      <c r="I2" s="224"/>
      <c r="J2" s="219"/>
      <c r="K2" s="219"/>
      <c r="L2" s="219"/>
    </row>
    <row r="3" spans="1:16" ht="19.5" thickBot="1">
      <c r="A3" s="1" t="s">
        <v>8</v>
      </c>
      <c r="B3" s="2" t="s">
        <v>9</v>
      </c>
      <c r="C3" s="272"/>
      <c r="D3" s="273"/>
      <c r="E3" s="3" t="s">
        <v>10</v>
      </c>
      <c r="F3" s="20"/>
      <c r="G3" s="20"/>
      <c r="H3" s="20"/>
      <c r="I3" s="20"/>
      <c r="J3" s="20"/>
      <c r="K3" s="20"/>
      <c r="L3" s="20"/>
      <c r="M3" s="20"/>
      <c r="N3" s="20"/>
      <c r="O3" s="2"/>
      <c r="P3" s="274"/>
    </row>
    <row r="4" spans="1:16" ht="18.75">
      <c r="A4" s="4"/>
      <c r="B4" s="5"/>
      <c r="C4" s="275"/>
      <c r="D4" s="276"/>
      <c r="E4" s="277" t="s">
        <v>11</v>
      </c>
      <c r="F4" s="278"/>
      <c r="G4" s="279"/>
      <c r="H4" s="277" t="s">
        <v>12</v>
      </c>
      <c r="I4" s="278"/>
      <c r="J4" s="279"/>
      <c r="K4" s="277" t="s">
        <v>13</v>
      </c>
      <c r="L4" s="278"/>
      <c r="M4" s="279"/>
      <c r="N4" s="277" t="s">
        <v>14</v>
      </c>
      <c r="O4" s="279"/>
      <c r="P4" s="280"/>
    </row>
    <row r="5" spans="1:16" ht="29.25" customHeight="1" thickBot="1">
      <c r="A5" s="6"/>
      <c r="B5" s="281" t="s">
        <v>217</v>
      </c>
      <c r="C5" s="7" t="s">
        <v>209</v>
      </c>
      <c r="D5" s="282" t="s">
        <v>15</v>
      </c>
      <c r="E5" s="283" t="s">
        <v>217</v>
      </c>
      <c r="F5" s="7" t="s">
        <v>209</v>
      </c>
      <c r="G5" s="282" t="s">
        <v>15</v>
      </c>
      <c r="H5" s="283" t="s">
        <v>217</v>
      </c>
      <c r="I5" s="7" t="s">
        <v>209</v>
      </c>
      <c r="J5" s="282" t="s">
        <v>15</v>
      </c>
      <c r="K5" s="283" t="s">
        <v>217</v>
      </c>
      <c r="L5" s="7" t="s">
        <v>209</v>
      </c>
      <c r="M5" s="282" t="s">
        <v>15</v>
      </c>
      <c r="N5" s="283" t="s">
        <v>217</v>
      </c>
      <c r="O5" s="7" t="s">
        <v>209</v>
      </c>
      <c r="P5" s="284" t="s">
        <v>15</v>
      </c>
    </row>
    <row r="6" spans="1:16" ht="21.75" customHeight="1">
      <c r="A6" s="8" t="s">
        <v>20</v>
      </c>
      <c r="B6" s="311">
        <v>6154.56</v>
      </c>
      <c r="C6" s="100">
        <v>6007.7</v>
      </c>
      <c r="D6" s="256">
        <v>2.4445295204487674</v>
      </c>
      <c r="E6" s="255">
        <v>6075</v>
      </c>
      <c r="F6" s="100">
        <v>6164.7060000000001</v>
      </c>
      <c r="G6" s="256">
        <v>-1.4551545523825486</v>
      </c>
      <c r="H6" s="255">
        <v>6006.4449999999997</v>
      </c>
      <c r="I6" s="100">
        <v>5654.8729999999996</v>
      </c>
      <c r="J6" s="256">
        <v>6.2171511190437023</v>
      </c>
      <c r="K6" s="255" t="s">
        <v>156</v>
      </c>
      <c r="L6" s="100" t="s">
        <v>156</v>
      </c>
      <c r="M6" s="256" t="s">
        <v>156</v>
      </c>
      <c r="N6" s="255">
        <v>6351.4219999999996</v>
      </c>
      <c r="O6" s="100">
        <v>6572.2039999999997</v>
      </c>
      <c r="P6" s="262">
        <v>-3.3593296860535702</v>
      </c>
    </row>
    <row r="7" spans="1:16" ht="21.75" customHeight="1">
      <c r="A7" s="9" t="s">
        <v>21</v>
      </c>
      <c r="B7" s="312">
        <v>5836.4059999999999</v>
      </c>
      <c r="C7" s="101">
        <v>5183.1909999999998</v>
      </c>
      <c r="D7" s="265">
        <v>12.60256471351336</v>
      </c>
      <c r="E7" s="264">
        <v>5146.5529999999999</v>
      </c>
      <c r="F7" s="101">
        <v>5321.2129999999997</v>
      </c>
      <c r="G7" s="265">
        <v>-3.2823343098650599</v>
      </c>
      <c r="H7" s="264">
        <v>6036.7879999999996</v>
      </c>
      <c r="I7" s="101">
        <v>5254.0349999999999</v>
      </c>
      <c r="J7" s="265">
        <v>14.898130674805168</v>
      </c>
      <c r="K7" s="264">
        <v>5709.5640000000003</v>
      </c>
      <c r="L7" s="101">
        <v>5095.1390000000001</v>
      </c>
      <c r="M7" s="265">
        <v>12.059042942694992</v>
      </c>
      <c r="N7" s="264">
        <v>5311.0240000000003</v>
      </c>
      <c r="O7" s="101">
        <v>4900.8040000000001</v>
      </c>
      <c r="P7" s="271">
        <v>8.3704632954103086</v>
      </c>
    </row>
    <row r="8" spans="1:16" ht="21.75" customHeight="1">
      <c r="A8" s="9" t="s">
        <v>22</v>
      </c>
      <c r="B8" s="312">
        <v>10448.245999999999</v>
      </c>
      <c r="C8" s="101">
        <v>8859.0730000000003</v>
      </c>
      <c r="D8" s="265">
        <v>17.938366689155838</v>
      </c>
      <c r="E8" s="264">
        <v>11411.68</v>
      </c>
      <c r="F8" s="101">
        <v>9730.6980000000003</v>
      </c>
      <c r="G8" s="265">
        <v>17.275040290018246</v>
      </c>
      <c r="H8" s="264">
        <v>8900</v>
      </c>
      <c r="I8" s="101">
        <v>9153.02</v>
      </c>
      <c r="J8" s="265">
        <v>-2.7643335205211002</v>
      </c>
      <c r="K8" s="264" t="s">
        <v>156</v>
      </c>
      <c r="L8" s="101" t="s">
        <v>156</v>
      </c>
      <c r="M8" s="265" t="s">
        <v>156</v>
      </c>
      <c r="N8" s="264">
        <v>9691</v>
      </c>
      <c r="O8" s="101">
        <v>8632.6630000000005</v>
      </c>
      <c r="P8" s="271">
        <v>12.259681630106487</v>
      </c>
    </row>
    <row r="9" spans="1:16" ht="21.75" customHeight="1">
      <c r="A9" s="9" t="s">
        <v>23</v>
      </c>
      <c r="B9" s="312">
        <v>3436.6260000000002</v>
      </c>
      <c r="C9" s="101">
        <v>3214.8780000000002</v>
      </c>
      <c r="D9" s="265">
        <v>6.8975556770739059</v>
      </c>
      <c r="E9" s="264">
        <v>3280.33</v>
      </c>
      <c r="F9" s="101">
        <v>3083.93</v>
      </c>
      <c r="G9" s="265">
        <v>6.3684973394337776</v>
      </c>
      <c r="H9" s="264">
        <v>3568.0529999999999</v>
      </c>
      <c r="I9" s="101">
        <v>3361.93</v>
      </c>
      <c r="J9" s="265">
        <v>6.131091367161126</v>
      </c>
      <c r="K9" s="264" t="s">
        <v>156</v>
      </c>
      <c r="L9" s="101" t="s">
        <v>156</v>
      </c>
      <c r="M9" s="265" t="s">
        <v>156</v>
      </c>
      <c r="N9" s="264">
        <v>3267.4760000000001</v>
      </c>
      <c r="O9" s="101">
        <v>3123.2959999999998</v>
      </c>
      <c r="P9" s="271">
        <v>4.6162771636117839</v>
      </c>
    </row>
    <row r="10" spans="1:16" ht="21.75" customHeight="1">
      <c r="A10" s="9" t="s">
        <v>24</v>
      </c>
      <c r="B10" s="312">
        <v>6083.66</v>
      </c>
      <c r="C10" s="101">
        <v>5853.433</v>
      </c>
      <c r="D10" s="265">
        <v>3.9331961261024064</v>
      </c>
      <c r="E10" s="264">
        <v>6745.1030000000001</v>
      </c>
      <c r="F10" s="101">
        <v>6410.4589999999998</v>
      </c>
      <c r="G10" s="265">
        <v>5.2202814182260626</v>
      </c>
      <c r="H10" s="264">
        <v>5768.4830000000002</v>
      </c>
      <c r="I10" s="101">
        <v>5587.28</v>
      </c>
      <c r="J10" s="265">
        <v>3.2431344052920279</v>
      </c>
      <c r="K10" s="264" t="s">
        <v>156</v>
      </c>
      <c r="L10" s="101" t="s">
        <v>156</v>
      </c>
      <c r="M10" s="265" t="s">
        <v>156</v>
      </c>
      <c r="N10" s="264">
        <v>6302.82</v>
      </c>
      <c r="O10" s="101">
        <v>6075.8130000000001</v>
      </c>
      <c r="P10" s="271">
        <v>3.7362407302528831</v>
      </c>
    </row>
    <row r="11" spans="1:16" ht="21.75" customHeight="1">
      <c r="A11" s="9" t="s">
        <v>25</v>
      </c>
      <c r="B11" s="312">
        <v>11928.072</v>
      </c>
      <c r="C11" s="101">
        <v>11043.912</v>
      </c>
      <c r="D11" s="265">
        <v>8.0058587935144718</v>
      </c>
      <c r="E11" s="264">
        <v>11651.939</v>
      </c>
      <c r="F11" s="101">
        <v>11241.259</v>
      </c>
      <c r="G11" s="265">
        <v>3.6533274431271465</v>
      </c>
      <c r="H11" s="264">
        <v>11952.246999999999</v>
      </c>
      <c r="I11" s="101">
        <v>11431.82</v>
      </c>
      <c r="J11" s="265">
        <v>4.5524422182994453</v>
      </c>
      <c r="K11" s="264">
        <v>12205.397000000001</v>
      </c>
      <c r="L11" s="101">
        <v>11035.736999999999</v>
      </c>
      <c r="M11" s="265">
        <v>10.598839026337812</v>
      </c>
      <c r="N11" s="264">
        <v>11941.151</v>
      </c>
      <c r="O11" s="101">
        <v>10241.367</v>
      </c>
      <c r="P11" s="271">
        <v>16.597237458632229</v>
      </c>
    </row>
    <row r="12" spans="1:16" ht="21.75" customHeight="1">
      <c r="A12" s="9" t="s">
        <v>26</v>
      </c>
      <c r="B12" s="312">
        <v>5622.4660000000003</v>
      </c>
      <c r="C12" s="101">
        <v>4949.2389999999996</v>
      </c>
      <c r="D12" s="265">
        <v>13.602636688185818</v>
      </c>
      <c r="E12" s="264">
        <v>4809.2349999999997</v>
      </c>
      <c r="F12" s="101">
        <v>4464.1459999999997</v>
      </c>
      <c r="G12" s="265">
        <v>7.730235525451004</v>
      </c>
      <c r="H12" s="264">
        <v>5873.915</v>
      </c>
      <c r="I12" s="101">
        <v>5265.1469999999999</v>
      </c>
      <c r="J12" s="265">
        <v>11.562222289330194</v>
      </c>
      <c r="K12" s="264">
        <v>6130</v>
      </c>
      <c r="L12" s="101">
        <v>5427.2460000000001</v>
      </c>
      <c r="M12" s="265">
        <v>12.948629931276376</v>
      </c>
      <c r="N12" s="264" t="s">
        <v>156</v>
      </c>
      <c r="O12" s="101" t="s">
        <v>156</v>
      </c>
      <c r="P12" s="271" t="s">
        <v>156</v>
      </c>
    </row>
    <row r="13" spans="1:16" ht="21.75" customHeight="1">
      <c r="A13" s="9" t="s">
        <v>27</v>
      </c>
      <c r="B13" s="312">
        <v>4832.7659999999996</v>
      </c>
      <c r="C13" s="101">
        <v>4920.7340000000004</v>
      </c>
      <c r="D13" s="265">
        <v>-1.7877007779733827</v>
      </c>
      <c r="E13" s="264">
        <v>4215.6530000000002</v>
      </c>
      <c r="F13" s="101">
        <v>4285.0730000000003</v>
      </c>
      <c r="G13" s="265">
        <v>-1.6200424123463022</v>
      </c>
      <c r="H13" s="264">
        <v>4914.9480000000003</v>
      </c>
      <c r="I13" s="101">
        <v>5058.6469999999999</v>
      </c>
      <c r="J13" s="265">
        <v>-2.8406607537548996</v>
      </c>
      <c r="K13" s="264">
        <v>6455.6080000000002</v>
      </c>
      <c r="L13" s="101">
        <v>5620.0290000000005</v>
      </c>
      <c r="M13" s="265">
        <v>14.867877016292971</v>
      </c>
      <c r="N13" s="264">
        <v>4776.7669999999998</v>
      </c>
      <c r="O13" s="101">
        <v>4764.2030000000004</v>
      </c>
      <c r="P13" s="271">
        <v>0.26371672239825622</v>
      </c>
    </row>
    <row r="14" spans="1:16" ht="21.75" customHeight="1">
      <c r="A14" s="9" t="s">
        <v>28</v>
      </c>
      <c r="B14" s="312">
        <v>5010.3639999999996</v>
      </c>
      <c r="C14" s="101">
        <v>5288.6750000000002</v>
      </c>
      <c r="D14" s="265">
        <v>-5.2623955905779916</v>
      </c>
      <c r="E14" s="264">
        <v>4595.2889999999998</v>
      </c>
      <c r="F14" s="101">
        <v>5318.8239999999996</v>
      </c>
      <c r="G14" s="265">
        <v>-13.603288997718291</v>
      </c>
      <c r="H14" s="264">
        <v>5115.9679999999998</v>
      </c>
      <c r="I14" s="101">
        <v>5356.8149999999996</v>
      </c>
      <c r="J14" s="265">
        <v>-4.4960858271192814</v>
      </c>
      <c r="K14" s="264">
        <v>6519.6289999999999</v>
      </c>
      <c r="L14" s="101">
        <v>7845.1220000000003</v>
      </c>
      <c r="M14" s="265">
        <v>-16.895760193404264</v>
      </c>
      <c r="N14" s="264">
        <v>4815.0590000000002</v>
      </c>
      <c r="O14" s="101">
        <v>5036.2889999999998</v>
      </c>
      <c r="P14" s="271">
        <v>-4.3927185274713096</v>
      </c>
    </row>
    <row r="15" spans="1:16" ht="21.75" customHeight="1">
      <c r="A15" s="9" t="s">
        <v>29</v>
      </c>
      <c r="B15" s="312">
        <v>12114.611999999999</v>
      </c>
      <c r="C15" s="101">
        <v>12541.815000000001</v>
      </c>
      <c r="D15" s="265">
        <v>-3.406229481139702</v>
      </c>
      <c r="E15" s="264">
        <v>12028.233</v>
      </c>
      <c r="F15" s="101">
        <v>12134.788</v>
      </c>
      <c r="G15" s="265">
        <v>-0.87809527451159675</v>
      </c>
      <c r="H15" s="264">
        <v>12268.412</v>
      </c>
      <c r="I15" s="101">
        <v>13660.403</v>
      </c>
      <c r="J15" s="265">
        <v>-10.189970237334872</v>
      </c>
      <c r="K15" s="264">
        <v>11855</v>
      </c>
      <c r="L15" s="101">
        <v>12381.880999999999</v>
      </c>
      <c r="M15" s="265">
        <v>-4.2552581469649038</v>
      </c>
      <c r="N15" s="264">
        <v>11890.81</v>
      </c>
      <c r="O15" s="101">
        <v>12035.795</v>
      </c>
      <c r="P15" s="271">
        <v>-1.2046150669731461</v>
      </c>
    </row>
    <row r="16" spans="1:16" ht="21.75" customHeight="1">
      <c r="A16" s="9" t="s">
        <v>30</v>
      </c>
      <c r="B16" s="312">
        <v>4666.0460000000003</v>
      </c>
      <c r="C16" s="101">
        <v>4713.3469999999998</v>
      </c>
      <c r="D16" s="265">
        <v>-1.003554374417998</v>
      </c>
      <c r="E16" s="264">
        <v>4518.2420000000002</v>
      </c>
      <c r="F16" s="101">
        <v>4327.7240000000002</v>
      </c>
      <c r="G16" s="265">
        <v>4.4022677971146038</v>
      </c>
      <c r="H16" s="264">
        <v>4850</v>
      </c>
      <c r="I16" s="101">
        <v>5103.3019999999997</v>
      </c>
      <c r="J16" s="265">
        <v>-4.963492264420168</v>
      </c>
      <c r="K16" s="264">
        <v>4623</v>
      </c>
      <c r="L16" s="101">
        <v>4578.8969999999999</v>
      </c>
      <c r="M16" s="265">
        <v>0.96317956049240816</v>
      </c>
      <c r="N16" s="264">
        <v>5023.5600000000004</v>
      </c>
      <c r="O16" s="101">
        <v>4802.8969999999999</v>
      </c>
      <c r="P16" s="271">
        <v>4.594372937833155</v>
      </c>
    </row>
    <row r="17" spans="1:16" ht="21.75" customHeight="1">
      <c r="A17" s="10" t="s">
        <v>31</v>
      </c>
      <c r="B17" s="312">
        <v>7705.4139999999998</v>
      </c>
      <c r="C17" s="101">
        <v>7603.1850000000004</v>
      </c>
      <c r="D17" s="265">
        <v>1.3445549463810147</v>
      </c>
      <c r="E17" s="264">
        <v>7423.2190000000001</v>
      </c>
      <c r="F17" s="101">
        <v>7093.7640000000001</v>
      </c>
      <c r="G17" s="265">
        <v>4.6442903936471511</v>
      </c>
      <c r="H17" s="264">
        <v>7510</v>
      </c>
      <c r="I17" s="101">
        <v>7876.7740000000003</v>
      </c>
      <c r="J17" s="265">
        <v>-4.6563986728576996</v>
      </c>
      <c r="K17" s="264">
        <v>7547</v>
      </c>
      <c r="L17" s="101">
        <v>7456.2659999999996</v>
      </c>
      <c r="M17" s="265">
        <v>1.2168825522050901</v>
      </c>
      <c r="N17" s="264">
        <v>9268.2900000000009</v>
      </c>
      <c r="O17" s="101">
        <v>8518.4179999999997</v>
      </c>
      <c r="P17" s="271">
        <v>8.8029490921906071</v>
      </c>
    </row>
    <row r="18" spans="1:16" ht="21.75" customHeight="1">
      <c r="A18" s="10" t="s">
        <v>32</v>
      </c>
      <c r="B18" s="312">
        <v>4507.8280000000004</v>
      </c>
      <c r="C18" s="101">
        <v>4392.9579999999996</v>
      </c>
      <c r="D18" s="265">
        <v>2.6148667936274559</v>
      </c>
      <c r="E18" s="264">
        <v>4412.5680000000002</v>
      </c>
      <c r="F18" s="101">
        <v>4327.7879999999996</v>
      </c>
      <c r="G18" s="265">
        <v>1.9589684152735918</v>
      </c>
      <c r="H18" s="264">
        <v>4650</v>
      </c>
      <c r="I18" s="101">
        <v>4977.3209999999999</v>
      </c>
      <c r="J18" s="265">
        <v>-6.5762485481647648</v>
      </c>
      <c r="K18" s="264">
        <v>3577</v>
      </c>
      <c r="L18" s="101">
        <v>3190.2860000000001</v>
      </c>
      <c r="M18" s="265">
        <v>12.121609159805734</v>
      </c>
      <c r="N18" s="264">
        <v>5304.18</v>
      </c>
      <c r="O18" s="101">
        <v>3926.1350000000002</v>
      </c>
      <c r="P18" s="271">
        <v>35.099277024350926</v>
      </c>
    </row>
    <row r="19" spans="1:16" ht="21.75" customHeight="1">
      <c r="A19" s="10" t="s">
        <v>33</v>
      </c>
      <c r="B19" s="312">
        <v>2337.683</v>
      </c>
      <c r="C19" s="101">
        <v>2094.808</v>
      </c>
      <c r="D19" s="265">
        <v>11.59414132464646</v>
      </c>
      <c r="E19" s="264">
        <v>2802.748</v>
      </c>
      <c r="F19" s="101">
        <v>2847.11</v>
      </c>
      <c r="G19" s="265">
        <v>-1.558141413573767</v>
      </c>
      <c r="H19" s="264">
        <v>2152.1419999999998</v>
      </c>
      <c r="I19" s="101">
        <v>2051.9340000000002</v>
      </c>
      <c r="J19" s="265">
        <v>4.8835878736840277</v>
      </c>
      <c r="K19" s="264" t="s">
        <v>156</v>
      </c>
      <c r="L19" s="101" t="s">
        <v>156</v>
      </c>
      <c r="M19" s="265" t="s">
        <v>156</v>
      </c>
      <c r="N19" s="264" t="s">
        <v>156</v>
      </c>
      <c r="O19" s="101" t="s">
        <v>156</v>
      </c>
      <c r="P19" s="271" t="s">
        <v>156</v>
      </c>
    </row>
    <row r="20" spans="1:16" ht="21.75" customHeight="1" thickBot="1">
      <c r="A20" s="11" t="s">
        <v>34</v>
      </c>
      <c r="B20" s="313">
        <v>4407.1809999999996</v>
      </c>
      <c r="C20" s="309">
        <v>4456.8119999999999</v>
      </c>
      <c r="D20" s="310">
        <v>-1.1135986889283263</v>
      </c>
      <c r="E20" s="285">
        <v>4429.1530000000002</v>
      </c>
      <c r="F20" s="309">
        <v>4435.4430000000002</v>
      </c>
      <c r="G20" s="310">
        <v>-0.14181221582601702</v>
      </c>
      <c r="H20" s="285">
        <v>4510</v>
      </c>
      <c r="I20" s="309">
        <v>4583.4629999999997</v>
      </c>
      <c r="J20" s="310">
        <v>-1.6027837466998152</v>
      </c>
      <c r="K20" s="285">
        <v>3908</v>
      </c>
      <c r="L20" s="309">
        <v>4026</v>
      </c>
      <c r="M20" s="310">
        <v>-2.930948832588177</v>
      </c>
      <c r="N20" s="285">
        <v>4625.66</v>
      </c>
      <c r="O20" s="309">
        <v>4011.768</v>
      </c>
      <c r="P20" s="286">
        <v>15.302280690209399</v>
      </c>
    </row>
    <row r="21" spans="1:16" ht="18" customHeight="1"/>
  </sheetData>
  <phoneticPr fontId="7" type="noConversion"/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opLeftCell="A7" workbookViewId="0">
      <selection activeCell="K20" sqref="K20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6">
      <c r="A1" s="68"/>
    </row>
    <row r="2" spans="1:6" ht="16.5" thickBot="1">
      <c r="D2" s="12" t="s">
        <v>167</v>
      </c>
    </row>
    <row r="3" spans="1:6" ht="32.25" thickBot="1">
      <c r="A3" s="314" t="s">
        <v>42</v>
      </c>
      <c r="B3" s="315" t="s">
        <v>9</v>
      </c>
      <c r="C3" s="15" t="s">
        <v>43</v>
      </c>
      <c r="D3" s="15" t="s">
        <v>44</v>
      </c>
      <c r="E3" s="15" t="s">
        <v>45</v>
      </c>
      <c r="F3" s="316" t="s">
        <v>46</v>
      </c>
    </row>
    <row r="4" spans="1:6" ht="15">
      <c r="A4" s="16" t="s">
        <v>149</v>
      </c>
      <c r="B4" s="22">
        <v>5.38</v>
      </c>
      <c r="C4" s="22">
        <v>5.52</v>
      </c>
      <c r="D4" s="22">
        <v>5.34</v>
      </c>
      <c r="E4" s="22">
        <v>5.18</v>
      </c>
      <c r="F4" s="22">
        <v>5.77</v>
      </c>
    </row>
    <row r="5" spans="1:6" ht="15">
      <c r="A5" s="16" t="s">
        <v>150</v>
      </c>
      <c r="B5" s="22">
        <v>5.3949999999999996</v>
      </c>
      <c r="C5" s="22">
        <v>5.38</v>
      </c>
      <c r="D5" s="22">
        <v>5.35</v>
      </c>
      <c r="E5" s="22">
        <v>5.27</v>
      </c>
      <c r="F5" s="22">
        <v>5.93</v>
      </c>
    </row>
    <row r="6" spans="1:6" ht="15">
      <c r="A6" s="16" t="s">
        <v>154</v>
      </c>
      <c r="B6" s="22">
        <v>5.5549999999999997</v>
      </c>
      <c r="C6" s="22">
        <v>5.74</v>
      </c>
      <c r="D6" s="22">
        <v>5.45</v>
      </c>
      <c r="E6" s="22">
        <v>5.75</v>
      </c>
      <c r="F6" s="22">
        <v>6.11</v>
      </c>
    </row>
    <row r="7" spans="1:6" ht="15">
      <c r="A7" s="16" t="s">
        <v>159</v>
      </c>
      <c r="B7" s="22">
        <v>3.91</v>
      </c>
      <c r="C7" s="22">
        <v>4.5999999999999996</v>
      </c>
      <c r="D7" s="22">
        <v>3.75</v>
      </c>
      <c r="E7" s="22">
        <v>3.54</v>
      </c>
      <c r="F7" s="22">
        <v>4.99</v>
      </c>
    </row>
    <row r="8" spans="1:6" ht="15">
      <c r="A8" s="16" t="s">
        <v>162</v>
      </c>
      <c r="B8" s="22">
        <v>4.3967999999999998</v>
      </c>
      <c r="C8" s="22">
        <v>4.74</v>
      </c>
      <c r="D8" s="22">
        <v>4.29</v>
      </c>
      <c r="E8" s="22">
        <v>4.2300000000000004</v>
      </c>
      <c r="F8" s="22">
        <v>5.3</v>
      </c>
    </row>
    <row r="9" spans="1:6" ht="15">
      <c r="A9" s="16" t="s">
        <v>164</v>
      </c>
      <c r="B9" s="22">
        <v>5.0999999999999996</v>
      </c>
      <c r="C9" s="22">
        <v>5.4249999999999998</v>
      </c>
      <c r="D9" s="22">
        <v>5.05</v>
      </c>
      <c r="E9" s="22">
        <v>5.0999999999999996</v>
      </c>
      <c r="F9" s="22">
        <v>5.42</v>
      </c>
    </row>
    <row r="10" spans="1:6" ht="15">
      <c r="A10" s="16" t="s">
        <v>166</v>
      </c>
      <c r="B10" s="22">
        <v>5.1029999999999998</v>
      </c>
      <c r="C10" s="22">
        <v>5.09</v>
      </c>
      <c r="D10" s="22">
        <v>5.0369999999999999</v>
      </c>
      <c r="E10" s="22">
        <v>4.99</v>
      </c>
      <c r="F10" s="22">
        <v>5.71</v>
      </c>
    </row>
    <row r="11" spans="1:6" ht="15">
      <c r="A11" s="16" t="s">
        <v>171</v>
      </c>
      <c r="B11" s="22">
        <v>4.7835999999999999</v>
      </c>
      <c r="C11" s="22">
        <v>4.97</v>
      </c>
      <c r="D11" s="22">
        <v>4.72</v>
      </c>
      <c r="E11" s="22">
        <v>4.6500000000000004</v>
      </c>
      <c r="F11" s="22">
        <v>5.43</v>
      </c>
    </row>
    <row r="12" spans="1:6" ht="15">
      <c r="A12" s="16" t="s">
        <v>176</v>
      </c>
      <c r="B12" s="22">
        <v>4.9653999999999998</v>
      </c>
      <c r="C12" s="22">
        <v>4.97</v>
      </c>
      <c r="D12" s="22">
        <v>4.91</v>
      </c>
      <c r="E12" s="22">
        <v>4.71</v>
      </c>
      <c r="F12" s="22">
        <v>5.58</v>
      </c>
    </row>
    <row r="13" spans="1:6" ht="15">
      <c r="A13" s="16" t="s">
        <v>178</v>
      </c>
      <c r="B13" s="22">
        <v>4.4018800000000002</v>
      </c>
      <c r="C13" s="22">
        <v>4.62</v>
      </c>
      <c r="D13" s="22">
        <v>4.34</v>
      </c>
      <c r="E13" s="22">
        <v>4.0999999999999996</v>
      </c>
      <c r="F13" s="22">
        <v>4.99</v>
      </c>
    </row>
    <row r="14" spans="1:6" ht="15">
      <c r="A14" s="16" t="s">
        <v>203</v>
      </c>
      <c r="B14" s="22">
        <v>3.9433199999999999</v>
      </c>
      <c r="C14" s="22">
        <v>4.3099999999999996</v>
      </c>
      <c r="D14" s="22">
        <v>3.81</v>
      </c>
      <c r="E14" s="22">
        <v>3.79</v>
      </c>
      <c r="F14" s="22">
        <v>4.7699999999999996</v>
      </c>
    </row>
    <row r="15" spans="1:6" ht="15">
      <c r="A15" s="16" t="s">
        <v>210</v>
      </c>
      <c r="B15" s="22">
        <v>4.75</v>
      </c>
      <c r="C15" s="22">
        <v>4.6740000000000004</v>
      </c>
      <c r="D15" s="22">
        <v>4.74</v>
      </c>
      <c r="E15" s="22">
        <v>4.5</v>
      </c>
      <c r="F15" s="22">
        <v>5.0270000000000001</v>
      </c>
    </row>
    <row r="16" spans="1:6" ht="16.5" thickBot="1">
      <c r="A16" s="317"/>
      <c r="B16" s="17"/>
      <c r="C16" s="17"/>
      <c r="D16" s="18" t="s">
        <v>47</v>
      </c>
      <c r="E16" s="17"/>
      <c r="F16" s="19"/>
    </row>
    <row r="17" spans="1:6" ht="15.75" thickBot="1">
      <c r="A17" s="318"/>
      <c r="B17" s="14" t="s">
        <v>9</v>
      </c>
      <c r="C17" s="15" t="s">
        <v>43</v>
      </c>
      <c r="D17" s="15" t="s">
        <v>44</v>
      </c>
      <c r="E17" s="15" t="s">
        <v>45</v>
      </c>
      <c r="F17" s="15" t="s">
        <v>46</v>
      </c>
    </row>
    <row r="18" spans="1:6" ht="15">
      <c r="A18" s="16" t="s">
        <v>149</v>
      </c>
      <c r="B18" s="22">
        <v>9.23</v>
      </c>
      <c r="C18" s="22" t="s">
        <v>168</v>
      </c>
      <c r="D18" s="22" t="s">
        <v>168</v>
      </c>
      <c r="E18" s="319" t="s">
        <v>168</v>
      </c>
      <c r="F18" s="22" t="s">
        <v>168</v>
      </c>
    </row>
    <row r="19" spans="1:6" ht="15">
      <c r="A19" s="16" t="s">
        <v>150</v>
      </c>
      <c r="B19" s="22">
        <v>9.18</v>
      </c>
      <c r="C19" s="22" t="s">
        <v>168</v>
      </c>
      <c r="D19" s="22" t="s">
        <v>168</v>
      </c>
      <c r="E19" s="319" t="s">
        <v>168</v>
      </c>
      <c r="F19" s="22" t="s">
        <v>168</v>
      </c>
    </row>
    <row r="20" spans="1:6" ht="15">
      <c r="A20" s="16" t="s">
        <v>154</v>
      </c>
      <c r="B20" s="22">
        <v>9.2899999999999991</v>
      </c>
      <c r="C20" s="22" t="s">
        <v>168</v>
      </c>
      <c r="D20" s="22" t="s">
        <v>168</v>
      </c>
      <c r="E20" s="319" t="s">
        <v>168</v>
      </c>
      <c r="F20" s="22" t="s">
        <v>168</v>
      </c>
    </row>
    <row r="21" spans="1:6" ht="15">
      <c r="A21" s="16" t="s">
        <v>159</v>
      </c>
      <c r="B21" s="22">
        <v>9.81</v>
      </c>
      <c r="C21" s="22" t="s">
        <v>168</v>
      </c>
      <c r="D21" s="22" t="s">
        <v>168</v>
      </c>
      <c r="E21" s="319" t="s">
        <v>168</v>
      </c>
      <c r="F21" s="22" t="s">
        <v>168</v>
      </c>
    </row>
    <row r="22" spans="1:6" ht="15">
      <c r="A22" s="16" t="s">
        <v>162</v>
      </c>
      <c r="B22" s="22">
        <v>8.52</v>
      </c>
      <c r="C22" s="22" t="s">
        <v>168</v>
      </c>
      <c r="D22" s="22" t="s">
        <v>168</v>
      </c>
      <c r="E22" s="319" t="s">
        <v>168</v>
      </c>
      <c r="F22" s="22" t="s">
        <v>168</v>
      </c>
    </row>
    <row r="23" spans="1:6" ht="15">
      <c r="A23" s="16" t="s">
        <v>164</v>
      </c>
      <c r="B23" s="22">
        <v>8.2759999999999998</v>
      </c>
      <c r="C23" s="22" t="s">
        <v>168</v>
      </c>
      <c r="D23" s="22" t="s">
        <v>168</v>
      </c>
      <c r="E23" s="319" t="s">
        <v>168</v>
      </c>
      <c r="F23" s="22" t="s">
        <v>168</v>
      </c>
    </row>
    <row r="24" spans="1:6" ht="15">
      <c r="A24" s="16" t="s">
        <v>166</v>
      </c>
      <c r="B24" s="22">
        <v>8.2460000000000004</v>
      </c>
      <c r="C24" s="22" t="s">
        <v>168</v>
      </c>
      <c r="D24" s="22" t="s">
        <v>168</v>
      </c>
      <c r="E24" s="319" t="s">
        <v>168</v>
      </c>
      <c r="F24" s="22" t="s">
        <v>168</v>
      </c>
    </row>
    <row r="25" spans="1:6" ht="15">
      <c r="A25" s="16" t="s">
        <v>171</v>
      </c>
      <c r="B25" s="22">
        <v>8.06</v>
      </c>
      <c r="C25" s="22" t="s">
        <v>168</v>
      </c>
      <c r="D25" s="22" t="s">
        <v>168</v>
      </c>
      <c r="E25" s="319" t="s">
        <v>168</v>
      </c>
      <c r="F25" s="22" t="s">
        <v>168</v>
      </c>
    </row>
    <row r="26" spans="1:6" ht="15">
      <c r="A26" s="16" t="s">
        <v>176</v>
      </c>
      <c r="B26" s="22">
        <v>7.85</v>
      </c>
      <c r="C26" s="22" t="s">
        <v>168</v>
      </c>
      <c r="D26" s="22" t="s">
        <v>168</v>
      </c>
      <c r="E26" s="319" t="s">
        <v>168</v>
      </c>
      <c r="F26" s="22" t="s">
        <v>168</v>
      </c>
    </row>
    <row r="27" spans="1:6" ht="15">
      <c r="A27" s="16" t="s">
        <v>178</v>
      </c>
      <c r="B27" s="22">
        <v>9.1</v>
      </c>
      <c r="C27" s="22" t="s">
        <v>168</v>
      </c>
      <c r="D27" s="22" t="s">
        <v>168</v>
      </c>
      <c r="E27" s="319" t="s">
        <v>168</v>
      </c>
      <c r="F27" s="22" t="s">
        <v>168</v>
      </c>
    </row>
    <row r="28" spans="1:6" ht="15">
      <c r="A28" s="16" t="s">
        <v>203</v>
      </c>
      <c r="B28" s="22">
        <v>9.02</v>
      </c>
      <c r="C28" s="22" t="s">
        <v>168</v>
      </c>
      <c r="D28" s="22" t="s">
        <v>168</v>
      </c>
      <c r="E28" s="319" t="s">
        <v>168</v>
      </c>
      <c r="F28" s="22" t="s">
        <v>168</v>
      </c>
    </row>
    <row r="29" spans="1:6" ht="15">
      <c r="A29" s="16" t="s">
        <v>210</v>
      </c>
      <c r="B29" s="22">
        <v>8.6989999999999998</v>
      </c>
      <c r="C29" s="22" t="s">
        <v>168</v>
      </c>
      <c r="D29" s="22" t="s">
        <v>168</v>
      </c>
      <c r="E29" s="319" t="s">
        <v>168</v>
      </c>
      <c r="F29" s="22" t="s">
        <v>168</v>
      </c>
    </row>
  </sheetData>
  <phoneticPr fontId="7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45"/>
  <sheetViews>
    <sheetView topLeftCell="A19" workbookViewId="0">
      <selection activeCell="N35" sqref="N35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179" t="s">
        <v>165</v>
      </c>
    </row>
    <row r="3" spans="2:21" ht="15.75">
      <c r="D3" s="180"/>
      <c r="F3" s="181"/>
      <c r="G3" s="182"/>
    </row>
    <row r="4" spans="2:21" ht="16.5" thickBot="1">
      <c r="D4" s="180" t="s">
        <v>117</v>
      </c>
      <c r="F4" s="181"/>
      <c r="G4" s="182"/>
    </row>
    <row r="5" spans="2:21" ht="15.75" thickBot="1">
      <c r="B5" s="183" t="s">
        <v>118</v>
      </c>
      <c r="C5" s="184" t="s">
        <v>119</v>
      </c>
      <c r="D5" s="185" t="s">
        <v>120</v>
      </c>
      <c r="E5" s="185" t="s">
        <v>121</v>
      </c>
      <c r="F5" s="185" t="s">
        <v>122</v>
      </c>
      <c r="G5" s="185" t="s">
        <v>123</v>
      </c>
      <c r="H5" s="185" t="s">
        <v>124</v>
      </c>
      <c r="I5" s="185" t="s">
        <v>125</v>
      </c>
      <c r="J5" s="185" t="s">
        <v>126</v>
      </c>
      <c r="K5" s="185" t="s">
        <v>127</v>
      </c>
      <c r="L5" s="185" t="s">
        <v>128</v>
      </c>
      <c r="M5" s="185" t="s">
        <v>129</v>
      </c>
      <c r="N5" s="186" t="s">
        <v>130</v>
      </c>
    </row>
    <row r="6" spans="2:21" ht="15.75">
      <c r="B6" s="187" t="s">
        <v>131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9"/>
    </row>
    <row r="7" spans="2:21" ht="15.75">
      <c r="B7" s="190" t="s">
        <v>132</v>
      </c>
      <c r="C7" s="191">
        <v>3365.8284528305776</v>
      </c>
      <c r="D7" s="192">
        <v>3378.9593195787402</v>
      </c>
      <c r="E7" s="192">
        <v>3519.6335493326173</v>
      </c>
      <c r="F7" s="192">
        <v>3491.2204606955479</v>
      </c>
      <c r="G7" s="192">
        <v>3475.4768045139958</v>
      </c>
      <c r="H7" s="192">
        <v>3625.9712143204601</v>
      </c>
      <c r="I7" s="192">
        <v>3654.8000920762447</v>
      </c>
      <c r="J7" s="192">
        <v>3626.4058720467087</v>
      </c>
      <c r="K7" s="192">
        <v>3563.2809493281484</v>
      </c>
      <c r="L7" s="192">
        <v>3450.7512560281461</v>
      </c>
      <c r="M7" s="192">
        <v>3436.6867858971668</v>
      </c>
      <c r="N7" s="193">
        <v>3250.361738244962</v>
      </c>
    </row>
    <row r="8" spans="2:21" ht="15.75">
      <c r="B8" s="190" t="s">
        <v>133</v>
      </c>
      <c r="C8" s="191">
        <v>3236.1440956584729</v>
      </c>
      <c r="D8" s="192">
        <v>3323.0044351202337</v>
      </c>
      <c r="E8" s="192">
        <v>3442.3101888828219</v>
      </c>
      <c r="F8" s="192">
        <v>3302.6696895591044</v>
      </c>
      <c r="G8" s="192">
        <v>3320.8695305467868</v>
      </c>
      <c r="H8" s="192">
        <v>3407.5451874259434</v>
      </c>
      <c r="I8" s="192">
        <v>3528.7505966442886</v>
      </c>
      <c r="J8" s="192">
        <v>3625.9084617695244</v>
      </c>
      <c r="K8" s="192">
        <v>3690.4413464457784</v>
      </c>
      <c r="L8" s="192">
        <v>3475.4260684985807</v>
      </c>
      <c r="M8" s="192">
        <v>3406.7716292790137</v>
      </c>
      <c r="N8" s="193">
        <v>3187.7531900326994</v>
      </c>
    </row>
    <row r="9" spans="2:21" ht="16.5" thickBot="1">
      <c r="B9" s="194" t="s">
        <v>134</v>
      </c>
      <c r="C9" s="195">
        <v>3271.4978238916769</v>
      </c>
      <c r="D9" s="196">
        <v>3415.3397253482494</v>
      </c>
      <c r="E9" s="196">
        <v>3658.7973880610675</v>
      </c>
      <c r="F9" s="196">
        <v>3954.4405623580728</v>
      </c>
      <c r="G9" s="196">
        <v>4026.6581379013369</v>
      </c>
      <c r="H9" s="196">
        <v>4126.3499965726596</v>
      </c>
      <c r="I9" s="196">
        <v>4261.4459007460691</v>
      </c>
      <c r="J9" s="196">
        <v>4194.91</v>
      </c>
      <c r="K9" s="197">
        <v>4128.18</v>
      </c>
      <c r="L9" s="196">
        <v>3897</v>
      </c>
      <c r="M9" s="196">
        <v>3801.03</v>
      </c>
      <c r="N9" s="198">
        <v>3948.82</v>
      </c>
    </row>
    <row r="10" spans="2:21" ht="16.5" thickBot="1">
      <c r="B10" s="194" t="s">
        <v>148</v>
      </c>
      <c r="C10" s="213">
        <v>3927.66</v>
      </c>
      <c r="D10" s="213">
        <v>3875.94</v>
      </c>
      <c r="E10" s="213">
        <v>4085.7</v>
      </c>
      <c r="F10" s="213">
        <v>3172.59</v>
      </c>
      <c r="G10" s="213">
        <v>3221.11</v>
      </c>
      <c r="H10" s="213">
        <v>3563.6</v>
      </c>
      <c r="I10" s="213">
        <v>3790.28</v>
      </c>
      <c r="J10" s="213">
        <v>3330.53</v>
      </c>
      <c r="K10" s="213">
        <v>3503.9</v>
      </c>
      <c r="L10" s="213">
        <v>3064.46</v>
      </c>
      <c r="M10" s="213">
        <v>3033.45</v>
      </c>
      <c r="N10" s="213">
        <v>2962.46</v>
      </c>
    </row>
    <row r="11" spans="2:21" ht="16.5" thickBot="1">
      <c r="B11" s="187" t="s">
        <v>135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9"/>
      <c r="U11" s="302"/>
    </row>
    <row r="12" spans="2:21" ht="15.75">
      <c r="B12" s="190" t="s">
        <v>132</v>
      </c>
      <c r="C12" s="191">
        <v>12559.234040187543</v>
      </c>
      <c r="D12" s="192">
        <v>12801.955841467696</v>
      </c>
      <c r="E12" s="192">
        <v>13153.120316210187</v>
      </c>
      <c r="F12" s="192">
        <v>13263.269886981176</v>
      </c>
      <c r="G12" s="192">
        <v>13324.883951138463</v>
      </c>
      <c r="H12" s="192">
        <v>13538.172834960335</v>
      </c>
      <c r="I12" s="192">
        <v>13862.836530533841</v>
      </c>
      <c r="J12" s="192">
        <v>13895.974953138399</v>
      </c>
      <c r="K12" s="192">
        <v>13899.947538657194</v>
      </c>
      <c r="L12" s="192">
        <v>13821.559014955943</v>
      </c>
      <c r="M12" s="192">
        <v>13906.200620335763</v>
      </c>
      <c r="N12" s="193">
        <v>13820.838083652592</v>
      </c>
    </row>
    <row r="13" spans="2:21" ht="15.75">
      <c r="B13" s="190" t="s">
        <v>133</v>
      </c>
      <c r="C13" s="191">
        <v>13739.491085149693</v>
      </c>
      <c r="D13" s="192">
        <v>13984.247071825299</v>
      </c>
      <c r="E13" s="192">
        <v>14179.736514897744</v>
      </c>
      <c r="F13" s="192">
        <v>14506.883498662564</v>
      </c>
      <c r="G13" s="192">
        <v>15034.480490328413</v>
      </c>
      <c r="H13" s="192">
        <v>15693.511271606831</v>
      </c>
      <c r="I13" s="192">
        <v>15993.862952987773</v>
      </c>
      <c r="J13" s="192">
        <v>15799.271546431495</v>
      </c>
      <c r="K13" s="192">
        <v>15492.744447643703</v>
      </c>
      <c r="L13" s="192">
        <v>14249.293572763458</v>
      </c>
      <c r="M13" s="192">
        <v>13516.254659651697</v>
      </c>
      <c r="N13" s="193">
        <v>12881.834767390546</v>
      </c>
    </row>
    <row r="14" spans="2:21" ht="16.5" thickBot="1">
      <c r="B14" s="194" t="s">
        <v>134</v>
      </c>
      <c r="C14" s="195">
        <v>13156.511347944983</v>
      </c>
      <c r="D14" s="196">
        <v>13666.209864837068</v>
      </c>
      <c r="E14" s="196">
        <v>13976.05602391201</v>
      </c>
      <c r="F14" s="196">
        <v>14041.635223887839</v>
      </c>
      <c r="G14" s="196">
        <v>14092.17963575708</v>
      </c>
      <c r="H14" s="196">
        <v>13756.505811488036</v>
      </c>
      <c r="I14" s="196">
        <v>13844.405364894954</v>
      </c>
      <c r="J14" s="196">
        <v>13643.57</v>
      </c>
      <c r="K14" s="216">
        <v>13445.4</v>
      </c>
      <c r="L14" s="196">
        <v>12578.29</v>
      </c>
      <c r="M14" s="196">
        <v>12283.97</v>
      </c>
      <c r="N14" s="198">
        <v>12635.53</v>
      </c>
    </row>
    <row r="15" spans="2:21" ht="16.5" thickBot="1">
      <c r="B15" s="194" t="s">
        <v>148</v>
      </c>
      <c r="C15" s="213">
        <v>12560.93</v>
      </c>
      <c r="D15" s="213">
        <v>12841.93</v>
      </c>
      <c r="E15" s="213">
        <v>13507.34</v>
      </c>
      <c r="F15" s="213">
        <v>11613.27</v>
      </c>
      <c r="G15" s="213">
        <v>11690.34</v>
      </c>
      <c r="H15" s="213">
        <v>12053</v>
      </c>
      <c r="I15" s="213">
        <v>12131.25</v>
      </c>
      <c r="J15" s="301">
        <v>12132.41</v>
      </c>
      <c r="K15" s="323">
        <v>12151.2</v>
      </c>
      <c r="L15" s="323">
        <v>11234.94</v>
      </c>
      <c r="M15" s="323">
        <v>10645.3</v>
      </c>
      <c r="N15" s="323">
        <v>10633.9</v>
      </c>
    </row>
    <row r="16" spans="2:21" ht="15.75">
      <c r="B16" s="187" t="s">
        <v>136</v>
      </c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9"/>
    </row>
    <row r="17" spans="2:14" ht="15.75">
      <c r="B17" s="190" t="s">
        <v>132</v>
      </c>
      <c r="C17" s="191">
        <v>5314.2604699816602</v>
      </c>
      <c r="D17" s="192">
        <v>5019.0092079734259</v>
      </c>
      <c r="E17" s="192">
        <v>5271.5842321086975</v>
      </c>
      <c r="F17" s="192">
        <v>5202.0182096955332</v>
      </c>
      <c r="G17" s="192">
        <v>5164.9544469586062</v>
      </c>
      <c r="H17" s="192">
        <v>5179.6002208276032</v>
      </c>
      <c r="I17" s="192">
        <v>5372.1624865117637</v>
      </c>
      <c r="J17" s="192">
        <v>5469.7899176214642</v>
      </c>
      <c r="K17" s="192">
        <v>5247.819114791454</v>
      </c>
      <c r="L17" s="192">
        <v>5364.1382814741091</v>
      </c>
      <c r="M17" s="192">
        <v>5296.5961964617172</v>
      </c>
      <c r="N17" s="193">
        <v>5182.8125519510704</v>
      </c>
    </row>
    <row r="18" spans="2:14" ht="15.75">
      <c r="B18" s="190" t="s">
        <v>133</v>
      </c>
      <c r="C18" s="191">
        <v>5153.248792471597</v>
      </c>
      <c r="D18" s="192">
        <v>5160.113186104847</v>
      </c>
      <c r="E18" s="192">
        <v>5262.802739071205</v>
      </c>
      <c r="F18" s="192">
        <v>5072.8866636131652</v>
      </c>
      <c r="G18" s="192">
        <v>5125.2152257370608</v>
      </c>
      <c r="H18" s="192">
        <v>5805.7079620360701</v>
      </c>
      <c r="I18" s="192">
        <v>5399.7625224823305</v>
      </c>
      <c r="J18" s="192">
        <v>5433.524375720167</v>
      </c>
      <c r="K18" s="192">
        <v>5835.0656264034023</v>
      </c>
      <c r="L18" s="192">
        <v>5574.5034561756156</v>
      </c>
      <c r="M18" s="192">
        <v>5735.0613805574185</v>
      </c>
      <c r="N18" s="193">
        <v>5576.3220076120506</v>
      </c>
    </row>
    <row r="19" spans="2:14" ht="16.5" thickBot="1">
      <c r="B19" s="194" t="s">
        <v>134</v>
      </c>
      <c r="C19" s="195">
        <v>5617.1159296817877</v>
      </c>
      <c r="D19" s="196">
        <v>5788.131599414347</v>
      </c>
      <c r="E19" s="196">
        <v>5971.9509861254919</v>
      </c>
      <c r="F19" s="196">
        <v>5763.6205974723016</v>
      </c>
      <c r="G19" s="196">
        <v>5989.7517233279459</v>
      </c>
      <c r="H19" s="196">
        <v>6281.3365448565301</v>
      </c>
      <c r="I19" s="196">
        <v>6252.907477563791</v>
      </c>
      <c r="J19" s="196">
        <v>5983.82</v>
      </c>
      <c r="K19" s="197">
        <v>5897.12</v>
      </c>
      <c r="L19" s="196">
        <v>5745.33</v>
      </c>
      <c r="M19" s="196">
        <v>5457.01</v>
      </c>
      <c r="N19" s="198">
        <v>5667.38</v>
      </c>
    </row>
    <row r="20" spans="2:14" ht="16.5" thickBot="1">
      <c r="B20" s="194" t="s">
        <v>148</v>
      </c>
      <c r="C20" s="213">
        <v>5869.79</v>
      </c>
      <c r="D20" s="213">
        <v>5469.22</v>
      </c>
      <c r="E20" s="213">
        <v>5930.18</v>
      </c>
      <c r="F20" s="213">
        <v>5130.1899999999996</v>
      </c>
      <c r="G20" s="213">
        <v>4947.0200000000004</v>
      </c>
      <c r="H20" s="213">
        <v>4854.82</v>
      </c>
      <c r="I20" s="213">
        <v>5463.63</v>
      </c>
      <c r="J20" s="213">
        <v>5021.99</v>
      </c>
      <c r="K20" s="213">
        <v>5069.3599999999997</v>
      </c>
      <c r="L20" s="213">
        <v>4822.3999999999996</v>
      </c>
      <c r="M20" s="213">
        <v>5007.4399999999996</v>
      </c>
      <c r="N20" s="213">
        <v>5120.5600000000004</v>
      </c>
    </row>
    <row r="21" spans="2:14" ht="15.75">
      <c r="B21" s="187" t="s">
        <v>137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9"/>
    </row>
    <row r="22" spans="2:14" ht="15.75">
      <c r="B22" s="190" t="s">
        <v>132</v>
      </c>
      <c r="C22" s="191">
        <v>5453.6387719944387</v>
      </c>
      <c r="D22" s="192">
        <v>5009.9690612261884</v>
      </c>
      <c r="E22" s="192">
        <v>5051.4095324178161</v>
      </c>
      <c r="F22" s="192">
        <v>5388.5021247766526</v>
      </c>
      <c r="G22" s="192">
        <v>5250.559663686995</v>
      </c>
      <c r="H22" s="192">
        <v>5076.8645341278716</v>
      </c>
      <c r="I22" s="192">
        <v>5269.8513906929738</v>
      </c>
      <c r="J22" s="192">
        <v>5150.0246562497023</v>
      </c>
      <c r="K22" s="192">
        <v>5210.3566546345455</v>
      </c>
      <c r="L22" s="192">
        <v>5052.0757605319723</v>
      </c>
      <c r="M22" s="192">
        <v>5119.0659501347718</v>
      </c>
      <c r="N22" s="193">
        <v>4964.4481024813767</v>
      </c>
    </row>
    <row r="23" spans="2:14" ht="15.75">
      <c r="B23" s="190" t="s">
        <v>133</v>
      </c>
      <c r="C23" s="191">
        <v>5015.8153870110955</v>
      </c>
      <c r="D23" s="192">
        <v>5000.8101164956279</v>
      </c>
      <c r="E23" s="192">
        <v>4938.0746085523042</v>
      </c>
      <c r="F23" s="192">
        <v>5150.1959746999655</v>
      </c>
      <c r="G23" s="192">
        <v>5331.6388722136298</v>
      </c>
      <c r="H23" s="192">
        <v>5436.6288134242923</v>
      </c>
      <c r="I23" s="192">
        <v>5282.450323395833</v>
      </c>
      <c r="J23" s="192">
        <v>5530.4959896477194</v>
      </c>
      <c r="K23" s="192">
        <v>5399.4109330539195</v>
      </c>
      <c r="L23" s="192">
        <v>5199.7208702346134</v>
      </c>
      <c r="M23" s="192">
        <v>5140.1404809857786</v>
      </c>
      <c r="N23" s="193">
        <v>5033.7519536851451</v>
      </c>
    </row>
    <row r="24" spans="2:14" ht="16.5" thickBot="1">
      <c r="B24" s="194" t="s">
        <v>134</v>
      </c>
      <c r="C24" s="195">
        <v>4961.7347747537051</v>
      </c>
      <c r="D24" s="196">
        <v>5117.2800041355622</v>
      </c>
      <c r="E24" s="196">
        <v>5248.4616287919052</v>
      </c>
      <c r="F24" s="196">
        <v>5395.3594395843566</v>
      </c>
      <c r="G24" s="196">
        <v>5283.872476400019</v>
      </c>
      <c r="H24" s="196">
        <v>5454.2047400902893</v>
      </c>
      <c r="I24" s="215">
        <v>5510.2066170614507</v>
      </c>
      <c r="J24" s="196">
        <v>5542.26</v>
      </c>
      <c r="K24" s="197">
        <v>5373.04</v>
      </c>
      <c r="L24" s="196">
        <v>5253.47</v>
      </c>
      <c r="M24" s="196">
        <v>5198.91</v>
      </c>
      <c r="N24" s="198">
        <v>5305.16</v>
      </c>
    </row>
    <row r="25" spans="2:14" ht="16.5" thickBot="1">
      <c r="B25" s="194" t="s">
        <v>148</v>
      </c>
      <c r="C25" s="213">
        <v>5356.76</v>
      </c>
      <c r="D25" s="213">
        <v>5329.89</v>
      </c>
      <c r="E25" s="213">
        <v>5583.9</v>
      </c>
      <c r="F25" s="213">
        <v>4916.3500000000004</v>
      </c>
      <c r="G25" s="213">
        <v>4772.09</v>
      </c>
      <c r="H25" s="301">
        <v>5162.7</v>
      </c>
      <c r="I25" s="213">
        <v>5206.12</v>
      </c>
      <c r="J25" s="213">
        <v>4889.99</v>
      </c>
      <c r="K25" s="197">
        <v>4862.8999999999996</v>
      </c>
      <c r="L25" s="197">
        <v>4713.41</v>
      </c>
      <c r="M25" s="197">
        <v>4703.22</v>
      </c>
      <c r="N25" s="197">
        <v>4736.66</v>
      </c>
    </row>
    <row r="26" spans="2:14" ht="15.75">
      <c r="B26" s="187" t="s">
        <v>138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9"/>
    </row>
    <row r="27" spans="2:14" ht="15.75">
      <c r="B27" s="190" t="s">
        <v>132</v>
      </c>
      <c r="C27" s="191">
        <v>5511.5961913218489</v>
      </c>
      <c r="D27" s="192">
        <v>5386.5069713345019</v>
      </c>
      <c r="E27" s="192">
        <v>5415.6624121924397</v>
      </c>
      <c r="F27" s="192">
        <v>5409.4355550208438</v>
      </c>
      <c r="G27" s="192">
        <v>5460.1073344723673</v>
      </c>
      <c r="H27" s="192">
        <v>5407.9152298806657</v>
      </c>
      <c r="I27" s="192">
        <v>5420.0106764052307</v>
      </c>
      <c r="J27" s="192">
        <v>5378.2994017474111</v>
      </c>
      <c r="K27" s="192">
        <v>5388.3867894457435</v>
      </c>
      <c r="L27" s="192">
        <v>5430.4096475948872</v>
      </c>
      <c r="M27" s="192">
        <v>5394.6718437645877</v>
      </c>
      <c r="N27" s="193">
        <v>5515.9668493263225</v>
      </c>
    </row>
    <row r="28" spans="2:14" ht="15.75">
      <c r="B28" s="190" t="s">
        <v>133</v>
      </c>
      <c r="C28" s="191">
        <v>5405.0975186845117</v>
      </c>
      <c r="D28" s="192">
        <v>5357.4152578832018</v>
      </c>
      <c r="E28" s="192">
        <v>5391.8139706959719</v>
      </c>
      <c r="F28" s="192">
        <v>5513.4903181370928</v>
      </c>
      <c r="G28" s="192">
        <v>5563.275207517735</v>
      </c>
      <c r="H28" s="192">
        <v>5597.9379982030277</v>
      </c>
      <c r="I28" s="192">
        <v>5718.8278754338553</v>
      </c>
      <c r="J28" s="192">
        <v>5841.2796117763937</v>
      </c>
      <c r="K28" s="192">
        <v>5959.2775228495175</v>
      </c>
      <c r="L28" s="192">
        <v>5635.5925007458745</v>
      </c>
      <c r="M28" s="192">
        <v>5663.9329770721397</v>
      </c>
      <c r="N28" s="193">
        <v>5630.6530580936715</v>
      </c>
    </row>
    <row r="29" spans="2:14" ht="16.5" thickBot="1">
      <c r="B29" s="194" t="s">
        <v>134</v>
      </c>
      <c r="C29" s="195">
        <v>5416.8179829433102</v>
      </c>
      <c r="D29" s="196">
        <v>5572.7657273669647</v>
      </c>
      <c r="E29" s="196">
        <v>5706.1442565558655</v>
      </c>
      <c r="F29" s="196">
        <v>5744.9181026953165</v>
      </c>
      <c r="G29" s="196">
        <v>5715.792171486145</v>
      </c>
      <c r="H29" s="196">
        <v>5736.8091841516944</v>
      </c>
      <c r="I29" s="196">
        <v>5748.4367518750441</v>
      </c>
      <c r="J29" s="196">
        <v>5791.85</v>
      </c>
      <c r="K29" s="197">
        <v>5776.36</v>
      </c>
      <c r="L29" s="196">
        <v>5594.4</v>
      </c>
      <c r="M29" s="196">
        <v>5481.31</v>
      </c>
      <c r="N29" s="198">
        <v>5556.63</v>
      </c>
    </row>
    <row r="30" spans="2:14" ht="16.5" thickBot="1">
      <c r="B30" s="194" t="s">
        <v>148</v>
      </c>
      <c r="C30" s="213">
        <v>5637.88</v>
      </c>
      <c r="D30" s="213">
        <v>5545.5</v>
      </c>
      <c r="E30" s="213">
        <v>5686.5</v>
      </c>
      <c r="F30" s="213">
        <v>5033.8900000000003</v>
      </c>
      <c r="G30" s="213">
        <v>4995.3999999999996</v>
      </c>
      <c r="H30" s="213">
        <v>5270.3</v>
      </c>
      <c r="I30" s="213">
        <v>5393.53</v>
      </c>
      <c r="J30" s="213">
        <v>5485.65</v>
      </c>
      <c r="K30" s="213">
        <v>5198.3</v>
      </c>
      <c r="L30" s="213">
        <v>4913.1099999999997</v>
      </c>
      <c r="M30" s="213">
        <v>4788.8900000000003</v>
      </c>
      <c r="N30" s="213">
        <v>4977.99</v>
      </c>
    </row>
    <row r="31" spans="2:14" ht="15.75">
      <c r="B31" s="187" t="s">
        <v>139</v>
      </c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9"/>
    </row>
    <row r="32" spans="2:14" ht="15.75">
      <c r="B32" s="190" t="s">
        <v>132</v>
      </c>
      <c r="C32" s="191">
        <v>15851.938286004304</v>
      </c>
      <c r="D32" s="192">
        <v>15747.471100988882</v>
      </c>
      <c r="E32" s="192">
        <v>16140.931710752169</v>
      </c>
      <c r="F32" s="192">
        <v>16240.323969256717</v>
      </c>
      <c r="G32" s="192">
        <v>16924.739075088179</v>
      </c>
      <c r="H32" s="192">
        <v>17321.703886272549</v>
      </c>
      <c r="I32" s="192">
        <v>17217.375904680841</v>
      </c>
      <c r="J32" s="192">
        <v>16868.33018531217</v>
      </c>
      <c r="K32" s="192">
        <v>16806.444259611257</v>
      </c>
      <c r="L32" s="192">
        <v>16910.816534385631</v>
      </c>
      <c r="M32" s="192">
        <v>16722.876875664249</v>
      </c>
      <c r="N32" s="193">
        <v>16865.271837861277</v>
      </c>
    </row>
    <row r="33" spans="2:14" ht="15.75">
      <c r="B33" s="190" t="s">
        <v>133</v>
      </c>
      <c r="C33" s="191">
        <v>16041.064074684988</v>
      </c>
      <c r="D33" s="192">
        <v>15026.636198316815</v>
      </c>
      <c r="E33" s="192">
        <v>14804.66344412203</v>
      </c>
      <c r="F33" s="192">
        <v>14741.674691671629</v>
      </c>
      <c r="G33" s="192">
        <v>15420.958817068815</v>
      </c>
      <c r="H33" s="192">
        <v>16528.574201435204</v>
      </c>
      <c r="I33" s="192">
        <v>16502.061476691666</v>
      </c>
      <c r="J33" s="192">
        <v>16394.615915326391</v>
      </c>
      <c r="K33" s="192">
        <v>17543.666575210609</v>
      </c>
      <c r="L33" s="192">
        <v>18032.278002817216</v>
      </c>
      <c r="M33" s="192">
        <v>17792.882880899975</v>
      </c>
      <c r="N33" s="193">
        <v>17789.56122044845</v>
      </c>
    </row>
    <row r="34" spans="2:14" ht="16.5" thickBot="1">
      <c r="B34" s="194" t="s">
        <v>134</v>
      </c>
      <c r="C34" s="195">
        <v>17100.168293533581</v>
      </c>
      <c r="D34" s="196">
        <v>16872.596071879096</v>
      </c>
      <c r="E34" s="196">
        <v>17434.359655634773</v>
      </c>
      <c r="F34" s="196">
        <v>18087.595796333197</v>
      </c>
      <c r="G34" s="215">
        <v>18712.843928347444</v>
      </c>
      <c r="H34" s="196">
        <v>19354.463051777788</v>
      </c>
      <c r="I34" s="196">
        <v>19781.497147888123</v>
      </c>
      <c r="J34" s="196">
        <v>20602.490000000002</v>
      </c>
      <c r="K34" s="197">
        <v>21365.85</v>
      </c>
      <c r="L34" s="196">
        <v>21217</v>
      </c>
      <c r="M34" s="196">
        <v>20679.669999999998</v>
      </c>
      <c r="N34" s="198">
        <v>20254.740000000002</v>
      </c>
    </row>
    <row r="35" spans="2:14" ht="16.5" thickBot="1">
      <c r="B35" s="194" t="s">
        <v>148</v>
      </c>
      <c r="C35" s="213">
        <v>19616.400000000001</v>
      </c>
      <c r="D35" s="213">
        <v>18801.54</v>
      </c>
      <c r="E35" s="213">
        <v>18583.03</v>
      </c>
      <c r="F35" s="301">
        <v>16001.04</v>
      </c>
      <c r="G35" s="213">
        <v>13974.55</v>
      </c>
      <c r="H35" s="213">
        <v>13390.9</v>
      </c>
      <c r="I35" s="213">
        <v>13025.94</v>
      </c>
      <c r="J35" s="213">
        <v>12249.92</v>
      </c>
      <c r="K35" s="213">
        <v>12391.1</v>
      </c>
      <c r="L35" s="213">
        <v>12197.51</v>
      </c>
      <c r="M35" s="213">
        <v>12006.56</v>
      </c>
      <c r="N35" s="213">
        <v>12271.38</v>
      </c>
    </row>
    <row r="36" spans="2:14" ht="15.75">
      <c r="B36" s="187" t="s">
        <v>140</v>
      </c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9"/>
    </row>
    <row r="37" spans="2:14" ht="15.75">
      <c r="B37" s="190" t="s">
        <v>132</v>
      </c>
      <c r="C37" s="191">
        <v>8486.8790673067069</v>
      </c>
      <c r="D37" s="192">
        <v>9012.7129654162236</v>
      </c>
      <c r="E37" s="192">
        <v>9193.0745776361673</v>
      </c>
      <c r="F37" s="192">
        <v>9662.5958045921707</v>
      </c>
      <c r="G37" s="192">
        <v>9633.657383558977</v>
      </c>
      <c r="H37" s="192">
        <v>8880.2040759961783</v>
      </c>
      <c r="I37" s="192">
        <v>8290.4248782466984</v>
      </c>
      <c r="J37" s="192">
        <v>7476.3786969241119</v>
      </c>
      <c r="K37" s="192">
        <v>7598.3607508341493</v>
      </c>
      <c r="L37" s="192">
        <v>8341.1008910148921</v>
      </c>
      <c r="M37" s="192">
        <v>8857.408968746251</v>
      </c>
      <c r="N37" s="193">
        <v>8854.0370274056095</v>
      </c>
    </row>
    <row r="38" spans="2:14" ht="15.75">
      <c r="B38" s="190" t="s">
        <v>133</v>
      </c>
      <c r="C38" s="191">
        <v>8900.1577006465559</v>
      </c>
      <c r="D38" s="192">
        <v>8649.5521737341987</v>
      </c>
      <c r="E38" s="192">
        <v>8886.4253201923893</v>
      </c>
      <c r="F38" s="192">
        <v>8750.5982262874913</v>
      </c>
      <c r="G38" s="192">
        <v>8873.1216573987804</v>
      </c>
      <c r="H38" s="192">
        <v>8730.2617608737128</v>
      </c>
      <c r="I38" s="192">
        <v>8332.7626493938096</v>
      </c>
      <c r="J38" s="192">
        <v>8290.3142368672288</v>
      </c>
      <c r="K38" s="192">
        <v>9008.8900673076914</v>
      </c>
      <c r="L38" s="192">
        <v>9286.7452765984926</v>
      </c>
      <c r="M38" s="192">
        <v>9250.8192160906401</v>
      </c>
      <c r="N38" s="193">
        <v>9414.9145423114169</v>
      </c>
    </row>
    <row r="39" spans="2:14" ht="16.5" thickBot="1">
      <c r="B39" s="194" t="s">
        <v>134</v>
      </c>
      <c r="C39" s="195">
        <v>9346.8268824391525</v>
      </c>
      <c r="D39" s="196">
        <v>9680.8835649640787</v>
      </c>
      <c r="E39" s="196">
        <v>9898.5146665330212</v>
      </c>
      <c r="F39" s="196">
        <v>10076.713842688461</v>
      </c>
      <c r="G39" s="196">
        <v>10018.117998189035</v>
      </c>
      <c r="H39" s="196">
        <v>9894.7342442913832</v>
      </c>
      <c r="I39" s="196">
        <v>10062.466640129112</v>
      </c>
      <c r="J39" s="196">
        <v>9461.18</v>
      </c>
      <c r="K39" s="197">
        <v>10280.31</v>
      </c>
      <c r="L39" s="196">
        <v>10298.98</v>
      </c>
      <c r="M39" s="196">
        <v>10418.969999999999</v>
      </c>
      <c r="N39" s="198">
        <v>10426.75</v>
      </c>
    </row>
    <row r="40" spans="2:14" ht="16.5" thickBot="1">
      <c r="B40" s="194" t="s">
        <v>148</v>
      </c>
      <c r="C40" s="213">
        <v>10313.61</v>
      </c>
      <c r="D40" s="213">
        <v>10126.91</v>
      </c>
      <c r="E40" s="213">
        <v>10425.219999999999</v>
      </c>
      <c r="F40" s="213">
        <v>8902.4699999999993</v>
      </c>
      <c r="G40" s="213">
        <v>7618.7</v>
      </c>
      <c r="H40" s="213">
        <v>7488.55</v>
      </c>
      <c r="I40" s="213">
        <v>7222.75</v>
      </c>
      <c r="J40" s="213">
        <v>6847.91</v>
      </c>
      <c r="K40" s="213">
        <v>7019.02</v>
      </c>
      <c r="L40" s="213">
        <v>7717.84</v>
      </c>
      <c r="M40" s="213">
        <v>7710.15</v>
      </c>
      <c r="N40" s="213">
        <v>7538.2</v>
      </c>
    </row>
    <row r="41" spans="2:14" ht="15.75">
      <c r="B41" s="187" t="s">
        <v>141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9"/>
    </row>
    <row r="42" spans="2:14" ht="15.75">
      <c r="B42" s="190" t="s">
        <v>132</v>
      </c>
      <c r="C42" s="191">
        <v>3999.0280693368504</v>
      </c>
      <c r="D42" s="192">
        <v>4286.0625740080168</v>
      </c>
      <c r="E42" s="192">
        <v>4459.7861676427947</v>
      </c>
      <c r="F42" s="192">
        <v>4616.674182664221</v>
      </c>
      <c r="G42" s="192">
        <v>4654.8341657896754</v>
      </c>
      <c r="H42" s="192">
        <v>4357.1132165766348</v>
      </c>
      <c r="I42" s="192">
        <v>4475.3459051113005</v>
      </c>
      <c r="J42" s="192">
        <v>4421.6741176589339</v>
      </c>
      <c r="K42" s="192">
        <v>4298.7104640608641</v>
      </c>
      <c r="L42" s="192">
        <v>4587.4920197876463</v>
      </c>
      <c r="M42" s="192">
        <v>4634.9086005868094</v>
      </c>
      <c r="N42" s="193">
        <v>4759.6126136347966</v>
      </c>
    </row>
    <row r="43" spans="2:14" ht="15.75">
      <c r="B43" s="190" t="s">
        <v>133</v>
      </c>
      <c r="C43" s="191">
        <v>4694.6895303034207</v>
      </c>
      <c r="D43" s="192">
        <v>4484.7342227480967</v>
      </c>
      <c r="E43" s="192">
        <v>4499.5477780749197</v>
      </c>
      <c r="F43" s="192">
        <v>4478.3619724121781</v>
      </c>
      <c r="G43" s="192">
        <v>4553.6684341247119</v>
      </c>
      <c r="H43" s="192">
        <v>4593.5207240173459</v>
      </c>
      <c r="I43" s="192">
        <v>4627.0131695088839</v>
      </c>
      <c r="J43" s="192">
        <v>4529.0246034343027</v>
      </c>
      <c r="K43" s="192">
        <v>4968.1283156783002</v>
      </c>
      <c r="L43" s="192">
        <v>5157.5678528660492</v>
      </c>
      <c r="M43" s="192">
        <v>5046.3346592773778</v>
      </c>
      <c r="N43" s="193">
        <v>4971.1385136417275</v>
      </c>
    </row>
    <row r="44" spans="2:14" ht="16.5" thickBot="1">
      <c r="B44" s="194" t="s">
        <v>134</v>
      </c>
      <c r="C44" s="214">
        <v>5176.4650001539212</v>
      </c>
      <c r="D44" s="215">
        <v>5236.1151222017515</v>
      </c>
      <c r="E44" s="215">
        <v>5305.9974198189457</v>
      </c>
      <c r="F44" s="215">
        <v>5436.6380800334418</v>
      </c>
      <c r="G44" s="215">
        <v>5606.2385646104067</v>
      </c>
      <c r="H44" s="215">
        <v>5592.9393254277138</v>
      </c>
      <c r="I44" s="215">
        <v>5572.4271055019381</v>
      </c>
      <c r="J44" s="215">
        <v>5591.34</v>
      </c>
      <c r="K44" s="216">
        <v>5748.59</v>
      </c>
      <c r="L44" s="215">
        <v>5772.6</v>
      </c>
      <c r="M44" s="215">
        <v>5679</v>
      </c>
      <c r="N44" s="217">
        <v>5706.1</v>
      </c>
    </row>
    <row r="45" spans="2:14" ht="16.5" thickBot="1">
      <c r="B45" s="218" t="s">
        <v>148</v>
      </c>
      <c r="C45" s="213">
        <v>5562.25</v>
      </c>
      <c r="D45" s="213">
        <v>5579.7</v>
      </c>
      <c r="E45" s="213">
        <v>5753.7</v>
      </c>
      <c r="F45" s="213">
        <v>5457.26</v>
      </c>
      <c r="G45" s="302">
        <v>5014.7</v>
      </c>
      <c r="H45" s="302">
        <v>4826.3900000000003</v>
      </c>
      <c r="I45" s="302">
        <v>4513.47</v>
      </c>
      <c r="J45" s="302">
        <v>4113.1000000000004</v>
      </c>
      <c r="K45" s="302">
        <v>4236.9799999999996</v>
      </c>
      <c r="L45" s="302">
        <v>4339.41</v>
      </c>
      <c r="M45" s="302">
        <v>4505.8100000000004</v>
      </c>
      <c r="N45" s="302">
        <v>4386.3599999999997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tabSelected="1" workbookViewId="0">
      <selection activeCell="K6" sqref="K6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21.5703125" customWidth="1"/>
    <col min="14" max="14" width="6.5703125" customWidth="1"/>
  </cols>
  <sheetData>
    <row r="1" spans="2:11" ht="3.75" customHeight="1"/>
    <row r="2" spans="2:11" ht="35.25" customHeight="1">
      <c r="B2" s="322" t="s">
        <v>174</v>
      </c>
    </row>
    <row r="3" spans="2:11" ht="18.75" customHeight="1"/>
    <row r="4" spans="2:11" ht="19.5" customHeight="1">
      <c r="B4" s="322" t="s">
        <v>175</v>
      </c>
      <c r="E4" s="91"/>
    </row>
    <row r="5" spans="2:11" ht="19.5" customHeight="1">
      <c r="B5" s="322"/>
      <c r="E5" s="91"/>
    </row>
    <row r="6" spans="2:11" ht="15.75" customHeight="1">
      <c r="B6" s="348" t="s">
        <v>215</v>
      </c>
      <c r="C6" s="348"/>
      <c r="D6" s="348"/>
      <c r="E6" s="348"/>
      <c r="F6" s="348"/>
      <c r="G6" s="348"/>
      <c r="H6" s="348"/>
      <c r="I6" s="348"/>
    </row>
    <row r="7" spans="2:11" ht="19.5" customHeight="1" thickBot="1">
      <c r="B7" s="349"/>
      <c r="C7" s="349"/>
      <c r="D7" s="349"/>
      <c r="E7" s="349"/>
      <c r="F7" s="349"/>
      <c r="G7" s="349"/>
      <c r="H7" s="349"/>
      <c r="I7" s="349"/>
      <c r="K7" s="91"/>
    </row>
    <row r="8" spans="2:11" ht="19.5" thickBot="1">
      <c r="B8" s="363" t="s">
        <v>223</v>
      </c>
      <c r="C8" s="364" t="s">
        <v>224</v>
      </c>
      <c r="D8" s="365"/>
      <c r="E8" s="365"/>
      <c r="F8" s="365"/>
      <c r="G8" s="366"/>
      <c r="H8" s="364" t="s">
        <v>225</v>
      </c>
      <c r="I8" s="366"/>
    </row>
    <row r="9" spans="2:11" ht="26.25" thickBot="1">
      <c r="B9" s="367"/>
      <c r="C9" s="368">
        <v>44206</v>
      </c>
      <c r="D9" s="369">
        <v>44199</v>
      </c>
      <c r="E9" s="370">
        <v>43835</v>
      </c>
      <c r="F9" s="371" t="s">
        <v>226</v>
      </c>
      <c r="G9" s="372" t="s">
        <v>227</v>
      </c>
      <c r="H9" s="371" t="s">
        <v>226</v>
      </c>
      <c r="I9" s="372" t="s">
        <v>227</v>
      </c>
    </row>
    <row r="10" spans="2:11" ht="18.75" customHeight="1" thickBot="1">
      <c r="B10" s="373" t="s">
        <v>228</v>
      </c>
      <c r="C10" s="374"/>
      <c r="D10" s="374"/>
      <c r="E10" s="374"/>
      <c r="F10" s="374"/>
      <c r="G10" s="374"/>
      <c r="H10" s="374"/>
      <c r="I10" s="375"/>
    </row>
    <row r="11" spans="2:11" ht="19.5" customHeight="1" thickBot="1">
      <c r="B11" s="376" t="s">
        <v>229</v>
      </c>
      <c r="C11" s="377">
        <v>3.19</v>
      </c>
      <c r="D11" s="378">
        <v>3.09267</v>
      </c>
      <c r="E11" s="379">
        <v>3.29</v>
      </c>
      <c r="F11" s="380">
        <v>3.1471188325944865E-2</v>
      </c>
      <c r="G11" s="381">
        <v>-3.0395136778115527E-2</v>
      </c>
      <c r="H11" s="382" t="s">
        <v>230</v>
      </c>
      <c r="I11" s="382" t="s">
        <v>231</v>
      </c>
    </row>
    <row r="12" spans="2:11" ht="15.75" thickBot="1">
      <c r="B12" s="376" t="s">
        <v>232</v>
      </c>
      <c r="C12" s="383">
        <v>4.2050000000000001</v>
      </c>
      <c r="D12" s="384">
        <v>4.2270000000000003</v>
      </c>
      <c r="E12" s="379">
        <v>5.91</v>
      </c>
      <c r="F12" s="380">
        <v>-5.2046368582919899E-3</v>
      </c>
      <c r="G12" s="381">
        <v>-0.28849407783417935</v>
      </c>
      <c r="H12" s="382" t="s">
        <v>231</v>
      </c>
      <c r="I12" s="382" t="s">
        <v>230</v>
      </c>
    </row>
    <row r="13" spans="2:11" ht="15.75" thickBot="1">
      <c r="B13" s="376" t="s">
        <v>233</v>
      </c>
      <c r="C13" s="383">
        <v>4.08</v>
      </c>
      <c r="D13" s="384">
        <v>4.1477000000000004</v>
      </c>
      <c r="E13" s="379">
        <v>5.64</v>
      </c>
      <c r="F13" s="380">
        <v>-1.6322299105528439E-2</v>
      </c>
      <c r="G13" s="381">
        <v>-0.27659574468085102</v>
      </c>
      <c r="H13" s="382" t="s">
        <v>231</v>
      </c>
      <c r="I13" s="382" t="s">
        <v>231</v>
      </c>
    </row>
    <row r="14" spans="2:11" ht="15.75" thickBot="1">
      <c r="B14" s="376" t="s">
        <v>234</v>
      </c>
      <c r="C14" s="383">
        <v>4.3419999999999996</v>
      </c>
      <c r="D14" s="384">
        <v>4.29</v>
      </c>
      <c r="E14" s="379">
        <v>4.3499999999999996</v>
      </c>
      <c r="F14" s="380">
        <v>1.2121212121212028E-2</v>
      </c>
      <c r="G14" s="381">
        <v>-1.8390804597701168E-3</v>
      </c>
      <c r="H14" s="382" t="s">
        <v>230</v>
      </c>
      <c r="I14" s="382" t="s">
        <v>230</v>
      </c>
    </row>
    <row r="15" spans="2:11" ht="19.5" customHeight="1" thickBot="1">
      <c r="B15" s="373"/>
      <c r="C15" s="374"/>
      <c r="D15" s="374"/>
      <c r="E15" s="374"/>
      <c r="F15" s="374"/>
      <c r="G15" s="374"/>
      <c r="H15" s="374"/>
      <c r="I15" s="375"/>
    </row>
    <row r="16" spans="2:11" ht="30.75" thickBot="1">
      <c r="B16" s="385" t="s">
        <v>235</v>
      </c>
      <c r="C16" s="386">
        <v>6.16</v>
      </c>
      <c r="D16" s="387">
        <v>6.008</v>
      </c>
      <c r="E16" s="388">
        <v>5.88</v>
      </c>
      <c r="F16" s="389">
        <v>2.5299600532623191E-2</v>
      </c>
      <c r="G16" s="389">
        <v>4.7619047619047665E-2</v>
      </c>
      <c r="H16" s="390" t="s">
        <v>230</v>
      </c>
      <c r="I16" s="391" t="s">
        <v>231</v>
      </c>
    </row>
    <row r="17" spans="2:9" ht="45.75" thickBot="1">
      <c r="B17" s="385" t="s">
        <v>236</v>
      </c>
      <c r="C17" s="386">
        <v>5.8360000000000003</v>
      </c>
      <c r="D17" s="387">
        <v>5.1829999999999998</v>
      </c>
      <c r="E17" s="388">
        <v>5.77</v>
      </c>
      <c r="F17" s="389">
        <v>0.12598880956974734</v>
      </c>
      <c r="G17" s="389">
        <v>1.1438474870017458E-2</v>
      </c>
      <c r="H17" s="390" t="s">
        <v>230</v>
      </c>
      <c r="I17" s="391" t="s">
        <v>231</v>
      </c>
    </row>
    <row r="18" spans="2:9" ht="15.75" thickBot="1">
      <c r="B18" s="392" t="s">
        <v>237</v>
      </c>
      <c r="C18" s="386">
        <v>3.4369999999999998</v>
      </c>
      <c r="D18" s="387">
        <v>3.2149999999999999</v>
      </c>
      <c r="E18" s="393">
        <v>4.1100000000000003</v>
      </c>
      <c r="F18" s="389">
        <v>6.9051321928460335E-2</v>
      </c>
      <c r="G18" s="389">
        <v>-0.16374695863746969</v>
      </c>
      <c r="H18" s="390" t="s">
        <v>230</v>
      </c>
      <c r="I18" s="391" t="s">
        <v>231</v>
      </c>
    </row>
    <row r="19" spans="2:9" ht="15.75" thickBot="1">
      <c r="B19" s="385" t="s">
        <v>135</v>
      </c>
      <c r="C19" s="386">
        <v>11.928000000000001</v>
      </c>
      <c r="D19" s="387">
        <v>11.044</v>
      </c>
      <c r="E19" s="393">
        <v>12.83</v>
      </c>
      <c r="F19" s="394">
        <v>8.0043462513582062E-2</v>
      </c>
      <c r="G19" s="395">
        <v>-7.0303975058456689E-2</v>
      </c>
      <c r="H19" s="396" t="s">
        <v>231</v>
      </c>
      <c r="I19" s="397" t="s">
        <v>231</v>
      </c>
    </row>
    <row r="20" spans="2:9" ht="31.5" customHeight="1" thickBot="1">
      <c r="B20" s="392" t="s">
        <v>139</v>
      </c>
      <c r="C20" s="386">
        <v>12.115</v>
      </c>
      <c r="D20" s="387">
        <v>12.54</v>
      </c>
      <c r="E20" s="398">
        <v>20.399999999999999</v>
      </c>
      <c r="F20" s="389">
        <v>-3.3891547049441702E-2</v>
      </c>
      <c r="G20" s="389">
        <v>-0.4061274509803921</v>
      </c>
      <c r="H20" s="390" t="s">
        <v>230</v>
      </c>
      <c r="I20" s="391" t="s">
        <v>230</v>
      </c>
    </row>
    <row r="21" spans="2:9" ht="19.5" customHeight="1" thickBot="1">
      <c r="B21" s="392" t="s">
        <v>238</v>
      </c>
      <c r="C21" s="386">
        <v>4.66</v>
      </c>
      <c r="D21" s="387">
        <v>4.71</v>
      </c>
      <c r="E21" s="393">
        <v>6.11</v>
      </c>
      <c r="F21" s="389">
        <v>-1.0615711252653891E-2</v>
      </c>
      <c r="G21" s="389">
        <v>-0.23731587561374798</v>
      </c>
      <c r="H21" s="390" t="s">
        <v>231</v>
      </c>
      <c r="I21" s="391" t="s">
        <v>231</v>
      </c>
    </row>
    <row r="22" spans="2:9" ht="15.75" customHeight="1" thickBot="1">
      <c r="B22" s="392" t="s">
        <v>140</v>
      </c>
      <c r="C22" s="386">
        <v>7.7050000000000001</v>
      </c>
      <c r="D22" s="387">
        <v>7.6</v>
      </c>
      <c r="E22" s="393">
        <v>10.42</v>
      </c>
      <c r="F22" s="389">
        <v>1.3815789473684267E-2</v>
      </c>
      <c r="G22" s="389">
        <v>-0.2605566218809981</v>
      </c>
      <c r="H22" s="390" t="s">
        <v>231</v>
      </c>
      <c r="I22" s="391" t="s">
        <v>230</v>
      </c>
    </row>
    <row r="23" spans="2:9" ht="15.75" thickBot="1">
      <c r="B23" s="392" t="s">
        <v>141</v>
      </c>
      <c r="C23" s="386">
        <v>4.508</v>
      </c>
      <c r="D23" s="387">
        <v>4.3899999999999997</v>
      </c>
      <c r="E23" s="398">
        <v>5.74</v>
      </c>
      <c r="F23" s="389">
        <v>2.6879271070615111E-2</v>
      </c>
      <c r="G23" s="389">
        <v>-0.21463414634146344</v>
      </c>
      <c r="H23" s="390" t="s">
        <v>231</v>
      </c>
      <c r="I23" s="391" t="s">
        <v>230</v>
      </c>
    </row>
    <row r="24" spans="2:9" ht="19.5" customHeight="1"/>
    <row r="25" spans="2:9" ht="19.5" customHeight="1"/>
    <row r="26" spans="2:9" ht="19.5" customHeight="1"/>
    <row r="27" spans="2:9" ht="28.5" customHeight="1">
      <c r="E27" s="303"/>
    </row>
    <row r="28" spans="2:9" ht="14.25">
      <c r="B28" s="91"/>
      <c r="C28" s="287"/>
    </row>
    <row r="29" spans="2:9">
      <c r="B29" s="91"/>
      <c r="C29" s="91"/>
    </row>
    <row r="30" spans="2:9">
      <c r="E30" s="288"/>
      <c r="F30" s="288"/>
      <c r="G30" s="288"/>
      <c r="H30" s="288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H12:I14" name="Zakres1_5_1_1_2_6_14" securityDescriptor="O:WDG:WDD:(A;;CC;;;S-1-5-21-1781606863-262435437-1199761441-1123)"/>
    <protectedRange sqref="C12:D14" name="Zakres1_1_1_2_1_2_6_14" securityDescriptor="O:WDG:WDD:(A;;CC;;;S-1-5-21-1781606863-262435437-1199761441-1123)"/>
    <protectedRange sqref="H16:H23" name="Zakres1_4_1_1_3_5_14" securityDescriptor="O:WDG:WDD:(A;;CC;;;S-1-5-21-1781606863-262435437-1199761441-1123)"/>
    <protectedRange sqref="C16:E23" name="Zakres1_2_1_1_3_4_5_15" securityDescriptor="O:WDG:WDD:(A;;CC;;;S-1-5-21-1781606863-262435437-1199761441-1123)"/>
    <protectedRange sqref="H11:I11" name="Zakres1_5_1_1_2_6_16" securityDescriptor="O:WDG:WDD:(A;;CC;;;S-1-5-21-1781606863-262435437-1199761441-1123)"/>
    <protectedRange sqref="C11:D11" name="Zakres1_1_1_2_1_2_6_16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2:I14 H16:I23">
    <cfRule type="cellIs" dxfId="14" priority="6" stopIfTrue="1" operator="equal">
      <formula>$K$6</formula>
    </cfRule>
    <cfRule type="cellIs" dxfId="13" priority="7" stopIfTrue="1" operator="equal">
      <formula>$K$7</formula>
    </cfRule>
  </conditionalFormatting>
  <conditionalFormatting sqref="F12:G14 F16:G23">
    <cfRule type="cellIs" dxfId="12" priority="8" stopIfTrue="1" operator="lessThan">
      <formula>0</formula>
    </cfRule>
    <cfRule type="cellIs" dxfId="11" priority="9" stopIfTrue="1" operator="greaterThan">
      <formula>0</formula>
    </cfRule>
    <cfRule type="cellIs" dxfId="10" priority="10" stopIfTrue="1" operator="equal">
      <formula>0</formula>
    </cfRule>
  </conditionalFormatting>
  <conditionalFormatting sqref="H11:I11">
    <cfRule type="cellIs" dxfId="4" priority="1" stopIfTrue="1" operator="equal">
      <formula>$K$6</formula>
    </cfRule>
    <cfRule type="cellIs" dxfId="3" priority="2" stopIfTrue="1" operator="equal">
      <formula>$K$7</formula>
    </cfRule>
  </conditionalFormatting>
  <conditionalFormatting sqref="F11:G11">
    <cfRule type="cellIs" dxfId="2" priority="3" stopIfTrue="1" operator="lessThan">
      <formula>0</formula>
    </cfRule>
    <cfRule type="cellIs" dxfId="1" priority="4" stopIfTrue="1" operator="greaterThan">
      <formula>0</formula>
    </cfRule>
    <cfRule type="cellIs" dxfId="0" priority="5" stopIfTrue="1" operator="equal">
      <formula>0</formula>
    </cfRule>
  </conditionalFormatting>
  <dataValidations count="1">
    <dataValidation type="list" allowBlank="1" showInputMessage="1" showErrorMessage="1" promptTitle="Strzałki" sqref="H16:I23 H11:I14">
      <formula1>$K$6:$K$9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topLeftCell="B1" workbookViewId="0">
      <selection activeCell="L27" sqref="L27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320" t="s">
        <v>219</v>
      </c>
      <c r="C1" s="219"/>
      <c r="D1" s="219"/>
      <c r="E1" s="219"/>
      <c r="F1" s="224"/>
      <c r="G1" s="224"/>
      <c r="H1" s="347" t="s">
        <v>220</v>
      </c>
      <c r="I1" s="347"/>
    </row>
    <row r="2" spans="2:17" ht="20.25" thickBot="1">
      <c r="B2" s="321" t="s">
        <v>170</v>
      </c>
      <c r="C2" s="321"/>
      <c r="D2" s="219"/>
      <c r="E2" s="219"/>
      <c r="F2" s="219"/>
      <c r="G2" s="219"/>
      <c r="H2" s="224"/>
      <c r="I2" s="224"/>
      <c r="J2" s="224"/>
      <c r="K2" s="219"/>
      <c r="L2" s="219"/>
      <c r="M2" s="219"/>
    </row>
    <row r="3" spans="2:17" ht="19.5" thickBot="1">
      <c r="B3" s="1" t="s">
        <v>8</v>
      </c>
      <c r="C3" s="2" t="s">
        <v>9</v>
      </c>
      <c r="D3" s="272"/>
      <c r="E3" s="273"/>
      <c r="F3" s="3" t="s">
        <v>10</v>
      </c>
      <c r="G3" s="20"/>
      <c r="H3" s="20"/>
      <c r="I3" s="20"/>
      <c r="J3" s="20"/>
      <c r="K3" s="20"/>
      <c r="L3" s="20"/>
      <c r="M3" s="20"/>
      <c r="N3" s="20"/>
      <c r="O3" s="20"/>
      <c r="P3" s="2"/>
      <c r="Q3" s="274"/>
    </row>
    <row r="4" spans="2:17" ht="18.75">
      <c r="B4" s="4"/>
      <c r="C4" s="5"/>
      <c r="D4" s="275"/>
      <c r="E4" s="276"/>
      <c r="F4" s="277" t="s">
        <v>11</v>
      </c>
      <c r="G4" s="278"/>
      <c r="H4" s="279"/>
      <c r="I4" s="277" t="s">
        <v>12</v>
      </c>
      <c r="J4" s="278"/>
      <c r="K4" s="279"/>
      <c r="L4" s="277" t="s">
        <v>13</v>
      </c>
      <c r="M4" s="278"/>
      <c r="N4" s="279"/>
      <c r="O4" s="277" t="s">
        <v>14</v>
      </c>
      <c r="P4" s="279"/>
      <c r="Q4" s="280"/>
    </row>
    <row r="5" spans="2:17" ht="26.25" thickBot="1">
      <c r="B5" s="6"/>
      <c r="C5" s="281" t="s">
        <v>221</v>
      </c>
      <c r="D5" s="7" t="s">
        <v>209</v>
      </c>
      <c r="E5" s="282" t="s">
        <v>15</v>
      </c>
      <c r="F5" s="283" t="s">
        <v>221</v>
      </c>
      <c r="G5" s="7" t="s">
        <v>209</v>
      </c>
      <c r="H5" s="282" t="s">
        <v>15</v>
      </c>
      <c r="I5" s="283" t="s">
        <v>221</v>
      </c>
      <c r="J5" s="7" t="s">
        <v>209</v>
      </c>
      <c r="K5" s="282" t="s">
        <v>15</v>
      </c>
      <c r="L5" s="283" t="s">
        <v>221</v>
      </c>
      <c r="M5" s="7" t="s">
        <v>209</v>
      </c>
      <c r="N5" s="282" t="s">
        <v>15</v>
      </c>
      <c r="O5" s="283" t="s">
        <v>221</v>
      </c>
      <c r="P5" s="7" t="s">
        <v>209</v>
      </c>
      <c r="Q5" s="284" t="s">
        <v>15</v>
      </c>
    </row>
    <row r="6" spans="2:17">
      <c r="B6" s="8" t="s">
        <v>20</v>
      </c>
      <c r="C6" s="311">
        <v>6344.24</v>
      </c>
      <c r="D6" s="100">
        <v>5977.5690000000004</v>
      </c>
      <c r="E6" s="256">
        <v>6.1341157249711262</v>
      </c>
      <c r="F6" s="255">
        <v>6075</v>
      </c>
      <c r="G6" s="100">
        <v>6254.4669999999996</v>
      </c>
      <c r="H6" s="256">
        <v>-2.8694211673032997</v>
      </c>
      <c r="I6" s="255">
        <v>6336.9219999999996</v>
      </c>
      <c r="J6" s="100">
        <v>5458.28</v>
      </c>
      <c r="K6" s="256">
        <v>16.097415302989219</v>
      </c>
      <c r="L6" s="255" t="s">
        <v>156</v>
      </c>
      <c r="M6" s="100" t="s">
        <v>156</v>
      </c>
      <c r="N6" s="256" t="s">
        <v>156</v>
      </c>
      <c r="O6" s="255">
        <v>6351.4219999999996</v>
      </c>
      <c r="P6" s="100">
        <v>6469.5290000000005</v>
      </c>
      <c r="Q6" s="262">
        <v>-1.8255888488945775</v>
      </c>
    </row>
    <row r="7" spans="2:17" ht="15.75" customHeight="1">
      <c r="B7" s="9" t="s">
        <v>21</v>
      </c>
      <c r="C7" s="312">
        <v>5849.26</v>
      </c>
      <c r="D7" s="101">
        <v>5137.5389999999998</v>
      </c>
      <c r="E7" s="265">
        <v>13.853344957576001</v>
      </c>
      <c r="F7" s="264">
        <v>6146.8630000000003</v>
      </c>
      <c r="G7" s="101">
        <v>5655.5469999999996</v>
      </c>
      <c r="H7" s="265">
        <v>8.6873294484158787</v>
      </c>
      <c r="I7" s="264">
        <v>5945.4290000000001</v>
      </c>
      <c r="J7" s="101">
        <v>5202.3119999999999</v>
      </c>
      <c r="K7" s="265">
        <v>14.284360492027396</v>
      </c>
      <c r="L7" s="264">
        <v>5733.2290000000003</v>
      </c>
      <c r="M7" s="101">
        <v>5013.0439999999999</v>
      </c>
      <c r="N7" s="265">
        <v>14.366221401607495</v>
      </c>
      <c r="O7" s="264">
        <v>5137.3620000000001</v>
      </c>
      <c r="P7" s="101">
        <v>4759.2790000000005</v>
      </c>
      <c r="Q7" s="271">
        <v>7.9441234691220997</v>
      </c>
    </row>
    <row r="8" spans="2:17" ht="16.5" customHeight="1">
      <c r="B8" s="9" t="s">
        <v>22</v>
      </c>
      <c r="C8" s="312">
        <v>10448.245999999999</v>
      </c>
      <c r="D8" s="101">
        <v>9011.4770000000008</v>
      </c>
      <c r="E8" s="265">
        <v>15.943768152545895</v>
      </c>
      <c r="F8" s="264">
        <v>11411.68</v>
      </c>
      <c r="G8" s="101">
        <v>10089.879999999999</v>
      </c>
      <c r="H8" s="265">
        <v>13.100254908879009</v>
      </c>
      <c r="I8" s="264">
        <v>8900</v>
      </c>
      <c r="J8" s="101">
        <v>8970</v>
      </c>
      <c r="K8" s="265">
        <v>-0.78037904124860646</v>
      </c>
      <c r="L8" s="264" t="s">
        <v>156</v>
      </c>
      <c r="M8" s="101" t="s">
        <v>156</v>
      </c>
      <c r="N8" s="265" t="s">
        <v>156</v>
      </c>
      <c r="O8" s="264">
        <v>9691</v>
      </c>
      <c r="P8" s="101" t="s">
        <v>156</v>
      </c>
      <c r="Q8" s="271" t="s">
        <v>156</v>
      </c>
    </row>
    <row r="9" spans="2:17" ht="17.25" customHeight="1">
      <c r="B9" s="9" t="s">
        <v>23</v>
      </c>
      <c r="C9" s="312">
        <v>3327.8040000000001</v>
      </c>
      <c r="D9" s="101">
        <v>3098.07</v>
      </c>
      <c r="E9" s="265">
        <v>7.4153908723818347</v>
      </c>
      <c r="F9" s="264">
        <v>3255.5239999999999</v>
      </c>
      <c r="G9" s="101">
        <v>2977.0619999999999</v>
      </c>
      <c r="H9" s="265">
        <v>9.3535841712399677</v>
      </c>
      <c r="I9" s="264">
        <v>3373.6179999999999</v>
      </c>
      <c r="J9" s="101">
        <v>3133.8969999999999</v>
      </c>
      <c r="K9" s="265">
        <v>7.6492941535730123</v>
      </c>
      <c r="L9" s="264" t="s">
        <v>156</v>
      </c>
      <c r="M9" s="101" t="s">
        <v>156</v>
      </c>
      <c r="N9" s="265" t="s">
        <v>156</v>
      </c>
      <c r="O9" s="264">
        <v>3254.1010000000001</v>
      </c>
      <c r="P9" s="101">
        <v>3093.2579999999998</v>
      </c>
      <c r="Q9" s="271">
        <v>5.1997925811555428</v>
      </c>
    </row>
    <row r="10" spans="2:17" ht="15.75" customHeight="1">
      <c r="B10" s="9" t="s">
        <v>24</v>
      </c>
      <c r="C10" s="312">
        <v>6146.5029999999997</v>
      </c>
      <c r="D10" s="101">
        <v>5821.5050000000001</v>
      </c>
      <c r="E10" s="265">
        <v>5.5827144355282625</v>
      </c>
      <c r="F10" s="264">
        <v>6840.8980000000001</v>
      </c>
      <c r="G10" s="101">
        <v>6715.174</v>
      </c>
      <c r="H10" s="265">
        <v>1.8722374133566779</v>
      </c>
      <c r="I10" s="264">
        <v>5759.9520000000002</v>
      </c>
      <c r="J10" s="101">
        <v>5184.433</v>
      </c>
      <c r="K10" s="265">
        <v>11.100905344904644</v>
      </c>
      <c r="L10" s="264" t="s">
        <v>156</v>
      </c>
      <c r="M10" s="101" t="s">
        <v>156</v>
      </c>
      <c r="N10" s="265" t="s">
        <v>156</v>
      </c>
      <c r="O10" s="264">
        <v>6376.9049999999997</v>
      </c>
      <c r="P10" s="101">
        <v>6183.3059999999996</v>
      </c>
      <c r="Q10" s="271">
        <v>3.1309949725923345</v>
      </c>
    </row>
    <row r="11" spans="2:17" ht="16.5" customHeight="1">
      <c r="B11" s="9" t="s">
        <v>25</v>
      </c>
      <c r="C11" s="312">
        <v>11829.662</v>
      </c>
      <c r="D11" s="101">
        <v>11023.752</v>
      </c>
      <c r="E11" s="265">
        <v>7.3106688176584518</v>
      </c>
      <c r="F11" s="264">
        <v>12001.251</v>
      </c>
      <c r="G11" s="101">
        <v>11217.087</v>
      </c>
      <c r="H11" s="265">
        <v>6.990798948069143</v>
      </c>
      <c r="I11" s="264">
        <v>11746.643</v>
      </c>
      <c r="J11" s="101">
        <v>10915.781000000001</v>
      </c>
      <c r="K11" s="265">
        <v>7.6115671430198084</v>
      </c>
      <c r="L11" s="264">
        <v>12193.066000000001</v>
      </c>
      <c r="M11" s="101">
        <v>11228.040999999999</v>
      </c>
      <c r="N11" s="265">
        <v>8.5947762392388984</v>
      </c>
      <c r="O11" s="264">
        <v>11957.576999999999</v>
      </c>
      <c r="P11" s="101">
        <v>11124.267</v>
      </c>
      <c r="Q11" s="271">
        <v>7.490920525370341</v>
      </c>
    </row>
    <row r="12" spans="2:17" ht="17.25" customHeight="1">
      <c r="B12" s="9" t="s">
        <v>26</v>
      </c>
      <c r="C12" s="312">
        <v>5695.8159999999998</v>
      </c>
      <c r="D12" s="101">
        <v>5281.2960000000003</v>
      </c>
      <c r="E12" s="265">
        <v>7.8488310445011891</v>
      </c>
      <c r="F12" s="264">
        <v>4960.8500000000004</v>
      </c>
      <c r="G12" s="101">
        <v>4622.3429999999998</v>
      </c>
      <c r="H12" s="265">
        <v>7.3232773941700247</v>
      </c>
      <c r="I12" s="264">
        <v>5925.7809999999999</v>
      </c>
      <c r="J12" s="101">
        <v>5916.098</v>
      </c>
      <c r="K12" s="265">
        <v>0.16367206898871509</v>
      </c>
      <c r="L12" s="264">
        <v>6130</v>
      </c>
      <c r="M12" s="101">
        <v>5550</v>
      </c>
      <c r="N12" s="265">
        <v>10.45045045045045</v>
      </c>
      <c r="O12" s="264" t="s">
        <v>156</v>
      </c>
      <c r="P12" s="101" t="s">
        <v>156</v>
      </c>
      <c r="Q12" s="271" t="s">
        <v>156</v>
      </c>
    </row>
    <row r="13" spans="2:17" ht="15" customHeight="1">
      <c r="B13" s="9" t="s">
        <v>27</v>
      </c>
      <c r="C13" s="312">
        <v>4663.05</v>
      </c>
      <c r="D13" s="101">
        <v>4433.5150000000003</v>
      </c>
      <c r="E13" s="265">
        <v>5.1772690517568973</v>
      </c>
      <c r="F13" s="264">
        <v>4045.52</v>
      </c>
      <c r="G13" s="101">
        <v>4467.5460000000003</v>
      </c>
      <c r="H13" s="265">
        <v>-9.4464835952444641</v>
      </c>
      <c r="I13" s="264">
        <v>4727.3670000000002</v>
      </c>
      <c r="J13" s="101">
        <v>4446.9610000000002</v>
      </c>
      <c r="K13" s="265">
        <v>6.3055646316664324</v>
      </c>
      <c r="L13" s="264">
        <v>6608.4930000000004</v>
      </c>
      <c r="M13" s="101">
        <v>5700</v>
      </c>
      <c r="N13" s="265">
        <v>15.938473684210534</v>
      </c>
      <c r="O13" s="264">
        <v>4568.9319999999998</v>
      </c>
      <c r="P13" s="101">
        <v>4335.5069999999996</v>
      </c>
      <c r="Q13" s="271">
        <v>5.38403005692299</v>
      </c>
    </row>
    <row r="14" spans="2:17" ht="15" customHeight="1">
      <c r="B14" s="9" t="s">
        <v>28</v>
      </c>
      <c r="C14" s="312">
        <v>4500.4489999999996</v>
      </c>
      <c r="D14" s="101">
        <v>4276.058</v>
      </c>
      <c r="E14" s="265">
        <v>5.2476135730619093</v>
      </c>
      <c r="F14" s="264">
        <v>4130.6000000000004</v>
      </c>
      <c r="G14" s="101">
        <v>4326.54</v>
      </c>
      <c r="H14" s="265">
        <v>-4.5287920601681622</v>
      </c>
      <c r="I14" s="264">
        <v>4502.2089999999998</v>
      </c>
      <c r="J14" s="101">
        <v>4099.4219999999996</v>
      </c>
      <c r="K14" s="265">
        <v>9.8254583207096093</v>
      </c>
      <c r="L14" s="264">
        <v>5895.3450000000003</v>
      </c>
      <c r="M14" s="101">
        <v>5810</v>
      </c>
      <c r="N14" s="265">
        <v>1.4689328743545655</v>
      </c>
      <c r="O14" s="264">
        <v>4594.5730000000003</v>
      </c>
      <c r="P14" s="101">
        <v>4628.7510000000002</v>
      </c>
      <c r="Q14" s="271">
        <v>-0.73838493364624458</v>
      </c>
    </row>
    <row r="15" spans="2:17" ht="16.5" customHeight="1">
      <c r="B15" s="9" t="s">
        <v>29</v>
      </c>
      <c r="C15" s="312">
        <v>11983.902</v>
      </c>
      <c r="D15" s="101">
        <v>12903.434999999999</v>
      </c>
      <c r="E15" s="265">
        <v>-7.1262652154251915</v>
      </c>
      <c r="F15" s="264">
        <v>11751.919</v>
      </c>
      <c r="G15" s="101">
        <v>11962.164000000001</v>
      </c>
      <c r="H15" s="265">
        <v>-1.7575833268963774</v>
      </c>
      <c r="I15" s="264">
        <v>13390</v>
      </c>
      <c r="J15" s="101">
        <v>13760</v>
      </c>
      <c r="K15" s="265">
        <v>-2.6889534883720931</v>
      </c>
      <c r="L15" s="264">
        <v>11855</v>
      </c>
      <c r="M15" s="101">
        <v>11703</v>
      </c>
      <c r="N15" s="265">
        <v>1.2988122703580278</v>
      </c>
      <c r="O15" s="264">
        <v>11890.81</v>
      </c>
      <c r="P15" s="101" t="s">
        <v>156</v>
      </c>
      <c r="Q15" s="271" t="s">
        <v>156</v>
      </c>
    </row>
    <row r="16" spans="2:17" ht="15" customHeight="1">
      <c r="B16" s="9" t="s">
        <v>30</v>
      </c>
      <c r="C16" s="312">
        <v>4655.6540000000005</v>
      </c>
      <c r="D16" s="101">
        <v>4755.2380000000003</v>
      </c>
      <c r="E16" s="265">
        <v>-2.094195916166548</v>
      </c>
      <c r="F16" s="264">
        <v>4492.9269999999997</v>
      </c>
      <c r="G16" s="101">
        <v>4402.241</v>
      </c>
      <c r="H16" s="265">
        <v>2.0599962609952454</v>
      </c>
      <c r="I16" s="264">
        <v>4850</v>
      </c>
      <c r="J16" s="101">
        <v>5100</v>
      </c>
      <c r="K16" s="265">
        <v>-4.9019607843137258</v>
      </c>
      <c r="L16" s="264">
        <v>4623</v>
      </c>
      <c r="M16" s="101">
        <v>4562</v>
      </c>
      <c r="N16" s="265">
        <v>1.3371328364752302</v>
      </c>
      <c r="O16" s="264">
        <v>5023.5600000000004</v>
      </c>
      <c r="P16" s="101" t="s">
        <v>156</v>
      </c>
      <c r="Q16" s="271" t="s">
        <v>156</v>
      </c>
    </row>
    <row r="17" spans="2:17" ht="15.75" customHeight="1">
      <c r="B17" s="10" t="s">
        <v>31</v>
      </c>
      <c r="C17" s="312">
        <v>7696.24</v>
      </c>
      <c r="D17" s="101">
        <v>7229.3329999999996</v>
      </c>
      <c r="E17" s="265">
        <v>6.458507306275699</v>
      </c>
      <c r="F17" s="264">
        <v>7334.1980000000003</v>
      </c>
      <c r="G17" s="101">
        <v>6747.1189999999997</v>
      </c>
      <c r="H17" s="265">
        <v>8.7011804593931217</v>
      </c>
      <c r="I17" s="264">
        <v>7510</v>
      </c>
      <c r="J17" s="101">
        <v>7730</v>
      </c>
      <c r="K17" s="265">
        <v>-2.8460543337645539</v>
      </c>
      <c r="L17" s="264">
        <v>7547</v>
      </c>
      <c r="M17" s="101">
        <v>7380</v>
      </c>
      <c r="N17" s="265">
        <v>2.2628726287262872</v>
      </c>
      <c r="O17" s="264">
        <v>9268.2900000000009</v>
      </c>
      <c r="P17" s="101" t="s">
        <v>156</v>
      </c>
      <c r="Q17" s="271" t="s">
        <v>156</v>
      </c>
    </row>
    <row r="18" spans="2:17" ht="18.75" customHeight="1">
      <c r="B18" s="10" t="s">
        <v>32</v>
      </c>
      <c r="C18" s="312">
        <v>4488.2650000000003</v>
      </c>
      <c r="D18" s="101">
        <v>4498.4110000000001</v>
      </c>
      <c r="E18" s="265">
        <v>-0.22554630957464161</v>
      </c>
      <c r="F18" s="264">
        <v>4376.1350000000002</v>
      </c>
      <c r="G18" s="101">
        <v>4286.3109999999997</v>
      </c>
      <c r="H18" s="265">
        <v>2.0956015557434009</v>
      </c>
      <c r="I18" s="264">
        <v>4650</v>
      </c>
      <c r="J18" s="101">
        <v>4970</v>
      </c>
      <c r="K18" s="265">
        <v>-6.4386317907444672</v>
      </c>
      <c r="L18" s="264">
        <v>3577</v>
      </c>
      <c r="M18" s="101">
        <v>3122</v>
      </c>
      <c r="N18" s="265">
        <v>14.573991031390134</v>
      </c>
      <c r="O18" s="264">
        <v>5304.18</v>
      </c>
      <c r="P18" s="101" t="s">
        <v>156</v>
      </c>
      <c r="Q18" s="271" t="s">
        <v>156</v>
      </c>
    </row>
    <row r="19" spans="2:17" ht="18" customHeight="1">
      <c r="B19" s="10" t="s">
        <v>33</v>
      </c>
      <c r="C19" s="312">
        <v>2166.692</v>
      </c>
      <c r="D19" s="101">
        <v>2021.441</v>
      </c>
      <c r="E19" s="265">
        <v>7.185517657947968</v>
      </c>
      <c r="F19" s="264">
        <v>2370.3119999999999</v>
      </c>
      <c r="G19" s="101">
        <v>2185.1129999999998</v>
      </c>
      <c r="H19" s="265">
        <v>8.475488452999917</v>
      </c>
      <c r="I19" s="264">
        <v>1987.566</v>
      </c>
      <c r="J19" s="101">
        <v>2058.864</v>
      </c>
      <c r="K19" s="265">
        <v>-3.4629776420394935</v>
      </c>
      <c r="L19" s="264" t="s">
        <v>156</v>
      </c>
      <c r="M19" s="101" t="s">
        <v>156</v>
      </c>
      <c r="N19" s="265" t="s">
        <v>156</v>
      </c>
      <c r="O19" s="264">
        <v>2053.7139999999999</v>
      </c>
      <c r="P19" s="101">
        <v>1875.674</v>
      </c>
      <c r="Q19" s="271">
        <v>9.4920545894435797</v>
      </c>
    </row>
    <row r="20" spans="2:17" ht="22.5" customHeight="1" thickBot="1">
      <c r="B20" s="11" t="s">
        <v>34</v>
      </c>
      <c r="C20" s="313">
        <v>4332.2659999999996</v>
      </c>
      <c r="D20" s="309">
        <v>4432.2280000000001</v>
      </c>
      <c r="E20" s="310">
        <v>-2.2553442647806126</v>
      </c>
      <c r="F20" s="285">
        <v>4302.8130000000001</v>
      </c>
      <c r="G20" s="309">
        <v>4491.2070000000003</v>
      </c>
      <c r="H20" s="310">
        <v>-4.1947298354317724</v>
      </c>
      <c r="I20" s="285">
        <v>4510</v>
      </c>
      <c r="J20" s="309">
        <v>4440</v>
      </c>
      <c r="K20" s="310">
        <v>1.5765765765765765</v>
      </c>
      <c r="L20" s="285">
        <v>3908</v>
      </c>
      <c r="M20" s="309">
        <v>4026</v>
      </c>
      <c r="N20" s="310">
        <v>-2.930948832588177</v>
      </c>
      <c r="O20" s="285">
        <v>4625.66</v>
      </c>
      <c r="P20" s="309" t="s">
        <v>156</v>
      </c>
      <c r="Q20" s="286" t="s">
        <v>156</v>
      </c>
    </row>
    <row r="21" spans="2:17" ht="18" customHeight="1"/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topLeftCell="B1" workbookViewId="0">
      <selection activeCell="M28" sqref="M28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9.5">
      <c r="B1" s="222" t="s">
        <v>222</v>
      </c>
      <c r="C1" s="219"/>
      <c r="D1" s="219"/>
      <c r="E1" s="219"/>
      <c r="F1" s="219"/>
      <c r="G1" s="224"/>
      <c r="H1" s="224" t="str">
        <f>MID([1]NoweDane!$A1,30,23)</f>
        <v>2021-01-04 - 2021-01-10</v>
      </c>
      <c r="I1" s="224"/>
      <c r="J1" s="219"/>
    </row>
    <row r="2" spans="2:17" ht="20.25" thickBot="1">
      <c r="B2" s="321" t="s">
        <v>170</v>
      </c>
      <c r="C2" s="321"/>
      <c r="D2" s="219"/>
      <c r="E2" s="219"/>
      <c r="F2" s="219"/>
      <c r="G2" s="219"/>
      <c r="H2" s="224"/>
      <c r="I2" s="224"/>
      <c r="J2" s="224"/>
    </row>
    <row r="3" spans="2:17" ht="19.5" thickBot="1">
      <c r="B3" s="233" t="s">
        <v>8</v>
      </c>
      <c r="C3" s="340" t="s">
        <v>9</v>
      </c>
      <c r="D3" s="272"/>
      <c r="E3" s="273"/>
      <c r="F3" s="3" t="s">
        <v>10</v>
      </c>
      <c r="G3" s="20"/>
      <c r="H3" s="20"/>
      <c r="I3" s="20"/>
      <c r="J3" s="20"/>
      <c r="K3" s="20"/>
      <c r="L3" s="20"/>
      <c r="M3" s="20"/>
      <c r="N3" s="20"/>
      <c r="O3" s="20"/>
      <c r="P3" s="2"/>
      <c r="Q3" s="274"/>
    </row>
    <row r="4" spans="2:17" ht="18.75">
      <c r="B4" s="341"/>
      <c r="C4" s="342"/>
      <c r="D4" s="275"/>
      <c r="E4" s="276"/>
      <c r="F4" s="277" t="s">
        <v>11</v>
      </c>
      <c r="G4" s="278"/>
      <c r="H4" s="279"/>
      <c r="I4" s="277" t="s">
        <v>12</v>
      </c>
      <c r="J4" s="278"/>
      <c r="K4" s="279"/>
      <c r="L4" s="277" t="s">
        <v>13</v>
      </c>
      <c r="M4" s="278"/>
      <c r="N4" s="279"/>
      <c r="O4" s="277" t="s">
        <v>14</v>
      </c>
      <c r="P4" s="279"/>
      <c r="Q4" s="280"/>
    </row>
    <row r="5" spans="2:17" ht="26.25" thickBot="1">
      <c r="B5" s="248"/>
      <c r="C5" s="283" t="s">
        <v>221</v>
      </c>
      <c r="D5" s="7" t="s">
        <v>209</v>
      </c>
      <c r="E5" s="282" t="s">
        <v>15</v>
      </c>
      <c r="F5" s="283" t="s">
        <v>221</v>
      </c>
      <c r="G5" s="7" t="s">
        <v>209</v>
      </c>
      <c r="H5" s="282" t="s">
        <v>15</v>
      </c>
      <c r="I5" s="283" t="s">
        <v>221</v>
      </c>
      <c r="J5" s="7" t="s">
        <v>209</v>
      </c>
      <c r="K5" s="282" t="s">
        <v>15</v>
      </c>
      <c r="L5" s="283" t="s">
        <v>221</v>
      </c>
      <c r="M5" s="7" t="s">
        <v>209</v>
      </c>
      <c r="N5" s="282" t="s">
        <v>15</v>
      </c>
      <c r="O5" s="283" t="s">
        <v>221</v>
      </c>
      <c r="P5" s="7" t="s">
        <v>209</v>
      </c>
      <c r="Q5" s="284" t="s">
        <v>15</v>
      </c>
    </row>
    <row r="6" spans="2:17">
      <c r="B6" s="343" t="s">
        <v>20</v>
      </c>
      <c r="C6" s="255">
        <v>5833</v>
      </c>
      <c r="D6" s="100">
        <v>5720</v>
      </c>
      <c r="E6" s="256">
        <v>1.9755244755244754</v>
      </c>
      <c r="F6" s="255" t="s">
        <v>156</v>
      </c>
      <c r="G6" s="100" t="s">
        <v>156</v>
      </c>
      <c r="H6" s="256" t="s">
        <v>156</v>
      </c>
      <c r="I6" s="255">
        <v>5833</v>
      </c>
      <c r="J6" s="100">
        <v>5720</v>
      </c>
      <c r="K6" s="256">
        <v>1.9755244755244754</v>
      </c>
      <c r="L6" s="255" t="s">
        <v>156</v>
      </c>
      <c r="M6" s="100" t="s">
        <v>156</v>
      </c>
      <c r="N6" s="256" t="s">
        <v>156</v>
      </c>
      <c r="O6" s="255" t="s">
        <v>156</v>
      </c>
      <c r="P6" s="100" t="s">
        <v>156</v>
      </c>
      <c r="Q6" s="262" t="s">
        <v>156</v>
      </c>
    </row>
    <row r="7" spans="2:17">
      <c r="B7" s="344" t="s">
        <v>21</v>
      </c>
      <c r="C7" s="264">
        <v>5768.7349999999997</v>
      </c>
      <c r="D7" s="101">
        <v>5813.1369999999997</v>
      </c>
      <c r="E7" s="265">
        <v>-0.76382166805977647</v>
      </c>
      <c r="F7" s="264">
        <v>4608.04</v>
      </c>
      <c r="G7" s="101">
        <v>5113.8599999999997</v>
      </c>
      <c r="H7" s="265">
        <v>-9.89115853777772</v>
      </c>
      <c r="I7" s="264">
        <v>7135.1589999999997</v>
      </c>
      <c r="J7" s="101">
        <v>7084.68</v>
      </c>
      <c r="K7" s="265">
        <v>0.71250924530111959</v>
      </c>
      <c r="L7" s="264">
        <v>5595</v>
      </c>
      <c r="M7" s="101">
        <v>4968</v>
      </c>
      <c r="N7" s="265">
        <v>12.620772946859905</v>
      </c>
      <c r="O7" s="264">
        <v>5834.6949999999997</v>
      </c>
      <c r="P7" s="101">
        <v>6328.6629999999996</v>
      </c>
      <c r="Q7" s="271">
        <v>-7.8052504928766142</v>
      </c>
    </row>
    <row r="8" spans="2:17">
      <c r="B8" s="344" t="s">
        <v>22</v>
      </c>
      <c r="C8" s="264" t="s">
        <v>156</v>
      </c>
      <c r="D8" s="101" t="s">
        <v>156</v>
      </c>
      <c r="E8" s="265" t="s">
        <v>156</v>
      </c>
      <c r="F8" s="264" t="s">
        <v>156</v>
      </c>
      <c r="G8" s="101" t="s">
        <v>156</v>
      </c>
      <c r="H8" s="265" t="s">
        <v>156</v>
      </c>
      <c r="I8" s="264" t="s">
        <v>156</v>
      </c>
      <c r="J8" s="101" t="s">
        <v>156</v>
      </c>
      <c r="K8" s="265" t="s">
        <v>156</v>
      </c>
      <c r="L8" s="264" t="s">
        <v>156</v>
      </c>
      <c r="M8" s="101" t="s">
        <v>156</v>
      </c>
      <c r="N8" s="265" t="s">
        <v>156</v>
      </c>
      <c r="O8" s="264" t="s">
        <v>156</v>
      </c>
      <c r="P8" s="101" t="s">
        <v>156</v>
      </c>
      <c r="Q8" s="271" t="s">
        <v>156</v>
      </c>
    </row>
    <row r="9" spans="2:17">
      <c r="B9" s="344" t="s">
        <v>23</v>
      </c>
      <c r="C9" s="264">
        <v>4630.2569999999996</v>
      </c>
      <c r="D9" s="101">
        <v>4328.1459999999997</v>
      </c>
      <c r="E9" s="265">
        <v>6.9801480818807837</v>
      </c>
      <c r="F9" s="264">
        <v>3604.78</v>
      </c>
      <c r="G9" s="101">
        <v>3866.51</v>
      </c>
      <c r="H9" s="265">
        <v>-6.7691535777742713</v>
      </c>
      <c r="I9" s="264">
        <v>4790.3440000000001</v>
      </c>
      <c r="J9" s="101">
        <v>4603.674</v>
      </c>
      <c r="K9" s="265">
        <v>4.054804923198299</v>
      </c>
      <c r="L9" s="264">
        <v>4252</v>
      </c>
      <c r="M9" s="101">
        <v>3995</v>
      </c>
      <c r="N9" s="265">
        <v>6.4330413016270338</v>
      </c>
      <c r="O9" s="264">
        <v>3953.502</v>
      </c>
      <c r="P9" s="101">
        <v>3924.7449999999999</v>
      </c>
      <c r="Q9" s="271">
        <v>0.73271002319896106</v>
      </c>
    </row>
    <row r="10" spans="2:17">
      <c r="B10" s="344" t="s">
        <v>24</v>
      </c>
      <c r="C10" s="264">
        <v>5648.6170000000002</v>
      </c>
      <c r="D10" s="101">
        <v>5582.8149999999996</v>
      </c>
      <c r="E10" s="265">
        <v>1.1786527047734985</v>
      </c>
      <c r="F10" s="264">
        <v>5315.92</v>
      </c>
      <c r="G10" s="101">
        <v>5563.95</v>
      </c>
      <c r="H10" s="265">
        <v>-4.4578042577665098</v>
      </c>
      <c r="I10" s="264">
        <v>5804.31</v>
      </c>
      <c r="J10" s="101">
        <v>5707.96</v>
      </c>
      <c r="K10" s="265">
        <v>1.6879936089250864</v>
      </c>
      <c r="L10" s="264">
        <v>4545</v>
      </c>
      <c r="M10" s="101">
        <v>4204</v>
      </c>
      <c r="N10" s="265">
        <v>8.1113225499524262</v>
      </c>
      <c r="O10" s="264">
        <v>5288.9480000000003</v>
      </c>
      <c r="P10" s="101">
        <v>5355.0280000000002</v>
      </c>
      <c r="Q10" s="271">
        <v>-1.2339804759190787</v>
      </c>
    </row>
    <row r="11" spans="2:17">
      <c r="B11" s="344" t="s">
        <v>25</v>
      </c>
      <c r="C11" s="264">
        <v>12231.815000000001</v>
      </c>
      <c r="D11" s="101">
        <v>11922.62</v>
      </c>
      <c r="E11" s="265">
        <v>2.5933477708758619</v>
      </c>
      <c r="F11" s="264">
        <v>11499.927</v>
      </c>
      <c r="G11" s="101">
        <v>11370.323</v>
      </c>
      <c r="H11" s="265">
        <v>1.139844488146901</v>
      </c>
      <c r="I11" s="264">
        <v>12948.623</v>
      </c>
      <c r="J11" s="101">
        <v>12159.263999999999</v>
      </c>
      <c r="K11" s="265">
        <v>6.4918320714148523</v>
      </c>
      <c r="L11" s="264">
        <v>12531</v>
      </c>
      <c r="M11" s="101">
        <v>10765</v>
      </c>
      <c r="N11" s="265">
        <v>16.405016256386435</v>
      </c>
      <c r="O11" s="264">
        <v>11896.803</v>
      </c>
      <c r="P11" s="101">
        <v>11532.678</v>
      </c>
      <c r="Q11" s="271">
        <v>3.1573325813830926</v>
      </c>
    </row>
    <row r="12" spans="2:17">
      <c r="B12" s="344" t="s">
        <v>26</v>
      </c>
      <c r="C12" s="264">
        <v>5042.8649999999998</v>
      </c>
      <c r="D12" s="101">
        <v>4831.6890000000003</v>
      </c>
      <c r="E12" s="265">
        <v>4.3706455444462478</v>
      </c>
      <c r="F12" s="264">
        <v>4155.62</v>
      </c>
      <c r="G12" s="101">
        <v>3939.98</v>
      </c>
      <c r="H12" s="265">
        <v>5.4731242290569968</v>
      </c>
      <c r="I12" s="264">
        <v>5449.7929999999997</v>
      </c>
      <c r="J12" s="101">
        <v>5691.9849999999997</v>
      </c>
      <c r="K12" s="265">
        <v>-4.2549655348705242</v>
      </c>
      <c r="L12" s="264" t="s">
        <v>156</v>
      </c>
      <c r="M12" s="101" t="s">
        <v>156</v>
      </c>
      <c r="N12" s="265" t="s">
        <v>156</v>
      </c>
      <c r="O12" s="264">
        <v>5420.875</v>
      </c>
      <c r="P12" s="101">
        <v>5650</v>
      </c>
      <c r="Q12" s="271">
        <v>-4.0553097345132745</v>
      </c>
    </row>
    <row r="13" spans="2:17">
      <c r="B13" s="344" t="s">
        <v>27</v>
      </c>
      <c r="C13" s="264">
        <v>5078.95</v>
      </c>
      <c r="D13" s="101">
        <v>5772.7139999999999</v>
      </c>
      <c r="E13" s="265">
        <v>-12.017986687024511</v>
      </c>
      <c r="F13" s="264">
        <v>4478.43</v>
      </c>
      <c r="G13" s="101">
        <v>4610.12</v>
      </c>
      <c r="H13" s="265">
        <v>-2.8565416952270137</v>
      </c>
      <c r="I13" s="264">
        <v>5302.1959999999999</v>
      </c>
      <c r="J13" s="101">
        <v>6097.75</v>
      </c>
      <c r="K13" s="265">
        <v>-13.046681152884263</v>
      </c>
      <c r="L13" s="264">
        <v>5747</v>
      </c>
      <c r="M13" s="101">
        <v>5219</v>
      </c>
      <c r="N13" s="265">
        <v>10.116880628472888</v>
      </c>
      <c r="O13" s="264">
        <v>4859.7330000000002</v>
      </c>
      <c r="P13" s="101">
        <v>5439.7659999999996</v>
      </c>
      <c r="Q13" s="271">
        <v>-10.662829982024952</v>
      </c>
    </row>
    <row r="14" spans="2:17">
      <c r="B14" s="344" t="s">
        <v>28</v>
      </c>
      <c r="C14" s="264">
        <v>5364.732</v>
      </c>
      <c r="D14" s="101">
        <v>5883.8329999999996</v>
      </c>
      <c r="E14" s="265">
        <v>-8.8224971714866776</v>
      </c>
      <c r="F14" s="264">
        <v>5364.78</v>
      </c>
      <c r="G14" s="101">
        <v>5389</v>
      </c>
      <c r="H14" s="265">
        <v>-0.44943403228799877</v>
      </c>
      <c r="I14" s="264">
        <v>5632.3969999999999</v>
      </c>
      <c r="J14" s="101">
        <v>6020.3370000000004</v>
      </c>
      <c r="K14" s="265">
        <v>-6.4438253207420191</v>
      </c>
      <c r="L14" s="264">
        <v>7899</v>
      </c>
      <c r="M14" s="101">
        <v>8531</v>
      </c>
      <c r="N14" s="265">
        <v>-7.4082757003868256</v>
      </c>
      <c r="O14" s="264">
        <v>4885.1909999999998</v>
      </c>
      <c r="P14" s="101">
        <v>5511.2430000000004</v>
      </c>
      <c r="Q14" s="271">
        <v>-11.35954266578339</v>
      </c>
    </row>
    <row r="15" spans="2:17">
      <c r="B15" s="344" t="s">
        <v>29</v>
      </c>
      <c r="C15" s="264">
        <v>12223.277</v>
      </c>
      <c r="D15" s="101">
        <v>12960</v>
      </c>
      <c r="E15" s="265">
        <v>-5.6845910493827159</v>
      </c>
      <c r="F15" s="264">
        <v>12490</v>
      </c>
      <c r="G15" s="101">
        <v>12960</v>
      </c>
      <c r="H15" s="265">
        <v>-3.6265432098765435</v>
      </c>
      <c r="I15" s="264">
        <v>12110</v>
      </c>
      <c r="J15" s="101" t="s">
        <v>156</v>
      </c>
      <c r="K15" s="265" t="s">
        <v>156</v>
      </c>
      <c r="L15" s="264" t="s">
        <v>156</v>
      </c>
      <c r="M15" s="101" t="s">
        <v>156</v>
      </c>
      <c r="N15" s="265" t="s">
        <v>156</v>
      </c>
      <c r="O15" s="264" t="s">
        <v>156</v>
      </c>
      <c r="P15" s="101" t="s">
        <v>156</v>
      </c>
      <c r="Q15" s="271" t="s">
        <v>156</v>
      </c>
    </row>
    <row r="16" spans="2:17">
      <c r="B16" s="344" t="s">
        <v>30</v>
      </c>
      <c r="C16" s="264">
        <v>5100</v>
      </c>
      <c r="D16" s="101">
        <v>4990</v>
      </c>
      <c r="E16" s="265">
        <v>2.2044088176352705</v>
      </c>
      <c r="F16" s="264">
        <v>5100</v>
      </c>
      <c r="G16" s="101">
        <v>4990</v>
      </c>
      <c r="H16" s="265">
        <v>2.2044088176352705</v>
      </c>
      <c r="I16" s="264" t="s">
        <v>156</v>
      </c>
      <c r="J16" s="101" t="s">
        <v>156</v>
      </c>
      <c r="K16" s="265" t="s">
        <v>156</v>
      </c>
      <c r="L16" s="264" t="s">
        <v>156</v>
      </c>
      <c r="M16" s="101" t="s">
        <v>156</v>
      </c>
      <c r="N16" s="265" t="s">
        <v>156</v>
      </c>
      <c r="O16" s="264" t="s">
        <v>156</v>
      </c>
      <c r="P16" s="101" t="s">
        <v>156</v>
      </c>
      <c r="Q16" s="271" t="s">
        <v>156</v>
      </c>
    </row>
    <row r="17" spans="2:17">
      <c r="B17" s="345" t="s">
        <v>31</v>
      </c>
      <c r="C17" s="264" t="s">
        <v>156</v>
      </c>
      <c r="D17" s="101" t="s">
        <v>156</v>
      </c>
      <c r="E17" s="265" t="s">
        <v>156</v>
      </c>
      <c r="F17" s="264" t="s">
        <v>156</v>
      </c>
      <c r="G17" s="101" t="s">
        <v>156</v>
      </c>
      <c r="H17" s="265" t="s">
        <v>156</v>
      </c>
      <c r="I17" s="264" t="s">
        <v>156</v>
      </c>
      <c r="J17" s="101" t="s">
        <v>156</v>
      </c>
      <c r="K17" s="265" t="s">
        <v>156</v>
      </c>
      <c r="L17" s="264" t="s">
        <v>156</v>
      </c>
      <c r="M17" s="101" t="s">
        <v>156</v>
      </c>
      <c r="N17" s="265" t="s">
        <v>156</v>
      </c>
      <c r="O17" s="264" t="s">
        <v>156</v>
      </c>
      <c r="P17" s="101" t="s">
        <v>156</v>
      </c>
      <c r="Q17" s="271" t="s">
        <v>156</v>
      </c>
    </row>
    <row r="18" spans="2:17">
      <c r="B18" s="345" t="s">
        <v>32</v>
      </c>
      <c r="C18" s="264">
        <v>5820</v>
      </c>
      <c r="D18" s="101">
        <v>6460</v>
      </c>
      <c r="E18" s="265">
        <v>-9.9071207430340564</v>
      </c>
      <c r="F18" s="264">
        <v>5820</v>
      </c>
      <c r="G18" s="101">
        <v>6460</v>
      </c>
      <c r="H18" s="265">
        <v>-9.9071207430340564</v>
      </c>
      <c r="I18" s="264" t="s">
        <v>156</v>
      </c>
      <c r="J18" s="101" t="s">
        <v>156</v>
      </c>
      <c r="K18" s="265" t="s">
        <v>156</v>
      </c>
      <c r="L18" s="264" t="s">
        <v>156</v>
      </c>
      <c r="M18" s="101" t="s">
        <v>156</v>
      </c>
      <c r="N18" s="265" t="s">
        <v>156</v>
      </c>
      <c r="O18" s="264" t="s">
        <v>156</v>
      </c>
      <c r="P18" s="101" t="s">
        <v>156</v>
      </c>
      <c r="Q18" s="271" t="s">
        <v>156</v>
      </c>
    </row>
    <row r="19" spans="2:17">
      <c r="B19" s="345" t="s">
        <v>33</v>
      </c>
      <c r="C19" s="264">
        <v>4127.0609999999997</v>
      </c>
      <c r="D19" s="101">
        <v>4324.3180000000002</v>
      </c>
      <c r="E19" s="265">
        <v>-4.5615747963031517</v>
      </c>
      <c r="F19" s="264">
        <v>4006.73</v>
      </c>
      <c r="G19" s="101">
        <v>4441.38</v>
      </c>
      <c r="H19" s="265">
        <v>-9.7863727039793957</v>
      </c>
      <c r="I19" s="264">
        <v>4562.7579999999998</v>
      </c>
      <c r="J19" s="101">
        <v>4790.848</v>
      </c>
      <c r="K19" s="265">
        <v>-4.7609525495277696</v>
      </c>
      <c r="L19" s="264" t="s">
        <v>156</v>
      </c>
      <c r="M19" s="101" t="s">
        <v>156</v>
      </c>
      <c r="N19" s="265" t="s">
        <v>156</v>
      </c>
      <c r="O19" s="264">
        <v>3627.5360000000001</v>
      </c>
      <c r="P19" s="101">
        <v>3813.0770000000002</v>
      </c>
      <c r="Q19" s="271">
        <v>-4.8659127523519761</v>
      </c>
    </row>
    <row r="20" spans="2:17" ht="17.25" customHeight="1" thickBot="1">
      <c r="B20" s="346" t="s">
        <v>34</v>
      </c>
      <c r="C20" s="285">
        <v>4830</v>
      </c>
      <c r="D20" s="309">
        <v>5030</v>
      </c>
      <c r="E20" s="310">
        <v>-3.9761431411530817</v>
      </c>
      <c r="F20" s="285">
        <v>4830</v>
      </c>
      <c r="G20" s="309">
        <v>5030</v>
      </c>
      <c r="H20" s="310">
        <v>-3.9761431411530817</v>
      </c>
      <c r="I20" s="285" t="s">
        <v>156</v>
      </c>
      <c r="J20" s="309" t="s">
        <v>156</v>
      </c>
      <c r="K20" s="310" t="s">
        <v>156</v>
      </c>
      <c r="L20" s="285" t="s">
        <v>156</v>
      </c>
      <c r="M20" s="309" t="s">
        <v>156</v>
      </c>
      <c r="N20" s="310" t="s">
        <v>156</v>
      </c>
      <c r="O20" s="285" t="s">
        <v>156</v>
      </c>
      <c r="P20" s="309" t="s">
        <v>156</v>
      </c>
      <c r="Q20" s="286" t="s">
        <v>156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 - tygodniowe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2021-01-15T11:39:22Z</dcterms:modified>
</cp:coreProperties>
</file>