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chartsheets/sheet1.xml" ContentType="application/vnd.openxmlformats-officedocument.spreadsheetml.chartsheet+xml"/>
  <Override PartName="/xl/worksheets/sheet30.xml" ContentType="application/vnd.openxmlformats-officedocument.spreadsheetml.worksheet+xml"/>
  <Override PartName="/xl/chartsheets/sheet2.xml" ContentType="application/vnd.openxmlformats-officedocument.spreadsheetml.chartsheet+xml"/>
  <Override PartName="/xl/worksheets/sheet31.xml" ContentType="application/vnd.openxmlformats-officedocument.spreadsheetml.worksheet+xml"/>
  <Override PartName="/xl/chartsheets/sheet3.xml" ContentType="application/vnd.openxmlformats-officedocument.spreadsheetml.chartsheet+xml"/>
  <Override PartName="/xl/worksheets/sheet32.xml" ContentType="application/vnd.openxmlformats-officedocument.spreadsheetml.worksheet+xml"/>
  <Override PartName="/xl/chartsheets/sheet4.xml" ContentType="application/vnd.openxmlformats-officedocument.spreadsheetml.chartsheet+xml"/>
  <Override PartName="/xl/worksheets/sheet33.xml" ContentType="application/vnd.openxmlformats-officedocument.spreadsheetml.worksheet+xml"/>
  <Override PartName="/xl/chartsheets/sheet5.xml" ContentType="application/vnd.openxmlformats-officedocument.spreadsheetml.chartsheet+xml"/>
  <Override PartName="/xl/worksheets/sheet34.xml" ContentType="application/vnd.openxmlformats-officedocument.spreadsheetml.worksheet+xml"/>
  <Override PartName="/xl/chartsheets/sheet6.xml" ContentType="application/vnd.openxmlformats-officedocument.spreadsheetml.chartsheet+xml"/>
  <Override PartName="/xl/worksheets/sheet35.xml" ContentType="application/vnd.openxmlformats-officedocument.spreadsheetml.worksheet+xml"/>
  <Override PartName="/xl/chartsheets/sheet7.xml" ContentType="application/vnd.openxmlformats-officedocument.spreadsheetml.chart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maciej.swiatek\Documents\stat17\"/>
    </mc:Choice>
  </mc:AlternateContent>
  <xr:revisionPtr revIDLastSave="0" documentId="8_{3ABC4C70-7FA6-42E4-82BB-BE10550C6F12}" xr6:coauthVersionLast="36" xr6:coauthVersionMax="36" xr10:uidLastSave="{00000000-0000-0000-0000-000000000000}"/>
  <bookViews>
    <workbookView xWindow="480" yWindow="120" windowWidth="27900" windowHeight="12525" firstSheet="17" activeTab="21" xr2:uid="{00000000-000D-0000-FFFF-FFFF00000000}"/>
  </bookViews>
  <sheets>
    <sheet name="Spis treści  " sheetId="58" r:id="rId1"/>
    <sheet name="Uwagi wstępne " sheetId="56" r:id="rId2"/>
    <sheet name="Tabl. 1." sheetId="4" r:id="rId3"/>
    <sheet name="Tabl. 2." sheetId="5" r:id="rId4"/>
    <sheet name="Tabl. 3." sheetId="6" r:id="rId5"/>
    <sheet name="Tabl. 4." sheetId="7" r:id="rId6"/>
    <sheet name="Tabl. 5." sheetId="8" r:id="rId7"/>
    <sheet name="Tabl. 6." sheetId="9" r:id="rId8"/>
    <sheet name="Tabl. 7. i 8." sheetId="10" r:id="rId9"/>
    <sheet name="Tabl. 9 i 10" sheetId="11" r:id="rId10"/>
    <sheet name="Tabl. 11. i 12." sheetId="12" r:id="rId11"/>
    <sheet name="Tabl. 13. i 14." sheetId="13" r:id="rId12"/>
    <sheet name="Tabl. 1.(15)." sheetId="14" r:id="rId13"/>
    <sheet name="Tabl. 1.(16)." sheetId="15" r:id="rId14"/>
    <sheet name="Tabl. 2.(17). i 3.(18)." sheetId="16" r:id="rId15"/>
    <sheet name="Tabl. 4.(19). i 5.(20)." sheetId="17" r:id="rId16"/>
    <sheet name="Tabl. 6.(21). i 7.(22)." sheetId="18" r:id="rId17"/>
    <sheet name="Tabl. 8.(23)." sheetId="19" r:id="rId18"/>
    <sheet name="Tabl. 9.(24)." sheetId="20" r:id="rId19"/>
    <sheet name="Tabl. 10.(25). i 11.(26)." sheetId="21" r:id="rId20"/>
    <sheet name="Tabl. 1.(27). i 2.(28)." sheetId="22" r:id="rId21"/>
    <sheet name="Tabl. 1.(29). " sheetId="23" r:id="rId22"/>
    <sheet name="Tabl. 2.(30). " sheetId="57" r:id="rId23"/>
    <sheet name="Tabl. 3.(31). i 4.(32)." sheetId="24" r:id="rId24"/>
    <sheet name="Tabl. 5.(33). i 6.(34)." sheetId="25" r:id="rId25"/>
    <sheet name="Tabl. 7.(35). i 1.(36). " sheetId="26" r:id="rId26"/>
    <sheet name="Tabl. 2.(37)." sheetId="27" r:id="rId27"/>
    <sheet name="Tabl. 1.(38)." sheetId="28" r:id="rId28"/>
    <sheet name="Tabl. 2.(39). " sheetId="29" r:id="rId29"/>
    <sheet name="Wykres nr 1" sheetId="30" r:id="rId30"/>
    <sheet name="Dane do wykresu nr 1" sheetId="31" r:id="rId31"/>
    <sheet name="Wykres nr 2" sheetId="32" r:id="rId32"/>
    <sheet name="Dane do wykresu nr 2" sheetId="33" r:id="rId33"/>
    <sheet name="Wykres nr 3" sheetId="34" r:id="rId34"/>
    <sheet name="Dane do wykresu nr 3" sheetId="35" r:id="rId35"/>
    <sheet name="Wykres  nr 4 " sheetId="36" r:id="rId36"/>
    <sheet name="dane do wykresu  nr 4" sheetId="37" r:id="rId37"/>
    <sheet name="Wykres  nr 5" sheetId="38" r:id="rId38"/>
    <sheet name="Dane do wykresu nr 5" sheetId="39" r:id="rId39"/>
    <sheet name="Wykres nr 6." sheetId="40" r:id="rId40"/>
    <sheet name="Dane do wykresu nr 6." sheetId="41" r:id="rId41"/>
    <sheet name="Wykres nr 7." sheetId="42" r:id="rId42"/>
    <sheet name="Dane do wykresu nr 7." sheetId="43" r:id="rId43"/>
  </sheets>
  <externalReferences>
    <externalReference r:id="rId44"/>
  </externalReferences>
  <definedNames>
    <definedName name="_xlnm.Print_Area" localSheetId="36">'dane do wykresu  nr 4'!$B$9:$G$11</definedName>
    <definedName name="_xlnm.Print_Area" localSheetId="34">'Dane do wykresu nr 3'!$A$5:$C$23</definedName>
    <definedName name="_xlnm.Print_Area" localSheetId="38">'Dane do wykresu nr 5'!$A$5:$G$11</definedName>
    <definedName name="_xlnm.Print_Area" localSheetId="40">'Dane do wykresu nr 6.'!$A$3:$C$10</definedName>
    <definedName name="_xlnm.Print_Area" localSheetId="42">'Dane do wykresu nr 7.'!$A$1:$C$11</definedName>
    <definedName name="_xlnm.Print_Area" localSheetId="2">'Tabl. 1.'!$A$1:$G$41</definedName>
    <definedName name="_xlnm.Print_Area" localSheetId="20">'Tabl. 1.(27). i 2.(28).'!$A$1:$G$54</definedName>
    <definedName name="_xlnm.Print_Area" localSheetId="21">'Tabl. 1.(29). '!#REF!</definedName>
    <definedName name="_xlnm.Print_Area" localSheetId="27">'Tabl. 1.(38).'!$A$1:$G$21</definedName>
    <definedName name="_xlnm.Print_Area" localSheetId="11">'Tabl. 13. i 14.'!$A$1:$G$48</definedName>
    <definedName name="_xlnm.Print_Area" localSheetId="3">'Tabl. 2.'!#REF!</definedName>
    <definedName name="_xlnm.Print_Area" localSheetId="14">'Tabl. 2.(17). i 3.(18).'!$A$1:$G$44</definedName>
    <definedName name="_xlnm.Print_Area" localSheetId="22">'Tabl. 2.(30). '!#REF!</definedName>
    <definedName name="_xlnm.Print_Area" localSheetId="28">'Tabl. 2.(39). '!$A$1:$J$24</definedName>
    <definedName name="_xlnm.Print_Area" localSheetId="4">'Tabl. 3.'!$A$1:$G$43</definedName>
    <definedName name="_xlnm.Print_Area" localSheetId="23">'Tabl. 3.(31). i 4.(32).'!$A$1:$G$31</definedName>
    <definedName name="_xlnm.Print_Area" localSheetId="15">'Tabl. 4.(19). i 5.(20).'!#REF!</definedName>
    <definedName name="_xlnm.Print_Area" localSheetId="24">'Tabl. 5.(33). i 6.(34).'!$A$1:$F$50</definedName>
    <definedName name="_xlnm.Print_Area" localSheetId="16">'Tabl. 6.(21). i 7.(22).'!#REF!</definedName>
    <definedName name="_xlnm.Print_Area" localSheetId="8">'Tabl. 7. i 8.'!$A$1:$E$43</definedName>
    <definedName name="_xlnm.Print_Area" localSheetId="25">'Tabl. 7.(35). i 1.(36). '!#REF!</definedName>
    <definedName name="_xlnm.Print_Area" localSheetId="17">'Tabl. 8.(23).'!$A$1:$K$51</definedName>
    <definedName name="_xlnm.Print_Area" localSheetId="9">'Tabl. 9 i 10'!$A$1:$G$38</definedName>
  </definedNames>
  <calcPr calcId="191029"/>
</workbook>
</file>

<file path=xl/calcChain.xml><?xml version="1.0" encoding="utf-8"?>
<calcChain xmlns="http://schemas.openxmlformats.org/spreadsheetml/2006/main">
  <c r="G10" i="39" l="1"/>
  <c r="C9" i="37"/>
  <c r="D11" i="37" s="1"/>
  <c r="G12" i="37"/>
  <c r="C7" i="31"/>
  <c r="E11" i="31"/>
  <c r="E14" i="31" s="1"/>
  <c r="E12" i="31"/>
  <c r="E13" i="31"/>
  <c r="C14" i="31"/>
  <c r="D10" i="37" l="1"/>
  <c r="D9" i="37" s="1"/>
</calcChain>
</file>

<file path=xl/sharedStrings.xml><?xml version="1.0" encoding="utf-8"?>
<sst xmlns="http://schemas.openxmlformats.org/spreadsheetml/2006/main" count="1646" uniqueCount="697">
  <si>
    <r>
      <t>b)</t>
    </r>
    <r>
      <rPr>
        <sz val="8"/>
        <rFont val="Arial"/>
        <family val="2"/>
        <charset val="238"/>
      </rPr>
      <t xml:space="preserve"> Łącznie z emeryturami finansowanymi z FER, a wypłaconymi przez MON, MSWiA, MS.</t>
    </r>
  </si>
  <si>
    <r>
      <t>a)</t>
    </r>
    <r>
      <rPr>
        <sz val="8"/>
        <rFont val="Arial"/>
        <family val="2"/>
        <charset val="238"/>
      </rPr>
      <t xml:space="preserve"> Świadczenie rolne w wysokości 50 % ze względu na uprawnienia do świadczeń pracowniczych zbiegających się ze świadczeniami
 zagranicznymi.</t>
    </r>
  </si>
  <si>
    <t>Renty rodzinne nie związane 
z przekazaniem gospodarstwa rolnego</t>
  </si>
  <si>
    <t>Renty rodzinne za przekazane 
gospodarstwo rolne następcy</t>
  </si>
  <si>
    <t>Renty rodzinne za przekazane 
gospodarstwo rolne Państwu</t>
  </si>
  <si>
    <t>Renty rodzinne rolnicze</t>
  </si>
  <si>
    <t>w tym renty rodzinne wypadkowe</t>
  </si>
  <si>
    <t>RENTY RODZINNE RAZEM</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</si>
  <si>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</si>
  <si>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</si>
  <si>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</si>
  <si>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</si>
  <si>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</si>
  <si>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w tym renty z tytułu niezdolności 
do pracy wypadkowe</t>
  </si>
  <si>
    <t xml:space="preserve">RENTY Z TYTUŁU  NIEZDOLNOŚCI 
DO PRACY RAZEM </t>
  </si>
  <si>
    <t>RENTY Z TYTUŁU NIEZDOLNOŚCI DO PRACY</t>
  </si>
  <si>
    <t>Emerytury nie związane 
z przekazaniem gospodarstwa rolnego</t>
  </si>
  <si>
    <t>Emerytury za przekazane 
gospodarstwo rolne następcy</t>
  </si>
  <si>
    <t>Emerytury za przekazane 
gospodarstwo rolne Państwu</t>
  </si>
  <si>
    <t>Emerytury rolnicze</t>
  </si>
  <si>
    <t>w tym emerytury wcześniejsze</t>
  </si>
  <si>
    <t xml:space="preserve">EMERYTURY RAZEM </t>
  </si>
  <si>
    <r>
      <t>EMERYTURY</t>
    </r>
    <r>
      <rPr>
        <vertAlign val="superscript"/>
        <sz val="9"/>
        <rFont val="Arial"/>
        <family val="2"/>
        <charset val="238"/>
      </rPr>
      <t xml:space="preserve"> b)</t>
    </r>
  </si>
  <si>
    <r>
      <t>GBRZ</t>
    </r>
    <r>
      <rPr>
        <vertAlign val="superscript"/>
        <sz val="9"/>
        <rFont val="Arial"/>
        <family val="2"/>
        <charset val="238"/>
      </rPr>
      <t xml:space="preserve"> a)</t>
    </r>
  </si>
  <si>
    <t>Renty</t>
  </si>
  <si>
    <t>Emerytury</t>
  </si>
  <si>
    <t>EMERYTURY I RENTY RAZEM</t>
  </si>
  <si>
    <t>OGÓŁEM</t>
  </si>
  <si>
    <t>VII-IX 
2017=100</t>
  </si>
  <si>
    <t>X-XII 
2016=100</t>
  </si>
  <si>
    <t>w liczbach bezwzględnych</t>
  </si>
  <si>
    <t>X-XII</t>
  </si>
  <si>
    <t>I-XII</t>
  </si>
  <si>
    <t>VII-IX</t>
  </si>
  <si>
    <t>Wyszczególnienie</t>
  </si>
  <si>
    <t>TABLICA 1. PRZECIĘTNA MIESIĘCZNA LICZBA EMERYTUR I RENT WEDŁUG RODZAJÓW ŚWIADCZEŃ</t>
  </si>
  <si>
    <t>I. FUNDUSZ EMERYTALNO-RENTOWY</t>
  </si>
  <si>
    <r>
      <rPr>
        <vertAlign val="superscript"/>
        <sz val="8"/>
        <rFont val="Arial"/>
        <family val="2"/>
        <charset val="238"/>
      </rPr>
      <t>b)</t>
    </r>
    <r>
      <rPr>
        <sz val="8"/>
        <rFont val="Arial"/>
        <family val="2"/>
        <charset val="238"/>
      </rPr>
      <t xml:space="preserve"> Łącznie z emeryturami finansowanymi z FER, a wypłaconymi przez MON, MSWiA, MS.</t>
    </r>
  </si>
  <si>
    <r>
      <rPr>
        <vertAlign val="superscript"/>
        <sz val="8"/>
        <rFont val="Arial"/>
        <family val="2"/>
        <charset val="238"/>
      </rPr>
      <t xml:space="preserve">a) </t>
    </r>
    <r>
      <rPr>
        <sz val="8"/>
        <rFont val="Arial"/>
        <family val="2"/>
        <charset val="238"/>
      </rPr>
      <t>Łącznie z GBRZ.</t>
    </r>
  </si>
  <si>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</si>
  <si>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</si>
  <si>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</si>
  <si>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</si>
  <si>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</si>
  <si>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</si>
  <si>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</si>
  <si>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</si>
  <si>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</si>
  <si>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</si>
  <si>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</si>
  <si>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</si>
  <si>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</si>
  <si>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</si>
  <si>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</si>
  <si>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</si>
  <si>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r>
      <t xml:space="preserve">918 433 </t>
    </r>
    <r>
      <rPr>
        <b/>
        <vertAlign val="superscript"/>
        <sz val="9"/>
        <rFont val="Arial"/>
        <family val="2"/>
        <charset val="238"/>
      </rPr>
      <t>b)</t>
    </r>
  </si>
  <si>
    <t xml:space="preserve">OGÓŁEM </t>
  </si>
  <si>
    <t xml:space="preserve">                           </t>
  </si>
  <si>
    <t xml:space="preserve"> w tym wypadkowe</t>
  </si>
  <si>
    <t xml:space="preserve">ogółem   </t>
  </si>
  <si>
    <t>ogółem</t>
  </si>
  <si>
    <t>rodzinne</t>
  </si>
  <si>
    <t>z tytułu niezdolności 
do pracy</t>
  </si>
  <si>
    <t xml:space="preserve">renty           </t>
  </si>
  <si>
    <t>emerytury</t>
  </si>
  <si>
    <t>w tym - otrzymujący:</t>
  </si>
  <si>
    <r>
      <t xml:space="preserve">Ogółem </t>
    </r>
    <r>
      <rPr>
        <vertAlign val="superscript"/>
        <sz val="9"/>
        <rFont val="Arial"/>
        <family val="2"/>
        <charset val="238"/>
      </rPr>
      <t>a)</t>
    </r>
  </si>
  <si>
    <t>TABLICA 2. PRZECIĘTNA MIESIĘCZNA LICZBA EMERYTUR I RENT W 2017 R.</t>
  </si>
  <si>
    <r>
      <t>e)</t>
    </r>
    <r>
      <rPr>
        <sz val="8"/>
        <rFont val="Arial"/>
        <family val="2"/>
        <charset val="238"/>
      </rPr>
      <t xml:space="preserve"> Łącznie z emeryturami finansowanymi z FER, a wypłaconymi przez MON, MSWiA, MS.</t>
    </r>
  </si>
  <si>
    <r>
      <t>d)</t>
    </r>
    <r>
      <rPr>
        <sz val="8"/>
        <rFont val="Arial"/>
        <family val="2"/>
        <charset val="238"/>
      </rPr>
      <t xml:space="preserve"> Świadczenie rolne w wysokości 50 % ze względu na uprawnienia do świadczeń pracowniczych zbiegających się ze świadczeniami 
   zagranicznymi.</t>
    </r>
  </si>
  <si>
    <r>
      <t>c)</t>
    </r>
    <r>
      <rPr>
        <sz val="8"/>
        <rFont val="Arial"/>
        <family val="2"/>
        <charset val="238"/>
      </rPr>
      <t xml:space="preserve"> 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</si>
  <si>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</si>
  <si>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</si>
  <si>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 xml:space="preserve">RENTY RODZINNE  </t>
  </si>
  <si>
    <t>Renty rolnicze z tytułu niezdolności 
do pracy</t>
  </si>
  <si>
    <t xml:space="preserve">RENTY Z TYTUŁU NIEZDOLNOŚCI 
DO PRACY RAZEM </t>
  </si>
  <si>
    <r>
      <t xml:space="preserve">EMERYTURY </t>
    </r>
    <r>
      <rPr>
        <b/>
        <vertAlign val="superscript"/>
        <sz val="9"/>
        <rFont val="Arial"/>
        <family val="2"/>
        <charset val="238"/>
      </rPr>
      <t>e</t>
    </r>
    <r>
      <rPr>
        <vertAlign val="superscript"/>
        <sz val="9"/>
        <rFont val="Arial"/>
        <family val="2"/>
        <charset val="238"/>
      </rPr>
      <t>)</t>
    </r>
  </si>
  <si>
    <r>
      <t xml:space="preserve">GBRZ </t>
    </r>
    <r>
      <rPr>
        <vertAlign val="superscript"/>
        <sz val="9"/>
        <rFont val="Arial"/>
        <family val="2"/>
        <charset val="238"/>
      </rPr>
      <t>d)</t>
    </r>
  </si>
  <si>
    <t xml:space="preserve"> </t>
  </si>
  <si>
    <t>w tysiącach złotych</t>
  </si>
  <si>
    <r>
      <t xml:space="preserve">TABLICA 3. WYDATKI NA ŚWIADCZENIA EMERYTALNO-RENTOWE WEDŁUG RODZAJÓW ŚWIADCZEŃ </t>
    </r>
    <r>
      <rPr>
        <vertAlign val="superscript"/>
        <sz val="9"/>
        <rFont val="Arial"/>
        <family val="2"/>
        <charset val="238"/>
      </rPr>
      <t>a) b) c)</t>
    </r>
  </si>
  <si>
    <t xml:space="preserve">  </t>
  </si>
  <si>
    <r>
      <t xml:space="preserve">d) </t>
    </r>
    <r>
      <rPr>
        <sz val="8"/>
        <rFont val="Arial"/>
        <family val="2"/>
        <charset val="238"/>
      </rPr>
      <t>Łącznie z GBRZ.</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</si>
  <si>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</si>
  <si>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 xml:space="preserve">12 089 733,7 </t>
    </r>
    <r>
      <rPr>
        <b/>
        <vertAlign val="superscript"/>
        <sz val="9"/>
        <rFont val="Arial"/>
        <family val="2"/>
        <charset val="238"/>
      </rPr>
      <t>e)</t>
    </r>
  </si>
  <si>
    <t xml:space="preserve">            </t>
  </si>
  <si>
    <t xml:space="preserve">      </t>
  </si>
  <si>
    <r>
      <t>Ogółem</t>
    </r>
    <r>
      <rPr>
        <vertAlign val="superscript"/>
        <sz val="9"/>
        <rFont val="Arial"/>
        <family val="2"/>
        <charset val="238"/>
      </rPr>
      <t xml:space="preserve"> d)</t>
    </r>
  </si>
  <si>
    <r>
      <t xml:space="preserve">TABLICA 4. WYDATKI NA ŚWIADCZENIA EMERYTALNO-RENTOWE W 2017 R. </t>
    </r>
    <r>
      <rPr>
        <vertAlign val="superscript"/>
        <sz val="9"/>
        <rFont val="Arial"/>
        <family val="2"/>
        <charset val="238"/>
      </rPr>
      <t>a) b) c)</t>
    </r>
  </si>
  <si>
    <r>
      <t>c)</t>
    </r>
    <r>
      <rPr>
        <sz val="8"/>
        <rFont val="Arial"/>
        <family val="2"/>
        <charset val="238"/>
      </rPr>
      <t xml:space="preserve"> Przeciętne miesięczne świadczenie prezenowanw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</si>
  <si>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</si>
  <si>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t xml:space="preserve">    </t>
  </si>
  <si>
    <r>
      <t>GBRZ</t>
    </r>
    <r>
      <rPr>
        <vertAlign val="superscript"/>
        <sz val="9"/>
        <rFont val="Arial"/>
        <family val="2"/>
        <charset val="238"/>
      </rPr>
      <t xml:space="preserve"> d)</t>
    </r>
  </si>
  <si>
    <t>w złotych</t>
  </si>
  <si>
    <r>
      <t xml:space="preserve">TABLICA 5. PRZECIĘTNE MIESIĘCZNE ŚWIADCZENIE EMERYTALNO-RENTOWE 
                   WEDŁUG RODZAJÓW ŚWIADCZEŃ </t>
    </r>
    <r>
      <rPr>
        <vertAlign val="superscript"/>
        <sz val="9"/>
        <rFont val="Arial"/>
        <family val="2"/>
        <charset val="238"/>
      </rPr>
      <t>a) b) c)</t>
    </r>
  </si>
  <si>
    <r>
      <t>e)</t>
    </r>
    <r>
      <rPr>
        <sz val="8"/>
        <rFont val="Arial"/>
        <family val="2"/>
        <charset val="238"/>
      </rPr>
      <t xml:space="preserve"> Łącznie z emeryturami finansowanymi z FER, a wypłaconymi przez MON, MSWiA, MS. </t>
    </r>
  </si>
  <si>
    <r>
      <t xml:space="preserve">c) </t>
    </r>
    <r>
      <rPr>
        <sz val="8"/>
        <rFont val="Arial"/>
        <family val="2"/>
        <charset val="238"/>
      </rPr>
      <t xml:space="preserve">Przeciętne miesięczne świadczenie prezentowane w kwotach. </t>
    </r>
  </si>
  <si>
    <r>
      <t>a)</t>
    </r>
    <r>
      <rPr>
        <sz val="8"/>
        <rFont val="Arial"/>
        <family val="2"/>
        <charset val="238"/>
      </rPr>
      <t xml:space="preserve"> Bez wypłat z innych systemów ubezpieczeniowych w przypadku zbiegu uprawnień do świadczeń z tych systemów z uprawnieniami do świadczeń 
z funduszu emerytalno-rentowego.</t>
    </r>
  </si>
  <si>
    <r>
      <rPr>
        <b/>
        <sz val="9"/>
        <rFont val="Arial"/>
        <family val="2"/>
        <charset val="238"/>
      </rPr>
      <t xml:space="preserve">1 096,95 </t>
    </r>
    <r>
      <rPr>
        <b/>
        <vertAlign val="superscript"/>
        <sz val="9"/>
        <rFont val="Arial"/>
        <family val="2"/>
        <charset val="238"/>
      </rPr>
      <t>e)</t>
    </r>
  </si>
  <si>
    <t xml:space="preserve">             </t>
  </si>
  <si>
    <r>
      <t xml:space="preserve">Ogółem </t>
    </r>
    <r>
      <rPr>
        <vertAlign val="superscript"/>
        <sz val="9"/>
        <rFont val="Arial"/>
        <family val="2"/>
        <charset val="238"/>
      </rPr>
      <t>d)</t>
    </r>
  </si>
  <si>
    <r>
      <t xml:space="preserve">TABLICA 6. PRZECIĘTNE MIESIĘCZNE ŚWIADCZENIE EMERYTALNO-RENTOWE W 2017 R.   </t>
    </r>
    <r>
      <rPr>
        <vertAlign val="superscript"/>
        <sz val="9"/>
        <rFont val="Arial"/>
        <family val="2"/>
        <charset val="238"/>
      </rPr>
      <t>a) b) c)</t>
    </r>
  </si>
  <si>
    <r>
      <t xml:space="preserve">b)  </t>
    </r>
    <r>
      <rPr>
        <sz val="8"/>
        <rFont val="Arial"/>
        <family val="2"/>
        <charset val="238"/>
      </rPr>
      <t>Bez świadczeń emerytalnych wypłacanych przez MON, MSWiA i MS.</t>
    </r>
  </si>
  <si>
    <r>
      <t>a)</t>
    </r>
    <r>
      <rPr>
        <sz val="11"/>
        <color theme="1"/>
        <rFont val="Czcionka tekstu podstawowego"/>
        <family val="2"/>
        <charset val="238"/>
      </rPr>
      <t xml:space="preserve"> </t>
    </r>
    <r>
      <rPr>
        <sz val="8"/>
        <rFont val="Arial"/>
        <family val="2"/>
        <charset val="238"/>
      </rPr>
      <t>W kwotach brutto bez dodatków do emerytur i rent.</t>
    </r>
  </si>
  <si>
    <t>1400,01  i więcej</t>
  </si>
  <si>
    <t xml:space="preserve">1300,01 - 1400 </t>
  </si>
  <si>
    <t xml:space="preserve">1200,01 - 1300 </t>
  </si>
  <si>
    <t xml:space="preserve">1100,01 - 1200 </t>
  </si>
  <si>
    <t xml:space="preserve">1000,01 - 1100 </t>
  </si>
  <si>
    <t xml:space="preserve">900,01 - 1000 </t>
  </si>
  <si>
    <t xml:space="preserve">800,01 - 900 </t>
  </si>
  <si>
    <t xml:space="preserve">700,01 - 800 </t>
  </si>
  <si>
    <t xml:space="preserve">600,01 - 700 </t>
  </si>
  <si>
    <t>500,01 - 600</t>
  </si>
  <si>
    <t>400,01 - 500</t>
  </si>
  <si>
    <t>300,01 - 400</t>
  </si>
  <si>
    <t>200,01 - 300</t>
  </si>
  <si>
    <t>100,01 - 200</t>
  </si>
  <si>
    <t xml:space="preserve"> rodzinne</t>
  </si>
  <si>
    <t xml:space="preserve"> z tytułu niezdolności 
do pracy</t>
  </si>
  <si>
    <t xml:space="preserve"> renty</t>
  </si>
  <si>
    <r>
      <t xml:space="preserve">emerytury </t>
    </r>
    <r>
      <rPr>
        <vertAlign val="superscript"/>
        <sz val="9"/>
        <rFont val="Arial"/>
        <family val="2"/>
        <charset val="238"/>
      </rPr>
      <t>b)</t>
    </r>
  </si>
  <si>
    <t>Ogółem</t>
  </si>
  <si>
    <t>Liczba świadczeniobiorców</t>
  </si>
  <si>
    <r>
      <t xml:space="preserve">Wysokość 
w (zł) </t>
    </r>
    <r>
      <rPr>
        <vertAlign val="superscript"/>
        <sz val="9"/>
        <rFont val="Arial"/>
        <family val="2"/>
        <charset val="238"/>
      </rPr>
      <t>a)</t>
    </r>
  </si>
  <si>
    <t xml:space="preserve">TABLICA 8. ŚWIADCZENIOBIORCY WEDŁUG WYSOKOŚCI ŚWIADCZEŃ 
                   EMERYTALNO-RENTOWYCH (STAN NA DZIEŃ 31 GRUDNIA 2017 R). </t>
  </si>
  <si>
    <r>
      <t>c)</t>
    </r>
    <r>
      <rPr>
        <sz val="11"/>
        <rFont val="Arial"/>
        <family val="2"/>
        <charset val="238"/>
      </rPr>
      <t xml:space="preserve"> </t>
    </r>
    <r>
      <rPr>
        <sz val="8"/>
        <rFont val="Arial"/>
        <family val="2"/>
        <charset val="238"/>
      </rPr>
      <t>Bez wypłat emerytur finansowanych z FER, a wypłaconych przez MON, MSWiA, MS.</t>
    </r>
  </si>
  <si>
    <r>
      <t>b)</t>
    </r>
    <r>
      <rPr>
        <sz val="11"/>
        <rFont val="Arial"/>
        <family val="2"/>
        <charset val="238"/>
      </rPr>
      <t xml:space="preserve"> </t>
    </r>
    <r>
      <rPr>
        <sz val="8"/>
        <rFont val="Arial"/>
        <family val="2"/>
        <charset val="238"/>
      </rPr>
      <t>Wypłaty prezentowane w kwotach brutto.</t>
    </r>
  </si>
  <si>
    <t xml:space="preserve">RENTY Z TYTUŁU NIEZDOLNOŚCI 
DO PRACY </t>
  </si>
  <si>
    <t xml:space="preserve">GBRZ </t>
  </si>
  <si>
    <t xml:space="preserve">EMERYTURY I RENTY RAZEM </t>
  </si>
  <si>
    <r>
      <t>Przeciętne świadczenie 
w zł</t>
    </r>
    <r>
      <rPr>
        <vertAlign val="superscript"/>
        <sz val="9"/>
        <rFont val="Arial"/>
        <family val="2"/>
        <charset val="238"/>
      </rPr>
      <t xml:space="preserve">  a) b)</t>
    </r>
  </si>
  <si>
    <r>
      <t xml:space="preserve">Kwota wypłat 
w zł </t>
    </r>
    <r>
      <rPr>
        <vertAlign val="superscript"/>
        <sz val="9"/>
        <rFont val="Arial"/>
        <family val="2"/>
        <charset val="238"/>
      </rPr>
      <t>a) b)</t>
    </r>
  </si>
  <si>
    <t>Liczba 
świadczeń</t>
  </si>
  <si>
    <t xml:space="preserve">TABLICA 7. ŚWIADCZENIA WYPŁACANE Z FUNDUSZU EMERYTALNO-RENTOWEGO
                   BEZ DODATKÓW DO EMERYTUR I RENT (STAN NA DZIEŃ 31 GRUDNIA 2017 R.) </t>
  </si>
  <si>
    <t>Przeciętne świadczenie
 w zł</t>
  </si>
  <si>
    <t>Kwota wypłat 
w zł</t>
  </si>
  <si>
    <r>
      <t>TABLICA 10. ZASIŁKI MACIERZYŃSKIE ZA 2017 R.</t>
    </r>
    <r>
      <rPr>
        <b/>
        <vertAlign val="superscript"/>
        <sz val="10"/>
        <rFont val="Arial"/>
        <family val="2"/>
        <charset val="238"/>
      </rPr>
      <t>a)</t>
    </r>
  </si>
  <si>
    <t xml:space="preserve">Przeciętne świadczenie w zł </t>
  </si>
  <si>
    <t>Kwota wypłat w tys. zł</t>
  </si>
  <si>
    <t xml:space="preserve">Liczba świadczeń </t>
  </si>
  <si>
    <t>ZASIŁKI MACIERZYŃSKIE</t>
  </si>
  <si>
    <t>VII-IX
2017=100</t>
  </si>
  <si>
    <t>X-XII
2016=100</t>
  </si>
  <si>
    <r>
      <t xml:space="preserve">TABLICA 9. ZASIŁKI MACIERZYŃSKIE </t>
    </r>
    <r>
      <rPr>
        <b/>
        <vertAlign val="superscript"/>
        <sz val="10"/>
        <rFont val="Arial"/>
        <family val="2"/>
        <charset val="238"/>
      </rPr>
      <t>a)</t>
    </r>
  </si>
  <si>
    <t>Kwota wypłat
w zł</t>
  </si>
  <si>
    <t>po członkach rodzin</t>
  </si>
  <si>
    <t>po ubezpieczonych</t>
  </si>
  <si>
    <t xml:space="preserve">po emerytach, rencistach </t>
  </si>
  <si>
    <t>Zasiłki pogrzebowe</t>
  </si>
  <si>
    <t>TABLICA 12. ZASIŁKI POGRZEBOWE W 2017 R.</t>
  </si>
  <si>
    <t xml:space="preserve">                            </t>
  </si>
  <si>
    <t>ZASIŁKI POGRZEBOWE PO CZŁONKACH  RODZIN</t>
  </si>
  <si>
    <t>ZASIŁKI POGRZEBOWE PO UBEZPIECZONYCH</t>
  </si>
  <si>
    <t xml:space="preserve">ZASIŁKI POGRZEBOWE PO EMERYTACH  I  RENCISTACH </t>
  </si>
  <si>
    <t>ZASIŁKI POGRZEBOWE OGÓŁEM</t>
  </si>
  <si>
    <t>TABLICA 11. ZASIŁKI POGRZEBOWE FINANSOWANE Z FUNDUSZU EMERYTALNO-RENTOWEGO</t>
  </si>
  <si>
    <r>
      <t xml:space="preserve">a) </t>
    </r>
    <r>
      <rPr>
        <sz val="8"/>
        <rFont val="Arial"/>
        <family val="2"/>
        <charset val="238"/>
      </rPr>
      <t>Przeciętna miesięczna.</t>
    </r>
  </si>
  <si>
    <t>Przeciętna wysokość dodatku w zł</t>
  </si>
  <si>
    <t xml:space="preserve">Kwota wypłat w tys. zł </t>
  </si>
  <si>
    <r>
      <t xml:space="preserve">Liczba </t>
    </r>
    <r>
      <rPr>
        <vertAlign val="superscript"/>
        <sz val="9"/>
        <rFont val="Arial"/>
        <family val="2"/>
        <charset val="238"/>
      </rPr>
      <t>a)</t>
    </r>
  </si>
  <si>
    <t>DODATKI DLA SIEROT ZUPEŁNYCH</t>
  </si>
  <si>
    <t xml:space="preserve">I-XII </t>
  </si>
  <si>
    <t>TABLICA 14. DODATKI PŁACONE PRZY ŚWIADCZENIACH EMERYTALNO-RENTOWYCH</t>
  </si>
  <si>
    <r>
      <t>a)</t>
    </r>
    <r>
      <rPr>
        <sz val="8"/>
        <rFont val="Arial"/>
        <family val="2"/>
        <charset val="238"/>
      </rPr>
      <t xml:space="preserve"> Bez osób, którym świadczenia emerytalne wypłaca MON, MSWiA i MS.</t>
    </r>
  </si>
  <si>
    <t>65 i więcej</t>
  </si>
  <si>
    <t>60 - 64</t>
  </si>
  <si>
    <t>55 - 59</t>
  </si>
  <si>
    <t>50 - 54</t>
  </si>
  <si>
    <t>40 - 49</t>
  </si>
  <si>
    <t>30 - 39</t>
  </si>
  <si>
    <t>29 i mniej</t>
  </si>
  <si>
    <t>RENCIŚCI</t>
  </si>
  <si>
    <t>80 i więcej</t>
  </si>
  <si>
    <t>75 - 79</t>
  </si>
  <si>
    <t>70 - 74</t>
  </si>
  <si>
    <t>65 - 69</t>
  </si>
  <si>
    <t>−</t>
  </si>
  <si>
    <r>
      <t>EMERYCI</t>
    </r>
    <r>
      <rPr>
        <sz val="9"/>
        <rFont val="Arial"/>
        <family val="2"/>
        <charset val="238"/>
      </rPr>
      <t xml:space="preserve"> </t>
    </r>
    <r>
      <rPr>
        <vertAlign val="superscript"/>
        <sz val="9"/>
        <rFont val="Arial"/>
        <family val="2"/>
        <charset val="238"/>
      </rPr>
      <t>a)</t>
    </r>
  </si>
  <si>
    <t>Kobiety</t>
  </si>
  <si>
    <t>Mężczyźni</t>
  </si>
  <si>
    <t xml:space="preserve">Wiek </t>
  </si>
  <si>
    <t xml:space="preserve">TABLICA 13. LICZBA OSÓB POBIERAJĄCYCH EMERYTURY ORAZ RENTY Z TYTUŁU NIEZDOLNOŚCI    
                    DO PRACY WEGŁUG WIEKU I PŁCI (STAN NA DZIEŃ 31 GRUDNIA 2017 R.)                               </t>
  </si>
  <si>
    <r>
      <t xml:space="preserve">Liczba osób </t>
    </r>
    <r>
      <rPr>
        <vertAlign val="superscript"/>
        <sz val="9"/>
        <rFont val="Arial"/>
        <family val="2"/>
        <charset val="238"/>
      </rPr>
      <t>a)</t>
    </r>
  </si>
  <si>
    <t xml:space="preserve"> RENTY SOCJALNE</t>
  </si>
  <si>
    <r>
      <t xml:space="preserve">Liczba świadczeń </t>
    </r>
    <r>
      <rPr>
        <vertAlign val="superscript"/>
        <sz val="9"/>
        <rFont val="Arial"/>
        <family val="2"/>
        <charset val="238"/>
      </rPr>
      <t xml:space="preserve"> a)</t>
    </r>
  </si>
  <si>
    <t>ŚWIADCZENIA PIENIĘŻNE DLA CYWILNYCH NIEWIDOMYCH OFIAR DZIAŁAŃ WOJENNYCH</t>
  </si>
  <si>
    <t>DODATKI KOMPENSACYJNE</t>
  </si>
  <si>
    <t>ŚWIADCZENIA PIENIĘŻNE DLA OSÓB DEPORTOWANYCH DO PRACY PRZYMUSOWEJ</t>
  </si>
  <si>
    <r>
      <t xml:space="preserve">Liczba świadczeń </t>
    </r>
    <r>
      <rPr>
        <vertAlign val="superscript"/>
        <sz val="9"/>
        <rFont val="Arial"/>
        <family val="2"/>
        <charset val="238"/>
      </rPr>
      <t>a)</t>
    </r>
  </si>
  <si>
    <t>ŚWIADCZENIA PIENIĘŻNE DLA ŻOŁNIERZY ZASTĘPCZEJ SŁUŻBY WOJSKOWEJ</t>
  </si>
  <si>
    <t>RYCZAŁTY ENERGETYCZNE</t>
  </si>
  <si>
    <t>DODATKI KOMBATANCKIE</t>
  </si>
  <si>
    <t>ZASIŁKI POGRZEBOWE PO INWALIDACH WOJENNYCH, WOJSKOWYCH I OSOBACH REPRESJONOWANYCH            
 I CZŁONKACH ICH RODZIN</t>
  </si>
  <si>
    <r>
      <t>Liczba osób</t>
    </r>
    <r>
      <rPr>
        <vertAlign val="superscript"/>
        <sz val="9"/>
        <rFont val="Arial"/>
        <family val="2"/>
        <charset val="238"/>
      </rPr>
      <t xml:space="preserve"> a)</t>
    </r>
  </si>
  <si>
    <t>ŚWIADCZENIA RENTOWE DLA INWALIDÓW WOJENNYCH, WOJSKOWYCH I OSÓB REPRESJONOWANYCH</t>
  </si>
  <si>
    <t xml:space="preserve">TABLICA 1.(15). ŚWIADCZENIA FINANSOWANE Z BUDŻETU PAŃSTWA, ZLECONE DO WYPŁATY 
                           KASIE ROLNICZEGO UBEZPIECZENIA SPOŁECZNEGO </t>
  </si>
  <si>
    <t>II. ŚWIADCZENIA FINANSOWANE Z BUDŻETU PAŃSTWA</t>
  </si>
  <si>
    <r>
      <t>h)</t>
    </r>
    <r>
      <rPr>
        <sz val="8"/>
        <rFont val="Arial"/>
        <family val="2"/>
        <charset val="238"/>
      </rPr>
      <t xml:space="preserve"> Świadczenie rolne w wysokości 50 % ze względu na uprawnienia do świadczeń pracowniczych zbiegających się ze świadczeniami 
   zagranicznymi.</t>
    </r>
  </si>
  <si>
    <r>
      <t xml:space="preserve">g)  </t>
    </r>
    <r>
      <rPr>
        <sz val="8"/>
        <rFont val="Arial"/>
        <family val="2"/>
        <charset val="238"/>
      </rPr>
      <t>Łącznie z rentami socjalnymi.</t>
    </r>
  </si>
  <si>
    <r>
      <t xml:space="preserve">f) </t>
    </r>
    <r>
      <rPr>
        <sz val="8"/>
        <rFont val="Arial"/>
        <family val="2"/>
        <charset val="238"/>
      </rPr>
      <t xml:space="preserve">Łącznie z emeryturami finansowanymi z FER, a wypłaconymi przez MON, MSWiA, MS. </t>
    </r>
  </si>
  <si>
    <r>
      <t>e)</t>
    </r>
    <r>
      <rPr>
        <sz val="8"/>
        <rFont val="Arial"/>
        <family val="2"/>
        <charset val="238"/>
      </rPr>
      <t xml:space="preserve"> Łącznie ze świadczeniami pieniężnymi dla cywilnych, niewidomych ofiar działań wojennych.</t>
    </r>
  </si>
  <si>
    <r>
      <t>d)</t>
    </r>
    <r>
      <rPr>
        <sz val="8"/>
        <rFont val="Arial"/>
        <family val="2"/>
        <charset val="238"/>
      </rPr>
      <t xml:space="preserve"> Przeciętna miesięczna.</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</si>
  <si>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</si>
  <si>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Łącznie z wypłatami z innych systemów ubezpieczeniowych w przypadku zbiegów uprawnień do świadczeń z tych systemów 
   z uprawnieniami do świadczeń z funduszu emerytalno-rentowego.</t>
    </r>
  </si>
  <si>
    <t>Przeciętne świadczenie w zł</t>
  </si>
  <si>
    <r>
      <t xml:space="preserve">Liczba świadczeniobiorców  </t>
    </r>
    <r>
      <rPr>
        <vertAlign val="superscript"/>
        <sz val="9"/>
        <rFont val="Arial"/>
        <family val="2"/>
        <charset val="238"/>
      </rPr>
      <t>d)</t>
    </r>
  </si>
  <si>
    <r>
      <t xml:space="preserve">GBRZ </t>
    </r>
    <r>
      <rPr>
        <vertAlign val="superscript"/>
        <sz val="9"/>
        <rFont val="Arial"/>
        <family val="2"/>
        <charset val="238"/>
      </rPr>
      <t>h)</t>
    </r>
  </si>
  <si>
    <r>
      <t xml:space="preserve">Przeciętne świadczenie w zł  </t>
    </r>
    <r>
      <rPr>
        <vertAlign val="superscript"/>
        <sz val="9"/>
        <rFont val="Arial"/>
        <family val="2"/>
        <charset val="238"/>
      </rPr>
      <t>g)</t>
    </r>
  </si>
  <si>
    <r>
      <t xml:space="preserve">Kwota wypłat w tys. zł  </t>
    </r>
    <r>
      <rPr>
        <vertAlign val="superscript"/>
        <sz val="9"/>
        <rFont val="Arial"/>
        <family val="2"/>
        <charset val="238"/>
      </rPr>
      <t>g)</t>
    </r>
  </si>
  <si>
    <t xml:space="preserve">RENTY Z TYTUŁU NIEZDOLNOŚCI DO PRACY </t>
  </si>
  <si>
    <r>
      <t xml:space="preserve">Przeciętne świadczenie w zł  </t>
    </r>
    <r>
      <rPr>
        <vertAlign val="superscript"/>
        <sz val="9"/>
        <rFont val="Arial"/>
        <family val="2"/>
        <charset val="238"/>
      </rPr>
      <t>f)</t>
    </r>
  </si>
  <si>
    <r>
      <t xml:space="preserve">Kwota wypłat w tys. zł  </t>
    </r>
    <r>
      <rPr>
        <vertAlign val="superscript"/>
        <sz val="9"/>
        <rFont val="Arial"/>
        <family val="2"/>
        <charset val="238"/>
      </rPr>
      <t>f)</t>
    </r>
  </si>
  <si>
    <t xml:space="preserve">EMERYTURY </t>
  </si>
  <si>
    <r>
      <t xml:space="preserve">Przeciętne świadczenie w zł  </t>
    </r>
    <r>
      <rPr>
        <vertAlign val="superscript"/>
        <sz val="9"/>
        <rFont val="Arial"/>
        <family val="2"/>
        <charset val="238"/>
      </rPr>
      <t>e)</t>
    </r>
  </si>
  <si>
    <t>w tym świadczenia zbiegowe pracownicze</t>
  </si>
  <si>
    <r>
      <t xml:space="preserve">Kwota wypłat w tys. zł  </t>
    </r>
    <r>
      <rPr>
        <vertAlign val="superscript"/>
        <sz val="9"/>
        <rFont val="Arial"/>
        <family val="2"/>
        <charset val="238"/>
      </rPr>
      <t>e)</t>
    </r>
  </si>
  <si>
    <r>
      <t xml:space="preserve">TABLICA 1.(16). EMERYTURY I RENTY </t>
    </r>
    <r>
      <rPr>
        <vertAlign val="superscript"/>
        <sz val="9"/>
        <rFont val="Arial"/>
        <family val="2"/>
        <charset val="238"/>
      </rPr>
      <t>a) b)c)</t>
    </r>
  </si>
  <si>
    <t xml:space="preserve"> III. EMERYTURY I RENTY REALIZOWANE PRZEZ 
KASĘ ROLNICZEGO UBEZPIECZENIA SPOŁECZNEGO</t>
  </si>
  <si>
    <t>_</t>
  </si>
  <si>
    <t>Emerytury i renty z art. 9 ustawy z dnia 24.02.1990 r.</t>
  </si>
  <si>
    <t>Renty z tytułu niezdolności 
do pracy wypadkowe</t>
  </si>
  <si>
    <t>Renty rodzinne</t>
  </si>
  <si>
    <t>Renty z tytułu niezdolności 
do pracy</t>
  </si>
  <si>
    <t>w tym wcześniejsze</t>
  </si>
  <si>
    <t>w tym 
po terminie ustawowym</t>
  </si>
  <si>
    <t>Razem</t>
  </si>
  <si>
    <t xml:space="preserve">   </t>
  </si>
  <si>
    <t>Pozostałe 
do załatwienia</t>
  </si>
  <si>
    <t>Załatwione</t>
  </si>
  <si>
    <t>Zarejestrowane</t>
  </si>
  <si>
    <t>Pozostałe 
z poprzedniego okresu</t>
  </si>
  <si>
    <t>TABLICA 3.(18). WNIOSKI O PRZYZNANIE EMERYTUR I RENT WEDŁUG RODZAJÓW ŚWIADCZEŃ W OKRESIE CZTERECH KWARTAŁÓW 2017 R.</t>
  </si>
  <si>
    <t xml:space="preserve">                                                                                                                                                                                                                                                           </t>
  </si>
  <si>
    <r>
      <t>c)</t>
    </r>
    <r>
      <rPr>
        <sz val="8"/>
        <rFont val="Arial"/>
        <family val="2"/>
        <charset val="238"/>
      </rPr>
      <t xml:space="preserve"> Przeciętna miesięczna.</t>
    </r>
  </si>
  <si>
    <r>
      <t>b)</t>
    </r>
    <r>
      <rPr>
        <sz val="8"/>
        <rFont val="Arial"/>
        <family val="2"/>
        <charset val="238"/>
      </rPr>
      <t xml:space="preserve"> Wydatki prezentowane w kwotach brutto.</t>
    </r>
  </si>
  <si>
    <r>
      <t>Liczba osób</t>
    </r>
    <r>
      <rPr>
        <vertAlign val="superscript"/>
        <sz val="9"/>
        <rFont val="Arial"/>
        <family val="2"/>
        <charset val="238"/>
      </rPr>
      <t xml:space="preserve"> c)</t>
    </r>
  </si>
  <si>
    <t xml:space="preserve">                 RENTY RODZINNE</t>
  </si>
  <si>
    <r>
      <t xml:space="preserve">Liczba osób </t>
    </r>
    <r>
      <rPr>
        <vertAlign val="superscript"/>
        <sz val="9"/>
        <rFont val="Arial"/>
        <family val="2"/>
        <charset val="238"/>
      </rPr>
      <t>c)</t>
    </r>
  </si>
  <si>
    <t>EMERYTURY</t>
  </si>
  <si>
    <t xml:space="preserve">OGÓŁEM  </t>
  </si>
  <si>
    <t>VII-IX          
2017=100</t>
  </si>
  <si>
    <r>
      <t xml:space="preserve">TABLICA 2.(17). EMERYTURY I RENTY FINANSOWANE Z FER, WYPŁACANE OBOK 
                         ŚWIADCZEŃ PRACOWNICZYCH </t>
    </r>
    <r>
      <rPr>
        <vertAlign val="superscript"/>
        <sz val="10"/>
        <rFont val="Arial"/>
        <family val="2"/>
        <charset val="238"/>
      </rPr>
      <t>a)b)</t>
    </r>
  </si>
  <si>
    <t>w % ogółu wydanych decyzji</t>
  </si>
  <si>
    <t>Odmowne</t>
  </si>
  <si>
    <t>Przyznające 
świadczenia</t>
  </si>
  <si>
    <t>Wnioski 
umorzone</t>
  </si>
  <si>
    <t>Decyzje</t>
  </si>
  <si>
    <t>Decyzje 
i umorzenia ogółem</t>
  </si>
  <si>
    <t>TABLICA 5.(20). DECYZJE I UMORZENIA W SPRAWACH O EMERYTURY I RENTY W 2017 R.</t>
  </si>
  <si>
    <t>Emerytury i renty z art. 9 
ustawy z dnia 24.02.1990 r.</t>
  </si>
  <si>
    <t xml:space="preserve">   w tym wcześniejsze</t>
  </si>
  <si>
    <t>TABLICA. 4.(19). DECYZJE I UMORZENIA W SPRAWACH O EMERYTURY I RENTY 
                            WEDŁUG RODZAJÓW ŚWIADCZEŃ W 2017 R.</t>
  </si>
  <si>
    <t>III. EMERYTURY I RENTY REALIZOWANE PRZEZ 
KASĘ ROLNICZEGO UBEZPIECZENIA SPOŁECZNEGO</t>
  </si>
  <si>
    <t>Renty rolnicze wypadkowe</t>
  </si>
  <si>
    <t>Renty rolnicze z tytułu niezdolności do pracy</t>
  </si>
  <si>
    <t>Razem 
ostateczne</t>
  </si>
  <si>
    <t>Płatne 
na podstawie 
tylko polskich okresów ubezpieczenia</t>
  </si>
  <si>
    <t>Płatne 
pro rata 
temporis</t>
  </si>
  <si>
    <t>Razem 
przyznające/ przeliczające</t>
  </si>
  <si>
    <t>Ostateczne</t>
  </si>
  <si>
    <t>Tymczasowe</t>
  </si>
  <si>
    <t>Razem decyzje</t>
  </si>
  <si>
    <t>Przyznające/przeliczające</t>
  </si>
  <si>
    <t>TABLICA 7.(22). DECYZJE W SPRAWACH WNIOSKÓW O EMERYTURY I RENTY ROLNICZE PODEJMOWANE 
                          Z ZASTOSOWANIEM PRZEPISÓW WSPÓLNOTOWYCH UE W IV KWARTALE 2017 R.</t>
  </si>
  <si>
    <t>Liczba spraw, 
w których trwa postępowanie międzynarodowe</t>
  </si>
  <si>
    <t>Liczba 
spraw 
załatwionych</t>
  </si>
  <si>
    <t>Liczba wniosków przekazanych 
do instytucji  zagranicznych</t>
  </si>
  <si>
    <t>Wpływ 
wniosków 
w okresie sprawozdawczym</t>
  </si>
  <si>
    <t>Liczba spraw pozostałych 
do załatwienia 
z poprzedniego 
okresu sprawozdawczego</t>
  </si>
  <si>
    <t>TABLICA 6.(21). WNIOSKI O PRZYZNANIE EMERYTUR I RENT ROLNICZYCH ROZPATRYWANE 
                           Z ZASTOSOWANIEM PRZEPISÓW WSPÓLNOTOWYCH UE W IV KWARTALE 2017 R.</t>
  </si>
  <si>
    <t>­</t>
  </si>
  <si>
    <t xml:space="preserve">USA </t>
  </si>
  <si>
    <t>Ukraina</t>
  </si>
  <si>
    <t>Kanada</t>
  </si>
  <si>
    <t>Australia</t>
  </si>
  <si>
    <t xml:space="preserve">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</si>
  <si>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</si>
  <si>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</si>
  <si>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</si>
  <si>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</si>
  <si>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</si>
  <si>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</si>
  <si>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</si>
  <si>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</si>
  <si>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</si>
  <si>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</si>
  <si>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</si>
  <si>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</si>
  <si>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</si>
  <si>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</si>
  <si>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</si>
  <si>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</si>
  <si>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</si>
  <si>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</si>
  <si>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</si>
  <si>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</si>
  <si>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</si>
  <si>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</si>
  <si>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</si>
  <si>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</si>
  <si>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</si>
  <si>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</si>
  <si>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</si>
  <si>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</si>
  <si>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</si>
  <si>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</si>
  <si>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</si>
  <si>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UE/EFTA</t>
  </si>
  <si>
    <t>z tego:</t>
  </si>
  <si>
    <t>świadczenia 
"zbiegowe"</t>
  </si>
  <si>
    <t>w tym:</t>
  </si>
  <si>
    <t>Kwota 
wypłat 
brutto 
w zł</t>
  </si>
  <si>
    <t>Renty 
rodzinne</t>
  </si>
  <si>
    <t>w tym: renty 
z tytułu niezdolności 
do pracy 
wypadkowe</t>
  </si>
  <si>
    <t>Razem emerytury 
i renty</t>
  </si>
  <si>
    <t>TABLICA 8.(23). ŚWIADCZENIA EMERYTALNO-RENTOWE TRANSFEROWANE W IV KWARTALE 2017 R.
                        DO POSZCZEGÓLNYCH PAŃSTW UE/EFTA ORAZ DO INNYCH PAŃSTW NA PODSTAWIE 
                        UMÓW DWUSTRONNYCH PRZEZ JEDNOSTKI ORGANIZACYJNE KRUS</t>
  </si>
  <si>
    <t xml:space="preserve"> TABLICA 9.(24). LICZBA PRZEKAZANYCH GOSPODARSTW ROLNYCH 
                          W ZAMIAN ZA ŚWIADCZENIE EMERYTALNO-RENTOWE W 2017 R.</t>
  </si>
  <si>
    <t>III. EMERYTURY I RENTY REALIZOWANE 
PRZEZ KASĘ ROLNICZEGO UBEZPIECZENIA SPOŁECZNEGO</t>
  </si>
  <si>
    <t>pozostałych</t>
  </si>
  <si>
    <t>obow. ubezp. i opłac. 
składek</t>
  </si>
  <si>
    <t>nie wydania decyzji 
w ciągu dwóch miesięcy</t>
  </si>
  <si>
    <t>rent</t>
  </si>
  <si>
    <t>emerytur</t>
  </si>
  <si>
    <t>świadczeń z tytułu wypadku, 
choroby i macierzyństwa</t>
  </si>
  <si>
    <t>z liczby ogółem w sprawach:</t>
  </si>
  <si>
    <t>w sprawach, w których 
kwestionowane są orzeczenia 
lekarzy rzeczoznawców 
i komisji lekarskich Kasy</t>
  </si>
  <si>
    <t>pozostałe 
orzeczenia</t>
  </si>
  <si>
    <t>umarzające
 postępowanie</t>
  </si>
  <si>
    <t>oddalające 
odwołanie</t>
  </si>
  <si>
    <t xml:space="preserve"> uwzględniające 
odwołanie</t>
  </si>
  <si>
    <t>w tym orzeczenia</t>
  </si>
  <si>
    <t>Liczba 
wydanych 
przez sądy 
orzeczeń</t>
  </si>
  <si>
    <t xml:space="preserve">Orzeczenia            </t>
  </si>
  <si>
    <t>TABLICA 11.(26). SPOSÓB ROZSTRZYGNIĘCIA ODWOŁAŃ OD DECYZJI KRUS 
                             PRZEZ SĄDY I INSTANCJI W 2017 R.</t>
  </si>
  <si>
    <t>w sprawach: świadczeń 
z tytułu wypadku, choroby 
i macierzyństwa</t>
  </si>
  <si>
    <t>Pozostałe 
na następny 
okres</t>
  </si>
  <si>
    <t>Załatwione 
w inny 
sposób</t>
  </si>
  <si>
    <t>Przekazane 
do 
sądu</t>
  </si>
  <si>
    <t>Załatwione 
przez wydanie 
decyzji 
uwzględniającej 
roszczenie</t>
  </si>
  <si>
    <t>Zarejestrowane 
w okresie 
sprawozdawczym</t>
  </si>
  <si>
    <t xml:space="preserve">Pozostałe 
z 
poprzedniego 
okresu    </t>
  </si>
  <si>
    <t xml:space="preserve">Odwołania            </t>
  </si>
  <si>
    <t>TABLICA 10.(25). ODWOŁANIA OD DECYZJI KRUS W 2017 R.</t>
  </si>
  <si>
    <r>
      <t xml:space="preserve">a) </t>
    </r>
    <r>
      <rPr>
        <sz val="8"/>
        <rFont val="Arial"/>
        <family val="2"/>
        <charset val="238"/>
      </rPr>
      <t>Zasiłki macierzyńskie wypłacane na podstawie przepisów obowiązujących przed 01.01.2016 r.</t>
    </r>
  </si>
  <si>
    <t>Liczba 
dni</t>
  </si>
  <si>
    <r>
      <t xml:space="preserve">macierzyńskie </t>
    </r>
    <r>
      <rPr>
        <vertAlign val="superscript"/>
        <sz val="9"/>
        <rFont val="Arial"/>
        <family val="2"/>
        <charset val="238"/>
      </rPr>
      <t>a)</t>
    </r>
  </si>
  <si>
    <t>chorobowe</t>
  </si>
  <si>
    <t>Jednorazowe odszkodowania powypadkowe</t>
  </si>
  <si>
    <t>Zasiłki</t>
  </si>
  <si>
    <t>TABLICA 2.(28). ZASIŁKI I JEDNORAZOWE ODSZKODOWANIA POWYPADKOWE W 2017 R.</t>
  </si>
  <si>
    <t>JEDNORAZOWE ODSZKODOWANIA POWYPADKOWE</t>
  </si>
  <si>
    <t>x</t>
  </si>
  <si>
    <r>
      <t xml:space="preserve">ZASIŁKI MACIERZYŃSKIE  </t>
    </r>
    <r>
      <rPr>
        <vertAlign val="superscript"/>
        <sz val="9"/>
        <rFont val="Arial"/>
        <family val="2"/>
        <charset val="238"/>
      </rPr>
      <t>a)</t>
    </r>
  </si>
  <si>
    <t xml:space="preserve">Przeciętny zasiłek na 1 dzień w zł </t>
  </si>
  <si>
    <t>Liczba dni</t>
  </si>
  <si>
    <t>ZASIŁKI CHOROBOWE</t>
  </si>
  <si>
    <t>TABLICA 1.(27). ZASIŁKI I JEDNORAZOWE ODSZKODOWANIA POWYPADKOWE</t>
  </si>
  <si>
    <t>IV. FUNDUSZ SKŁADKOWY</t>
  </si>
  <si>
    <r>
      <rPr>
        <vertAlign val="superscript"/>
        <sz val="8"/>
        <rFont val="Arial"/>
        <family val="2"/>
        <charset val="238"/>
      </rP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</si>
  <si>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w tym ubezpieczeni 
na wniosek</t>
  </si>
  <si>
    <t>Fundusz Składkowy
i Emerytalno-Rentowy</t>
  </si>
  <si>
    <t>Fundusz Emerytalno-Rentowy 
(obowiązkowo)</t>
  </si>
  <si>
    <r>
      <t xml:space="preserve">Fundusz Emerytalno-Rentowy 
(na wniosek) </t>
    </r>
    <r>
      <rPr>
        <vertAlign val="superscript"/>
        <sz val="9"/>
        <rFont val="Arial"/>
        <family val="2"/>
        <charset val="238"/>
      </rPr>
      <t>a)</t>
    </r>
  </si>
  <si>
    <t>Fundusz Składkowy 
(na wniosek)</t>
  </si>
  <si>
    <r>
      <t>Ogółem</t>
    </r>
    <r>
      <rPr>
        <vertAlign val="superscript"/>
        <sz val="9"/>
        <rFont val="Arial"/>
        <family val="2"/>
        <charset val="238"/>
      </rPr>
      <t xml:space="preserve"> a)</t>
    </r>
  </si>
  <si>
    <t>TABLICA 2.(30). LICZBA UBEZPIECZONYCH W PODZIALE NA WOJEWÓDZTWA 
                          WEDŁUG STANU NA DZIEŃ 31 GRUDNIA 2017 R.</t>
  </si>
  <si>
    <r>
      <t>b)</t>
    </r>
    <r>
      <rPr>
        <sz val="8"/>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2014 r., poz. 1613, z późn. zm.).</t>
    </r>
  </si>
  <si>
    <r>
      <rPr>
        <vertAlign val="superscript"/>
        <sz val="8"/>
        <rFont val="Arial"/>
        <family val="2"/>
        <charset val="238"/>
      </rPr>
      <t>a)</t>
    </r>
    <r>
      <rPr>
        <sz val="8"/>
        <rFont val="Arial"/>
        <family val="2"/>
        <charset val="238"/>
      </rPr>
      <t xml:space="preserve"> Dane uwzględniają liczbę podmiotów tj. wójtów, burmistrzów i prezydentów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</si>
  <si>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t>w tym 
czynnych</t>
  </si>
  <si>
    <t>razem</t>
  </si>
  <si>
    <r>
      <t xml:space="preserve">w tym pobierających renty 
strukturalne </t>
    </r>
    <r>
      <rPr>
        <i/>
        <vertAlign val="superscript"/>
        <sz val="9"/>
        <rFont val="Arial"/>
        <family val="2"/>
        <charset val="238"/>
      </rPr>
      <t>b)</t>
    </r>
  </si>
  <si>
    <r>
      <t xml:space="preserve">w tym 
czynnych </t>
    </r>
    <r>
      <rPr>
        <i/>
        <vertAlign val="superscript"/>
        <sz val="9"/>
        <rFont val="Arial"/>
        <family val="2"/>
        <charset val="238"/>
      </rPr>
      <t>a)</t>
    </r>
  </si>
  <si>
    <r>
      <t xml:space="preserve">razem </t>
    </r>
    <r>
      <rPr>
        <vertAlign val="superscript"/>
        <sz val="9"/>
        <rFont val="Arial"/>
        <family val="2"/>
        <charset val="238"/>
      </rPr>
      <t>a)</t>
    </r>
  </si>
  <si>
    <t>Fundusz Składkowy 
i Emerytalno-Rentowy</t>
  </si>
  <si>
    <t>Fundusz 
Emerytalno-Rentowy</t>
  </si>
  <si>
    <t>Fundusz 
Składkowy</t>
  </si>
  <si>
    <t>TABLICA 1.(29). LICZBA PŁATNIKÓW SKŁADEK WEDŁUG STANU NA DZIEŃ 31 GRUDNIA 2017 R.</t>
  </si>
  <si>
    <t>V. UBEZPIECZENIE SPOŁECZNE ROLNIKÓW</t>
  </si>
  <si>
    <r>
      <t xml:space="preserve">c)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</si>
  <si>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 xml:space="preserve">b) </t>
    </r>
    <r>
      <rPr>
        <sz val="8"/>
        <rFont val="Arial"/>
        <family val="2"/>
        <charset val="238"/>
      </rPr>
      <t xml:space="preserve">Dane uwzględniaja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</si>
  <si>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a) </t>
    </r>
    <r>
      <rPr>
        <sz val="8"/>
        <rFont val="Arial"/>
        <family val="2"/>
        <charset val="238"/>
      </rPr>
      <t>Przeciętna z czterech kwartałów.</t>
    </r>
  </si>
  <si>
    <t>Fundusz Emerytalno-Rentowy</t>
  </si>
  <si>
    <t>Fundusz Składkowy</t>
  </si>
  <si>
    <t>LICZBA UBEZPIECZONYCH</t>
  </si>
  <si>
    <t>LICZBA PŁATNIKÓW</t>
  </si>
  <si>
    <r>
      <t xml:space="preserve">TABLICA 4.(32). LICZBA UBEZPIECZONYCH I PŁATNIKÓW SKŁADEK </t>
    </r>
    <r>
      <rPr>
        <sz val="10"/>
        <rFont val="Arial"/>
        <family val="2"/>
        <charset val="238"/>
      </rPr>
      <t>(stan na koniec okresu)</t>
    </r>
  </si>
  <si>
    <r>
      <t xml:space="preserve">a)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</si>
  <si>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t>
  </si>
  <si>
    <t>domowników</t>
  </si>
  <si>
    <t>współmałżonków</t>
  </si>
  <si>
    <t>rolników</t>
  </si>
  <si>
    <t>w tym ubezpieczeni na wniosek</t>
  </si>
  <si>
    <t>Fundusz Emerytalno-Rentowy (obowiązkowo)</t>
  </si>
  <si>
    <t>Fundusz Emerytalno-Rentowy
 (na wniosek)</t>
  </si>
  <si>
    <t>Fundusz Składkowy
 (na wniosek)</t>
  </si>
  <si>
    <t>TABLICA 3.(31). LICZBA UBEZPIECZONYCH WEDŁUG STANU NA DZIEŃ 31 GRUDNIA 2017 R.</t>
  </si>
  <si>
    <t>o ustaniu ubezpieczenia                           społecznego rolników</t>
  </si>
  <si>
    <t xml:space="preserve">o podleganiu ubezpieczeniu społecznemu rolników </t>
  </si>
  <si>
    <t>Liczba wydanych decyzji</t>
  </si>
  <si>
    <t>TABLICA 6.(34). LICZBA WYDANYCH DECYZJI O PODLEGANIU I USTANIU                                                 
                          UBEZPIECZENIA SPOŁECZNEGO ROLNIKÓW W IV KWARTALE 2017 R.</t>
  </si>
  <si>
    <r>
      <t xml:space="preserve">b) </t>
    </r>
    <r>
      <rPr>
        <sz val="8"/>
        <rFont val="Arial"/>
        <family val="2"/>
        <charset val="238"/>
      </rPr>
      <t>Dane uwzględniają składki finansowane z budżetu państwa na ubezpieczenie emerytalno-rentowe za osoby sprawujące osobistą opiekę 
nad dzieckiem; uprawnienie do finansowania składek jest nierozerwalnie związane z wiekiem dziecka, nad którym sprawowana jest osobista opieka.</t>
    </r>
  </si>
  <si>
    <r>
      <t>a)</t>
    </r>
    <r>
      <rPr>
        <sz val="8"/>
        <color indexed="8"/>
        <rFont val="Arial"/>
        <family val="2"/>
        <charset val="238"/>
      </rPr>
      <t xml:space="preserve"> 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r>
  </si>
  <si>
    <r>
      <t xml:space="preserve">Fundusz  Emerytalno-Rentowy </t>
    </r>
    <r>
      <rPr>
        <vertAlign val="superscript"/>
        <sz val="9"/>
        <rFont val="Arial"/>
        <family val="2"/>
        <charset val="238"/>
      </rPr>
      <t>a)b)</t>
    </r>
  </si>
  <si>
    <r>
      <t xml:space="preserve">Fundusz
 Emerytalno-Rentowy </t>
    </r>
    <r>
      <rPr>
        <vertAlign val="superscript"/>
        <sz val="9"/>
        <rFont val="Arial"/>
        <family val="2"/>
        <charset val="238"/>
      </rPr>
      <t>a)b)</t>
    </r>
  </si>
  <si>
    <t>Wskaźnik ściągalności
%</t>
  </si>
  <si>
    <t>Wpływy</t>
  </si>
  <si>
    <t>Przypis</t>
  </si>
  <si>
    <t>TABLICA 5.(33). PRZYPIS I WPŁYWY NALEŻNOŚCI (W ZŁOTYCH) Z TYTUŁU SKŁADEK NA UBEZPIECZENIE           
                          SPOŁECZNE ROLNIKÓW W IV KWARTALE 2017 R.</t>
  </si>
  <si>
    <r>
      <t>b)</t>
    </r>
    <r>
      <rPr>
        <sz val="8"/>
        <rFont val="Arial"/>
        <charset val="238"/>
      </rPr>
      <t xml:space="preserve"> Dane w ujęciu memoriałowym.</t>
    </r>
  </si>
  <si>
    <r>
      <t>a)</t>
    </r>
    <r>
      <rPr>
        <sz val="8"/>
        <rFont val="Arial"/>
        <charset val="238"/>
      </rPr>
      <t xml:space="preserve"> Dane w ujęciu kasowym.</t>
    </r>
  </si>
  <si>
    <r>
      <t xml:space="preserve">                       działy specjalne</t>
    </r>
    <r>
      <rPr>
        <vertAlign val="superscript"/>
        <sz val="9"/>
        <rFont val="Arial"/>
        <family val="2"/>
        <charset val="238"/>
      </rPr>
      <t xml:space="preserve"> b)</t>
    </r>
  </si>
  <si>
    <t xml:space="preserve">                       składka za rolników i domowników </t>
  </si>
  <si>
    <t xml:space="preserve">                       składka od emerytów i rencistów</t>
  </si>
  <si>
    <t xml:space="preserve">                           z tego:</t>
  </si>
  <si>
    <t xml:space="preserve">                        Ogółem</t>
  </si>
  <si>
    <t>Kwota w złotych</t>
  </si>
  <si>
    <r>
      <t>TABLICA 1.(36).  SKŁADKI NA UBEZPIECZENIE ZDROWOTNE PRZEKAZANE  
                           DO NARODOWEGO FUNDUSZU ZDROWIA W 2017 R.</t>
    </r>
    <r>
      <rPr>
        <b/>
        <vertAlign val="superscript"/>
        <sz val="10"/>
        <rFont val="Arial"/>
        <family val="2"/>
        <charset val="238"/>
      </rPr>
      <t xml:space="preserve"> a)</t>
    </r>
  </si>
  <si>
    <t>VI. UBEZPIECZENIA ZDROWOTNE</t>
  </si>
  <si>
    <t>powyżej 66 lat</t>
  </si>
  <si>
    <t>61-66 lat</t>
  </si>
  <si>
    <t>55-60 lat</t>
  </si>
  <si>
    <t>49-54 lat</t>
  </si>
  <si>
    <t>43-48 lat</t>
  </si>
  <si>
    <t>37-42 lat</t>
  </si>
  <si>
    <t>31-36 lat</t>
  </si>
  <si>
    <t>25-30 lat</t>
  </si>
  <si>
    <t>19-24 lat</t>
  </si>
  <si>
    <t>0-18 lat</t>
  </si>
  <si>
    <t>mężczyźni</t>
  </si>
  <si>
    <t>kobiety</t>
  </si>
  <si>
    <t xml:space="preserve">           Liczba ubezpieczonych</t>
  </si>
  <si>
    <t>Grupy                           wiekowe</t>
  </si>
  <si>
    <r>
      <t xml:space="preserve">TABLICA 7.(35). LICZBA UBEZPIECZONYCH W KRUS WEDŁUG WIEKU I PŁCI  
                          (STAN NA DZIEŃ 31 GRUDNIA 2017 R.) </t>
    </r>
    <r>
      <rPr>
        <b/>
        <vertAlign val="superscript"/>
        <sz val="10"/>
        <rFont val="Arial"/>
        <family val="2"/>
        <charset val="238"/>
      </rPr>
      <t>a)</t>
    </r>
  </si>
  <si>
    <t>V. UBEZPIECZENIA SPOŁECZNE ROLNIKÓW</t>
  </si>
  <si>
    <r>
      <t>b)</t>
    </r>
    <r>
      <rPr>
        <sz val="8"/>
        <rFont val="Arial"/>
        <family val="2"/>
        <charset val="238"/>
      </rPr>
      <t xml:space="preserve"> Za członków rodzin rolników, domowników i świadczeniobiorców nie jest odprowadzana składka na ubezpieczenie zdrowotne.</t>
    </r>
  </si>
  <si>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</si>
  <si>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t>emeryci 
i renciści</t>
  </si>
  <si>
    <t>domownicy rolników pracujący wyłącznie
w działach specjalnych produkcji rolnej</t>
  </si>
  <si>
    <t>rolnicy prowadzący wyłącznie działy specjalne produkcji rolnej</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</si>
  <si>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</si>
  <si>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</si>
  <si>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</si>
  <si>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</si>
  <si>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</si>
  <si>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r>
      <t xml:space="preserve">członkowie rodzin emerytów
i rencistów </t>
    </r>
    <r>
      <rPr>
        <vertAlign val="superscript"/>
        <sz val="9"/>
        <rFont val="Arial"/>
        <family val="2"/>
        <charset val="238"/>
      </rPr>
      <t>b)</t>
    </r>
  </si>
  <si>
    <r>
      <t xml:space="preserve">członkowie 
rodzin 
rolników
i domowników </t>
    </r>
    <r>
      <rPr>
        <vertAlign val="superscript"/>
        <sz val="9"/>
        <rFont val="Arial"/>
        <family val="2"/>
        <charset val="238"/>
      </rPr>
      <t>b)</t>
    </r>
  </si>
  <si>
    <t xml:space="preserve">Ogółem                 </t>
  </si>
  <si>
    <t>ORAZ CZŁONKOWIE ICH RODZIN − W GRUDNIU 2017 R.</t>
  </si>
  <si>
    <t xml:space="preserve">TABLICA 2.(37). ROLNICY (WSPÓŁMAŁŻONKOWIE), DOMOWNICY, EMERYCI I RENCIŚCI PODLEGAJĄCY UBEZPIECZENIU ZDROWOTNEMU 
</t>
  </si>
  <si>
    <t>Liczba decyzji odmawiających świadczenia</t>
  </si>
  <si>
    <t>w tym śmiertelnych</t>
  </si>
  <si>
    <t xml:space="preserve">Liczba decyzji przyznających świadczenia </t>
  </si>
  <si>
    <t>Liczba zgłoszonych wniosków 
o jednorazowe odszkodowanie</t>
  </si>
  <si>
    <t>CHOROBY ZAWODOWE</t>
  </si>
  <si>
    <t>Liczba zdarzeń uznanych za wypadki 
przy pracy rolniczej 
w okresie sprawozdawczym</t>
  </si>
  <si>
    <t>Liczba zdarzeń zgłoszonych w okresie 
sprawozdawczym jako wypadki 
przy pracy rolniczej</t>
  </si>
  <si>
    <t>WYPADKI PRZY PRACY ROLNICZEJ</t>
  </si>
  <si>
    <t>TABLICA 1.(38). WYPADKI PRZY PRACY ROLNICZEJ I CHOROBY ZAWODOWE ROLNIKÓW W 2017 R.</t>
  </si>
  <si>
    <t>VII. WYPADKI PRZY PRACY I CHOROBY ZAWODOWE ROLNIKÓW</t>
  </si>
  <si>
    <t>Liczba chorób 
zawodowych</t>
  </si>
  <si>
    <t>Pozostałe</t>
  </si>
  <si>
    <t xml:space="preserve">Uderzenie, 
przygniecenie, 
pogryzienie 
przez 
zwięrzęta </t>
  </si>
  <si>
    <t>Pochwycenie, 
uderzenie 
przez części 
ruchome maszyn 
i urządzeń</t>
  </si>
  <si>
    <t>Upadek 
przedmiotów</t>
  </si>
  <si>
    <t>Upadek 
osób</t>
  </si>
  <si>
    <t>na 1000 
ubezpieczonych 
(wg decyzji 
przyznających 
jednorazowe 
odszkodowania)</t>
  </si>
  <si>
    <t>w tym 
śmiertelnych</t>
  </si>
  <si>
    <t>Liczba wypadków ogółem według rodzajów zdarzeń</t>
  </si>
  <si>
    <t>Liczba wypadków</t>
  </si>
  <si>
    <t>TABLICA 2.(39). WYPADKI I CHOROBY ZAWODOWE, Z TYTUŁU KTÓRYCH PRZYZNANO JEDNORAZOWE ODSZKODOWANIA W 2017 R.</t>
  </si>
  <si>
    <t>renty rodzinne</t>
  </si>
  <si>
    <t>renty z tytułu niezdolności do pracy</t>
  </si>
  <si>
    <t>ubezpieczeni</t>
  </si>
  <si>
    <t>świadczeniobiorcy</t>
  </si>
  <si>
    <t>świadczenia rolne</t>
  </si>
  <si>
    <t>świadczenia ogółem</t>
  </si>
  <si>
    <t>zasiłki chorobowe</t>
  </si>
  <si>
    <t xml:space="preserve">Uderzenie, przygniecenie, pogryzienie przez zwięrzęta </t>
  </si>
  <si>
    <t>Pochwycenie, uderzenie przez części ruchome maszyn i urządzeń</t>
  </si>
  <si>
    <t>Upadek przedmiotów</t>
  </si>
  <si>
    <t>Upadek osób</t>
  </si>
  <si>
    <t>WYPADKI I CHOROBY ZAWODOWE Z TYTUŁU, KTÓRYCH PRZYZANO JEDNORAZOWE ODSZKODOWANIA 
W 2017 R.</t>
  </si>
  <si>
    <t xml:space="preserve">wiek </t>
  </si>
  <si>
    <t>SPIS TREŚCI</t>
  </si>
  <si>
    <t>Uwagi wstępne</t>
  </si>
  <si>
    <t>I.</t>
  </si>
  <si>
    <t>FUNDUSZ EMERYTALNO-RENTOWY</t>
  </si>
  <si>
    <t>TABL. 1.</t>
  </si>
  <si>
    <t>Przeciętna miesięczna liczba emerytur i rent według rodzajów świadczeń</t>
  </si>
  <si>
    <t>TABL. 2.</t>
  </si>
  <si>
    <t>TABL. 3.</t>
  </si>
  <si>
    <t>Wydatki na świadczenia emerytalno-rentowe według rodzajów świadczeń</t>
  </si>
  <si>
    <t>TABL. 4.</t>
  </si>
  <si>
    <t>TABL. 5.</t>
  </si>
  <si>
    <t>Przeciętne miesięczne świadczenie emerytalno-rentowe według rodzajów świadczeń</t>
  </si>
  <si>
    <t>TABL. 6.</t>
  </si>
  <si>
    <t>TABL. 7.</t>
  </si>
  <si>
    <t>Zasiłki macierzyńskie</t>
  </si>
  <si>
    <t>TABL. 8.</t>
  </si>
  <si>
    <t>Zasiłki macierzyńskie w  okresie trzech kwartałów  2017 r.</t>
  </si>
  <si>
    <t>TABL. 9.</t>
  </si>
  <si>
    <t>Zasiłki pogrzebowe finansowane z funduszu emerytalno-rentowego</t>
  </si>
  <si>
    <t>TABL. 10.</t>
  </si>
  <si>
    <t>II.</t>
  </si>
  <si>
    <t>ŚWIADCZENIA FINANSOWANE Z BUDŻETU PAŃSTWA</t>
  </si>
  <si>
    <t>Świadczenia finansowane z budżetu państwa, zlecone do wypłaty Kasie Rolniczego 
Ubezpieczenia Społecznego</t>
  </si>
  <si>
    <t>III.</t>
  </si>
  <si>
    <t>EMERYTURY I RENTY REALIZOWANE PRZEZ KASĘ ROLNICZEGO UBEZPIECZENIA SPOŁECZNEGO</t>
  </si>
  <si>
    <t>Emerytury i renty</t>
  </si>
  <si>
    <t>Emerytury i renty finansowane z FER, wypłacane obok świadczeń pracowniczych</t>
  </si>
  <si>
    <t>IV.</t>
  </si>
  <si>
    <t>FUNDUSZ SKŁADKOWY</t>
  </si>
  <si>
    <t>Zasiłki i jednorazowe odszkodowania powypadkowe</t>
  </si>
  <si>
    <t>V.</t>
  </si>
  <si>
    <t>UBEZPIECZENIE SPOŁECZNE ROLNIKÓW</t>
  </si>
  <si>
    <t>Liczba ubezpieczonych i płatników składek (stan na koniec okresu)</t>
  </si>
  <si>
    <t>VI.</t>
  </si>
  <si>
    <t>UBEZPIECZENIA ZDROWOTNE</t>
  </si>
  <si>
    <t>VII.</t>
  </si>
  <si>
    <t>WYPADKI PRZY PRACY I CHOROBY ZAWODOWE ROLNIKÓW</t>
  </si>
  <si>
    <t>WYKRESY</t>
  </si>
  <si>
    <t>1.</t>
  </si>
  <si>
    <t>2.</t>
  </si>
  <si>
    <t>3.</t>
  </si>
  <si>
    <t>4.</t>
  </si>
  <si>
    <t>5.</t>
  </si>
  <si>
    <t>UWAGI WSTĘPNE</t>
  </si>
  <si>
    <t>Publikacja zawiera informacje statystyczne o realizacji ustawy z dnia 20 grudnia 1990 r. o ubezpieczeniu społecznym rolników (Dz. U. z 2017 r. poz. 2336, z późn. zm.) zwanej dalej ustawą. Kwartalna informacja przedstawia dane z zakresu świadczeń pieniężnych z ubezpieczenia emerytalno-rentowego, ubezpieczenia wypadkowego, chorobowego i macierzyńskiego oraz świadczeń pozaubezpieczeniowych.</t>
  </si>
  <si>
    <r>
      <t xml:space="preserve">W dziale </t>
    </r>
    <r>
      <rPr>
        <b/>
        <sz val="10"/>
        <color indexed="8"/>
        <rFont val="Arial"/>
        <family val="2"/>
        <charset val="238"/>
      </rPr>
      <t>Fundusz Emerytalno-Rentowy</t>
    </r>
    <r>
      <rPr>
        <sz val="10"/>
        <color indexed="8"/>
        <rFont val="Arial"/>
        <family val="2"/>
        <charset val="238"/>
      </rPr>
      <t xml:space="preserve"> zamieszczono świadczenia pieniężne z ubezpieczenia emerytalno-rentowego, czyli emerytury, renty, zasiłki macierzyńskie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                                                                                                                </t>
    </r>
  </si>
  <si>
    <r>
      <t xml:space="preserve">W dziale </t>
    </r>
    <r>
      <rPr>
        <b/>
        <sz val="10"/>
        <color indexed="8"/>
        <rFont val="Arial"/>
        <family val="2"/>
        <charset val="238"/>
      </rPr>
      <t>Świadczenia finansowane z budżetu państwa</t>
    </r>
    <r>
      <rPr>
        <sz val="10"/>
        <color indexed="8"/>
        <rFont val="Arial"/>
        <family val="2"/>
        <charset val="238"/>
      </rPr>
      <t xml:space="preserve"> zaprezentowano dane o:</t>
    </r>
  </si>
  <si>
    <t>–</t>
  </si>
  <si>
    <t>świadczeniach finansowanych z odrębnego rozdziału wydatków budżetu państwa 75313 (do końca 2006 r. były one wypłacane z FER i podlegały refundacji z dotacji celowej budżetu państwa),</t>
  </si>
  <si>
    <t>rentach socjalnych.</t>
  </si>
  <si>
    <t>Z odrębnego rozdziału wydatków budżetu państwa finansowane są:</t>
  </si>
  <si>
    <t>a)</t>
  </si>
  <si>
    <t>świadczenia pieniężne inwalidów wojennych, wojskowych i osób represjonowanych,</t>
  </si>
  <si>
    <t>b)</t>
  </si>
  <si>
    <t>zasiłki pogrzebowe wypłacone po osobach pobierających świadczenia wymienione w pkt.a) i członkach ich rodzin,</t>
  </si>
  <si>
    <t>c)</t>
  </si>
  <si>
    <t>ryczałty energetyczne, dodatki kombatanckie, świadczenia pieniężne dla żołnierzy zastępczej służby wojskowej, świadczenia pieniężne dla osób deportowanych, dodatki kompensacyjne oraz świadczenia pieniężne dla cywilnych niewidomych ofiar działań wojennych.</t>
  </si>
  <si>
    <r>
      <t xml:space="preserve">      </t>
    </r>
    <r>
      <rPr>
        <b/>
        <sz val="10"/>
        <color indexed="8"/>
        <rFont val="Arial"/>
        <family val="2"/>
        <charset val="238"/>
      </rPr>
      <t>Rentę socjalną</t>
    </r>
    <r>
      <rPr>
        <sz val="10"/>
        <color indexed="8"/>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1.(11). kwoty wypłat rent socjalnych wykazane są bez kwoty rent rodzinnych finansowanych z funduszu emerytalno-rentowego.</t>
    </r>
  </si>
  <si>
    <t>W kolejnym dziale zawarto informacje dotyczące m.in. wypłat i przyznania świadczeń emerytalno-rentowych. 
      Kwoty wypłat w tablicy 1.(12). wykazywane są łącznie z wypłatami z innych systemów ubezpieczeniowych w przypadku zbiegu uprawnień do świadczeń z tych systemów z uprawnieniami do świadczeń z funduszu emerytalno-rentowego. 
      Świadczenia pracownicze wypłacane obok świadczenia rolniczego, finansowane są z Funduszu Ubezpieczeń Społecznych, którym dysponuje Zakład Ubezpieczeń Społecznych.                                                                          Przez decyzję zamienną należy rozumieć każdą decyzję dotyczącą aktualnie pobieranego świadczenia emerytalno-rentowego.                                                                                                                                                                         W związku z akcesją Polski do Unii Europejskiej, KRUS realizuje zadania wynikające z przepisów Rozporządzeń Parlamentu Europejskiego i Rady (WE) 883/2004 i 987/2009 w sprawie koordynacji systemów zabezpieczenia społecznego. 
      Zadania te realizuje Centrala KRUS jako instytucja łącznikowa oraz wytypowane jednostki 
organizacyjne KRUS, pełniące funkcję instytucji właściwych w postępowaniu międzynarodowym, są to: 
OR Kraków – Wydział Świadczeń Zagranicznych w Nowym Sączu oraz OR Poznań – PT Ostrów Wielkopolski.</t>
  </si>
  <si>
    <t xml:space="preserve">5. </t>
  </si>
  <si>
    <t>Świadczeniami pieniężnymi z ubezpieczenia wypadkowego, chorobowego i macierzyńskiego są:</t>
  </si>
  <si>
    <t>jednorazowe odszkodowania z tytułu stałego lub długotrwałego uszczerbku na zdrowiu albo śmierci wskutek wypadku przy pracy rolniczej lub rolniczej choroby zawodowej,</t>
  </si>
  <si>
    <t>zasiłek chorobowy.</t>
  </si>
  <si>
    <t>6.</t>
  </si>
  <si>
    <r>
      <t xml:space="preserve">W dziale </t>
    </r>
    <r>
      <rPr>
        <b/>
        <sz val="10"/>
        <color indexed="8"/>
        <rFont val="Arial"/>
        <family val="2"/>
        <charset val="238"/>
      </rPr>
      <t>Ubezpieczenie Społeczne Rolników</t>
    </r>
    <r>
      <rPr>
        <sz val="10"/>
        <color indexed="8"/>
        <rFont val="Arial"/>
        <family val="2"/>
        <charset val="238"/>
      </rPr>
      <t xml:space="preserve"> prezentowane są dane dotyczące liczby płatników składek oraz ubezpieczonych, przypisu i wpływów należności z tytułu składek na ubezpieczenie społeczne rolników.</t>
    </r>
  </si>
  <si>
    <t>W ubezpieczeniu społecznym rolników występują dwa rodzaje ubezpieczeń:</t>
  </si>
  <si>
    <r>
      <rPr>
        <b/>
        <sz val="10"/>
        <color indexed="8"/>
        <rFont val="Arial"/>
        <family val="2"/>
        <charset val="238"/>
      </rPr>
      <t>ubezpieczenie wypadkowe, chorobowe i macierzyńskie;</t>
    </r>
    <r>
      <rPr>
        <sz val="10"/>
        <color indexed="8"/>
        <rFont val="Arial"/>
        <family val="2"/>
        <charset val="238"/>
      </rPr>
      <t xml:space="preserve"> świadczenia z tego ubezpieczenia finansowane są z funduszu składkowego,</t>
    </r>
  </si>
  <si>
    <r>
      <rPr>
        <b/>
        <sz val="10"/>
        <color indexed="8"/>
        <rFont val="Arial"/>
        <family val="2"/>
        <charset val="238"/>
      </rPr>
      <t>ubezpieczenie emerytalno-rentowe;</t>
    </r>
    <r>
      <rPr>
        <sz val="10"/>
        <color indexed="8"/>
        <rFont val="Arial"/>
        <family val="2"/>
        <charset val="238"/>
      </rPr>
      <t xml:space="preserve"> świadczenia z tego ubezpieczenia finansowane są z funduszu emerytalno-rentowego.</t>
    </r>
  </si>
  <si>
    <r>
      <t xml:space="preserve">      W ramach każdego z tych ubezpieczeń występuje </t>
    </r>
    <r>
      <rPr>
        <b/>
        <sz val="10"/>
        <color indexed="8"/>
        <rFont val="Arial"/>
        <family val="2"/>
        <charset val="238"/>
      </rPr>
      <t>ubezpieczenie obowiązkowe i ubezpieczenie dobrowolne.</t>
    </r>
  </si>
  <si>
    <t xml:space="preserve">      Ubezpieczeniu społecznemu rolników z mocy ustawy (obowiązkowo) w pełnym zakresie wypadkowym, chorobowym i macierzyńskim oraz emerytalno-rentowym podlega:</t>
  </si>
  <si>
    <r>
      <rPr>
        <b/>
        <sz val="10"/>
        <color indexed="8"/>
        <rFont val="Arial"/>
        <family val="2"/>
        <charset val="238"/>
      </rPr>
      <t>rolnik</t>
    </r>
    <r>
      <rPr>
        <sz val="10"/>
        <color indexed="8"/>
        <rFont val="Arial"/>
        <family val="2"/>
        <charset val="238"/>
      </rPr>
      <t>, to jest pełnoletnia osoba fizyczna, zamieszkująca i prowadząca na terytorium Rzeczypospolitej Polskiej, osobiście i na własny rachunek, działalność rolniczą w pozostającym w jej posiadaniu gospodarstwie rolnym o powierzchni powyżej 1 ha przeliczeniowego użytków rolnych lub  dział specjalny produkcji rolnej w rozumieniu przepisów ustawy o ubezpieczeniu społecznym rolników, w tym również w ramach grupy producentów rolnych,</t>
    </r>
  </si>
  <si>
    <r>
      <rPr>
        <b/>
        <sz val="10"/>
        <color indexed="8"/>
        <rFont val="Arial"/>
        <family val="2"/>
        <charset val="238"/>
      </rPr>
      <t>małżonek</t>
    </r>
    <r>
      <rPr>
        <sz val="10"/>
        <color indexed="8"/>
        <rFont val="Arial"/>
        <family val="2"/>
        <charset val="238"/>
      </rPr>
      <t xml:space="preserve"> ww. rolnika, do którego stosuje się przepisy ustawy dotyczące ubezpieczenia rolnika,</t>
    </r>
  </si>
  <si>
    <r>
      <rPr>
        <b/>
        <sz val="10"/>
        <color indexed="8"/>
        <rFont val="Arial"/>
        <family val="2"/>
        <charset val="238"/>
      </rPr>
      <t>domownik</t>
    </r>
    <r>
      <rPr>
        <sz val="10"/>
        <color indexed="8"/>
        <rFont val="Arial"/>
        <family val="2"/>
        <charset val="238"/>
      </rPr>
      <t xml:space="preserve">, osoba bliska rolnikowi, która ukończyła 16 lat, pozostaje z rolnikiem we wspólnym gospodarstwie domowym lub zamieszkuje na terenie jego gospodarstwa rolnego albo w bliskim sąsiedztwie i stale pracuje w tym gospodarstwie rolnym i nie jest związana z rolnikiem stosunkiem pracy, jeżeli rolnik ten, jego małżonek i domownik nie podlegają innemu ubezpieczeniu społecznemu i nie mają ustalonego prawa do emerytury lub renty albo nie maja ustalonego prawa do świadczeń z ubezpieczeń społecznych.
</t>
    </r>
  </si>
  <si>
    <t>Ponadto ubezpieczeniu emerytalno-rentowemu z mocy ustawy podlega:</t>
  </si>
  <si>
    <t>osoba pobierająca rentę strukturalną współfinansowaną ze środków Sekcji Gwarancji Europejskiego Funduszu Orientacji i Gwarancji Rolnej,</t>
  </si>
  <si>
    <t>małżonek ww. osoby, jeżeli renta strukturalna jest wypłacana wraz z dodatkiem na tego małżonka.</t>
  </si>
  <si>
    <t xml:space="preserve">      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</si>
  <si>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t xml:space="preserve">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
</t>
  </si>
  <si>
    <t xml:space="preserve">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
</t>
  </si>
  <si>
    <t>Ponadto ubezpieczeniem emerytalno-rentowym na wniosek obejmuje się:</t>
  </si>
  <si>
    <t>osobę, która podlegała ubezpieczeniu jako rolnik, zaprzestała prowadzenia działalności rolniczej nie nabywając prawa do emerytury lub renty z ubezpieczenia, jeżeli podlegała ubezpieczeniu emerytalno-rentowemu przez okres co najmniej 12 lat i 6 miesięcy,</t>
  </si>
  <si>
    <t>osobę pobierającą rentę rolniczą z tytułu niezdolności do pracy, jako rentę okresową,</t>
  </si>
  <si>
    <t>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 r. o świadczeniach rodzinnych, albo zasiłku dla opiekuna na podstawie ustawy z dnia 4 kwietnia 2014 r. o ustaleniu i wypłacie zasiłków dla opiekunów przez okres pobierania tego świadczenia albo zasiłku, do czasu uzyskania 25 letneigo okresu ubezpieczenia emeryatlno-rentowego. Składkę z tego tytułu opłaca wójt, burmistrz lub prezydent miasta, który wydał decyzję przyznającą prawo do świadczenia pielęgnacyjnego, specjalnego zasiłku opiekuńczego lub zasiłku dla opiekuna.</t>
  </si>
  <si>
    <t xml:space="preserve">      Za rolnika lub domownika oraz za osobę będącą członkiem rodziny rolnika lub domownika w związku ze sprawowaniem osobostej opieki nad  dzieckiem składka na ubezpieczenie emerytalno-rentowe jest finansowana z dotacji budżetu państwa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t>
  </si>
  <si>
    <t xml:space="preserve">      Podział prezentowanej liczby płatników składek i ubezpieczonych według funduszy wynika z istnienia dwóch rodzajów i możności ich objęcia:</t>
  </si>
  <si>
    <t>wyłącznie z ubezpieczeniem wypadkowym, chorobowym i macierzyńskim,</t>
  </si>
  <si>
    <t>wyłącznie z ubezpieczeniem emerytalno-rentowym,</t>
  </si>
  <si>
    <t>obydwoma rodzajami ubezpieczeń łącznie.</t>
  </si>
  <si>
    <r>
      <t xml:space="preserve">      Pod pojęciem </t>
    </r>
    <r>
      <rPr>
        <b/>
        <sz val="10"/>
        <color indexed="8"/>
        <rFont val="Arial"/>
        <family val="2"/>
        <charset val="238"/>
      </rPr>
      <t>płatnika składek</t>
    </r>
    <r>
      <rPr>
        <sz val="10"/>
        <color indexed="8"/>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posiadającą/y zadłużenie z tytułu nieopłaconych składek na ubezpieczenie.
      </t>
    </r>
    <r>
      <rPr>
        <b/>
        <sz val="10"/>
        <color indexed="8"/>
        <rFont val="Arial"/>
        <family val="2"/>
        <charset val="238"/>
      </rPr>
      <t>Przypis należności</t>
    </r>
    <r>
      <rPr>
        <sz val="10"/>
        <color indexed="8"/>
        <rFont val="Arial"/>
        <family val="2"/>
        <charset val="238"/>
      </rPr>
      <t xml:space="preserve"> z tytułu składek na ubezpieczenie jest to obciążenie kont płatników składek kwotami miesięcznych składek, odsetek za zwłokę i kosztów upomnień od opłaconych po terminie składek na ubezpieczenie: wypadkowe, chorobowe i macierzyńskie oraz emerytalno-rentowe. 
      </t>
    </r>
    <r>
      <rPr>
        <b/>
        <sz val="10"/>
        <color indexed="8"/>
        <rFont val="Arial"/>
        <family val="2"/>
        <charset val="238"/>
      </rPr>
      <t>Wpływy należności</t>
    </r>
    <r>
      <rPr>
        <sz val="10"/>
        <color indexed="8"/>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t>
    </r>
  </si>
  <si>
    <t>7.</t>
  </si>
  <si>
    <r>
      <t xml:space="preserve">Kolejny dział </t>
    </r>
    <r>
      <rPr>
        <b/>
        <sz val="10"/>
        <color indexed="8"/>
        <rFont val="Arial"/>
        <family val="2"/>
        <charset val="238"/>
      </rPr>
      <t>Ubezpieczenie zdrowotne</t>
    </r>
    <r>
      <rPr>
        <sz val="10"/>
        <color indexed="8"/>
        <rFont val="Arial"/>
        <family val="2"/>
        <charset val="238"/>
      </rPr>
      <t xml:space="preserve"> obejmuje informacje statystyczne dotyczące realizowanych przez KRUS zadań na podstawie ustawy z dnia 27 sierpnia 2004 r. o świadczeniach opieki zdrowotnej finansowanych ze środków publicznych (Dz. U. z 2017 r. poz. 1938, z późn. zm.). 
      Zasady wymierzania składek na ubezpieczenie zdrowotne rolników (ich małżonków i domowników) od 1 styczna 2017 r. są uregulowane przepisami ww. ustawy z dnia 27 sierpnia 2004  r. Za rolników objetych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od zadeklarowanej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 podlegającej opodatkowaniu podatkiem dochodowym od osób fizycznych.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budżedu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</si>
  <si>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t>8.</t>
  </si>
  <si>
    <r>
      <t xml:space="preserve">W dziale </t>
    </r>
    <r>
      <rPr>
        <b/>
        <sz val="10"/>
        <color indexed="8"/>
        <rFont val="Arial"/>
        <family val="2"/>
        <charset val="238"/>
      </rPr>
      <t>Wypadki przy pracy w gospodarstwach rolnych</t>
    </r>
    <r>
      <rPr>
        <sz val="10"/>
        <color indexed="8"/>
        <rFont val="Arial"/>
        <family val="2"/>
        <charset val="238"/>
      </rPr>
      <t xml:space="preserve"> prezentowane są statystyki dotyczące wypadków związanych z przyznaniem jednorazowego odszkodowania oraz chorób zawodowych.
</t>
    </r>
  </si>
  <si>
    <r>
      <t xml:space="preserve">      Za </t>
    </r>
    <r>
      <rPr>
        <b/>
        <sz val="10"/>
        <color indexed="8"/>
        <rFont val="Arial"/>
        <family val="2"/>
        <charset val="238"/>
      </rPr>
      <t>wypadek przy pracy rolniczej</t>
    </r>
    <r>
      <rPr>
        <sz val="10"/>
        <color indexed="8"/>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</si>
  <si>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t>na terenie gospodarstwa rolnego, które ubezpieczony prowadzi lub w którym stale pracuje, albo na terenie gospodarstwa domowego bezpośrednio związanego z tym gospodarstwem rolnym lub</t>
  </si>
  <si>
    <t>w drodze ubezpieczonego z mieszkania do gospodarstwa rolnego, albo w drodze powrotnej lub</t>
  </si>
  <si>
    <t xml:space="preserve">–                               </t>
  </si>
  <si>
    <t>podczas wykonywania poza terenem gospodarstwa rolnego zwykłych czynności związanych z prowadzeniem działalności rolniczej lub w związku z wykonywaniem tych czynności lub</t>
  </si>
  <si>
    <t>w drodze do miejsca wykonywania czynności, o których mowa w tiret trzecim albo w drodze powrotnej.</t>
  </si>
  <si>
    <t xml:space="preserve">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</si>
  <si>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r>
      <t xml:space="preserve">      </t>
    </r>
    <r>
      <rPr>
        <b/>
        <sz val="10"/>
        <color indexed="8"/>
        <rFont val="Arial"/>
        <family val="2"/>
        <charset val="238"/>
      </rPr>
      <t>Jednorazowe odszkodowania</t>
    </r>
    <r>
      <rPr>
        <sz val="10"/>
        <color indexed="8"/>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</si>
  <si>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t xml:space="preserve">      Jednorazowe odszkodowanie nie przysługuje ubezpieczonemu, jeżeli:</t>
  </si>
  <si>
    <t>spowodował wypadek umyślnie albo wskutek rażącego niedbalstwa,</t>
  </si>
  <si>
    <t>będąc w stanie nietrzeźwości lub będąc pod wpływem środków odurzających, substancji psychotropowych lub innych środków o podobnym działaniu, sam w znacznym stopniu przyczynił się do wypadku.</t>
  </si>
  <si>
    <t xml:space="preserve">      Ze względu na zaokrąglenia danych, w niektórych przypadkach sumy składników mogą się nieznacznie różnić się od podanych wilekości "Ogółem" lub "Razem".</t>
  </si>
  <si>
    <t>OBJAŚNIENIA ZNAKÓW UMOWNYCH</t>
  </si>
  <si>
    <t>Kreska</t>
  </si>
  <si>
    <t xml:space="preserve">( – ) </t>
  </si>
  <si>
    <t>zjawisko nie wystąpiło,</t>
  </si>
  <si>
    <t>Zero</t>
  </si>
  <si>
    <t>zjawisko istniało w wielkości mniejszej od 0,5,</t>
  </si>
  <si>
    <t>zjawisko istniało w wielkości mniejszej od 0,05,</t>
  </si>
  <si>
    <t>Kropka</t>
  </si>
  <si>
    <t>( . )</t>
  </si>
  <si>
    <t>zupełny brak informacji albo brak informacji wiarygodnych,</t>
  </si>
  <si>
    <t>Znak</t>
  </si>
  <si>
    <t>( x )</t>
  </si>
  <si>
    <t>wypełnienie pozycji jest niemożliwe i niecelowe,</t>
  </si>
  <si>
    <t>„w tym”</t>
  </si>
  <si>
    <t>oznacza, że nie podaje się wszystkich składników sumy.</t>
  </si>
  <si>
    <t>Przeciętna miesięczna liczba emerytur i rent w  2017 r.</t>
  </si>
  <si>
    <t>Wydatki na świadczenia emerytalno-rentowe w  2017 r.</t>
  </si>
  <si>
    <t>Przeciętne miesięczne świadczenie emerytalno-rentowe  w  2017 r.</t>
  </si>
  <si>
    <t>Świadczenia wypłacane z funduszu emerytalno-rentowego bez dodatków do emerytur i rent (stan na dzień 31 grudnia 2017 r.)</t>
  </si>
  <si>
    <t>Świadczeniobiorcy według wysokości świadczeń emerytalno-rentowych (stan na dzień 31 grudnia 2017 r.)</t>
  </si>
  <si>
    <t>TABL. 11.</t>
  </si>
  <si>
    <t>TABL. 12.</t>
  </si>
  <si>
    <t>Zasiłki pogrzebowe w  2017 r.</t>
  </si>
  <si>
    <t>TABL. 13.</t>
  </si>
  <si>
    <t>TABL. 14.</t>
  </si>
  <si>
    <t>Liczba osób pobierających emerytury oraz renty z tytułu niezdolności do parcy według wieku i płci (stan na dzień 31 grudnia 2017 r.)</t>
  </si>
  <si>
    <t>Dodatki płacone przy świadczeniach emerytalno-rentowych</t>
  </si>
  <si>
    <t>TABL. 1.(15).</t>
  </si>
  <si>
    <t>TABL. 1.(16).</t>
  </si>
  <si>
    <t>TABL. 2.(17).</t>
  </si>
  <si>
    <t>TABL. 3.(18).</t>
  </si>
  <si>
    <t>Wnioski o przyznanie emerytur i rent według rodzajów świadczeń w 2017 r.</t>
  </si>
  <si>
    <t>TABL. 4.(19).</t>
  </si>
  <si>
    <t>Decyzje i umorzenia w sprawach o emerytury i renty według rodzajów świadczeń  w  2017 r.</t>
  </si>
  <si>
    <t>TABL. 5.(20).</t>
  </si>
  <si>
    <t>Decyzje i umorzenia w sprawach o emerytury i renty w  2017 r.</t>
  </si>
  <si>
    <t>TABL. 6.(21).</t>
  </si>
  <si>
    <t>TABL. 7.(22).</t>
  </si>
  <si>
    <t>Decyzje w sprawach wniosków o emerytury i renty rolnicze podejmowane 
z zastosowaniem przepisów wspólnotowych UE w  2017 r.</t>
  </si>
  <si>
    <t>TABL. 8.(23).</t>
  </si>
  <si>
    <t>Świadczenia emerytalno-rentowe transferowane w IV kwartale 2017 r. 
do poszczególnych państw UE/EFTA oraz do innych państw 
na podstawie umów dwustronnych przez jednostki organizacyjne KRUS</t>
  </si>
  <si>
    <t>Liczba przekazanych gospodarstw rolnych w zamian za świadczenie emeryatlno-rentowe w 2017 r.</t>
  </si>
  <si>
    <t>Odwołania od decyzji KRUS w 2017 r.</t>
  </si>
  <si>
    <t>Sposób rozstrzygnięcia odwołań od decyzji KRUS przez sądy I instancji w 2017 r.</t>
  </si>
  <si>
    <t>TABL. 1.(27).</t>
  </si>
  <si>
    <t>TABL. 2.(28).</t>
  </si>
  <si>
    <t>Zasiłki i jednorazowe odszkodowania powypadkowe w  2017 r.</t>
  </si>
  <si>
    <t>TABL. 1.(29).</t>
  </si>
  <si>
    <t>Liczba płatników składek według stanu na 31 grudnia 2017 r.</t>
  </si>
  <si>
    <t>TABL. 2.(30).</t>
  </si>
  <si>
    <t>Liczba ubezpieczonych w podziale na województwa według stanu na 31 grudnia 2017 r.</t>
  </si>
  <si>
    <t>TABL. 3.(31).</t>
  </si>
  <si>
    <t>Liczba ubezpieczonych według stanu na 31 grudnia 2017 r.</t>
  </si>
  <si>
    <t>TABL. 4.(32).</t>
  </si>
  <si>
    <t>TABL. 5.(33).</t>
  </si>
  <si>
    <t>Przypis i wpływy należności (w złotych) z tytułu składek na ubezpieczenie społeczne 
rolników w IV kwartale 2017 r.</t>
  </si>
  <si>
    <t>TABL. 6.(34).</t>
  </si>
  <si>
    <t>TABL. 10.(25).</t>
  </si>
  <si>
    <t>TABL. 9.(24).</t>
  </si>
  <si>
    <t>TABL. 11.(26).</t>
  </si>
  <si>
    <t>Liczba wydanych decyzji o podleganiu i ustaniu ubezpieczenia społecznego rolników w IV kwartale 2017 r.</t>
  </si>
  <si>
    <t>TABL. 7.(35)</t>
  </si>
  <si>
    <t>Liczba ubezpieczonych w KRUS według wieku i płci (stan na dzień 31 grudnia 2017 r.)</t>
  </si>
  <si>
    <t>TABL. 1.(36).</t>
  </si>
  <si>
    <t>Składki na ubezpieczenie zdrowotne przekazane do Narodowego Funduszu Zdrowia 
w  2017 r.</t>
  </si>
  <si>
    <t>TABL. 2.(37).</t>
  </si>
  <si>
    <t xml:space="preserve">Rolnicy (współmałżonkowie), domownicy, emeryci i renciści podlegający 
ubezpieczeniu zdrowotnemu oraz członkowie ich rodzin - w grudniu 2017 r. </t>
  </si>
  <si>
    <t>TABL. 1.(38).</t>
  </si>
  <si>
    <t>TABL. 2.(39).</t>
  </si>
  <si>
    <t>Wypadki przy pracy rolniczej i choroby zawodowe rolników w  2017 r.</t>
  </si>
  <si>
    <t>Wypadki i choroby zawodowe, z tytułu których przyznano jednorazowe 
odszkodowania w  2017 r.</t>
  </si>
  <si>
    <t>Struktura wydatków na świadczenia finansowane z Funduszu Emerytalno-Rentowego 
w  2017 r.</t>
  </si>
  <si>
    <t>Liczba świadczeniobiorców na tle ubezpieczonych w  2017 r.</t>
  </si>
  <si>
    <t>Przeciętne świadczenia emerytalno-rentowe wypłacone przez KRUS w  2017 r.</t>
  </si>
  <si>
    <t>Struktura wydatków na świadczenia finansowane z Funduszu Składkowego w  2017 r.</t>
  </si>
  <si>
    <t>Wypadki przy pracy rolniczej w  2017 r.</t>
  </si>
  <si>
    <t>Liczba osób pobierających emerytury  według wieku i płci (stan na dzień 31 grudnia 2017 r.)</t>
  </si>
  <si>
    <t>Liczba osób pobierających emerytury oraz renty z tytułu niezdolności do pracy według wieku i płci                                                                  (stan na dzień 31 grudnia 2017 r.)</t>
  </si>
  <si>
    <t>Wnioski o przyznanie emerytur i rent rolniczych rozpatrywane z zastosowaniem 
przepisów wspólnotowych UE w IV kwartale 2017 r.</t>
  </si>
  <si>
    <r>
      <t xml:space="preserve">EMERYTURY </t>
    </r>
    <r>
      <rPr>
        <vertAlign val="superscript"/>
        <sz val="9"/>
        <rFont val="Arial"/>
        <family val="2"/>
        <charset val="238"/>
      </rPr>
      <t>c)</t>
    </r>
  </si>
  <si>
    <r>
      <rPr>
        <vertAlign val="superscript"/>
        <sz val="8"/>
        <rFont val="Arial"/>
        <family val="2"/>
        <charset val="238"/>
      </rP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</si>
  <si>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t>
  </si>
  <si>
    <r>
      <t>a)</t>
    </r>
    <r>
      <rPr>
        <sz val="8"/>
        <rFont val="Arial"/>
        <family val="2"/>
        <charset val="238"/>
      </rPr>
      <t xml:space="preserve"> Wypłacone na podstawie art. 35a i art. 35b ustawy z dnia 20 grudnia 1990 r. o ubezpieczeniu społecznym rolników (Dz. U.                  z 2017 r.poz. 2336 z póżn. zm.) oraz art. 20 ustawy z dnia 24 lipca 2015 r. o zmianie ustawy o świadczeniach rodzinnych oraz niektórych innych ustaw (Dz.U. z 2015 r. poz. 1217).</t>
    </r>
  </si>
  <si>
    <t xml:space="preserve">              DODATKI PIELĘGNACYJNE Z TYTUŁU UKOŃCZENIA 75 LAT ŻYCIA</t>
  </si>
  <si>
    <t>DODATKI PIELĘGNACYJNE Z TYTUŁU NIEZDOLNOŚCI DO PRACY ORAZ SAMODZIELNEJ EGZYSTENCJI</t>
  </si>
  <si>
    <r>
      <t xml:space="preserve">1 270 525 </t>
    </r>
    <r>
      <rPr>
        <b/>
        <vertAlign val="superscript"/>
        <sz val="9"/>
        <rFont val="Arial"/>
        <family val="2"/>
        <charset val="238"/>
      </rPr>
      <t>a)</t>
    </r>
  </si>
  <si>
    <r>
      <t xml:space="preserve">10 480 </t>
    </r>
    <r>
      <rPr>
        <b/>
        <vertAlign val="superscript"/>
        <sz val="9"/>
        <rFont val="Arial"/>
        <family val="2"/>
        <charset val="238"/>
      </rPr>
      <t>a)</t>
    </r>
  </si>
  <si>
    <r>
      <t xml:space="preserve">1 015 173 </t>
    </r>
    <r>
      <rPr>
        <b/>
        <vertAlign val="superscript"/>
        <sz val="9"/>
        <rFont val="Arial"/>
        <family val="2"/>
        <charset val="238"/>
      </rPr>
      <t>b)</t>
    </r>
  </si>
  <si>
    <r>
      <t xml:space="preserve">987 007 </t>
    </r>
    <r>
      <rPr>
        <b/>
        <vertAlign val="superscript"/>
        <sz val="9"/>
        <rFont val="Arial"/>
        <family val="2"/>
        <charset val="238"/>
      </rPr>
      <t>b)</t>
    </r>
  </si>
  <si>
    <r>
      <t xml:space="preserve">989 620 </t>
    </r>
    <r>
      <rPr>
        <b/>
        <vertAlign val="superscript"/>
        <sz val="9"/>
        <rFont val="Arial"/>
        <family val="2"/>
        <charset val="238"/>
      </rPr>
      <t>b)</t>
    </r>
  </si>
  <si>
    <r>
      <t xml:space="preserve">970 802 </t>
    </r>
    <r>
      <rPr>
        <b/>
        <vertAlign val="superscript"/>
        <sz val="9"/>
        <rFont val="Arial"/>
        <family val="2"/>
        <charset val="238"/>
      </rPr>
      <t>b)</t>
    </r>
  </si>
  <si>
    <r>
      <t xml:space="preserve">1 007 515 </t>
    </r>
    <r>
      <rPr>
        <vertAlign val="superscript"/>
        <sz val="9"/>
        <rFont val="Arial"/>
        <family val="2"/>
        <charset val="238"/>
      </rPr>
      <t>b)</t>
    </r>
  </si>
  <si>
    <r>
      <t xml:space="preserve">979 801 </t>
    </r>
    <r>
      <rPr>
        <vertAlign val="superscript"/>
        <sz val="9"/>
        <rFont val="Arial"/>
        <family val="2"/>
        <charset val="238"/>
      </rPr>
      <t>b)</t>
    </r>
  </si>
  <si>
    <r>
      <t xml:space="preserve">963 752 </t>
    </r>
    <r>
      <rPr>
        <vertAlign val="superscript"/>
        <sz val="9"/>
        <rFont val="Arial"/>
        <family val="2"/>
        <charset val="238"/>
      </rPr>
      <t>b)</t>
    </r>
  </si>
  <si>
    <r>
      <t xml:space="preserve">982 358 </t>
    </r>
    <r>
      <rPr>
        <vertAlign val="superscript"/>
        <sz val="9"/>
        <rFont val="Arial"/>
        <family val="2"/>
        <charset val="238"/>
      </rPr>
      <t>b)</t>
    </r>
  </si>
  <si>
    <r>
      <t xml:space="preserve">1 335 198 </t>
    </r>
    <r>
      <rPr>
        <b/>
        <vertAlign val="superscript"/>
        <sz val="9"/>
        <rFont val="Arial"/>
        <family val="2"/>
        <charset val="238"/>
      </rPr>
      <t>c)</t>
    </r>
  </si>
  <si>
    <r>
      <t xml:space="preserve">1 320 995 </t>
    </r>
    <r>
      <rPr>
        <vertAlign val="superscript"/>
        <sz val="9"/>
        <rFont val="Arial"/>
        <family val="2"/>
        <charset val="238"/>
      </rPr>
      <t>c)</t>
    </r>
  </si>
  <si>
    <r>
      <t xml:space="preserve">1 297 028 </t>
    </r>
    <r>
      <rPr>
        <b/>
        <vertAlign val="superscript"/>
        <sz val="9"/>
        <rFont val="Arial"/>
        <family val="2"/>
        <charset val="238"/>
      </rPr>
      <t>c)</t>
    </r>
  </si>
  <si>
    <r>
      <t xml:space="preserve">1 283 677 </t>
    </r>
    <r>
      <rPr>
        <vertAlign val="superscript"/>
        <sz val="9"/>
        <rFont val="Arial"/>
        <family val="2"/>
        <charset val="238"/>
      </rPr>
      <t>c)</t>
    </r>
  </si>
  <si>
    <r>
      <t xml:space="preserve">1 270 525 </t>
    </r>
    <r>
      <rPr>
        <b/>
        <vertAlign val="superscript"/>
        <sz val="9"/>
        <rFont val="Arial"/>
        <family val="2"/>
        <charset val="238"/>
      </rPr>
      <t>c)</t>
    </r>
  </si>
  <si>
    <r>
      <t xml:space="preserve">1 257 483 </t>
    </r>
    <r>
      <rPr>
        <vertAlign val="superscript"/>
        <sz val="9"/>
        <rFont val="Arial"/>
        <family val="2"/>
        <charset val="238"/>
      </rPr>
      <t>c)</t>
    </r>
  </si>
  <si>
    <r>
      <t xml:space="preserve">1 299 856 </t>
    </r>
    <r>
      <rPr>
        <b/>
        <vertAlign val="superscript"/>
        <sz val="9"/>
        <rFont val="Arial"/>
        <family val="2"/>
        <charset val="238"/>
      </rPr>
      <t>b)</t>
    </r>
  </si>
  <si>
    <r>
      <t xml:space="preserve">1 286 378 </t>
    </r>
    <r>
      <rPr>
        <vertAlign val="superscript"/>
        <sz val="9"/>
        <rFont val="Arial"/>
        <family val="2"/>
        <charset val="238"/>
      </rPr>
      <t>b)</t>
    </r>
  </si>
  <si>
    <r>
      <t xml:space="preserve">I-XII </t>
    </r>
    <r>
      <rPr>
        <vertAlign val="superscript"/>
        <sz val="9"/>
        <rFont val="Arial"/>
        <family val="2"/>
        <charset val="238"/>
      </rPr>
      <t>a)</t>
    </r>
  </si>
  <si>
    <r>
      <t>Zasiłek macierzyński od 1 stycznia 2016 r. jest świadczeniem z ubezpieczenia emerytalno-rentowego, wypłacanym na podstawie</t>
    </r>
    <r>
      <rPr>
        <sz val="12"/>
        <color indexed="8"/>
        <rFont val="Times New Roman"/>
        <family val="1"/>
        <charset val="238"/>
      </rPr>
      <t xml:space="preserve"> </t>
    </r>
    <r>
      <rPr>
        <sz val="10"/>
        <color indexed="8"/>
        <rFont val="Arial"/>
        <family val="2"/>
        <charset val="238"/>
      </rPr>
      <t>art. 35a i art. 35b ustawy z dnia 20 grudnia 1990 r. o ubezpieczeniu społecznym rolników (Dz. U. z 2017 r., poz. 2336 z późn. zm.) zgodnie z wprowadzonymi zmianami art. 4 oraz art. 20 ustawy z dnia 24 lipca 2015 r. o zmianie ustawy o świadczeniach rodzinnych oraz niektórych innych ustaw (Dz. U. z 2015 r. poz. 1217). Zasiłek macierzyński przysługuje osobie objętej ubezpieczeniem emerytalno-rentowym z mocy ustawy lub na wniosek.</t>
    </r>
  </si>
  <si>
    <r>
      <t>a)</t>
    </r>
    <r>
      <rPr>
        <sz val="8"/>
        <rFont val="Arial"/>
        <family val="2"/>
        <charset val="238"/>
      </rPr>
      <t xml:space="preserve"> Wypłacone na podstawie art. 35a i art. 35b ustawy z dnia 20 grudnia 1990 r. o ubezpieczeniu społecznym rolników
(Dz. U. z 2017 r., poz. 2336 z późn. zm.) oraz art. 20 ustawy z dnia 24 lipca 2015 r. o zmianie ustawy o świadczeniach rodzinnych oraz niektórych innych ustaw (Dz. U. z 2015 r. poz. 1217).</t>
    </r>
  </si>
  <si>
    <r>
      <t xml:space="preserve">a)  </t>
    </r>
    <r>
      <rPr>
        <sz val="8"/>
        <rFont val="Arial"/>
        <family val="2"/>
        <charset val="238"/>
      </rPr>
      <t>Wypłacone na podstawie art. 56, 63, 73 i 180 ustawy o emeryturach i rentach z FUS z dnia 17.12.1998 r. (Dz. U. z 2017 r. poz. 1383                                      z późn. zm.).</t>
    </r>
  </si>
  <si>
    <r>
      <t>a</t>
    </r>
    <r>
      <rPr>
        <vertAlign val="superscript"/>
        <sz val="10"/>
        <rFont val="Arial"/>
        <family val="2"/>
        <charset val="238"/>
      </rPr>
      <t>)</t>
    </r>
    <r>
      <rPr>
        <vertAlign val="superscript"/>
        <sz val="8"/>
        <rFont val="Arial"/>
        <family val="2"/>
        <charset val="238"/>
      </rPr>
      <t xml:space="preserve"> </t>
    </r>
    <r>
      <rPr>
        <sz val="8"/>
        <rFont val="Arial"/>
        <family val="2"/>
        <charset val="238"/>
      </rPr>
      <t>Bez wypłat dokonywanych na podstawie art. 25 ust. 4 w związku z art. 25 ust. 2a ustawy o ubezpieczeniu społecznym rolników, lecz bez potrąceń nieprzekazywanych.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</si>
</sst>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z_ł_-;\-* #,##0\ _z_ł_-;_-* &quot;-&quot;\ _z_ł_-;_-@_-"/>
    <numFmt numFmtId="43" formatCode="_-* #,##0.00\ _z_ł_-;\-* #,##0.00\ _z_ł_-;_-* &quot;-&quot;??\ _z_ł_-;_-@_-"/>
    <numFmt numFmtId="164" formatCode="0.0"/>
    <numFmt numFmtId="165" formatCode="#,##0.0"/>
    <numFmt numFmtId="166" formatCode="_-* #,##0.00\ _z_ł_-;\-* #,##0.00\ _z_ł_-;_-* &quot;-&quot;\ _z_ł_-;_-@_-"/>
    <numFmt numFmtId="167" formatCode="#,##0\ _z_ł"/>
    <numFmt numFmtId="168" formatCode="0.0%"/>
    <numFmt numFmtId="169" formatCode="0.000"/>
    <numFmt numFmtId="170" formatCode="#,##0.000"/>
  </numFmts>
  <fonts count="89">
    <font>
      <sz val="11"/>
      <color theme="1"/>
      <name val="Czcionka tekstu podstawowego"/>
      <family val="2"/>
      <charset val="238"/>
    </font>
    <font>
      <sz val="10"/>
      <name val="Arial"/>
      <charset val="238"/>
    </font>
    <font>
      <vertAlign val="superscript"/>
      <sz val="8"/>
      <name val="Arial"/>
      <family val="2"/>
      <charset val="238"/>
    </font>
    <font>
      <sz val="8"/>
      <name val="Arial"/>
      <family val="2"/>
      <charset val="238"/>
    </font>
    <font>
      <sz val="9"/>
      <name val="Arial"/>
      <family val="2"/>
      <charset val="238"/>
    </font>
    <font>
      <i/>
      <sz val="9"/>
      <name val="Arial"/>
      <family val="2"/>
      <charset val="238"/>
    </font>
    <font>
      <b/>
      <sz val="10"/>
      <name val="Arial"/>
      <family val="2"/>
      <charset val="238"/>
    </font>
    <font>
      <b/>
      <sz val="9"/>
      <name val="Arial"/>
      <family val="2"/>
      <charset val="238"/>
    </font>
    <font>
      <vertAlign val="superscript"/>
      <sz val="9"/>
      <name val="Arial"/>
      <family val="2"/>
      <charset val="238"/>
    </font>
    <font>
      <b/>
      <sz val="11"/>
      <name val="Arial"/>
      <family val="2"/>
      <charset val="238"/>
    </font>
    <font>
      <sz val="9"/>
      <name val="Arial CE"/>
      <family val="2"/>
      <charset val="238"/>
    </font>
    <font>
      <sz val="12"/>
      <name val="Arial CE"/>
      <family val="2"/>
      <charset val="238"/>
    </font>
    <font>
      <sz val="10"/>
      <name val="Arial CE"/>
      <charset val="238"/>
    </font>
    <font>
      <sz val="12"/>
      <name val="Arial"/>
      <family val="2"/>
      <charset val="238"/>
    </font>
    <font>
      <sz val="9"/>
      <name val="Arial CE"/>
      <charset val="238"/>
    </font>
    <font>
      <b/>
      <vertAlign val="superscript"/>
      <sz val="9"/>
      <name val="Arial"/>
      <family val="2"/>
      <charset val="238"/>
    </font>
    <font>
      <vertAlign val="subscript"/>
      <sz val="9"/>
      <color indexed="10"/>
      <name val="Arial"/>
      <family val="2"/>
      <charset val="238"/>
    </font>
    <font>
      <b/>
      <sz val="10"/>
      <color indexed="10"/>
      <name val="Arial"/>
      <family val="2"/>
      <charset val="238"/>
    </font>
    <font>
      <b/>
      <sz val="12"/>
      <color indexed="10"/>
      <name val="Arial"/>
      <family val="2"/>
      <charset val="238"/>
    </font>
    <font>
      <b/>
      <sz val="12"/>
      <name val="Arial"/>
      <family val="2"/>
      <charset val="238"/>
    </font>
    <font>
      <sz val="10"/>
      <name val="Arial"/>
      <family val="2"/>
      <charset val="238"/>
    </font>
    <font>
      <vertAlign val="superscript"/>
      <sz val="8"/>
      <color indexed="10"/>
      <name val="Arial"/>
      <family val="2"/>
      <charset val="238"/>
    </font>
    <font>
      <sz val="10"/>
      <color indexed="30"/>
      <name val="Arial"/>
      <family val="2"/>
      <charset val="238"/>
    </font>
    <font>
      <sz val="10"/>
      <color indexed="10"/>
      <name val="Arial"/>
      <family val="2"/>
      <charset val="238"/>
    </font>
    <font>
      <b/>
      <sz val="9"/>
      <name val="Arial CE"/>
      <charset val="238"/>
    </font>
    <font>
      <sz val="7"/>
      <color indexed="10"/>
      <name val="Arial"/>
      <family val="2"/>
      <charset val="238"/>
    </font>
    <font>
      <b/>
      <sz val="11"/>
      <color indexed="10"/>
      <name val="Arial"/>
      <family val="2"/>
      <charset val="238"/>
    </font>
    <font>
      <sz val="11"/>
      <name val="Arial"/>
      <family val="2"/>
      <charset val="238"/>
    </font>
    <font>
      <sz val="8"/>
      <color indexed="10"/>
      <name val="Arial"/>
      <family val="2"/>
      <charset val="238"/>
    </font>
    <font>
      <b/>
      <sz val="8"/>
      <color indexed="10"/>
      <name val="Arial"/>
      <family val="2"/>
      <charset val="238"/>
    </font>
    <font>
      <vertAlign val="superscript"/>
      <sz val="8"/>
      <color indexed="16"/>
      <name val="Arial"/>
      <family val="2"/>
      <charset val="238"/>
    </font>
    <font>
      <sz val="11"/>
      <name val="Arial CE"/>
      <charset val="238"/>
    </font>
    <font>
      <vertAlign val="superscript"/>
      <sz val="10"/>
      <name val="Arial"/>
      <family val="2"/>
      <charset val="238"/>
    </font>
    <font>
      <sz val="9"/>
      <name val="Arial"/>
      <charset val="238"/>
    </font>
    <font>
      <i/>
      <sz val="9"/>
      <name val="Arial"/>
      <charset val="238"/>
    </font>
    <font>
      <b/>
      <sz val="9"/>
      <name val="Arial"/>
      <charset val="238"/>
    </font>
    <font>
      <vertAlign val="superscript"/>
      <sz val="11"/>
      <color indexed="10"/>
      <name val="Arial"/>
      <family val="2"/>
      <charset val="238"/>
    </font>
    <font>
      <vertAlign val="superscript"/>
      <sz val="11"/>
      <name val="Arial"/>
      <family val="2"/>
      <charset val="238"/>
    </font>
    <font>
      <b/>
      <vertAlign val="superscript"/>
      <sz val="10"/>
      <name val="Arial"/>
      <family val="2"/>
      <charset val="238"/>
    </font>
    <font>
      <sz val="9"/>
      <name val="Times New Roman CE"/>
      <charset val="238"/>
    </font>
    <font>
      <b/>
      <sz val="8"/>
      <name val="Arial CE"/>
      <charset val="238"/>
    </font>
    <font>
      <b/>
      <sz val="8"/>
      <name val="Arial"/>
      <family val="2"/>
      <charset val="238"/>
    </font>
    <font>
      <b/>
      <sz val="9"/>
      <color indexed="10"/>
      <name val="Arial"/>
      <family val="2"/>
      <charset val="238"/>
    </font>
    <font>
      <sz val="11"/>
      <color theme="1"/>
      <name val="Calibri"/>
      <family val="2"/>
      <scheme val="minor"/>
    </font>
    <font>
      <b/>
      <sz val="14"/>
      <color indexed="53"/>
      <name val="Arial"/>
      <family val="2"/>
      <charset val="238"/>
    </font>
    <font>
      <sz val="12"/>
      <color indexed="17"/>
      <name val="Arial"/>
      <family val="2"/>
      <charset val="238"/>
    </font>
    <font>
      <b/>
      <sz val="13"/>
      <name val="Arial"/>
      <family val="2"/>
      <charset val="238"/>
    </font>
    <font>
      <sz val="9"/>
      <name val="Simplified Arabic Fixed"/>
      <family val="3"/>
    </font>
    <font>
      <sz val="10"/>
      <name val="Simplified Arabic Fixed"/>
      <family val="3"/>
    </font>
    <font>
      <b/>
      <sz val="9"/>
      <color indexed="10"/>
      <name val="Arial Narrow"/>
      <family val="2"/>
      <charset val="238"/>
    </font>
    <font>
      <sz val="10"/>
      <name val="Calibri"/>
      <family val="2"/>
      <charset val="238"/>
    </font>
    <font>
      <b/>
      <sz val="9"/>
      <name val="Arial CE"/>
      <family val="2"/>
      <charset val="238"/>
    </font>
    <font>
      <b/>
      <sz val="12"/>
      <name val="Arial CE"/>
      <family val="2"/>
      <charset val="238"/>
    </font>
    <font>
      <sz val="10"/>
      <color indexed="16"/>
      <name val="Arial"/>
      <family val="2"/>
      <charset val="238"/>
    </font>
    <font>
      <sz val="9"/>
      <color indexed="16"/>
      <name val="Arial"/>
      <family val="2"/>
      <charset val="238"/>
    </font>
    <font>
      <b/>
      <i/>
      <sz val="10"/>
      <color indexed="10"/>
      <name val="Arial"/>
      <family val="2"/>
      <charset val="238"/>
    </font>
    <font>
      <sz val="11"/>
      <name val="Arial"/>
      <charset val="238"/>
    </font>
    <font>
      <i/>
      <vertAlign val="superscript"/>
      <sz val="9"/>
      <name val="Arial"/>
      <family val="2"/>
      <charset val="238"/>
    </font>
    <font>
      <i/>
      <sz val="10"/>
      <name val="Arial"/>
      <family val="2"/>
      <charset val="238"/>
    </font>
    <font>
      <b/>
      <sz val="9"/>
      <color indexed="8"/>
      <name val="Arial"/>
      <family val="2"/>
      <charset val="238"/>
    </font>
    <font>
      <b/>
      <sz val="11"/>
      <color indexed="8"/>
      <name val="Arial"/>
      <family val="2"/>
      <charset val="238"/>
    </font>
    <font>
      <b/>
      <sz val="11"/>
      <name val="Arial CE"/>
      <charset val="238"/>
    </font>
    <font>
      <sz val="10"/>
      <color indexed="8"/>
      <name val="SansSerif"/>
    </font>
    <font>
      <sz val="6"/>
      <color indexed="8"/>
      <name val="SansSerif"/>
    </font>
    <font>
      <sz val="11"/>
      <color indexed="8"/>
      <name val="Czcionka tekstu podstawowego"/>
      <family val="2"/>
      <charset val="238"/>
    </font>
    <font>
      <sz val="9"/>
      <name val="SimSun"/>
    </font>
    <font>
      <sz val="9"/>
      <color indexed="8"/>
      <name val="Arial"/>
      <family val="2"/>
      <charset val="238"/>
    </font>
    <font>
      <sz val="11"/>
      <color indexed="8"/>
      <name val="Calibri"/>
      <family val="2"/>
      <charset val="238"/>
    </font>
    <font>
      <sz val="8"/>
      <color indexed="8"/>
      <name val="Arial"/>
      <family val="2"/>
      <charset val="238"/>
    </font>
    <font>
      <vertAlign val="superscript"/>
      <sz val="8"/>
      <color indexed="8"/>
      <name val="Arial"/>
      <family val="2"/>
      <charset val="238"/>
    </font>
    <font>
      <sz val="9"/>
      <name val="sansserif"/>
    </font>
    <font>
      <b/>
      <sz val="11"/>
      <color indexed="10"/>
      <name val="Calibri"/>
      <family val="2"/>
      <charset val="238"/>
    </font>
    <font>
      <b/>
      <sz val="11"/>
      <color indexed="8"/>
      <name val="Calibri"/>
      <family val="2"/>
      <charset val="238"/>
    </font>
    <font>
      <sz val="8"/>
      <name val="Arial"/>
      <charset val="238"/>
    </font>
    <font>
      <sz val="11"/>
      <color indexed="10"/>
      <name val="Calibri"/>
      <family val="2"/>
      <charset val="238"/>
    </font>
    <font>
      <sz val="12"/>
      <name val="Times New Roman CE"/>
      <family val="1"/>
      <charset val="238"/>
    </font>
    <font>
      <b/>
      <sz val="12"/>
      <name val="Times New Roman CE"/>
      <family val="1"/>
      <charset val="238"/>
    </font>
    <font>
      <sz val="10"/>
      <name val="Times New Roman CE"/>
      <family val="1"/>
      <charset val="238"/>
    </font>
    <font>
      <sz val="12"/>
      <name val="Calibri"/>
      <family val="2"/>
      <charset val="238"/>
    </font>
    <font>
      <sz val="12"/>
      <name val="Times New Roman"/>
      <family val="1"/>
      <charset val="238"/>
    </font>
    <font>
      <b/>
      <sz val="14"/>
      <color indexed="10"/>
      <name val="Times New Roman"/>
      <family val="1"/>
      <charset val="238"/>
    </font>
    <font>
      <sz val="12"/>
      <name val="Arial"/>
      <charset val="238"/>
    </font>
    <font>
      <b/>
      <sz val="14"/>
      <name val="Times New Roman"/>
      <family val="1"/>
      <charset val="238"/>
    </font>
    <font>
      <sz val="10"/>
      <name val="Times New Roman CE"/>
      <charset val="238"/>
    </font>
    <font>
      <sz val="10"/>
      <color theme="1"/>
      <name val="Czcionka tekstu podstawowego"/>
      <family val="2"/>
      <charset val="238"/>
    </font>
    <font>
      <sz val="11"/>
      <color theme="1"/>
      <name val="Arial"/>
      <family val="2"/>
      <charset val="238"/>
    </font>
    <font>
      <sz val="10"/>
      <color indexed="8"/>
      <name val="Arial"/>
      <family val="2"/>
      <charset val="238"/>
    </font>
    <font>
      <b/>
      <sz val="10"/>
      <color indexed="8"/>
      <name val="Arial"/>
      <family val="2"/>
      <charset val="238"/>
    </font>
    <font>
      <sz val="12"/>
      <color indexed="8"/>
      <name val="Times New Roman"/>
      <family val="1"/>
      <charset val="238"/>
    </font>
  </fonts>
  <fills count="14">
    <fill>
      <patternFill patternType="none"/>
    </fill>
    <fill>
      <patternFill patternType="gray125"/>
    </fill>
    <fill>
      <patternFill patternType="solid">
        <fgColor indexed="50"/>
        <bgColor indexed="8"/>
      </patternFill>
    </fill>
    <fill>
      <patternFill patternType="solid">
        <fgColor indexed="50"/>
        <bgColor indexed="64"/>
      </patternFill>
    </fill>
    <fill>
      <patternFill patternType="solid">
        <fgColor indexed="43"/>
        <bgColor indexed="8"/>
      </patternFill>
    </fill>
    <fill>
      <patternFill patternType="solid">
        <fgColor indexed="45"/>
        <bgColor indexed="8"/>
      </patternFill>
    </fill>
    <fill>
      <patternFill patternType="solid">
        <fgColor indexed="45"/>
        <bgColor indexed="64"/>
      </patternFill>
    </fill>
    <fill>
      <patternFill patternType="solid">
        <fgColor indexed="47"/>
        <bgColor indexed="8"/>
      </patternFill>
    </fill>
    <fill>
      <patternFill patternType="solid">
        <fgColor indexed="9"/>
        <bgColor indexed="8"/>
      </patternFill>
    </fill>
    <fill>
      <patternFill patternType="solid">
        <fgColor indexed="27"/>
        <bgColor indexed="8"/>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
      <patternFill patternType="solid">
        <fgColor indexed="46"/>
        <bgColor indexed="8"/>
      </patternFill>
    </fill>
  </fills>
  <borders count="17">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8"/>
      </left>
      <right style="thin">
        <color indexed="8"/>
      </right>
      <top/>
      <bottom/>
      <diagonal/>
    </border>
  </borders>
  <cellStyleXfs count="14">
    <xf numFmtId="0" fontId="0" fillId="0" borderId="0"/>
    <xf numFmtId="0" fontId="1" fillId="0" borderId="0"/>
    <xf numFmtId="0" fontId="12" fillId="0" borderId="0"/>
    <xf numFmtId="0" fontId="43" fillId="0" borderId="0"/>
    <xf numFmtId="0" fontId="1" fillId="0" borderId="0"/>
    <xf numFmtId="0" fontId="12" fillId="0" borderId="0"/>
    <xf numFmtId="0" fontId="12" fillId="0" borderId="0"/>
    <xf numFmtId="0" fontId="64" fillId="0" borderId="0"/>
    <xf numFmtId="43" fontId="67" fillId="0" borderId="0" applyFont="0" applyFill="0" applyBorder="0" applyAlignment="0" applyProtection="0"/>
    <xf numFmtId="0" fontId="1" fillId="0" borderId="0"/>
    <xf numFmtId="0" fontId="67" fillId="0" borderId="0"/>
    <xf numFmtId="0" fontId="20" fillId="0" borderId="0"/>
    <xf numFmtId="0" fontId="12" fillId="0" borderId="0"/>
    <xf numFmtId="0" fontId="83" fillId="0" borderId="0"/>
  </cellStyleXfs>
  <cellXfs count="1004">
    <xf numFmtId="0" fontId="0" fillId="0" borderId="0" xfId="0"/>
    <xf numFmtId="0" fontId="1" fillId="0" borderId="0" xfId="1" applyFont="1" applyFill="1" applyBorder="1"/>
    <xf numFmtId="3" fontId="1" fillId="0" borderId="0" xfId="1" applyNumberFormat="1" applyFont="1" applyFill="1" applyBorder="1"/>
    <xf numFmtId="164" fontId="1" fillId="0" borderId="0" xfId="1" applyNumberFormat="1" applyFont="1" applyFill="1" applyBorder="1"/>
    <xf numFmtId="164" fontId="4" fillId="0" borderId="0" xfId="1" applyNumberFormat="1" applyFont="1" applyFill="1" applyBorder="1" applyAlignment="1">
      <alignment horizontal="center"/>
    </xf>
    <xf numFmtId="3" fontId="4" fillId="0" borderId="0" xfId="1" applyNumberFormat="1" applyFont="1" applyFill="1" applyBorder="1"/>
    <xf numFmtId="0" fontId="4" fillId="0" borderId="0" xfId="1" applyFont="1" applyFill="1" applyBorder="1" applyAlignment="1">
      <alignment wrapText="1"/>
    </xf>
    <xf numFmtId="165" fontId="1" fillId="0" borderId="0" xfId="1" applyNumberFormat="1" applyFont="1" applyFill="1" applyBorder="1"/>
    <xf numFmtId="164" fontId="4" fillId="0" borderId="1" xfId="1" applyNumberFormat="1" applyFont="1" applyFill="1" applyBorder="1" applyAlignment="1">
      <alignment horizontal="center"/>
    </xf>
    <xf numFmtId="3" fontId="4" fillId="0" borderId="1" xfId="1" applyNumberFormat="1" applyFont="1" applyFill="1" applyBorder="1"/>
    <xf numFmtId="0" fontId="5" fillId="0" borderId="0" xfId="1" applyFont="1" applyFill="1" applyBorder="1" applyAlignment="1">
      <alignment horizontal="left" wrapText="1" indent="1"/>
    </xf>
    <xf numFmtId="0" fontId="6" fillId="0" borderId="0" xfId="1" applyFont="1" applyFill="1" applyBorder="1"/>
    <xf numFmtId="164" fontId="7" fillId="0" borderId="0" xfId="1" applyNumberFormat="1" applyFont="1" applyFill="1" applyBorder="1" applyAlignment="1">
      <alignment horizontal="center"/>
    </xf>
    <xf numFmtId="164" fontId="7" fillId="0" borderId="1" xfId="1" applyNumberFormat="1" applyFont="1" applyFill="1" applyBorder="1" applyAlignment="1">
      <alignment horizontal="center"/>
    </xf>
    <xf numFmtId="3" fontId="7" fillId="0" borderId="1" xfId="1" applyNumberFormat="1" applyFont="1" applyFill="1" applyBorder="1"/>
    <xf numFmtId="0" fontId="7" fillId="0" borderId="0" xfId="1" applyFont="1" applyFill="1" applyBorder="1" applyAlignment="1">
      <alignment wrapText="1"/>
    </xf>
    <xf numFmtId="3" fontId="4" fillId="0" borderId="2" xfId="1" applyNumberFormat="1" applyFont="1" applyFill="1" applyBorder="1"/>
    <xf numFmtId="0" fontId="4" fillId="0" borderId="0" xfId="1" applyFont="1" applyFill="1" applyBorder="1"/>
    <xf numFmtId="3" fontId="4" fillId="0" borderId="3" xfId="1" applyNumberFormat="1" applyFont="1" applyFill="1" applyBorder="1"/>
    <xf numFmtId="3" fontId="7" fillId="0" borderId="0" xfId="1" applyNumberFormat="1" applyFont="1" applyFill="1" applyBorder="1" applyAlignment="1"/>
    <xf numFmtId="3" fontId="7" fillId="0" borderId="1" xfId="1" applyNumberFormat="1" applyFont="1" applyFill="1" applyBorder="1" applyAlignment="1"/>
    <xf numFmtId="0" fontId="7" fillId="0" borderId="0" xfId="1" applyFont="1" applyFill="1" applyBorder="1" applyAlignment="1">
      <alignment horizontal="left"/>
    </xf>
    <xf numFmtId="0" fontId="4" fillId="0" borderId="0"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6" fillId="0" borderId="8" xfId="1" applyFont="1" applyFill="1" applyBorder="1" applyAlignment="1">
      <alignment wrapText="1"/>
    </xf>
    <xf numFmtId="0" fontId="6" fillId="0" borderId="8" xfId="1" applyFont="1" applyFill="1" applyBorder="1" applyAlignment="1"/>
    <xf numFmtId="0" fontId="6" fillId="0" borderId="0" xfId="1" applyFont="1" applyFill="1" applyBorder="1" applyAlignment="1">
      <alignment wrapText="1"/>
    </xf>
    <xf numFmtId="0" fontId="6" fillId="0" borderId="0" xfId="1" applyFont="1" applyFill="1" applyBorder="1" applyAlignment="1"/>
    <xf numFmtId="0" fontId="9" fillId="0" borderId="0" xfId="1" applyFont="1" applyFill="1" applyBorder="1" applyAlignment="1">
      <alignment horizontal="center" vertical="center"/>
    </xf>
    <xf numFmtId="1" fontId="10" fillId="0" borderId="0" xfId="1" applyNumberFormat="1" applyFont="1" applyFill="1" applyBorder="1"/>
    <xf numFmtId="3" fontId="11" fillId="0" borderId="0" xfId="1" applyNumberFormat="1" applyFont="1" applyFill="1" applyBorder="1"/>
    <xf numFmtId="0" fontId="13" fillId="0" borderId="0" xfId="2" applyFont="1" applyFill="1" applyBorder="1"/>
    <xf numFmtId="3" fontId="10" fillId="0" borderId="3" xfId="1" applyNumberFormat="1" applyFont="1" applyFill="1" applyBorder="1"/>
    <xf numFmtId="3" fontId="10" fillId="0" borderId="1" xfId="1" applyNumberFormat="1" applyFont="1" applyFill="1" applyBorder="1"/>
    <xf numFmtId="3" fontId="10" fillId="0" borderId="0" xfId="1" applyNumberFormat="1" applyFont="1" applyFill="1" applyBorder="1"/>
    <xf numFmtId="0" fontId="4" fillId="0" borderId="2" xfId="2" applyFont="1" applyFill="1" applyBorder="1"/>
    <xf numFmtId="3" fontId="14" fillId="0" borderId="3" xfId="1" applyNumberFormat="1" applyFont="1" applyFill="1" applyBorder="1"/>
    <xf numFmtId="3" fontId="14" fillId="0" borderId="1" xfId="1" applyNumberFormat="1" applyFont="1" applyFill="1" applyBorder="1"/>
    <xf numFmtId="3" fontId="14" fillId="0" borderId="0" xfId="1" applyNumberFormat="1" applyFont="1" applyFill="1" applyBorder="1"/>
    <xf numFmtId="3" fontId="7" fillId="0" borderId="3" xfId="2" applyNumberFormat="1" applyFont="1" applyFill="1" applyBorder="1"/>
    <xf numFmtId="3" fontId="7" fillId="0" borderId="1" xfId="2" applyNumberFormat="1" applyFont="1" applyFill="1" applyBorder="1"/>
    <xf numFmtId="3" fontId="7" fillId="0" borderId="1" xfId="2" applyNumberFormat="1" applyFont="1" applyFill="1" applyBorder="1" applyAlignment="1">
      <alignment horizontal="right"/>
    </xf>
    <xf numFmtId="3" fontId="7" fillId="0" borderId="1" xfId="1" applyNumberFormat="1" applyFont="1" applyFill="1" applyBorder="1" applyAlignment="1">
      <alignment horizontal="right"/>
    </xf>
    <xf numFmtId="0" fontId="7" fillId="0" borderId="2" xfId="2" applyFont="1" applyFill="1" applyBorder="1"/>
    <xf numFmtId="0" fontId="4" fillId="0" borderId="9" xfId="1" applyFont="1" applyFill="1" applyBorder="1"/>
    <xf numFmtId="0" fontId="4" fillId="0" borderId="10" xfId="1" applyFont="1" applyFill="1" applyBorder="1"/>
    <xf numFmtId="0" fontId="16" fillId="0" borderId="10" xfId="1" applyFont="1" applyFill="1" applyBorder="1" applyAlignment="1">
      <alignment horizontal="right"/>
    </xf>
    <xf numFmtId="0" fontId="4" fillId="0" borderId="11" xfId="2" applyFont="1" applyFill="1" applyBorder="1"/>
    <xf numFmtId="0" fontId="17" fillId="0" borderId="0" xfId="1" applyFont="1" applyFill="1" applyBorder="1"/>
    <xf numFmtId="3" fontId="18" fillId="0" borderId="0" xfId="2" applyNumberFormat="1" applyFont="1" applyFill="1" applyBorder="1"/>
    <xf numFmtId="0" fontId="18" fillId="0" borderId="0" xfId="2" applyFont="1" applyFill="1" applyBorder="1"/>
    <xf numFmtId="0" fontId="19" fillId="0" borderId="0" xfId="1" applyFont="1" applyFill="1" applyBorder="1" applyAlignment="1">
      <alignment horizontal="center" vertical="center"/>
    </xf>
    <xf numFmtId="165" fontId="20" fillId="0" borderId="0" xfId="1" applyNumberFormat="1" applyFont="1" applyFill="1" applyBorder="1"/>
    <xf numFmtId="0" fontId="4" fillId="0" borderId="0" xfId="1" applyFont="1" applyFill="1" applyBorder="1" applyAlignment="1">
      <alignment horizontal="left" wrapText="1"/>
    </xf>
    <xf numFmtId="164" fontId="20" fillId="0" borderId="0" xfId="1" applyNumberFormat="1" applyFont="1" applyFill="1" applyBorder="1"/>
    <xf numFmtId="165" fontId="4" fillId="0" borderId="0" xfId="1" applyNumberFormat="1" applyFont="1" applyFill="1" applyBorder="1"/>
    <xf numFmtId="164" fontId="6" fillId="0" borderId="0" xfId="1" applyNumberFormat="1" applyFont="1" applyFill="1" applyBorder="1"/>
    <xf numFmtId="165" fontId="4" fillId="0" borderId="1" xfId="1" applyNumberFormat="1" applyFont="1" applyFill="1" applyBorder="1"/>
    <xf numFmtId="165" fontId="6" fillId="0" borderId="0" xfId="1" applyNumberFormat="1" applyFont="1" applyFill="1" applyBorder="1"/>
    <xf numFmtId="165" fontId="7" fillId="0" borderId="1" xfId="1" applyNumberFormat="1" applyFont="1" applyFill="1" applyBorder="1"/>
    <xf numFmtId="164" fontId="22" fillId="0" borderId="0" xfId="1" applyNumberFormat="1" applyFont="1" applyFill="1" applyBorder="1"/>
    <xf numFmtId="165" fontId="4" fillId="0" borderId="3" xfId="1" applyNumberFormat="1" applyFont="1" applyFill="1" applyBorder="1"/>
    <xf numFmtId="164" fontId="23" fillId="0" borderId="0" xfId="1" applyNumberFormat="1" applyFont="1" applyFill="1" applyBorder="1"/>
    <xf numFmtId="0" fontId="5" fillId="0" borderId="2" xfId="1" applyFont="1" applyFill="1" applyBorder="1" applyAlignment="1">
      <alignment horizontal="left" wrapText="1" indent="1"/>
    </xf>
    <xf numFmtId="164" fontId="6" fillId="0" borderId="0" xfId="1" applyNumberFormat="1" applyFont="1" applyFill="1" applyBorder="1" applyAlignment="1">
      <alignment horizontal="right"/>
    </xf>
    <xf numFmtId="165" fontId="7" fillId="0" borderId="1" xfId="1" applyNumberFormat="1" applyFont="1" applyFill="1" applyBorder="1" applyAlignment="1">
      <alignment horizontal="right" vertical="center"/>
    </xf>
    <xf numFmtId="0" fontId="7" fillId="0" borderId="0" xfId="1" applyFont="1" applyFill="1" applyBorder="1" applyAlignment="1">
      <alignment horizontal="left" vertical="center"/>
    </xf>
    <xf numFmtId="0" fontId="6" fillId="0" borderId="8" xfId="1" applyNumberFormat="1" applyFont="1" applyFill="1" applyBorder="1" applyAlignment="1">
      <alignment horizontal="left" wrapText="1"/>
    </xf>
    <xf numFmtId="0" fontId="20" fillId="0" borderId="0" xfId="1" applyFont="1" applyFill="1" applyBorder="1"/>
    <xf numFmtId="165" fontId="24" fillId="0" borderId="0" xfId="1" applyNumberFormat="1" applyFont="1" applyFill="1" applyBorder="1"/>
    <xf numFmtId="0" fontId="4" fillId="0" borderId="0" xfId="2" applyFont="1" applyFill="1" applyBorder="1"/>
    <xf numFmtId="165" fontId="7" fillId="0" borderId="3" xfId="2" applyNumberFormat="1" applyFont="1" applyFill="1" applyBorder="1"/>
    <xf numFmtId="165" fontId="7" fillId="0" borderId="1" xfId="2" applyNumberFormat="1" applyFont="1" applyFill="1" applyBorder="1"/>
    <xf numFmtId="165" fontId="7" fillId="0" borderId="1" xfId="2" applyNumberFormat="1" applyFont="1" applyFill="1" applyBorder="1" applyAlignment="1">
      <alignment horizontal="right"/>
    </xf>
    <xf numFmtId="0" fontId="7" fillId="0" borderId="0" xfId="2" applyFont="1" applyFill="1" applyBorder="1"/>
    <xf numFmtId="0" fontId="4" fillId="0" borderId="9" xfId="2" applyFont="1" applyFill="1" applyBorder="1"/>
    <xf numFmtId="0" fontId="4" fillId="0" borderId="10" xfId="2" applyFont="1" applyFill="1" applyBorder="1"/>
    <xf numFmtId="165" fontId="25" fillId="0" borderId="1" xfId="2" applyNumberFormat="1" applyFont="1" applyFill="1" applyBorder="1" applyAlignment="1">
      <alignment horizontal="right"/>
    </xf>
    <xf numFmtId="165" fontId="4" fillId="0" borderId="10" xfId="2" applyNumberFormat="1" applyFont="1" applyFill="1" applyBorder="1"/>
    <xf numFmtId="0" fontId="1" fillId="0" borderId="0" xfId="1" applyFill="1" applyBorder="1"/>
    <xf numFmtId="165" fontId="26" fillId="0" borderId="0" xfId="2" applyNumberFormat="1" applyFont="1" applyFill="1" applyBorder="1"/>
    <xf numFmtId="0" fontId="27" fillId="0" borderId="0" xfId="2" applyFont="1" applyFill="1" applyBorder="1"/>
    <xf numFmtId="0" fontId="3" fillId="0" borderId="0" xfId="1" applyFont="1" applyFill="1" applyBorder="1" applyAlignment="1">
      <alignment horizontal="left" wrapText="1"/>
    </xf>
    <xf numFmtId="0" fontId="3" fillId="0" borderId="0" xfId="1" applyFont="1" applyFill="1" applyBorder="1"/>
    <xf numFmtId="4" fontId="4" fillId="0" borderId="0" xfId="1" applyNumberFormat="1" applyFont="1" applyFill="1" applyBorder="1"/>
    <xf numFmtId="4" fontId="4" fillId="0" borderId="1" xfId="1" applyNumberFormat="1" applyFont="1" applyFill="1" applyBorder="1"/>
    <xf numFmtId="4" fontId="7" fillId="0" borderId="1" xfId="1" applyNumberFormat="1" applyFont="1" applyFill="1" applyBorder="1"/>
    <xf numFmtId="2" fontId="20" fillId="0" borderId="0" xfId="1" applyNumberFormat="1" applyFont="1" applyFill="1" applyBorder="1"/>
    <xf numFmtId="164" fontId="4" fillId="0" borderId="3" xfId="1" applyNumberFormat="1" applyFont="1" applyFill="1" applyBorder="1" applyAlignment="1">
      <alignment horizontal="center"/>
    </xf>
    <xf numFmtId="164" fontId="7" fillId="0" borderId="3" xfId="1" applyNumberFormat="1" applyFont="1" applyFill="1" applyBorder="1" applyAlignment="1">
      <alignment horizontal="center"/>
    </xf>
    <xf numFmtId="0" fontId="26" fillId="0" borderId="0" xfId="1" applyFont="1" applyFill="1" applyBorder="1"/>
    <xf numFmtId="0" fontId="27" fillId="0" borderId="0" xfId="1" applyFont="1" applyFill="1" applyBorder="1"/>
    <xf numFmtId="165" fontId="4" fillId="0" borderId="0" xfId="1" applyNumberFormat="1" applyFont="1" applyFill="1" applyBorder="1" applyAlignment="1">
      <alignment horizontal="center"/>
    </xf>
    <xf numFmtId="4" fontId="4" fillId="0" borderId="0" xfId="1" applyNumberFormat="1" applyFont="1" applyFill="1" applyBorder="1" applyAlignment="1">
      <alignment horizontal="right"/>
    </xf>
    <xf numFmtId="3" fontId="4" fillId="0" borderId="0" xfId="1" applyNumberFormat="1" applyFont="1" applyFill="1" applyBorder="1" applyAlignment="1">
      <alignment horizontal="right"/>
    </xf>
    <xf numFmtId="0" fontId="4" fillId="0" borderId="0" xfId="1" applyFont="1" applyFill="1" applyBorder="1" applyAlignment="1">
      <alignment vertical="top" wrapText="1"/>
    </xf>
    <xf numFmtId="165" fontId="4" fillId="0" borderId="0" xfId="1" applyNumberFormat="1" applyFont="1" applyFill="1" applyBorder="1" applyAlignment="1">
      <alignment horizontal="right"/>
    </xf>
    <xf numFmtId="0" fontId="28" fillId="0" borderId="0" xfId="1" applyFont="1" applyFill="1" applyBorder="1"/>
    <xf numFmtId="0" fontId="29" fillId="0" borderId="0" xfId="1" applyFont="1" applyFill="1" applyBorder="1"/>
    <xf numFmtId="0" fontId="13" fillId="0" borderId="0" xfId="1" applyFont="1" applyFill="1" applyBorder="1"/>
    <xf numFmtId="0" fontId="30" fillId="0" borderId="0" xfId="1" applyFont="1" applyFill="1" applyBorder="1" applyAlignment="1">
      <alignment horizontal="left" wrapText="1"/>
    </xf>
    <xf numFmtId="0" fontId="2" fillId="0" borderId="0" xfId="1" applyFont="1" applyFill="1" applyBorder="1" applyAlignment="1">
      <alignment horizontal="left" wrapText="1"/>
    </xf>
    <xf numFmtId="4" fontId="4" fillId="0" borderId="3" xfId="1" applyNumberFormat="1" applyFont="1" applyFill="1" applyBorder="1"/>
    <xf numFmtId="4" fontId="7" fillId="0" borderId="3" xfId="1" applyNumberFormat="1" applyFont="1" applyFill="1" applyBorder="1"/>
    <xf numFmtId="4" fontId="15" fillId="0" borderId="1" xfId="1" applyNumberFormat="1" applyFont="1" applyFill="1" applyBorder="1" applyAlignment="1">
      <alignment horizontal="right"/>
    </xf>
    <xf numFmtId="4" fontId="7" fillId="0" borderId="1" xfId="1" applyNumberFormat="1" applyFont="1" applyFill="1" applyBorder="1" applyAlignment="1">
      <alignment horizontal="right"/>
    </xf>
    <xf numFmtId="0" fontId="4" fillId="0" borderId="14" xfId="2" applyFont="1" applyFill="1" applyBorder="1"/>
    <xf numFmtId="0" fontId="16" fillId="0" borderId="10" xfId="2" applyFont="1" applyFill="1" applyBorder="1" applyAlignment="1">
      <alignment horizontal="right"/>
    </xf>
    <xf numFmtId="2" fontId="27" fillId="0" borderId="0" xfId="1" applyNumberFormat="1" applyFont="1" applyFill="1" applyBorder="1"/>
    <xf numFmtId="0" fontId="31" fillId="0" borderId="0" xfId="2" applyFont="1" applyFill="1" applyBorder="1"/>
    <xf numFmtId="0" fontId="1" fillId="0" borderId="0" xfId="1"/>
    <xf numFmtId="0" fontId="3" fillId="0" borderId="0" xfId="1" applyFont="1"/>
    <xf numFmtId="0" fontId="2" fillId="0" borderId="0" xfId="1" applyFont="1"/>
    <xf numFmtId="0" fontId="32" fillId="0" borderId="0" xfId="1" applyFont="1"/>
    <xf numFmtId="3" fontId="33" fillId="0" borderId="3" xfId="1" applyNumberFormat="1" applyFont="1" applyBorder="1"/>
    <xf numFmtId="3" fontId="1" fillId="0" borderId="3" xfId="1" applyNumberFormat="1" applyFont="1" applyBorder="1" applyAlignment="1">
      <alignment horizontal="right"/>
    </xf>
    <xf numFmtId="3" fontId="1" fillId="0" borderId="1" xfId="1" applyNumberFormat="1" applyFont="1" applyBorder="1" applyAlignment="1">
      <alignment horizontal="right"/>
    </xf>
    <xf numFmtId="0" fontId="1" fillId="0" borderId="0" xfId="1" applyFont="1" applyBorder="1" applyAlignment="1">
      <alignment horizontal="center"/>
    </xf>
    <xf numFmtId="0" fontId="33" fillId="0" borderId="3" xfId="1" applyFont="1" applyBorder="1"/>
    <xf numFmtId="0" fontId="33" fillId="0" borderId="10" xfId="1" applyFont="1" applyBorder="1"/>
    <xf numFmtId="0" fontId="33" fillId="0" borderId="0" xfId="1" applyFont="1" applyBorder="1"/>
    <xf numFmtId="0" fontId="33" fillId="0" borderId="0" xfId="1" applyFont="1" applyBorder="1" applyAlignment="1">
      <alignment horizontal="center" vertical="center"/>
    </xf>
    <xf numFmtId="0" fontId="33" fillId="0" borderId="4" xfId="1" applyFont="1" applyBorder="1" applyAlignment="1">
      <alignment horizontal="center" vertical="center"/>
    </xf>
    <xf numFmtId="1" fontId="33" fillId="0" borderId="5" xfId="1" applyNumberFormat="1" applyFont="1" applyBorder="1" applyAlignment="1">
      <alignment horizontal="center" vertical="center" wrapText="1"/>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5" fillId="0" borderId="0" xfId="1" applyFont="1" applyFill="1" applyBorder="1" applyAlignment="1">
      <alignment vertical="center" wrapText="1"/>
    </xf>
    <xf numFmtId="0" fontId="20" fillId="0" borderId="0" xfId="1" applyFont="1" applyFill="1" applyBorder="1" applyAlignment="1">
      <alignment vertical="center" wrapText="1"/>
    </xf>
    <xf numFmtId="0" fontId="6" fillId="0" borderId="0" xfId="1" applyFont="1" applyFill="1" applyBorder="1" applyAlignment="1">
      <alignment horizontal="left" vertical="center" wrapText="1"/>
    </xf>
    <xf numFmtId="4" fontId="4" fillId="0" borderId="0" xfId="1" applyNumberFormat="1" applyFont="1" applyBorder="1"/>
    <xf numFmtId="165" fontId="4" fillId="0" borderId="0" xfId="1" applyNumberFormat="1" applyFont="1" applyBorder="1"/>
    <xf numFmtId="3" fontId="4" fillId="0" borderId="0" xfId="1" applyNumberFormat="1" applyFont="1" applyBorder="1"/>
    <xf numFmtId="0" fontId="4" fillId="0" borderId="0" xfId="2" applyFont="1" applyBorder="1"/>
    <xf numFmtId="0" fontId="36" fillId="0" borderId="0" xfId="1" applyFont="1" applyFill="1" applyBorder="1" applyAlignment="1">
      <alignment horizontal="left" wrapText="1"/>
    </xf>
    <xf numFmtId="0" fontId="37" fillId="0" borderId="0" xfId="1" applyFont="1" applyFill="1" applyBorder="1" applyAlignment="1">
      <alignment horizontal="left" wrapText="1"/>
    </xf>
    <xf numFmtId="0" fontId="1" fillId="0" borderId="0" xfId="1" applyAlignment="1"/>
    <xf numFmtId="0" fontId="2" fillId="0" borderId="0" xfId="1" applyFont="1" applyAlignment="1">
      <alignment wrapText="1"/>
    </xf>
    <xf numFmtId="4" fontId="1" fillId="0" borderId="0" xfId="1" applyNumberFormat="1"/>
    <xf numFmtId="4" fontId="20" fillId="0" borderId="4" xfId="1" applyNumberFormat="1" applyFont="1" applyBorder="1" applyAlignment="1">
      <alignment horizontal="right" vertical="center"/>
    </xf>
    <xf numFmtId="3" fontId="20" fillId="0" borderId="5" xfId="1" applyNumberFormat="1" applyFont="1" applyBorder="1" applyAlignment="1">
      <alignment horizontal="right" vertical="center"/>
    </xf>
    <xf numFmtId="3" fontId="1" fillId="0" borderId="0" xfId="1" applyNumberFormat="1"/>
    <xf numFmtId="4" fontId="6" fillId="0" borderId="4" xfId="1" applyNumberFormat="1" applyFont="1" applyBorder="1" applyAlignment="1">
      <alignment horizontal="right" vertical="center"/>
    </xf>
    <xf numFmtId="3" fontId="6" fillId="0" borderId="5" xfId="1" applyNumberFormat="1" applyFont="1" applyBorder="1" applyAlignment="1">
      <alignment horizontal="right"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20" fillId="0" borderId="0" xfId="1" applyFont="1" applyBorder="1"/>
    <xf numFmtId="0" fontId="1" fillId="0" borderId="0" xfId="1" applyFill="1"/>
    <xf numFmtId="0" fontId="9" fillId="0" borderId="0" xfId="1" applyFont="1" applyFill="1" applyAlignment="1">
      <alignment horizontal="center" vertical="center"/>
    </xf>
    <xf numFmtId="0" fontId="9" fillId="0" borderId="0" xfId="1" applyFont="1" applyFill="1" applyBorder="1" applyAlignment="1">
      <alignment vertical="center"/>
    </xf>
    <xf numFmtId="166" fontId="1" fillId="0" borderId="0" xfId="1" applyNumberFormat="1"/>
    <xf numFmtId="43" fontId="1" fillId="0" borderId="0" xfId="1" applyNumberFormat="1"/>
    <xf numFmtId="2" fontId="1" fillId="0" borderId="0" xfId="1" applyNumberFormat="1"/>
    <xf numFmtId="3" fontId="4" fillId="0" borderId="1" xfId="1" applyNumberFormat="1" applyFont="1" applyBorder="1" applyAlignment="1">
      <alignment horizontal="right"/>
    </xf>
    <xf numFmtId="41" fontId="1" fillId="0" borderId="0" xfId="1" applyNumberFormat="1"/>
    <xf numFmtId="3" fontId="7" fillId="0" borderId="1" xfId="1" applyNumberFormat="1" applyFont="1" applyBorder="1" applyAlignment="1">
      <alignment horizontal="right"/>
    </xf>
    <xf numFmtId="0" fontId="7" fillId="0" borderId="0" xfId="2" applyFont="1" applyBorder="1"/>
    <xf numFmtId="0" fontId="4" fillId="0" borderId="10"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6" xfId="1" applyFont="1" applyBorder="1" applyAlignment="1">
      <alignment horizontal="center" vertical="center" wrapText="1"/>
    </xf>
    <xf numFmtId="0" fontId="20" fillId="0" borderId="0" xfId="1" applyFont="1"/>
    <xf numFmtId="0" fontId="27" fillId="0" borderId="0" xfId="1" applyFont="1"/>
    <xf numFmtId="0" fontId="6" fillId="0" borderId="0" xfId="1" applyFont="1" applyAlignment="1"/>
    <xf numFmtId="4" fontId="17" fillId="0" borderId="0" xfId="1" applyNumberFormat="1" applyFont="1" applyBorder="1"/>
    <xf numFmtId="0" fontId="4" fillId="0" borderId="0" xfId="1" applyFont="1" applyFill="1" applyBorder="1" applyAlignment="1">
      <alignment horizontal="center"/>
    </xf>
    <xf numFmtId="0" fontId="4" fillId="0" borderId="3" xfId="1" applyFont="1" applyFill="1" applyBorder="1" applyAlignment="1">
      <alignment horizontal="center"/>
    </xf>
    <xf numFmtId="165" fontId="4" fillId="0" borderId="1" xfId="1" applyNumberFormat="1" applyFont="1" applyFill="1" applyBorder="1" applyAlignment="1">
      <alignment horizontal="center"/>
    </xf>
    <xf numFmtId="4" fontId="4" fillId="0" borderId="3" xfId="1" applyNumberFormat="1" applyFont="1" applyFill="1" applyBorder="1" applyAlignment="1">
      <alignment horizontal="right"/>
    </xf>
    <xf numFmtId="4" fontId="4" fillId="0" borderId="1" xfId="1" applyNumberFormat="1" applyFont="1" applyFill="1" applyBorder="1" applyAlignment="1">
      <alignment horizontal="right"/>
    </xf>
    <xf numFmtId="0" fontId="4" fillId="0" borderId="0" xfId="1" applyFont="1" applyFill="1" applyAlignment="1">
      <alignment vertical="top" wrapText="1"/>
    </xf>
    <xf numFmtId="165" fontId="4" fillId="0" borderId="3" xfId="1" applyNumberFormat="1" applyFont="1" applyFill="1" applyBorder="1" applyAlignment="1">
      <alignment horizontal="right"/>
    </xf>
    <xf numFmtId="165" fontId="4" fillId="0" borderId="1" xfId="1" applyNumberFormat="1" applyFont="1" applyFill="1" applyBorder="1" applyAlignment="1">
      <alignment horizontal="right"/>
    </xf>
    <xf numFmtId="0" fontId="4" fillId="0" borderId="2" xfId="1" applyFont="1" applyFill="1" applyBorder="1" applyAlignment="1">
      <alignment wrapText="1"/>
    </xf>
    <xf numFmtId="3" fontId="4" fillId="0" borderId="3" xfId="1" applyNumberFormat="1" applyFont="1" applyFill="1" applyBorder="1" applyAlignment="1">
      <alignment horizontal="right"/>
    </xf>
    <xf numFmtId="3" fontId="4" fillId="0" borderId="1" xfId="1" applyNumberFormat="1" applyFont="1" applyFill="1" applyBorder="1" applyAlignment="1">
      <alignment horizontal="right"/>
    </xf>
    <xf numFmtId="0" fontId="4" fillId="0" borderId="0" xfId="1" applyFont="1" applyFill="1" applyAlignment="1">
      <alignment wrapText="1"/>
    </xf>
    <xf numFmtId="0" fontId="28" fillId="0" borderId="0" xfId="1" applyFont="1" applyBorder="1"/>
    <xf numFmtId="0" fontId="29" fillId="0" borderId="0" xfId="1" applyFont="1" applyBorder="1"/>
    <xf numFmtId="0" fontId="4" fillId="0" borderId="0" xfId="1" applyFont="1" applyBorder="1"/>
    <xf numFmtId="0" fontId="28" fillId="0" borderId="0" xfId="1" applyFont="1"/>
    <xf numFmtId="0" fontId="29" fillId="0" borderId="0" xfId="1" applyFont="1"/>
    <xf numFmtId="0" fontId="4" fillId="0" borderId="0" xfId="1" applyFont="1"/>
    <xf numFmtId="0" fontId="4" fillId="0" borderId="0" xfId="1" applyFont="1" applyBorder="1" applyAlignment="1">
      <alignment horizontal="center" vertical="center" wrapText="1"/>
    </xf>
    <xf numFmtId="0" fontId="13" fillId="0" borderId="0" xfId="1" applyFont="1"/>
    <xf numFmtId="1" fontId="1" fillId="0" borderId="0" xfId="1" applyNumberFormat="1" applyFont="1" applyFill="1" applyBorder="1"/>
    <xf numFmtId="1" fontId="20" fillId="0" borderId="0" xfId="1" applyNumberFormat="1" applyFont="1" applyFill="1" applyBorder="1"/>
    <xf numFmtId="2" fontId="17" fillId="0" borderId="0" xfId="1" applyNumberFormat="1" applyFont="1" applyFill="1" applyBorder="1"/>
    <xf numFmtId="3" fontId="23" fillId="0" borderId="0" xfId="1" applyNumberFormat="1" applyFont="1" applyFill="1" applyBorder="1"/>
    <xf numFmtId="1" fontId="23" fillId="0" borderId="0" xfId="1" applyNumberFormat="1" applyFont="1" applyFill="1" applyBorder="1"/>
    <xf numFmtId="3" fontId="20" fillId="0" borderId="0" xfId="1" applyNumberFormat="1" applyFont="1" applyFill="1" applyBorder="1"/>
    <xf numFmtId="3" fontId="6" fillId="0" borderId="0" xfId="1" applyNumberFormat="1" applyFont="1" applyFill="1" applyBorder="1"/>
    <xf numFmtId="3" fontId="7" fillId="0" borderId="0" xfId="1" applyNumberFormat="1" applyFont="1" applyFill="1" applyBorder="1"/>
    <xf numFmtId="3" fontId="24" fillId="0" borderId="1" xfId="1" applyNumberFormat="1" applyFont="1" applyFill="1" applyBorder="1"/>
    <xf numFmtId="0" fontId="4" fillId="0" borderId="14"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7" xfId="1" applyFont="1" applyFill="1" applyBorder="1"/>
    <xf numFmtId="164" fontId="4" fillId="0" borderId="0" xfId="1" applyNumberFormat="1" applyFont="1" applyFill="1" applyBorder="1" applyAlignment="1">
      <alignment horizontal="right"/>
    </xf>
    <xf numFmtId="165" fontId="14" fillId="0" borderId="0" xfId="1" applyNumberFormat="1" applyFont="1" applyFill="1" applyBorder="1" applyAlignment="1">
      <alignment horizontal="right"/>
    </xf>
    <xf numFmtId="0" fontId="4" fillId="0" borderId="1" xfId="1" applyFont="1" applyFill="1" applyBorder="1"/>
    <xf numFmtId="164" fontId="7" fillId="0" borderId="0" xfId="1" applyNumberFormat="1" applyFont="1" applyFill="1" applyBorder="1" applyAlignment="1">
      <alignment horizontal="center" vertical="center"/>
    </xf>
    <xf numFmtId="4" fontId="7" fillId="0" borderId="0" xfId="1" applyNumberFormat="1" applyFont="1" applyFill="1" applyBorder="1"/>
    <xf numFmtId="4" fontId="4" fillId="0" borderId="2" xfId="1" applyNumberFormat="1" applyFont="1" applyFill="1" applyBorder="1"/>
    <xf numFmtId="2" fontId="7" fillId="0" borderId="0" xfId="1" applyNumberFormat="1" applyFont="1" applyFill="1" applyBorder="1"/>
    <xf numFmtId="0" fontId="7" fillId="0" borderId="0" xfId="1" applyFont="1" applyFill="1" applyBorder="1"/>
    <xf numFmtId="2" fontId="6" fillId="0" borderId="0" xfId="1" applyNumberFormat="1" applyFont="1" applyFill="1" applyBorder="1"/>
    <xf numFmtId="2" fontId="26" fillId="0" borderId="0" xfId="1" applyNumberFormat="1" applyFont="1" applyFill="1" applyBorder="1"/>
    <xf numFmtId="165" fontId="1" fillId="0" borderId="0" xfId="1" applyNumberFormat="1"/>
    <xf numFmtId="2" fontId="4" fillId="0" borderId="1" xfId="1" applyNumberFormat="1" applyFont="1" applyFill="1" applyBorder="1"/>
    <xf numFmtId="2" fontId="4" fillId="0" borderId="0" xfId="1" applyNumberFormat="1" applyFont="1" applyFill="1" applyBorder="1"/>
    <xf numFmtId="165" fontId="27" fillId="0" borderId="0" xfId="1" applyNumberFormat="1" applyFont="1" applyFill="1" applyBorder="1"/>
    <xf numFmtId="0" fontId="39" fillId="0" borderId="0" xfId="1" applyFont="1" applyFill="1" applyBorder="1" applyAlignment="1">
      <alignment vertical="center"/>
    </xf>
    <xf numFmtId="3" fontId="4" fillId="0" borderId="0" xfId="1" applyNumberFormat="1" applyFont="1" applyFill="1" applyBorder="1" applyAlignment="1">
      <alignment horizontal="center" vertical="center"/>
    </xf>
    <xf numFmtId="0" fontId="4" fillId="0" borderId="0" xfId="1" applyFont="1" applyFill="1" applyBorder="1" applyAlignment="1">
      <alignment vertical="center"/>
    </xf>
    <xf numFmtId="3" fontId="4" fillId="0" borderId="3" xfId="1" applyNumberFormat="1" applyFont="1" applyFill="1" applyBorder="1" applyAlignment="1">
      <alignment horizontal="right" vertical="center"/>
    </xf>
    <xf numFmtId="2" fontId="4" fillId="0" borderId="0" xfId="1" applyNumberFormat="1" applyFont="1" applyFill="1" applyBorder="1" applyAlignment="1">
      <alignment horizontal="center" vertical="center"/>
    </xf>
    <xf numFmtId="3" fontId="7" fillId="0" borderId="3" xfId="1" applyNumberFormat="1" applyFont="1" applyFill="1" applyBorder="1" applyAlignment="1">
      <alignment horizontal="right" vertical="center"/>
    </xf>
    <xf numFmtId="2" fontId="7" fillId="0" borderId="0" xfId="1" applyNumberFormat="1" applyFont="1" applyFill="1" applyBorder="1" applyAlignment="1">
      <alignment horizontal="center" vertical="center"/>
    </xf>
    <xf numFmtId="3" fontId="4" fillId="0" borderId="0" xfId="1" applyNumberFormat="1" applyFont="1" applyFill="1" applyBorder="1" applyAlignment="1">
      <alignment horizontal="right" vertical="center"/>
    </xf>
    <xf numFmtId="0" fontId="4" fillId="0" borderId="14"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7" fillId="0" borderId="0" xfId="1" applyFont="1" applyFill="1" applyBorder="1" applyAlignment="1">
      <alignment horizontal="center"/>
    </xf>
    <xf numFmtId="0" fontId="1" fillId="0" borderId="0" xfId="1" applyAlignment="1">
      <alignment wrapText="1"/>
    </xf>
    <xf numFmtId="0" fontId="7" fillId="0" borderId="0" xfId="1" applyFont="1" applyFill="1" applyBorder="1" applyAlignment="1">
      <alignment horizontal="center" vertical="center"/>
    </xf>
    <xf numFmtId="0" fontId="12" fillId="0" borderId="0" xfId="1" applyFont="1" applyFill="1" applyBorder="1"/>
    <xf numFmtId="0" fontId="40" fillId="0" borderId="0" xfId="1" applyFont="1" applyFill="1" applyBorder="1" applyAlignment="1">
      <alignment horizontal="right"/>
    </xf>
    <xf numFmtId="164" fontId="41" fillId="0" borderId="0" xfId="1" applyNumberFormat="1" applyFont="1" applyFill="1" applyBorder="1" applyAlignment="1">
      <alignment horizontal="right"/>
    </xf>
    <xf numFmtId="0" fontId="2" fillId="0" borderId="0" xfId="1" applyFont="1" applyFill="1" applyBorder="1" applyAlignment="1">
      <alignment wrapText="1"/>
    </xf>
    <xf numFmtId="4" fontId="19" fillId="0" borderId="0" xfId="1" applyNumberFormat="1" applyFont="1" applyFill="1" applyBorder="1"/>
    <xf numFmtId="165" fontId="4" fillId="0" borderId="2" xfId="1" applyNumberFormat="1" applyFont="1" applyFill="1" applyBorder="1"/>
    <xf numFmtId="164" fontId="4" fillId="0" borderId="1" xfId="1" applyNumberFormat="1" applyFont="1" applyFill="1" applyBorder="1"/>
    <xf numFmtId="1" fontId="4" fillId="0" borderId="1" xfId="1" applyNumberFormat="1" applyFont="1" applyFill="1" applyBorder="1"/>
    <xf numFmtId="0" fontId="4" fillId="0" borderId="0" xfId="1" applyFont="1" applyFill="1" applyBorder="1" applyAlignment="1">
      <alignment horizontal="center" vertical="center"/>
    </xf>
    <xf numFmtId="0" fontId="4" fillId="0" borderId="14" xfId="1" applyFont="1" applyFill="1" applyBorder="1"/>
    <xf numFmtId="0" fontId="42" fillId="0" borderId="0" xfId="1" applyFont="1" applyFill="1" applyBorder="1"/>
    <xf numFmtId="0" fontId="1" fillId="0" borderId="0" xfId="3" applyFont="1" applyFill="1" applyBorder="1"/>
    <xf numFmtId="164" fontId="1" fillId="0" borderId="0" xfId="3" applyNumberFormat="1" applyFont="1" applyFill="1" applyBorder="1"/>
    <xf numFmtId="4" fontId="1" fillId="0" borderId="0" xfId="3" applyNumberFormat="1" applyFont="1" applyFill="1" applyBorder="1"/>
    <xf numFmtId="165" fontId="1" fillId="0" borderId="0" xfId="3" applyNumberFormat="1" applyFont="1" applyFill="1" applyBorder="1" applyAlignment="1">
      <alignment horizontal="center"/>
    </xf>
    <xf numFmtId="164" fontId="4" fillId="0" borderId="0" xfId="3" applyNumberFormat="1" applyFont="1" applyFill="1" applyBorder="1" applyAlignment="1">
      <alignment horizontal="center"/>
    </xf>
    <xf numFmtId="0" fontId="4" fillId="0" borderId="0" xfId="3" applyFont="1" applyFill="1" applyBorder="1"/>
    <xf numFmtId="4" fontId="4" fillId="0" borderId="0" xfId="3" applyNumberFormat="1" applyFont="1" applyFill="1" applyBorder="1"/>
    <xf numFmtId="0" fontId="4" fillId="0" borderId="0" xfId="3" applyFont="1" applyFill="1" applyBorder="1" applyAlignment="1">
      <alignment wrapText="1"/>
    </xf>
    <xf numFmtId="3" fontId="1" fillId="0" borderId="0" xfId="3" applyNumberFormat="1" applyFont="1" applyFill="1" applyBorder="1"/>
    <xf numFmtId="164" fontId="4" fillId="0" borderId="1" xfId="3" applyNumberFormat="1" applyFont="1" applyFill="1" applyBorder="1" applyAlignment="1">
      <alignment horizontal="center"/>
    </xf>
    <xf numFmtId="4" fontId="4" fillId="0" borderId="1" xfId="3" applyNumberFormat="1" applyFont="1" applyFill="1" applyBorder="1"/>
    <xf numFmtId="4" fontId="4" fillId="0" borderId="3" xfId="3" applyNumberFormat="1" applyFont="1" applyFill="1" applyBorder="1"/>
    <xf numFmtId="165" fontId="4" fillId="0" borderId="1" xfId="3" applyNumberFormat="1" applyFont="1" applyFill="1" applyBorder="1"/>
    <xf numFmtId="165" fontId="4" fillId="0" borderId="3" xfId="3" applyNumberFormat="1" applyFont="1" applyFill="1" applyBorder="1"/>
    <xf numFmtId="164" fontId="4" fillId="0" borderId="3" xfId="3" applyNumberFormat="1" applyFont="1" applyFill="1" applyBorder="1"/>
    <xf numFmtId="3" fontId="4" fillId="0" borderId="1" xfId="3" applyNumberFormat="1" applyFont="1" applyFill="1" applyBorder="1"/>
    <xf numFmtId="3" fontId="4" fillId="0" borderId="3" xfId="3" applyNumberFormat="1" applyFont="1" applyFill="1" applyBorder="1"/>
    <xf numFmtId="0" fontId="7" fillId="0" borderId="0" xfId="3" applyFont="1" applyFill="1" applyBorder="1" applyAlignment="1">
      <alignment horizontal="center" vertical="center"/>
    </xf>
    <xf numFmtId="0" fontId="7" fillId="0" borderId="0" xfId="3" applyFont="1" applyFill="1" applyBorder="1" applyAlignment="1">
      <alignment horizontal="center" vertical="center" wrapText="1"/>
    </xf>
    <xf numFmtId="165" fontId="1" fillId="0" borderId="0" xfId="3" applyNumberFormat="1" applyFont="1" applyFill="1" applyBorder="1"/>
    <xf numFmtId="2" fontId="4" fillId="0" borderId="0" xfId="3" applyNumberFormat="1" applyFont="1" applyFill="1" applyBorder="1"/>
    <xf numFmtId="164" fontId="4" fillId="0" borderId="3" xfId="3" applyNumberFormat="1" applyFont="1" applyFill="1" applyBorder="1" applyAlignment="1">
      <alignment horizontal="center"/>
    </xf>
    <xf numFmtId="165" fontId="4" fillId="0" borderId="0" xfId="3" applyNumberFormat="1" applyFont="1" applyFill="1" applyBorder="1"/>
    <xf numFmtId="0" fontId="5" fillId="0" borderId="0" xfId="3" applyFont="1" applyFill="1" applyBorder="1" applyAlignment="1">
      <alignment horizontal="left" vertical="top" wrapText="1" indent="1"/>
    </xf>
    <xf numFmtId="3" fontId="4" fillId="0" borderId="0" xfId="3" applyNumberFormat="1" applyFont="1" applyFill="1" applyBorder="1"/>
    <xf numFmtId="0" fontId="4" fillId="0" borderId="0"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27" fillId="0" borderId="0" xfId="3" applyFont="1" applyFill="1" applyBorder="1"/>
    <xf numFmtId="0" fontId="20" fillId="0" borderId="0" xfId="3" applyFont="1" applyFill="1" applyBorder="1"/>
    <xf numFmtId="0" fontId="6" fillId="0" borderId="0" xfId="3" applyFont="1" applyFill="1" applyBorder="1"/>
    <xf numFmtId="0" fontId="9" fillId="0" borderId="0" xfId="3" applyFont="1" applyFill="1" applyBorder="1" applyAlignment="1">
      <alignment horizontal="center" vertical="center" wrapText="1"/>
    </xf>
    <xf numFmtId="3" fontId="17" fillId="0" borderId="0" xfId="1" applyNumberFormat="1" applyFont="1" applyProtection="1">
      <protection locked="0"/>
    </xf>
    <xf numFmtId="3" fontId="4" fillId="0" borderId="3" xfId="1" applyNumberFormat="1" applyFont="1" applyBorder="1" applyAlignment="1">
      <alignment horizontal="right"/>
    </xf>
    <xf numFmtId="3" fontId="4" fillId="0" borderId="1" xfId="1" applyNumberFormat="1" applyFont="1" applyBorder="1" applyAlignment="1">
      <alignment horizontal="right" vertical="center"/>
    </xf>
    <xf numFmtId="0" fontId="4" fillId="0" borderId="0" xfId="1" applyFont="1" applyAlignment="1">
      <alignment wrapText="1"/>
    </xf>
    <xf numFmtId="3" fontId="4" fillId="0" borderId="3" xfId="1" applyNumberFormat="1" applyFont="1" applyBorder="1" applyProtection="1">
      <protection locked="0"/>
    </xf>
    <xf numFmtId="3" fontId="4" fillId="0" borderId="1" xfId="1" applyNumberFormat="1" applyFont="1" applyBorder="1" applyProtection="1">
      <protection locked="0"/>
    </xf>
    <xf numFmtId="3" fontId="4" fillId="0" borderId="3" xfId="1" applyNumberFormat="1" applyFont="1" applyBorder="1"/>
    <xf numFmtId="3" fontId="4" fillId="0" borderId="1" xfId="1" applyNumberFormat="1" applyFont="1" applyBorder="1"/>
    <xf numFmtId="0" fontId="5" fillId="0" borderId="0" xfId="1" applyFont="1" applyAlignment="1">
      <alignment horizontal="left" wrapText="1" indent="2"/>
    </xf>
    <xf numFmtId="3" fontId="4" fillId="0" borderId="0" xfId="1" applyNumberFormat="1" applyFont="1"/>
    <xf numFmtId="3" fontId="24" fillId="0" borderId="3" xfId="1" applyNumberFormat="1" applyFont="1" applyBorder="1" applyProtection="1">
      <protection locked="0"/>
    </xf>
    <xf numFmtId="3" fontId="24" fillId="0" borderId="1" xfId="1" applyNumberFormat="1" applyFont="1" applyBorder="1" applyProtection="1">
      <protection locked="0"/>
    </xf>
    <xf numFmtId="0" fontId="7" fillId="0" borderId="0" xfId="1" applyFont="1" applyBorder="1" applyAlignment="1">
      <alignment wrapText="1"/>
    </xf>
    <xf numFmtId="0" fontId="17" fillId="0" borderId="0" xfId="1" applyFont="1"/>
    <xf numFmtId="3" fontId="42" fillId="0" borderId="9" xfId="1" applyNumberFormat="1" applyFont="1" applyBorder="1"/>
    <xf numFmtId="0" fontId="42" fillId="0" borderId="10" xfId="1" applyFont="1" applyBorder="1"/>
    <xf numFmtId="3" fontId="42" fillId="0" borderId="0" xfId="1" applyNumberFormat="1" applyFont="1"/>
    <xf numFmtId="3" fontId="42" fillId="0" borderId="10" xfId="1" applyNumberFormat="1" applyFont="1" applyBorder="1"/>
    <xf numFmtId="0" fontId="5" fillId="0" borderId="5" xfId="1" applyFont="1" applyBorder="1" applyAlignment="1">
      <alignment horizontal="center" vertical="center" wrapText="1"/>
    </xf>
    <xf numFmtId="165" fontId="20" fillId="0" borderId="0" xfId="1" applyNumberFormat="1" applyFont="1"/>
    <xf numFmtId="0" fontId="3" fillId="0" borderId="0" xfId="1" applyFont="1" applyAlignment="1"/>
    <xf numFmtId="165" fontId="3" fillId="0" borderId="0" xfId="1" applyNumberFormat="1" applyFont="1" applyAlignment="1"/>
    <xf numFmtId="3" fontId="3" fillId="0" borderId="0" xfId="1" applyNumberFormat="1" applyFont="1" applyAlignment="1"/>
    <xf numFmtId="3" fontId="17" fillId="0" borderId="0" xfId="1" applyNumberFormat="1" applyFont="1"/>
    <xf numFmtId="4" fontId="17" fillId="0" borderId="0" xfId="1" applyNumberFormat="1" applyFont="1"/>
    <xf numFmtId="165" fontId="1" fillId="0" borderId="0" xfId="1" applyNumberFormat="1" applyAlignment="1">
      <alignment horizontal="center"/>
    </xf>
    <xf numFmtId="165" fontId="4" fillId="0" borderId="3" xfId="1" applyNumberFormat="1" applyFont="1" applyBorder="1" applyAlignment="1">
      <alignment horizontal="center"/>
    </xf>
    <xf numFmtId="165" fontId="4" fillId="0" borderId="1" xfId="1" applyNumberFormat="1" applyFont="1" applyBorder="1" applyAlignment="1">
      <alignment horizontal="center"/>
    </xf>
    <xf numFmtId="165" fontId="4" fillId="0" borderId="0" xfId="1" applyNumberFormat="1" applyFont="1"/>
    <xf numFmtId="165" fontId="4" fillId="0" borderId="1" xfId="1" applyNumberFormat="1" applyFont="1" applyBorder="1" applyAlignment="1">
      <alignment horizontal="right"/>
    </xf>
    <xf numFmtId="165" fontId="4" fillId="0" borderId="1" xfId="1" applyNumberFormat="1" applyFont="1" applyBorder="1"/>
    <xf numFmtId="165" fontId="4" fillId="0" borderId="0" xfId="1" applyNumberFormat="1" applyFont="1" applyBorder="1" applyAlignment="1">
      <alignment horizontal="center"/>
    </xf>
    <xf numFmtId="2" fontId="6" fillId="0" borderId="0" xfId="1" applyNumberFormat="1" applyFont="1" applyAlignment="1">
      <alignment horizontal="center" vertical="center"/>
    </xf>
    <xf numFmtId="0" fontId="6" fillId="0" borderId="0" xfId="1" applyFont="1" applyAlignment="1">
      <alignment horizontal="center"/>
    </xf>
    <xf numFmtId="0" fontId="4" fillId="0" borderId="14" xfId="1" applyFont="1" applyBorder="1"/>
    <xf numFmtId="0" fontId="4" fillId="0" borderId="0" xfId="1" applyFont="1" applyBorder="1" applyAlignment="1">
      <alignment vertical="center" wrapText="1"/>
    </xf>
    <xf numFmtId="0" fontId="18" fillId="0" borderId="0" xfId="1" applyFont="1"/>
    <xf numFmtId="4" fontId="20" fillId="0" borderId="0" xfId="1" applyNumberFormat="1" applyFont="1" applyFill="1" applyBorder="1"/>
    <xf numFmtId="0" fontId="4" fillId="0" borderId="0" xfId="1" applyFont="1" applyFill="1" applyBorder="1" applyAlignment="1" applyProtection="1">
      <alignment horizontal="right" vertical="center"/>
      <protection locked="0"/>
    </xf>
    <xf numFmtId="165" fontId="4" fillId="0" borderId="1" xfId="1" applyNumberFormat="1" applyFont="1" applyFill="1" applyBorder="1" applyAlignment="1">
      <alignment horizontal="right" vertical="center"/>
    </xf>
    <xf numFmtId="167" fontId="4" fillId="0" borderId="0" xfId="1" applyNumberFormat="1" applyFont="1" applyFill="1" applyBorder="1" applyAlignment="1" applyProtection="1">
      <alignment horizontal="right" vertical="center"/>
      <protection locked="0"/>
    </xf>
    <xf numFmtId="167" fontId="4" fillId="0" borderId="1" xfId="1" applyNumberFormat="1" applyFont="1" applyFill="1" applyBorder="1" applyAlignment="1" applyProtection="1">
      <alignment horizontal="right" vertical="center"/>
      <protection locked="0"/>
    </xf>
    <xf numFmtId="167" fontId="4" fillId="0" borderId="1" xfId="1" applyNumberFormat="1" applyFont="1" applyFill="1" applyBorder="1" applyAlignment="1">
      <alignment horizontal="right" vertical="center"/>
    </xf>
    <xf numFmtId="0" fontId="4" fillId="0" borderId="0" xfId="2" applyFont="1" applyFill="1" applyBorder="1" applyAlignment="1">
      <alignment vertical="center"/>
    </xf>
    <xf numFmtId="0" fontId="7" fillId="0" borderId="3" xfId="1" applyFont="1" applyFill="1" applyBorder="1" applyAlignment="1" applyProtection="1">
      <alignment horizontal="right" vertical="center"/>
      <protection locked="0"/>
    </xf>
    <xf numFmtId="167" fontId="7" fillId="0" borderId="1" xfId="1" applyNumberFormat="1" applyFont="1" applyFill="1" applyBorder="1" applyAlignment="1" applyProtection="1">
      <alignment horizontal="right" vertical="center"/>
      <protection locked="0"/>
    </xf>
    <xf numFmtId="0" fontId="7" fillId="0" borderId="0" xfId="2" applyFont="1" applyFill="1" applyBorder="1" applyAlignment="1">
      <alignment vertical="center"/>
    </xf>
    <xf numFmtId="0" fontId="10" fillId="0" borderId="0" xfId="1" applyFont="1" applyFill="1" applyBorder="1" applyAlignment="1" applyProtection="1">
      <alignment horizontal="center"/>
      <protection locked="0"/>
    </xf>
    <xf numFmtId="3" fontId="4" fillId="0" borderId="10" xfId="1" applyNumberFormat="1" applyFont="1" applyFill="1" applyBorder="1" applyAlignment="1">
      <alignment horizontal="center" vertical="center" wrapText="1"/>
    </xf>
    <xf numFmtId="3" fontId="10" fillId="0" borderId="10" xfId="1" applyNumberFormat="1" applyFont="1" applyFill="1" applyBorder="1" applyAlignment="1" applyProtection="1">
      <alignment horizontal="center"/>
      <protection locked="0"/>
    </xf>
    <xf numFmtId="0" fontId="19" fillId="0" borderId="0" xfId="1" applyFont="1" applyFill="1" applyBorder="1"/>
    <xf numFmtId="0" fontId="44" fillId="0" borderId="0" xfId="1" applyFont="1" applyFill="1" applyBorder="1"/>
    <xf numFmtId="164" fontId="45" fillId="0" borderId="0" xfId="1" applyNumberFormat="1" applyFont="1" applyFill="1" applyBorder="1"/>
    <xf numFmtId="0" fontId="4" fillId="0" borderId="3" xfId="1" applyFont="1" applyFill="1" applyBorder="1" applyAlignment="1">
      <alignment horizontal="right" vertical="center"/>
    </xf>
    <xf numFmtId="0" fontId="4" fillId="0" borderId="1" xfId="1" applyFont="1" applyFill="1" applyBorder="1" applyAlignment="1">
      <alignment horizontal="right" vertical="center"/>
    </xf>
    <xf numFmtId="3" fontId="4" fillId="0" borderId="1" xfId="1" applyNumberFormat="1" applyFont="1" applyFill="1" applyBorder="1" applyAlignment="1">
      <alignment horizontal="right" vertical="center"/>
    </xf>
    <xf numFmtId="0" fontId="4" fillId="0" borderId="3" xfId="1" applyFont="1" applyFill="1" applyBorder="1" applyAlignment="1" applyProtection="1">
      <alignment horizontal="right" vertical="center"/>
      <protection locked="0"/>
    </xf>
    <xf numFmtId="164" fontId="4" fillId="0" borderId="2" xfId="1" applyNumberFormat="1" applyFont="1" applyFill="1" applyBorder="1" applyAlignment="1">
      <alignment horizontal="right" vertical="center"/>
    </xf>
    <xf numFmtId="3" fontId="4" fillId="0" borderId="1" xfId="1" applyNumberFormat="1" applyFont="1" applyFill="1" applyBorder="1" applyAlignment="1" applyProtection="1">
      <alignment horizontal="right" vertical="center"/>
      <protection locked="0"/>
    </xf>
    <xf numFmtId="164" fontId="4" fillId="0" borderId="1" xfId="1" applyNumberFormat="1" applyFont="1" applyFill="1" applyBorder="1" applyAlignment="1">
      <alignment horizontal="right" vertical="center"/>
    </xf>
    <xf numFmtId="3" fontId="4" fillId="0" borderId="0" xfId="1" applyNumberFormat="1" applyFont="1" applyFill="1" applyBorder="1" applyAlignment="1" applyProtection="1">
      <alignment horizontal="right" vertical="center"/>
      <protection locked="0"/>
    </xf>
    <xf numFmtId="0" fontId="5" fillId="0" borderId="0" xfId="1" applyFont="1" applyFill="1" applyBorder="1" applyAlignment="1">
      <alignment horizontal="left" vertical="center" wrapText="1"/>
    </xf>
    <xf numFmtId="164" fontId="7" fillId="0" borderId="1" xfId="1" applyNumberFormat="1" applyFont="1" applyFill="1" applyBorder="1" applyAlignment="1">
      <alignment horizontal="right" vertical="center"/>
    </xf>
    <xf numFmtId="3" fontId="7" fillId="0" borderId="0" xfId="1" applyNumberFormat="1" applyFont="1" applyFill="1" applyBorder="1" applyAlignment="1" applyProtection="1">
      <alignment horizontal="right" vertical="center"/>
      <protection locked="0"/>
    </xf>
    <xf numFmtId="3" fontId="7" fillId="0" borderId="1" xfId="1" applyNumberFormat="1" applyFont="1" applyFill="1" applyBorder="1" applyAlignment="1" applyProtection="1">
      <alignment horizontal="right" vertical="center"/>
      <protection locked="0"/>
    </xf>
    <xf numFmtId="3" fontId="7" fillId="0" borderId="1" xfId="1" applyNumberFormat="1" applyFont="1" applyFill="1" applyBorder="1" applyAlignment="1">
      <alignment horizontal="right" vertical="center"/>
    </xf>
    <xf numFmtId="0" fontId="7" fillId="0" borderId="0" xfId="1" applyFont="1" applyFill="1" applyBorder="1" applyAlignment="1">
      <alignment horizontal="left" vertical="center" wrapText="1"/>
    </xf>
    <xf numFmtId="0" fontId="4" fillId="0" borderId="3"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2" xfId="1" applyFont="1" applyFill="1" applyBorder="1" applyAlignment="1">
      <alignment vertical="center" wrapText="1"/>
    </xf>
    <xf numFmtId="0" fontId="5" fillId="0" borderId="2" xfId="1" applyFont="1" applyFill="1" applyBorder="1" applyAlignment="1">
      <alignment horizontal="left" vertical="center" wrapText="1" indent="2"/>
    </xf>
    <xf numFmtId="3" fontId="7" fillId="0" borderId="3" xfId="1" applyNumberFormat="1" applyFont="1" applyFill="1" applyBorder="1" applyAlignment="1">
      <alignment horizontal="right" vertical="center" wrapText="1"/>
    </xf>
    <xf numFmtId="3" fontId="7" fillId="0" borderId="1" xfId="1" applyNumberFormat="1" applyFont="1" applyFill="1" applyBorder="1" applyAlignment="1">
      <alignment horizontal="right" vertical="center" wrapText="1"/>
    </xf>
    <xf numFmtId="0" fontId="7" fillId="0" borderId="2" xfId="1" applyFont="1" applyFill="1" applyBorder="1" applyAlignment="1">
      <alignment horizontal="left" vertical="center" wrapText="1"/>
    </xf>
    <xf numFmtId="3" fontId="42" fillId="0" borderId="9" xfId="1" applyNumberFormat="1" applyFont="1" applyFill="1" applyBorder="1" applyAlignment="1">
      <alignment horizontal="center" vertical="center" wrapText="1"/>
    </xf>
    <xf numFmtId="3" fontId="42" fillId="0" borderId="10" xfId="1" applyNumberFormat="1" applyFont="1" applyFill="1" applyBorder="1" applyAlignment="1">
      <alignment horizontal="center" vertical="center" wrapText="1"/>
    </xf>
    <xf numFmtId="0" fontId="4" fillId="0" borderId="2" xfId="1" applyFont="1" applyFill="1" applyBorder="1" applyAlignment="1">
      <alignment horizontal="center" vertical="top" wrapText="1"/>
    </xf>
    <xf numFmtId="0" fontId="19" fillId="0" borderId="0" xfId="1" applyFont="1" applyFill="1" applyBorder="1" applyAlignment="1">
      <alignment horizontal="justify"/>
    </xf>
    <xf numFmtId="3" fontId="17" fillId="0" borderId="0" xfId="1" applyNumberFormat="1" applyFont="1" applyFill="1" applyBorder="1"/>
    <xf numFmtId="3" fontId="4" fillId="0" borderId="0" xfId="1" applyNumberFormat="1" applyFont="1" applyFill="1" applyBorder="1" applyAlignment="1">
      <alignment horizontal="right" vertical="center" wrapText="1"/>
    </xf>
    <xf numFmtId="0" fontId="4" fillId="0" borderId="0" xfId="1" applyFont="1" applyFill="1" applyBorder="1" applyAlignment="1">
      <alignment horizontal="left" vertical="center" wrapText="1"/>
    </xf>
    <xf numFmtId="3" fontId="4" fillId="0" borderId="3" xfId="1" applyNumberFormat="1" applyFont="1" applyFill="1" applyBorder="1" applyAlignment="1">
      <alignment horizontal="right" vertical="center" wrapText="1"/>
    </xf>
    <xf numFmtId="3" fontId="4" fillId="0" borderId="1" xfId="1" applyNumberFormat="1" applyFont="1" applyFill="1" applyBorder="1" applyAlignment="1">
      <alignment horizontal="right" vertical="center" wrapText="1"/>
    </xf>
    <xf numFmtId="0" fontId="5" fillId="0" borderId="0" xfId="1" applyFont="1" applyFill="1" applyBorder="1" applyAlignment="1">
      <alignment horizontal="left" vertical="center" wrapText="1" indent="2"/>
    </xf>
    <xf numFmtId="3" fontId="6" fillId="0" borderId="0" xfId="1" applyNumberFormat="1" applyFont="1" applyFill="1" applyBorder="1" applyAlignment="1">
      <alignment horizontal="left" vertical="center"/>
    </xf>
    <xf numFmtId="0" fontId="42" fillId="0" borderId="0" xfId="1" applyFont="1" applyFill="1" applyBorder="1" applyAlignment="1">
      <alignment horizontal="center" vertical="top" wrapText="1"/>
    </xf>
    <xf numFmtId="0" fontId="4" fillId="0" borderId="6" xfId="1" applyFont="1" applyFill="1" applyBorder="1" applyAlignment="1">
      <alignment horizontal="center" vertical="center" wrapText="1"/>
    </xf>
    <xf numFmtId="0" fontId="19" fillId="0" borderId="0" xfId="1" applyFont="1" applyFill="1" applyBorder="1" applyAlignment="1">
      <alignment vertical="center" wrapText="1"/>
    </xf>
    <xf numFmtId="0" fontId="46" fillId="0" borderId="0" xfId="1" applyFont="1" applyFill="1" applyBorder="1" applyAlignment="1">
      <alignment horizontal="left" vertical="center" wrapText="1"/>
    </xf>
    <xf numFmtId="3" fontId="20" fillId="0" borderId="0" xfId="1" applyNumberFormat="1" applyFont="1"/>
    <xf numFmtId="3" fontId="20" fillId="0" borderId="0" xfId="1" applyNumberFormat="1" applyFont="1" applyAlignment="1"/>
    <xf numFmtId="0" fontId="20" fillId="0" borderId="0" xfId="1" applyFont="1" applyAlignment="1"/>
    <xf numFmtId="0" fontId="2" fillId="0" borderId="0" xfId="1" applyFont="1" applyAlignment="1"/>
    <xf numFmtId="3" fontId="20" fillId="0" borderId="0" xfId="1" applyNumberFormat="1" applyFont="1" applyFill="1"/>
    <xf numFmtId="3" fontId="20" fillId="0" borderId="0" xfId="1" applyNumberFormat="1" applyFont="1" applyBorder="1"/>
    <xf numFmtId="3" fontId="3" fillId="0" borderId="0" xfId="4" applyNumberFormat="1" applyFont="1" applyBorder="1"/>
    <xf numFmtId="0" fontId="27" fillId="0" borderId="0" xfId="4" applyFont="1" applyFill="1" applyBorder="1" applyAlignment="1">
      <alignment vertical="center" wrapText="1"/>
    </xf>
    <xf numFmtId="3" fontId="4" fillId="0" borderId="0" xfId="1" applyNumberFormat="1" applyFont="1" applyBorder="1" applyAlignment="1">
      <alignment horizontal="right" vertical="center"/>
    </xf>
    <xf numFmtId="3" fontId="47" fillId="0" borderId="1" xfId="1" applyNumberFormat="1" applyFont="1" applyBorder="1" applyAlignment="1">
      <alignment horizontal="right" vertical="center"/>
    </xf>
    <xf numFmtId="3" fontId="4" fillId="0" borderId="1" xfId="4" applyNumberFormat="1" applyFont="1" applyBorder="1" applyAlignment="1">
      <alignment horizontal="right" vertical="center"/>
    </xf>
    <xf numFmtId="3" fontId="4" fillId="0" borderId="3" xfId="1" applyNumberFormat="1" applyFont="1" applyBorder="1" applyAlignment="1">
      <alignment horizontal="right" vertical="center"/>
    </xf>
    <xf numFmtId="3" fontId="4" fillId="0" borderId="2" xfId="4" applyNumberFormat="1" applyFont="1" applyBorder="1" applyAlignment="1">
      <alignment vertical="center"/>
    </xf>
    <xf numFmtId="0" fontId="4" fillId="0" borderId="2" xfId="4" applyFont="1" applyBorder="1" applyAlignment="1">
      <alignment vertical="center"/>
    </xf>
    <xf numFmtId="3" fontId="47" fillId="0" borderId="0" xfId="1" applyNumberFormat="1" applyFont="1" applyBorder="1" applyAlignment="1">
      <alignment horizontal="right" vertical="center"/>
    </xf>
    <xf numFmtId="3" fontId="4" fillId="0" borderId="3" xfId="4" applyNumberFormat="1" applyFont="1" applyBorder="1" applyAlignment="1">
      <alignment horizontal="right" vertical="center"/>
    </xf>
    <xf numFmtId="0" fontId="7" fillId="0" borderId="2" xfId="4" applyFont="1" applyBorder="1" applyAlignment="1">
      <alignment vertical="center" wrapText="1"/>
    </xf>
    <xf numFmtId="3" fontId="4" fillId="0" borderId="0" xfId="4" applyNumberFormat="1" applyFont="1" applyBorder="1" applyAlignment="1">
      <alignment horizontal="right" vertical="center"/>
    </xf>
    <xf numFmtId="0" fontId="47" fillId="0" borderId="1" xfId="1" applyFont="1" applyBorder="1" applyAlignment="1">
      <alignment horizontal="right" vertical="center"/>
    </xf>
    <xf numFmtId="0" fontId="4" fillId="0" borderId="2" xfId="4" applyFont="1" applyBorder="1" applyAlignment="1">
      <alignment vertical="center" wrapText="1"/>
    </xf>
    <xf numFmtId="3" fontId="4" fillId="0" borderId="1" xfId="4" applyNumberFormat="1" applyFont="1" applyFill="1" applyBorder="1" applyAlignment="1">
      <alignment horizontal="right" vertical="center"/>
    </xf>
    <xf numFmtId="0" fontId="47" fillId="0" borderId="3" xfId="1" applyFont="1" applyBorder="1" applyAlignment="1">
      <alignment horizontal="right" vertical="center"/>
    </xf>
    <xf numFmtId="3" fontId="47" fillId="0" borderId="1" xfId="1" applyNumberFormat="1" applyFont="1" applyFill="1" applyBorder="1" applyAlignment="1">
      <alignment horizontal="right" vertical="center"/>
    </xf>
    <xf numFmtId="3" fontId="48" fillId="0" borderId="3" xfId="1" applyNumberFormat="1" applyFont="1" applyBorder="1" applyAlignment="1">
      <alignment horizontal="right" vertical="center"/>
    </xf>
    <xf numFmtId="3" fontId="47" fillId="0" borderId="3" xfId="1" applyNumberFormat="1" applyFont="1" applyFill="1" applyBorder="1" applyAlignment="1">
      <alignment horizontal="right" vertical="center"/>
    </xf>
    <xf numFmtId="3" fontId="48" fillId="0" borderId="1" xfId="1" applyNumberFormat="1" applyFont="1" applyBorder="1" applyAlignment="1">
      <alignment horizontal="right" vertical="center"/>
    </xf>
    <xf numFmtId="3" fontId="4" fillId="0" borderId="2" xfId="4" applyNumberFormat="1" applyFont="1" applyBorder="1" applyAlignment="1">
      <alignment horizontal="right" vertical="center"/>
    </xf>
    <xf numFmtId="3" fontId="4" fillId="0" borderId="2" xfId="1" applyNumberFormat="1" applyFont="1" applyBorder="1" applyAlignment="1">
      <alignment horizontal="right" vertical="center"/>
    </xf>
    <xf numFmtId="0" fontId="4" fillId="0" borderId="1" xfId="1" applyFont="1" applyBorder="1" applyAlignment="1">
      <alignment horizontal="right" vertical="center"/>
    </xf>
    <xf numFmtId="0" fontId="20" fillId="0" borderId="0" xfId="1" applyFont="1" applyAlignment="1">
      <alignment horizontal="right"/>
    </xf>
    <xf numFmtId="3" fontId="42" fillId="0" borderId="0" xfId="4" applyNumberFormat="1" applyFont="1" applyBorder="1" applyAlignment="1">
      <alignment horizontal="right" vertical="center"/>
    </xf>
    <xf numFmtId="3" fontId="42" fillId="0" borderId="1" xfId="4" applyNumberFormat="1" applyFont="1" applyBorder="1" applyAlignment="1">
      <alignment horizontal="right" vertical="center"/>
    </xf>
    <xf numFmtId="0" fontId="7" fillId="0" borderId="2" xfId="4" applyFont="1" applyBorder="1" applyAlignment="1">
      <alignment horizontal="left" vertical="center" wrapText="1"/>
    </xf>
    <xf numFmtId="0" fontId="4" fillId="0" borderId="2" xfId="4" applyFont="1" applyBorder="1" applyAlignment="1">
      <alignment horizontal="left" vertical="center"/>
    </xf>
    <xf numFmtId="0" fontId="5" fillId="0" borderId="2" xfId="4" applyFont="1" applyBorder="1" applyAlignment="1">
      <alignment horizontal="left" vertical="center" wrapText="1"/>
    </xf>
    <xf numFmtId="3" fontId="42" fillId="0" borderId="0" xfId="4" applyNumberFormat="1" applyFont="1" applyFill="1" applyBorder="1" applyAlignment="1">
      <alignment horizontal="right" vertical="center"/>
    </xf>
    <xf numFmtId="3" fontId="42" fillId="0" borderId="1" xfId="4" applyNumberFormat="1" applyFont="1" applyFill="1" applyBorder="1" applyAlignment="1">
      <alignment horizontal="right" vertical="center"/>
    </xf>
    <xf numFmtId="0" fontId="5" fillId="0" borderId="2" xfId="4" applyFont="1" applyBorder="1" applyAlignment="1">
      <alignment horizontal="left" vertical="center"/>
    </xf>
    <xf numFmtId="164" fontId="20" fillId="0" borderId="0" xfId="1" applyNumberFormat="1" applyFont="1"/>
    <xf numFmtId="3" fontId="7" fillId="0" borderId="0" xfId="1" applyNumberFormat="1" applyFont="1" applyBorder="1" applyAlignment="1">
      <alignment horizontal="right" vertical="center"/>
    </xf>
    <xf numFmtId="3" fontId="7" fillId="0" borderId="1" xfId="1" applyNumberFormat="1" applyFont="1" applyBorder="1" applyAlignment="1">
      <alignment horizontal="right" vertical="center"/>
    </xf>
    <xf numFmtId="3" fontId="7" fillId="0" borderId="1" xfId="4" applyNumberFormat="1" applyFont="1" applyBorder="1" applyAlignment="1">
      <alignment horizontal="right" vertical="center"/>
    </xf>
    <xf numFmtId="0" fontId="7" fillId="0" borderId="2" xfId="4" applyFont="1" applyBorder="1" applyAlignment="1">
      <alignment horizontal="left" vertical="center"/>
    </xf>
    <xf numFmtId="3" fontId="49" fillId="0" borderId="0" xfId="4" applyNumberFormat="1" applyFont="1" applyBorder="1" applyAlignment="1">
      <alignment horizontal="right" vertical="center" wrapText="1"/>
    </xf>
    <xf numFmtId="3" fontId="49" fillId="0" borderId="10" xfId="4" applyNumberFormat="1" applyFont="1" applyBorder="1" applyAlignment="1">
      <alignment horizontal="right" vertical="center" wrapText="1"/>
    </xf>
    <xf numFmtId="0" fontId="4" fillId="0" borderId="2"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13" fillId="0" borderId="0" xfId="4" applyFont="1"/>
    <xf numFmtId="0" fontId="19" fillId="0" borderId="0" xfId="4" applyFont="1" applyAlignment="1">
      <alignment horizontal="center"/>
    </xf>
    <xf numFmtId="0" fontId="43" fillId="0" borderId="0" xfId="3"/>
    <xf numFmtId="3" fontId="43" fillId="0" borderId="0" xfId="3" applyNumberFormat="1"/>
    <xf numFmtId="3" fontId="4" fillId="0" borderId="1" xfId="3" applyNumberFormat="1" applyFont="1" applyBorder="1" applyAlignment="1" applyProtection="1">
      <alignment horizontal="right" vertical="center" indent="13"/>
      <protection locked="0"/>
    </xf>
    <xf numFmtId="3" fontId="4" fillId="0" borderId="1" xfId="3" applyNumberFormat="1" applyFont="1" applyBorder="1" applyAlignment="1">
      <alignment horizontal="right" vertical="center" indent="13"/>
    </xf>
    <xf numFmtId="0" fontId="43" fillId="0" borderId="0" xfId="3" applyAlignment="1">
      <alignment horizontal="right"/>
    </xf>
    <xf numFmtId="0" fontId="50" fillId="0" borderId="0" xfId="3" applyFont="1"/>
    <xf numFmtId="3" fontId="7" fillId="0" borderId="1" xfId="3" applyNumberFormat="1" applyFont="1" applyBorder="1" applyAlignment="1" applyProtection="1">
      <alignment horizontal="right" vertical="center" indent="13"/>
      <protection hidden="1"/>
    </xf>
    <xf numFmtId="0" fontId="51" fillId="0" borderId="0" xfId="3" applyFont="1" applyProtection="1">
      <protection locked="0"/>
    </xf>
    <xf numFmtId="0" fontId="4" fillId="0" borderId="10" xfId="3" applyFont="1" applyBorder="1" applyAlignment="1">
      <alignment horizontal="right" indent="13"/>
    </xf>
    <xf numFmtId="0" fontId="10" fillId="0" borderId="0" xfId="3" applyFont="1" applyBorder="1" applyAlignment="1" applyProtection="1">
      <alignment horizontal="center"/>
      <protection locked="0"/>
    </xf>
    <xf numFmtId="0" fontId="10" fillId="0" borderId="5" xfId="3" applyFont="1" applyBorder="1" applyAlignment="1" applyProtection="1">
      <alignment horizontal="center" vertical="center" wrapText="1"/>
      <protection locked="0"/>
    </xf>
    <xf numFmtId="0" fontId="10" fillId="0" borderId="7" xfId="3" applyFont="1" applyBorder="1" applyAlignment="1" applyProtection="1">
      <alignment horizontal="center" vertical="center" wrapText="1"/>
      <protection locked="0"/>
    </xf>
    <xf numFmtId="0" fontId="52" fillId="0" borderId="0" xfId="3" applyFont="1" applyBorder="1" applyAlignment="1" applyProtection="1">
      <alignment horizontal="center" vertical="center" wrapText="1"/>
      <protection locked="0"/>
    </xf>
    <xf numFmtId="3" fontId="20" fillId="0" borderId="0" xfId="3" applyNumberFormat="1" applyFont="1" applyFill="1" applyBorder="1"/>
    <xf numFmtId="3" fontId="18" fillId="0" borderId="0" xfId="3" applyNumberFormat="1" applyFont="1" applyFill="1" applyBorder="1"/>
    <xf numFmtId="0" fontId="18" fillId="0" borderId="0" xfId="5" applyFont="1" applyFill="1" applyBorder="1"/>
    <xf numFmtId="3" fontId="4" fillId="0" borderId="3" xfId="6" applyNumberFormat="1" applyFont="1" applyFill="1" applyBorder="1"/>
    <xf numFmtId="3" fontId="4" fillId="0" borderId="1" xfId="6" applyNumberFormat="1" applyFont="1" applyFill="1" applyBorder="1"/>
    <xf numFmtId="0" fontId="4" fillId="0" borderId="2" xfId="6" applyFont="1" applyFill="1" applyBorder="1" applyAlignment="1">
      <alignment vertical="center" wrapText="1"/>
    </xf>
    <xf numFmtId="3" fontId="4" fillId="0" borderId="3" xfId="6" applyNumberFormat="1" applyFont="1" applyFill="1" applyBorder="1" applyAlignment="1">
      <alignment horizontal="right"/>
    </xf>
    <xf numFmtId="0" fontId="5" fillId="0" borderId="2" xfId="6" applyFont="1" applyFill="1" applyBorder="1" applyAlignment="1">
      <alignment horizontal="left" vertical="center" wrapText="1"/>
    </xf>
    <xf numFmtId="3" fontId="18" fillId="0" borderId="0" xfId="5" applyNumberFormat="1" applyFont="1" applyFill="1" applyBorder="1"/>
    <xf numFmtId="0" fontId="4" fillId="0" borderId="2" xfId="6" applyFont="1" applyFill="1" applyBorder="1" applyAlignment="1">
      <alignment horizontal="left" vertical="center" wrapText="1"/>
    </xf>
    <xf numFmtId="0" fontId="7" fillId="0" borderId="3" xfId="6" applyFont="1" applyFill="1" applyBorder="1"/>
    <xf numFmtId="0" fontId="7" fillId="0" borderId="1" xfId="6" applyFont="1" applyFill="1" applyBorder="1"/>
    <xf numFmtId="0" fontId="5" fillId="0" borderId="2" xfId="6" applyFont="1" applyFill="1" applyBorder="1" applyAlignment="1">
      <alignment horizontal="left" vertical="center" wrapText="1" indent="1"/>
    </xf>
    <xf numFmtId="3" fontId="7" fillId="0" borderId="3" xfId="6" applyNumberFormat="1" applyFont="1" applyFill="1" applyBorder="1"/>
    <xf numFmtId="3" fontId="7" fillId="0" borderId="1" xfId="6" applyNumberFormat="1" applyFont="1" applyFill="1" applyBorder="1"/>
    <xf numFmtId="0" fontId="7" fillId="0" borderId="2" xfId="6" applyFont="1" applyFill="1" applyBorder="1" applyAlignment="1">
      <alignment horizontal="left" vertical="center" wrapText="1"/>
    </xf>
    <xf numFmtId="0" fontId="3" fillId="0" borderId="0" xfId="5" applyFont="1" applyFill="1" applyBorder="1"/>
    <xf numFmtId="0" fontId="4" fillId="0" borderId="3" xfId="6" applyFont="1" applyFill="1" applyBorder="1" applyAlignment="1">
      <alignment horizontal="center" vertical="center" wrapText="1"/>
    </xf>
    <xf numFmtId="0" fontId="4" fillId="0" borderId="1" xfId="6" applyFont="1" applyFill="1" applyBorder="1" applyAlignment="1">
      <alignment horizontal="center" vertical="center" wrapText="1"/>
    </xf>
    <xf numFmtId="0" fontId="4" fillId="0" borderId="2" xfId="6" applyFont="1" applyFill="1" applyBorder="1" applyAlignment="1">
      <alignment horizontal="center" vertical="center" wrapText="1"/>
    </xf>
    <xf numFmtId="0" fontId="4" fillId="0" borderId="4" xfId="6" applyFont="1" applyFill="1" applyBorder="1" applyAlignment="1">
      <alignment horizontal="center" vertical="center" wrapText="1"/>
    </xf>
    <xf numFmtId="0" fontId="4" fillId="0" borderId="5" xfId="6" applyFont="1" applyFill="1" applyBorder="1" applyAlignment="1">
      <alignment horizontal="center" vertical="center" wrapText="1"/>
    </xf>
    <xf numFmtId="0" fontId="4" fillId="0" borderId="0" xfId="6" applyFont="1" applyFill="1" applyBorder="1"/>
    <xf numFmtId="3" fontId="42" fillId="0" borderId="0" xfId="5" applyNumberFormat="1" applyFont="1" applyFill="1" applyBorder="1"/>
    <xf numFmtId="0" fontId="4" fillId="0" borderId="0" xfId="5" applyFont="1" applyFill="1" applyBorder="1" applyAlignment="1">
      <alignment horizontal="left" vertical="top"/>
    </xf>
    <xf numFmtId="3" fontId="4" fillId="0" borderId="0" xfId="5" applyNumberFormat="1" applyFont="1" applyFill="1" applyBorder="1"/>
    <xf numFmtId="3" fontId="6" fillId="0" borderId="0" xfId="3" applyNumberFormat="1" applyFont="1" applyFill="1" applyBorder="1"/>
    <xf numFmtId="3" fontId="4" fillId="0" borderId="1" xfId="6" applyNumberFormat="1" applyFont="1" applyFill="1" applyBorder="1" applyAlignment="1">
      <alignment horizontal="right"/>
    </xf>
    <xf numFmtId="0" fontId="4" fillId="0" borderId="2" xfId="5" applyFont="1" applyFill="1" applyBorder="1" applyAlignment="1">
      <alignment horizontal="left" vertical="center" wrapText="1"/>
    </xf>
    <xf numFmtId="0" fontId="20" fillId="0" borderId="0" xfId="3" applyFont="1" applyFill="1" applyBorder="1" applyAlignment="1">
      <alignment horizontal="right"/>
    </xf>
    <xf numFmtId="0" fontId="5" fillId="0" borderId="2" xfId="5" applyFont="1" applyFill="1" applyBorder="1" applyAlignment="1">
      <alignment horizontal="left" vertical="center" wrapText="1" indent="1"/>
    </xf>
    <xf numFmtId="3" fontId="7" fillId="0" borderId="3" xfId="5" applyNumberFormat="1" applyFont="1" applyFill="1" applyBorder="1" applyAlignment="1"/>
    <xf numFmtId="3" fontId="7" fillId="0" borderId="1" xfId="3" applyNumberFormat="1" applyFont="1" applyFill="1" applyBorder="1"/>
    <xf numFmtId="3" fontId="7" fillId="0" borderId="1" xfId="5" applyNumberFormat="1" applyFont="1" applyFill="1" applyBorder="1" applyAlignment="1"/>
    <xf numFmtId="3" fontId="7" fillId="0" borderId="2" xfId="5" applyNumberFormat="1" applyFont="1" applyFill="1" applyBorder="1" applyAlignment="1">
      <alignment horizontal="left" vertical="center" wrapText="1"/>
    </xf>
    <xf numFmtId="0" fontId="4" fillId="0" borderId="9" xfId="5" applyFont="1" applyFill="1" applyBorder="1" applyAlignment="1">
      <alignment horizontal="center"/>
    </xf>
    <xf numFmtId="0" fontId="4" fillId="0" borderId="10" xfId="5" applyFont="1" applyFill="1" applyBorder="1" applyAlignment="1">
      <alignment horizontal="center"/>
    </xf>
    <xf numFmtId="0" fontId="4" fillId="0" borderId="11" xfId="5" applyFont="1" applyFill="1" applyBorder="1" applyAlignment="1">
      <alignment horizontal="center" vertical="top"/>
    </xf>
    <xf numFmtId="0" fontId="4" fillId="0" borderId="4" xfId="5" applyFont="1" applyFill="1" applyBorder="1" applyAlignment="1">
      <alignment horizontal="center" vertical="center" wrapText="1"/>
    </xf>
    <xf numFmtId="0" fontId="4" fillId="0" borderId="5" xfId="5" applyFont="1" applyFill="1" applyBorder="1" applyAlignment="1">
      <alignment horizontal="center" vertical="center" wrapText="1"/>
    </xf>
    <xf numFmtId="0" fontId="4" fillId="0" borderId="6" xfId="5" applyFont="1" applyFill="1" applyBorder="1" applyAlignment="1">
      <alignment horizontal="center" vertical="center" wrapText="1"/>
    </xf>
    <xf numFmtId="0" fontId="4" fillId="0" borderId="0" xfId="5" applyFont="1" applyFill="1" applyBorder="1"/>
    <xf numFmtId="0" fontId="27" fillId="0" borderId="0" xfId="5" applyFont="1" applyFill="1" applyBorder="1"/>
    <xf numFmtId="0" fontId="27" fillId="0" borderId="0" xfId="5" applyFont="1" applyFill="1" applyBorder="1" applyAlignment="1">
      <alignment horizontal="left" vertical="top"/>
    </xf>
    <xf numFmtId="0" fontId="50" fillId="0" borderId="0" xfId="1" applyFont="1" applyFill="1" applyBorder="1"/>
    <xf numFmtId="0" fontId="28" fillId="0" borderId="0" xfId="1" applyFont="1" applyFill="1" applyBorder="1" applyAlignment="1">
      <alignment horizontal="center" vertical="center" wrapText="1"/>
    </xf>
    <xf numFmtId="0" fontId="28" fillId="0" borderId="10" xfId="1" applyFont="1" applyFill="1" applyBorder="1" applyAlignment="1">
      <alignment horizontal="center" vertical="center" wrapText="1"/>
    </xf>
    <xf numFmtId="0" fontId="3" fillId="0" borderId="0" xfId="1" applyFont="1" applyFill="1" applyBorder="1" applyAlignment="1">
      <alignment horizontal="center" vertical="center" wrapText="1"/>
    </xf>
    <xf numFmtId="4" fontId="53" fillId="0" borderId="0" xfId="1" applyNumberFormat="1" applyFont="1" applyFill="1" applyBorder="1" applyAlignment="1">
      <alignment horizontal="right"/>
    </xf>
    <xf numFmtId="3" fontId="4" fillId="0" borderId="1" xfId="1" applyNumberFormat="1" applyFont="1" applyFill="1" applyBorder="1" applyAlignment="1"/>
    <xf numFmtId="4" fontId="42" fillId="0" borderId="0" xfId="1" applyNumberFormat="1" applyFont="1" applyFill="1" applyBorder="1"/>
    <xf numFmtId="4" fontId="54" fillId="0" borderId="0" xfId="1" applyNumberFormat="1" applyFont="1" applyFill="1" applyBorder="1"/>
    <xf numFmtId="4" fontId="54" fillId="0" borderId="0" xfId="1" applyNumberFormat="1" applyFont="1" applyFill="1" applyBorder="1" applyAlignment="1">
      <alignment horizontal="right"/>
    </xf>
    <xf numFmtId="0" fontId="4" fillId="0" borderId="2" xfId="1" applyFont="1" applyFill="1" applyBorder="1" applyAlignment="1">
      <alignment horizontal="left"/>
    </xf>
    <xf numFmtId="3" fontId="7" fillId="0" borderId="3" xfId="1" applyNumberFormat="1" applyFont="1" applyFill="1" applyBorder="1"/>
    <xf numFmtId="0" fontId="7" fillId="0" borderId="2" xfId="1" applyFont="1" applyFill="1" applyBorder="1" applyAlignment="1">
      <alignment horizontal="left"/>
    </xf>
    <xf numFmtId="0" fontId="5" fillId="0" borderId="4" xfId="1" applyFont="1" applyFill="1" applyBorder="1" applyAlignment="1">
      <alignment horizontal="center" vertical="center" wrapText="1"/>
    </xf>
    <xf numFmtId="0" fontId="55" fillId="0" borderId="0" xfId="1" applyFont="1" applyFill="1" applyBorder="1"/>
    <xf numFmtId="0" fontId="20" fillId="0" borderId="0" xfId="1" applyFont="1" applyFill="1" applyBorder="1" applyAlignment="1">
      <alignment wrapText="1"/>
    </xf>
    <xf numFmtId="0" fontId="56" fillId="0" borderId="0" xfId="1" applyFont="1" applyFill="1" applyBorder="1"/>
    <xf numFmtId="3" fontId="56" fillId="0" borderId="0" xfId="1" applyNumberFormat="1" applyFont="1" applyFill="1" applyBorder="1"/>
    <xf numFmtId="1" fontId="5" fillId="0" borderId="4" xfId="1" applyNumberFormat="1" applyFont="1" applyFill="1" applyBorder="1" applyAlignment="1">
      <alignment horizontal="center" vertical="center" wrapText="1"/>
    </xf>
    <xf numFmtId="1" fontId="4" fillId="0" borderId="5" xfId="1" applyNumberFormat="1" applyFont="1" applyFill="1" applyBorder="1" applyAlignment="1">
      <alignment horizontal="center" vertical="center" wrapText="1"/>
    </xf>
    <xf numFmtId="1" fontId="5" fillId="0" borderId="5" xfId="1" applyNumberFormat="1" applyFont="1" applyFill="1" applyBorder="1" applyAlignment="1">
      <alignment horizontal="center" vertical="center" wrapText="1"/>
    </xf>
    <xf numFmtId="0" fontId="58" fillId="0" borderId="0" xfId="1" applyFont="1" applyFill="1" applyBorder="1"/>
    <xf numFmtId="164" fontId="4" fillId="0" borderId="0" xfId="1" applyNumberFormat="1" applyFont="1" applyBorder="1" applyAlignment="1">
      <alignment horizontal="center"/>
    </xf>
    <xf numFmtId="3" fontId="4" fillId="0" borderId="0" xfId="1" applyNumberFormat="1" applyFont="1" applyBorder="1" applyAlignment="1">
      <alignment horizontal="right"/>
    </xf>
    <xf numFmtId="0" fontId="4" fillId="0" borderId="0" xfId="1" applyFont="1" applyBorder="1" applyAlignment="1">
      <alignment wrapText="1"/>
    </xf>
    <xf numFmtId="164" fontId="7" fillId="0" borderId="0" xfId="1" applyNumberFormat="1" applyFont="1" applyBorder="1" applyAlignment="1">
      <alignment horizontal="center"/>
    </xf>
    <xf numFmtId="3" fontId="7" fillId="0" borderId="0" xfId="1" applyNumberFormat="1" applyFont="1" applyBorder="1" applyAlignment="1">
      <alignment horizontal="right"/>
    </xf>
    <xf numFmtId="3" fontId="59" fillId="0" borderId="0" xfId="1" applyNumberFormat="1" applyFont="1" applyBorder="1" applyAlignment="1">
      <alignment horizontal="right" wrapText="1"/>
    </xf>
    <xf numFmtId="3" fontId="42" fillId="0" borderId="0" xfId="1" applyNumberFormat="1" applyFont="1" applyBorder="1"/>
    <xf numFmtId="0" fontId="42" fillId="0" borderId="0" xfId="1" applyFont="1" applyBorder="1"/>
    <xf numFmtId="0" fontId="23" fillId="0" borderId="0" xfId="1" applyFont="1"/>
    <xf numFmtId="165" fontId="6" fillId="0" borderId="0" xfId="1" applyNumberFormat="1" applyFont="1" applyBorder="1"/>
    <xf numFmtId="165" fontId="27" fillId="0" borderId="0" xfId="1" applyNumberFormat="1" applyFont="1" applyBorder="1"/>
    <xf numFmtId="164" fontId="4" fillId="0" borderId="3" xfId="1" applyNumberFormat="1" applyFont="1" applyBorder="1" applyAlignment="1">
      <alignment horizontal="center"/>
    </xf>
    <xf numFmtId="164" fontId="4" fillId="0" borderId="0" xfId="1" applyNumberFormat="1" applyFont="1" applyAlignment="1">
      <alignment horizontal="center"/>
    </xf>
    <xf numFmtId="3" fontId="4" fillId="0" borderId="0" xfId="1" applyNumberFormat="1" applyFont="1" applyAlignment="1">
      <alignment horizontal="right"/>
    </xf>
    <xf numFmtId="3" fontId="4" fillId="0" borderId="16" xfId="1" applyNumberFormat="1" applyFont="1" applyBorder="1"/>
    <xf numFmtId="0" fontId="6" fillId="0" borderId="0" xfId="1" applyFont="1"/>
    <xf numFmtId="165" fontId="9" fillId="0" borderId="0" xfId="1" applyNumberFormat="1" applyFont="1" applyBorder="1"/>
    <xf numFmtId="0" fontId="6" fillId="0" borderId="0" xfId="1" applyFont="1" applyBorder="1"/>
    <xf numFmtId="164" fontId="7" fillId="0" borderId="3" xfId="1" applyNumberFormat="1" applyFont="1" applyBorder="1" applyAlignment="1">
      <alignment horizontal="center"/>
    </xf>
    <xf numFmtId="164" fontId="7" fillId="0" borderId="0" xfId="1" applyNumberFormat="1" applyFont="1" applyAlignment="1">
      <alignment horizontal="center"/>
    </xf>
    <xf numFmtId="0" fontId="7" fillId="0" borderId="0" xfId="1" applyFont="1" applyAlignment="1">
      <alignment wrapText="1"/>
    </xf>
    <xf numFmtId="165" fontId="20" fillId="0" borderId="0" xfId="1" applyNumberFormat="1" applyFont="1" applyBorder="1"/>
    <xf numFmtId="165" fontId="27" fillId="0" borderId="0" xfId="1" applyNumberFormat="1" applyFont="1" applyBorder="1" applyAlignment="1">
      <alignment horizontal="right"/>
    </xf>
    <xf numFmtId="165" fontId="60" fillId="0" borderId="0" xfId="1" applyNumberFormat="1" applyFont="1" applyBorder="1" applyAlignment="1">
      <alignment horizontal="right" wrapText="1"/>
    </xf>
    <xf numFmtId="165" fontId="61" fillId="0" borderId="0" xfId="1" applyNumberFormat="1" applyFont="1" applyBorder="1" applyAlignment="1">
      <alignment horizontal="right"/>
    </xf>
    <xf numFmtId="0" fontId="62" fillId="0" borderId="0" xfId="1" applyFont="1" applyBorder="1" applyAlignment="1" applyProtection="1">
      <alignment vertical="center" wrapText="1"/>
    </xf>
    <xf numFmtId="0" fontId="63" fillId="0" borderId="0" xfId="1" applyFont="1" applyBorder="1" applyAlignment="1" applyProtection="1">
      <alignment vertical="center" wrapText="1"/>
    </xf>
    <xf numFmtId="0" fontId="42" fillId="0" borderId="0" xfId="1" applyFont="1"/>
    <xf numFmtId="0" fontId="4" fillId="0" borderId="4" xfId="7" applyFont="1" applyFill="1" applyBorder="1" applyAlignment="1">
      <alignment horizontal="center" vertical="center" wrapText="1"/>
    </xf>
    <xf numFmtId="0" fontId="4" fillId="0" borderId="5" xfId="7" applyFont="1" applyFill="1" applyBorder="1" applyAlignment="1">
      <alignment horizontal="center" vertical="center" wrapText="1"/>
    </xf>
    <xf numFmtId="0" fontId="13" fillId="0" borderId="8" xfId="1" applyFont="1" applyBorder="1"/>
    <xf numFmtId="3" fontId="65" fillId="0" borderId="1" xfId="1" applyNumberFormat="1" applyFont="1" applyBorder="1" applyAlignment="1">
      <alignment horizontal="right"/>
    </xf>
    <xf numFmtId="0" fontId="4" fillId="0" borderId="2" xfId="1" applyFont="1" applyBorder="1"/>
    <xf numFmtId="3" fontId="1" fillId="0" borderId="0" xfId="1" applyNumberFormat="1" applyFont="1"/>
    <xf numFmtId="3" fontId="66" fillId="0" borderId="0" xfId="1" applyNumberFormat="1" applyFont="1" applyBorder="1" applyAlignment="1">
      <alignment horizontal="right" wrapText="1"/>
    </xf>
    <xf numFmtId="0" fontId="4" fillId="0" borderId="2" xfId="1" applyFont="1" applyBorder="1" applyAlignment="1">
      <alignment horizontal="left"/>
    </xf>
    <xf numFmtId="0" fontId="4" fillId="0" borderId="0" xfId="1" applyFont="1" applyBorder="1" applyAlignment="1">
      <alignment horizontal="right"/>
    </xf>
    <xf numFmtId="0" fontId="4" fillId="0" borderId="1" xfId="1" applyFont="1" applyBorder="1" applyAlignment="1">
      <alignment horizontal="right"/>
    </xf>
    <xf numFmtId="3" fontId="4" fillId="0" borderId="2" xfId="1" applyNumberFormat="1" applyFont="1" applyBorder="1" applyAlignment="1">
      <alignment horizontal="right"/>
    </xf>
    <xf numFmtId="3" fontId="6" fillId="0" borderId="0" xfId="1" applyNumberFormat="1" applyFont="1"/>
    <xf numFmtId="3" fontId="7" fillId="0" borderId="2" xfId="1" applyNumberFormat="1" applyFont="1" applyBorder="1" applyAlignment="1">
      <alignment horizontal="right"/>
    </xf>
    <xf numFmtId="3" fontId="7" fillId="0" borderId="10" xfId="1" applyNumberFormat="1" applyFont="1" applyBorder="1" applyAlignment="1">
      <alignment horizontal="right"/>
    </xf>
    <xf numFmtId="0" fontId="7" fillId="0" borderId="11" xfId="1" applyFont="1" applyBorder="1" applyAlignment="1">
      <alignment wrapText="1"/>
    </xf>
    <xf numFmtId="0" fontId="20" fillId="0" borderId="0" xfId="1" applyFont="1" applyAlignment="1">
      <alignment vertical="center" wrapText="1"/>
    </xf>
    <xf numFmtId="0" fontId="5" fillId="0" borderId="4" xfId="1" applyFont="1" applyBorder="1" applyAlignment="1">
      <alignment horizontal="center" vertical="center" wrapText="1"/>
    </xf>
    <xf numFmtId="0" fontId="13" fillId="0" borderId="0" xfId="1" applyFont="1" applyBorder="1"/>
    <xf numFmtId="3" fontId="13" fillId="0" borderId="0" xfId="1" applyNumberFormat="1" applyFont="1"/>
    <xf numFmtId="0" fontId="67" fillId="0" borderId="0" xfId="10"/>
    <xf numFmtId="3" fontId="67" fillId="0" borderId="0" xfId="10" applyNumberFormat="1"/>
    <xf numFmtId="0" fontId="67" fillId="0" borderId="0" xfId="10" applyAlignment="1">
      <alignment horizontal="left"/>
    </xf>
    <xf numFmtId="3" fontId="67" fillId="0" borderId="0" xfId="10" applyNumberFormat="1" applyAlignment="1">
      <alignment horizontal="left"/>
    </xf>
    <xf numFmtId="0" fontId="66" fillId="0" borderId="0" xfId="10" applyFont="1" applyBorder="1"/>
    <xf numFmtId="0" fontId="59" fillId="0" borderId="0" xfId="10" applyFont="1" applyBorder="1"/>
    <xf numFmtId="0" fontId="3" fillId="0" borderId="0" xfId="10" applyFont="1" applyAlignment="1">
      <alignment wrapText="1"/>
    </xf>
    <xf numFmtId="0" fontId="2" fillId="0" borderId="0" xfId="10" applyFont="1" applyAlignment="1">
      <alignment wrapText="1"/>
    </xf>
    <xf numFmtId="164" fontId="67" fillId="0" borderId="0" xfId="10" quotePrefix="1" applyNumberFormat="1"/>
    <xf numFmtId="4" fontId="67" fillId="0" borderId="0" xfId="10" quotePrefix="1" applyNumberFormat="1"/>
    <xf numFmtId="3" fontId="70" fillId="0" borderId="0" xfId="10" applyNumberFormat="1" applyFont="1" applyBorder="1" applyAlignment="1">
      <alignment horizontal="right" vertical="center" wrapText="1"/>
    </xf>
    <xf numFmtId="0" fontId="4" fillId="0" borderId="0" xfId="10" applyFont="1" applyFill="1" applyBorder="1" applyAlignment="1">
      <alignment horizontal="left"/>
    </xf>
    <xf numFmtId="4" fontId="67" fillId="0" borderId="0" xfId="10" applyNumberFormat="1"/>
    <xf numFmtId="4" fontId="71" fillId="0" borderId="0" xfId="10" applyNumberFormat="1" applyFont="1"/>
    <xf numFmtId="4" fontId="72" fillId="0" borderId="0" xfId="10" applyNumberFormat="1" applyFont="1"/>
    <xf numFmtId="4" fontId="17" fillId="0" borderId="0" xfId="10" applyNumberFormat="1" applyFont="1"/>
    <xf numFmtId="3" fontId="20" fillId="0" borderId="0" xfId="10" applyNumberFormat="1" applyFont="1"/>
    <xf numFmtId="164" fontId="66" fillId="0" borderId="0" xfId="10" applyNumberFormat="1" applyFont="1" applyAlignment="1">
      <alignment horizontal="center"/>
    </xf>
    <xf numFmtId="3" fontId="4" fillId="0" borderId="1" xfId="10" applyNumberFormat="1" applyFont="1" applyBorder="1"/>
    <xf numFmtId="3" fontId="4" fillId="0" borderId="16" xfId="10" applyNumberFormat="1" applyFont="1" applyBorder="1" applyAlignment="1">
      <alignment horizontal="right" vertical="center" wrapText="1"/>
    </xf>
    <xf numFmtId="0" fontId="4" fillId="0" borderId="2" xfId="10" applyFont="1" applyFill="1" applyBorder="1" applyAlignment="1">
      <alignment horizontal="left"/>
    </xf>
    <xf numFmtId="0" fontId="4" fillId="0" borderId="2" xfId="10" applyFont="1" applyBorder="1" applyAlignment="1">
      <alignment horizontal="left"/>
    </xf>
    <xf numFmtId="164" fontId="59" fillId="0" borderId="0" xfId="10" applyNumberFormat="1" applyFont="1" applyAlignment="1">
      <alignment horizontal="center"/>
    </xf>
    <xf numFmtId="3" fontId="7" fillId="0" borderId="1" xfId="10" applyNumberFormat="1" applyFont="1" applyBorder="1" applyAlignment="1">
      <alignment horizontal="right"/>
    </xf>
    <xf numFmtId="3" fontId="7" fillId="0" borderId="16" xfId="10" applyNumberFormat="1" applyFont="1" applyBorder="1" applyAlignment="1">
      <alignment horizontal="right" wrapText="1"/>
    </xf>
    <xf numFmtId="0" fontId="7" fillId="0" borderId="2" xfId="10" applyFont="1" applyBorder="1" applyAlignment="1">
      <alignment horizontal="left" wrapText="1"/>
    </xf>
    <xf numFmtId="0" fontId="20" fillId="0" borderId="0" xfId="10" applyFont="1"/>
    <xf numFmtId="0" fontId="4" fillId="0" borderId="10" xfId="10" applyFont="1" applyBorder="1" applyAlignment="1">
      <alignment horizontal="center" vertical="center" wrapText="1"/>
    </xf>
    <xf numFmtId="0" fontId="4" fillId="0" borderId="2" xfId="10" applyFont="1" applyBorder="1" applyAlignment="1">
      <alignment horizontal="center" vertical="center" wrapText="1"/>
    </xf>
    <xf numFmtId="0" fontId="67" fillId="0" borderId="0" xfId="10" applyBorder="1" applyAlignment="1"/>
    <xf numFmtId="0" fontId="4" fillId="0" borderId="0" xfId="10" applyFont="1" applyBorder="1" applyAlignment="1">
      <alignment vertical="center" wrapText="1"/>
    </xf>
    <xf numFmtId="0" fontId="67" fillId="0" borderId="0" xfId="10" applyFont="1" applyAlignment="1">
      <alignment horizontal="center"/>
    </xf>
    <xf numFmtId="0" fontId="4" fillId="0" borderId="5" xfId="10" applyFont="1" applyBorder="1" applyAlignment="1">
      <alignment horizontal="center" vertical="center" wrapText="1"/>
    </xf>
    <xf numFmtId="0" fontId="13" fillId="0" borderId="0" xfId="10" applyFont="1"/>
    <xf numFmtId="0" fontId="20" fillId="0" borderId="0" xfId="11" applyFont="1" applyFill="1" applyBorder="1"/>
    <xf numFmtId="0" fontId="1" fillId="0" borderId="0" xfId="11" applyFont="1"/>
    <xf numFmtId="0" fontId="2" fillId="0" borderId="0" xfId="11" applyFont="1"/>
    <xf numFmtId="0" fontId="33" fillId="0" borderId="0" xfId="11" applyFont="1" applyBorder="1" applyAlignment="1">
      <alignment horizontal="left"/>
    </xf>
    <xf numFmtId="0" fontId="33" fillId="0" borderId="0" xfId="11" applyFont="1" applyAlignment="1">
      <alignment horizontal="left"/>
    </xf>
    <xf numFmtId="3" fontId="1" fillId="0" borderId="0" xfId="11" applyNumberFormat="1" applyFont="1"/>
    <xf numFmtId="3" fontId="33" fillId="0" borderId="0" xfId="11" applyNumberFormat="1" applyFont="1"/>
    <xf numFmtId="3" fontId="33" fillId="0" borderId="3" xfId="11" applyNumberFormat="1" applyFont="1" applyBorder="1"/>
    <xf numFmtId="0" fontId="33" fillId="0" borderId="0" xfId="11" applyFont="1" applyBorder="1" applyAlignment="1">
      <alignment horizontal="center" vertical="center"/>
    </xf>
    <xf numFmtId="0" fontId="33" fillId="0" borderId="9" xfId="11" applyFont="1" applyBorder="1" applyAlignment="1">
      <alignment horizontal="center" vertical="center"/>
    </xf>
    <xf numFmtId="164" fontId="20" fillId="0" borderId="0" xfId="11" quotePrefix="1" applyNumberFormat="1" applyFont="1" applyFill="1" applyBorder="1"/>
    <xf numFmtId="4" fontId="20" fillId="0" borderId="0" xfId="11" quotePrefix="1" applyNumberFormat="1" applyFont="1" applyFill="1" applyBorder="1"/>
    <xf numFmtId="3" fontId="20" fillId="0" borderId="0" xfId="11" applyNumberFormat="1" applyFont="1" applyFill="1" applyBorder="1"/>
    <xf numFmtId="4" fontId="74" fillId="0" borderId="0" xfId="11" applyNumberFormat="1" applyFont="1" applyFill="1" applyBorder="1"/>
    <xf numFmtId="4" fontId="20" fillId="0" borderId="0" xfId="11" applyNumberFormat="1" applyFont="1" applyFill="1" applyBorder="1"/>
    <xf numFmtId="4" fontId="23" fillId="0" borderId="0" xfId="11" applyNumberFormat="1" applyFont="1" applyFill="1" applyBorder="1"/>
    <xf numFmtId="164" fontId="20" fillId="0" borderId="0" xfId="11" applyNumberFormat="1" applyFont="1" applyFill="1" applyBorder="1"/>
    <xf numFmtId="164" fontId="66" fillId="0" borderId="0" xfId="11" applyNumberFormat="1" applyFont="1" applyFill="1" applyBorder="1"/>
    <xf numFmtId="165" fontId="4" fillId="0" borderId="0" xfId="11" applyNumberFormat="1" applyFont="1" applyFill="1" applyBorder="1" applyAlignment="1">
      <alignment horizontal="center"/>
    </xf>
    <xf numFmtId="3" fontId="4" fillId="0" borderId="0" xfId="11" applyNumberFormat="1" applyFont="1" applyFill="1" applyBorder="1" applyAlignment="1"/>
    <xf numFmtId="0" fontId="32" fillId="0" borderId="0" xfId="1" applyFont="1" applyFill="1" applyBorder="1" applyAlignment="1">
      <alignment horizontal="left" wrapText="1"/>
    </xf>
    <xf numFmtId="0" fontId="20" fillId="0" borderId="0" xfId="11" applyFont="1" applyFill="1" applyBorder="1" applyAlignment="1"/>
    <xf numFmtId="0" fontId="3" fillId="0" borderId="0" xfId="11" applyFont="1" applyFill="1" applyBorder="1" applyAlignment="1"/>
    <xf numFmtId="0" fontId="3" fillId="0" borderId="0" xfId="11" applyFont="1" applyFill="1" applyBorder="1" applyAlignment="1">
      <alignment wrapText="1"/>
    </xf>
    <xf numFmtId="3" fontId="4" fillId="0" borderId="3" xfId="1" applyNumberFormat="1" applyFont="1" applyFill="1" applyBorder="1" applyAlignment="1">
      <alignment vertical="center"/>
    </xf>
    <xf numFmtId="3" fontId="4" fillId="0" borderId="1" xfId="1" applyNumberFormat="1" applyFont="1" applyFill="1" applyBorder="1" applyAlignment="1">
      <alignment vertical="center"/>
    </xf>
    <xf numFmtId="3" fontId="4" fillId="0" borderId="1" xfId="11" applyNumberFormat="1" applyFont="1" applyFill="1" applyBorder="1" applyAlignment="1"/>
    <xf numFmtId="4" fontId="71" fillId="0" borderId="0" xfId="11" applyNumberFormat="1" applyFont="1" applyFill="1" applyBorder="1"/>
    <xf numFmtId="4" fontId="72" fillId="0" borderId="0" xfId="11" applyNumberFormat="1" applyFont="1" applyFill="1" applyBorder="1"/>
    <xf numFmtId="4" fontId="6" fillId="0" borderId="0" xfId="11" applyNumberFormat="1" applyFont="1" applyFill="1" applyBorder="1"/>
    <xf numFmtId="4" fontId="17" fillId="0" borderId="0" xfId="11" applyNumberFormat="1" applyFont="1" applyFill="1" applyBorder="1"/>
    <xf numFmtId="164" fontId="59" fillId="0" borderId="0" xfId="11" applyNumberFormat="1" applyFont="1" applyFill="1" applyBorder="1"/>
    <xf numFmtId="165" fontId="7" fillId="0" borderId="0" xfId="11" applyNumberFormat="1" applyFont="1" applyFill="1" applyBorder="1" applyAlignment="1">
      <alignment horizontal="center"/>
    </xf>
    <xf numFmtId="3" fontId="7" fillId="0" borderId="3" xfId="1" applyNumberFormat="1" applyFont="1" applyFill="1" applyBorder="1" applyAlignment="1">
      <alignment vertical="center"/>
    </xf>
    <xf numFmtId="3" fontId="7" fillId="0" borderId="1" xfId="1" applyNumberFormat="1" applyFont="1" applyFill="1" applyBorder="1" applyAlignment="1">
      <alignment vertical="center"/>
    </xf>
    <xf numFmtId="0" fontId="13" fillId="0" borderId="0" xfId="1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66" fillId="0" borderId="0" xfId="1" applyFont="1" applyFill="1" applyBorder="1" applyAlignment="1">
      <alignment horizontal="center" vertical="center" wrapText="1"/>
    </xf>
    <xf numFmtId="0" fontId="4" fillId="0" borderId="0" xfId="11" applyFont="1" applyFill="1" applyBorder="1" applyAlignment="1">
      <alignment vertical="center" wrapText="1"/>
    </xf>
    <xf numFmtId="0" fontId="4" fillId="0" borderId="0" xfId="11" applyFont="1" applyFill="1" applyBorder="1" applyAlignment="1">
      <alignment horizontal="center" vertical="center"/>
    </xf>
    <xf numFmtId="0" fontId="4" fillId="0" borderId="5" xfId="1" applyFont="1" applyFill="1" applyBorder="1" applyAlignment="1">
      <alignment horizontal="center" vertical="center"/>
    </xf>
    <xf numFmtId="0" fontId="13" fillId="0" borderId="0" xfId="11" applyFont="1" applyFill="1" applyBorder="1" applyAlignment="1"/>
    <xf numFmtId="0" fontId="60" fillId="0" borderId="0" xfId="1" applyFont="1" applyFill="1" applyBorder="1" applyAlignment="1">
      <alignment horizontal="center"/>
    </xf>
    <xf numFmtId="0" fontId="9" fillId="0" borderId="0" xfId="11" applyFont="1" applyFill="1" applyBorder="1" applyAlignment="1">
      <alignment horizontal="center" vertical="center"/>
    </xf>
    <xf numFmtId="0" fontId="75" fillId="0" borderId="0" xfId="12" applyFont="1"/>
    <xf numFmtId="3" fontId="75" fillId="0" borderId="0" xfId="12" applyNumberFormat="1" applyFont="1"/>
    <xf numFmtId="0" fontId="13" fillId="0" borderId="0" xfId="12" applyFont="1"/>
    <xf numFmtId="3" fontId="13" fillId="0" borderId="0" xfId="12" applyNumberFormat="1" applyFont="1"/>
    <xf numFmtId="3" fontId="76" fillId="0" borderId="0" xfId="12" applyNumberFormat="1" applyFont="1"/>
    <xf numFmtId="3" fontId="4" fillId="0" borderId="0" xfId="12" applyNumberFormat="1" applyFont="1"/>
    <xf numFmtId="3" fontId="4" fillId="0" borderId="1" xfId="12" applyNumberFormat="1" applyFont="1" applyBorder="1"/>
    <xf numFmtId="0" fontId="4" fillId="0" borderId="2" xfId="12" applyFont="1" applyBorder="1"/>
    <xf numFmtId="0" fontId="76" fillId="0" borderId="0" xfId="12" applyFont="1"/>
    <xf numFmtId="3" fontId="7" fillId="0" borderId="3" xfId="12" applyNumberFormat="1" applyFont="1" applyBorder="1"/>
    <xf numFmtId="3" fontId="7" fillId="0" borderId="1" xfId="12" applyNumberFormat="1" applyFont="1" applyBorder="1"/>
    <xf numFmtId="0" fontId="7" fillId="0" borderId="2" xfId="12" applyFont="1" applyBorder="1"/>
    <xf numFmtId="0" fontId="77" fillId="0" borderId="0" xfId="12" applyFont="1" applyBorder="1" applyAlignment="1">
      <alignment horizontal="center"/>
    </xf>
    <xf numFmtId="0" fontId="4" fillId="0" borderId="0" xfId="12" applyFont="1" applyBorder="1" applyAlignment="1">
      <alignment horizontal="center"/>
    </xf>
    <xf numFmtId="0" fontId="4" fillId="0" borderId="10" xfId="12" applyFont="1" applyBorder="1" applyAlignment="1">
      <alignment horizontal="center"/>
    </xf>
    <xf numFmtId="0" fontId="4" fillId="0" borderId="10" xfId="12" applyFont="1" applyBorder="1" applyAlignment="1">
      <alignment vertical="center" wrapText="1"/>
    </xf>
    <xf numFmtId="0" fontId="4" fillId="0" borderId="1" xfId="12" applyFont="1" applyBorder="1" applyAlignment="1">
      <alignment horizontal="center"/>
    </xf>
    <xf numFmtId="0" fontId="4" fillId="0" borderId="2" xfId="12" applyFont="1" applyBorder="1" applyAlignment="1">
      <alignment horizontal="center"/>
    </xf>
    <xf numFmtId="0" fontId="4" fillId="0" borderId="10" xfId="12" applyFont="1" applyBorder="1" applyAlignment="1">
      <alignment horizontal="center" vertical="center" wrapText="1"/>
    </xf>
    <xf numFmtId="0" fontId="4" fillId="0" borderId="5" xfId="12" applyFont="1" applyBorder="1" applyAlignment="1">
      <alignment horizontal="center" vertical="center" wrapText="1"/>
    </xf>
    <xf numFmtId="0" fontId="27" fillId="0" borderId="0" xfId="12" applyFont="1" applyBorder="1" applyAlignment="1">
      <alignment vertical="center" wrapText="1"/>
    </xf>
    <xf numFmtId="0" fontId="78" fillId="0" borderId="0" xfId="12" applyFont="1"/>
    <xf numFmtId="0" fontId="5" fillId="0" borderId="0" xfId="1" applyFont="1" applyBorder="1" applyAlignment="1">
      <alignment horizontal="left" vertical="center" wrapText="1" indent="2"/>
    </xf>
    <xf numFmtId="165" fontId="4" fillId="0" borderId="0" xfId="1" applyNumberFormat="1" applyFont="1" applyBorder="1" applyAlignment="1">
      <alignment horizontal="center" vertical="center"/>
    </xf>
    <xf numFmtId="0" fontId="4" fillId="0" borderId="0" xfId="1" applyFont="1" applyBorder="1" applyAlignment="1">
      <alignment vertical="center"/>
    </xf>
    <xf numFmtId="3" fontId="4" fillId="0" borderId="0" xfId="1" applyNumberFormat="1" applyFont="1" applyBorder="1" applyAlignment="1"/>
    <xf numFmtId="0" fontId="4" fillId="0" borderId="0" xfId="1" applyFont="1" applyBorder="1" applyAlignment="1">
      <alignment horizontal="left" wrapText="1"/>
    </xf>
    <xf numFmtId="0" fontId="4" fillId="0" borderId="0" xfId="1" applyFont="1" applyBorder="1" applyAlignment="1">
      <alignment horizontal="left" vertical="center" wrapText="1"/>
    </xf>
    <xf numFmtId="3" fontId="4" fillId="0" borderId="0" xfId="1" applyNumberFormat="1" applyFont="1" applyFill="1" applyBorder="1" applyAlignment="1"/>
    <xf numFmtId="165" fontId="4" fillId="0" borderId="0" xfId="1" applyNumberFormat="1" applyFont="1" applyFill="1" applyBorder="1" applyAlignment="1">
      <alignment horizontal="center" vertical="center"/>
    </xf>
    <xf numFmtId="164" fontId="1" fillId="0" borderId="0" xfId="1" applyNumberFormat="1"/>
    <xf numFmtId="165" fontId="4" fillId="0" borderId="0" xfId="1" applyNumberFormat="1" applyFont="1" applyAlignment="1">
      <alignment horizontal="center"/>
    </xf>
    <xf numFmtId="0" fontId="4" fillId="0" borderId="1" xfId="1" applyFont="1" applyBorder="1"/>
    <xf numFmtId="0" fontId="5" fillId="0" borderId="2" xfId="1" applyFont="1" applyBorder="1" applyAlignment="1">
      <alignment horizontal="left" vertical="center" wrapText="1" indent="2"/>
    </xf>
    <xf numFmtId="164" fontId="50" fillId="0" borderId="0" xfId="1" applyNumberFormat="1" applyFont="1"/>
    <xf numFmtId="165" fontId="4" fillId="0" borderId="0" xfId="1" applyNumberFormat="1" applyFont="1" applyAlignment="1">
      <alignment horizontal="center" vertical="center"/>
    </xf>
    <xf numFmtId="165" fontId="4" fillId="0" borderId="1" xfId="1" applyNumberFormat="1" applyFont="1" applyBorder="1" applyAlignment="1">
      <alignment horizontal="center" vertical="center"/>
    </xf>
    <xf numFmtId="0" fontId="4" fillId="0" borderId="1" xfId="1" applyFont="1" applyBorder="1" applyAlignment="1">
      <alignment vertical="center"/>
    </xf>
    <xf numFmtId="0" fontId="4" fillId="0" borderId="1" xfId="1" applyFont="1" applyFill="1" applyBorder="1" applyAlignment="1">
      <alignment vertical="center"/>
    </xf>
    <xf numFmtId="0" fontId="1" fillId="0" borderId="0" xfId="1" applyBorder="1"/>
    <xf numFmtId="164" fontId="1" fillId="0" borderId="0" xfId="1" applyNumberFormat="1" applyBorder="1"/>
    <xf numFmtId="3" fontId="4" fillId="0" borderId="1" xfId="1" applyNumberFormat="1" applyFont="1" applyBorder="1" applyAlignment="1"/>
    <xf numFmtId="0" fontId="4" fillId="0" borderId="2" xfId="1" applyFont="1" applyBorder="1" applyAlignment="1">
      <alignment horizontal="left" wrapText="1"/>
    </xf>
    <xf numFmtId="3" fontId="4" fillId="0" borderId="0" xfId="1" applyNumberFormat="1" applyFont="1" applyBorder="1" applyAlignment="1">
      <alignment vertical="center"/>
    </xf>
    <xf numFmtId="0" fontId="4" fillId="0" borderId="2" xfId="1" applyFont="1" applyBorder="1" applyAlignment="1">
      <alignment horizontal="left" vertical="center" wrapText="1"/>
    </xf>
    <xf numFmtId="3" fontId="4" fillId="0" borderId="0" xfId="1" applyNumberFormat="1" applyFont="1" applyFill="1" applyBorder="1" applyAlignment="1">
      <alignment vertical="center"/>
    </xf>
    <xf numFmtId="10" fontId="1" fillId="0" borderId="0" xfId="1" applyNumberFormat="1"/>
    <xf numFmtId="0" fontId="73" fillId="0" borderId="0" xfId="1" applyFont="1"/>
    <xf numFmtId="1" fontId="20" fillId="0" borderId="0" xfId="11" applyNumberFormat="1" applyFont="1" applyFill="1" applyBorder="1"/>
    <xf numFmtId="1" fontId="4" fillId="0" borderId="1" xfId="1" applyNumberFormat="1" applyFont="1" applyFill="1" applyBorder="1" applyAlignment="1">
      <alignment horizontal="right"/>
    </xf>
    <xf numFmtId="3" fontId="33" fillId="0" borderId="1" xfId="1" applyNumberFormat="1" applyFont="1" applyFill="1" applyBorder="1" applyAlignment="1">
      <alignment horizontal="right"/>
    </xf>
    <xf numFmtId="3" fontId="7" fillId="0" borderId="3" xfId="1" applyNumberFormat="1" applyFont="1" applyFill="1" applyBorder="1" applyAlignment="1">
      <alignment horizontal="right"/>
    </xf>
    <xf numFmtId="165" fontId="7" fillId="0" borderId="1" xfId="1" applyNumberFormat="1" applyFont="1" applyFill="1" applyBorder="1" applyAlignment="1">
      <alignment horizontal="right"/>
    </xf>
    <xf numFmtId="1" fontId="7" fillId="0" borderId="1" xfId="1" applyNumberFormat="1" applyFont="1" applyFill="1" applyBorder="1" applyAlignment="1">
      <alignment horizontal="right"/>
    </xf>
    <xf numFmtId="0" fontId="7" fillId="0" borderId="2" xfId="1" applyFont="1" applyFill="1" applyBorder="1" applyAlignment="1">
      <alignment horizontal="left" wrapText="1"/>
    </xf>
    <xf numFmtId="2" fontId="4" fillId="0" borderId="9" xfId="1" applyNumberFormat="1" applyFont="1" applyFill="1" applyBorder="1" applyAlignment="1">
      <alignment horizontal="center" vertical="center" wrapText="1"/>
    </xf>
    <xf numFmtId="2" fontId="4" fillId="0" borderId="10" xfId="1" applyNumberFormat="1" applyFont="1" applyFill="1" applyBorder="1" applyAlignment="1">
      <alignment horizontal="center" vertical="center" wrapText="1"/>
    </xf>
    <xf numFmtId="2" fontId="4" fillId="0" borderId="11" xfId="1" applyNumberFormat="1" applyFont="1" applyFill="1" applyBorder="1" applyAlignment="1">
      <alignment horizontal="center" vertical="center" wrapText="1"/>
    </xf>
    <xf numFmtId="2" fontId="4" fillId="8" borderId="4" xfId="1" applyNumberFormat="1" applyFont="1" applyFill="1" applyBorder="1" applyAlignment="1">
      <alignment horizontal="center" vertical="center" wrapText="1"/>
    </xf>
    <xf numFmtId="2" fontId="4" fillId="8" borderId="5" xfId="1" applyNumberFormat="1" applyFont="1" applyFill="1" applyBorder="1" applyAlignment="1">
      <alignment horizontal="center" vertical="center" wrapText="1"/>
    </xf>
    <xf numFmtId="2" fontId="4" fillId="0" borderId="5" xfId="1" applyNumberFormat="1" applyFont="1" applyFill="1" applyBorder="1" applyAlignment="1">
      <alignment horizontal="center" vertical="center" wrapText="1"/>
    </xf>
    <xf numFmtId="2" fontId="5" fillId="0" borderId="5" xfId="1" applyNumberFormat="1" applyFont="1" applyFill="1" applyBorder="1" applyAlignment="1">
      <alignment horizontal="center" vertical="center" wrapText="1"/>
    </xf>
    <xf numFmtId="168" fontId="1" fillId="0" borderId="0" xfId="1" applyNumberFormat="1"/>
    <xf numFmtId="165" fontId="33" fillId="0" borderId="0" xfId="1" applyNumberFormat="1" applyFont="1"/>
    <xf numFmtId="0" fontId="33" fillId="0" borderId="0" xfId="1" applyFont="1"/>
    <xf numFmtId="168" fontId="4" fillId="0" borderId="0" xfId="1" applyNumberFormat="1" applyFont="1"/>
    <xf numFmtId="3" fontId="33" fillId="0" borderId="0" xfId="1" applyNumberFormat="1" applyFont="1"/>
    <xf numFmtId="0" fontId="33" fillId="0" borderId="0" xfId="1" applyFont="1" applyAlignment="1">
      <alignment horizontal="right"/>
    </xf>
    <xf numFmtId="2" fontId="1" fillId="0" borderId="0" xfId="1" applyNumberFormat="1" applyAlignment="1">
      <alignment wrapText="1"/>
    </xf>
    <xf numFmtId="2" fontId="4" fillId="0" borderId="0" xfId="1" applyNumberFormat="1" applyFont="1"/>
    <xf numFmtId="0" fontId="7" fillId="0" borderId="0" xfId="1" applyFont="1"/>
    <xf numFmtId="4" fontId="4" fillId="0" borderId="0" xfId="1" applyNumberFormat="1" applyFont="1"/>
    <xf numFmtId="4" fontId="1" fillId="0" borderId="0" xfId="1" applyNumberFormat="1" applyAlignment="1">
      <alignment wrapText="1"/>
    </xf>
    <xf numFmtId="4" fontId="4" fillId="0" borderId="0" xfId="1" applyNumberFormat="1" applyFont="1" applyAlignment="1">
      <alignment wrapText="1"/>
    </xf>
    <xf numFmtId="2" fontId="4" fillId="0" borderId="0" xfId="1" applyNumberFormat="1" applyFont="1" applyAlignment="1">
      <alignment wrapText="1"/>
    </xf>
    <xf numFmtId="0" fontId="6" fillId="0" borderId="0" xfId="1" applyFont="1" applyFill="1"/>
    <xf numFmtId="0" fontId="4" fillId="0" borderId="0" xfId="1" applyFont="1" applyAlignment="1">
      <alignment horizontal="right"/>
    </xf>
    <xf numFmtId="1" fontId="4" fillId="0" borderId="0" xfId="1" applyNumberFormat="1" applyFont="1" applyAlignment="1">
      <alignment horizontal="right"/>
    </xf>
    <xf numFmtId="0" fontId="79" fillId="0" borderId="0" xfId="1" applyFont="1" applyAlignment="1">
      <alignment wrapText="1"/>
    </xf>
    <xf numFmtId="0" fontId="80" fillId="0" borderId="0" xfId="1" applyFont="1" applyFill="1" applyAlignment="1">
      <alignment horizontal="center" vertical="center"/>
    </xf>
    <xf numFmtId="3" fontId="73" fillId="0" borderId="0" xfId="1" applyNumberFormat="1" applyFont="1" applyBorder="1"/>
    <xf numFmtId="169" fontId="1" fillId="0" borderId="0" xfId="1" applyNumberFormat="1"/>
    <xf numFmtId="168" fontId="33" fillId="0" borderId="0" xfId="1" applyNumberFormat="1" applyFont="1"/>
    <xf numFmtId="170" fontId="33" fillId="0" borderId="0" xfId="1" applyNumberFormat="1" applyFont="1"/>
    <xf numFmtId="0" fontId="33" fillId="0" borderId="0" xfId="1" applyFont="1" applyAlignment="1">
      <alignment horizontal="left" wrapText="1"/>
    </xf>
    <xf numFmtId="4" fontId="33" fillId="0" borderId="0" xfId="1" applyNumberFormat="1" applyFont="1"/>
    <xf numFmtId="0" fontId="1" fillId="0" borderId="0" xfId="1" applyFont="1"/>
    <xf numFmtId="0" fontId="81" fillId="0" borderId="0" xfId="2" applyFont="1" applyFill="1" applyBorder="1"/>
    <xf numFmtId="0" fontId="1" fillId="0" borderId="0" xfId="1" applyAlignment="1">
      <alignment horizontal="center" vertical="center" wrapText="1"/>
    </xf>
    <xf numFmtId="0" fontId="80" fillId="12" borderId="0" xfId="1" applyFont="1" applyFill="1" applyAlignment="1">
      <alignment horizontal="center" vertical="center"/>
    </xf>
    <xf numFmtId="0" fontId="83" fillId="0" borderId="0" xfId="13" applyFont="1" applyAlignment="1">
      <alignment vertical="center"/>
    </xf>
    <xf numFmtId="3" fontId="20" fillId="0" borderId="12" xfId="13" applyNumberFormat="1" applyFont="1" applyBorder="1" applyAlignment="1">
      <alignment vertical="center"/>
    </xf>
    <xf numFmtId="2" fontId="20" fillId="0" borderId="12" xfId="13" applyNumberFormat="1" applyFont="1" applyBorder="1" applyAlignment="1">
      <alignment horizontal="center" vertical="center"/>
    </xf>
    <xf numFmtId="3" fontId="20" fillId="0" borderId="1" xfId="13" applyNumberFormat="1" applyFont="1" applyBorder="1" applyAlignment="1">
      <alignment vertical="center"/>
    </xf>
    <xf numFmtId="2" fontId="20" fillId="0" borderId="1" xfId="13" applyNumberFormat="1" applyFont="1" applyBorder="1" applyAlignment="1">
      <alignment horizontal="center" vertical="center"/>
    </xf>
    <xf numFmtId="0" fontId="20" fillId="0" borderId="5" xfId="13" applyFont="1" applyBorder="1" applyAlignment="1">
      <alignment horizontal="center" vertical="center"/>
    </xf>
    <xf numFmtId="3" fontId="20" fillId="0" borderId="12" xfId="13" applyNumberFormat="1" applyFont="1" applyBorder="1" applyAlignment="1">
      <alignment horizontal="right" vertical="center"/>
    </xf>
    <xf numFmtId="3" fontId="20" fillId="0" borderId="1" xfId="13" applyNumberFormat="1" applyFont="1" applyBorder="1" applyAlignment="1">
      <alignment horizontal="right" vertical="center"/>
    </xf>
    <xf numFmtId="3" fontId="20" fillId="0" borderId="3" xfId="13" applyNumberFormat="1" applyFont="1" applyBorder="1" applyAlignment="1">
      <alignment horizontal="right" vertical="center"/>
    </xf>
    <xf numFmtId="2" fontId="20" fillId="0" borderId="3" xfId="13" applyNumberFormat="1" applyFont="1" applyBorder="1" applyAlignment="1">
      <alignment horizontal="center" vertical="center"/>
    </xf>
    <xf numFmtId="0" fontId="6" fillId="0" borderId="0" xfId="13" applyFont="1" applyFill="1" applyAlignment="1">
      <alignment vertical="center" wrapText="1"/>
    </xf>
    <xf numFmtId="0" fontId="20" fillId="0" borderId="0" xfId="13" applyFont="1" applyAlignment="1">
      <alignment vertical="center"/>
    </xf>
    <xf numFmtId="0" fontId="0" fillId="0" borderId="0" xfId="0" applyAlignment="1">
      <alignment horizontal="right"/>
    </xf>
    <xf numFmtId="0" fontId="84" fillId="0" borderId="0" xfId="0" applyFont="1" applyAlignment="1">
      <alignment horizontal="right"/>
    </xf>
    <xf numFmtId="0" fontId="85" fillId="0" borderId="0" xfId="0" applyFont="1"/>
    <xf numFmtId="0" fontId="27" fillId="0" borderId="0" xfId="0" applyFont="1"/>
    <xf numFmtId="0" fontId="20" fillId="0" borderId="0" xfId="0" applyFont="1" applyAlignment="1">
      <alignment horizontal="right"/>
    </xf>
    <xf numFmtId="0" fontId="0" fillId="0" borderId="0" xfId="0" applyFont="1"/>
    <xf numFmtId="0" fontId="27" fillId="0" borderId="0" xfId="0" applyFont="1" applyFill="1" applyBorder="1"/>
    <xf numFmtId="0" fontId="86" fillId="0" borderId="0" xfId="0" applyFont="1"/>
    <xf numFmtId="0" fontId="86" fillId="0" borderId="0" xfId="0" applyFont="1" applyAlignment="1">
      <alignment horizontal="center" vertical="top"/>
    </xf>
    <xf numFmtId="0" fontId="86" fillId="0" borderId="0" xfId="0" applyFont="1" applyAlignment="1">
      <alignment horizontal="left" vertical="top"/>
    </xf>
    <xf numFmtId="0" fontId="68" fillId="0" borderId="0" xfId="0" applyFont="1" applyAlignment="1">
      <alignment horizontal="right" vertical="top"/>
    </xf>
    <xf numFmtId="0" fontId="68" fillId="0" borderId="0" xfId="0" applyFont="1" applyAlignment="1">
      <alignment horizontal="center" vertical="top"/>
    </xf>
    <xf numFmtId="1" fontId="68" fillId="0" borderId="0" xfId="0" applyNumberFormat="1" applyFont="1" applyAlignment="1">
      <alignment vertical="top"/>
    </xf>
    <xf numFmtId="164" fontId="68" fillId="0" borderId="0" xfId="0" applyNumberFormat="1" applyFont="1" applyAlignment="1">
      <alignment vertical="top"/>
    </xf>
    <xf numFmtId="0" fontId="27" fillId="0" borderId="0" xfId="0" applyFont="1" applyAlignment="1"/>
    <xf numFmtId="0" fontId="27" fillId="0" borderId="0" xfId="0" applyFont="1" applyAlignment="1">
      <alignment horizontal="left"/>
    </xf>
    <xf numFmtId="0" fontId="0" fillId="0" borderId="0" xfId="0" applyFont="1" applyAlignment="1">
      <alignment horizontal="left"/>
    </xf>
    <xf numFmtId="0" fontId="0" fillId="0" borderId="0" xfId="0" applyAlignment="1">
      <alignment wrapText="1"/>
    </xf>
    <xf numFmtId="0" fontId="86" fillId="0" borderId="0" xfId="0" applyFont="1" applyAlignment="1">
      <alignment vertical="top" wrapText="1"/>
    </xf>
    <xf numFmtId="0" fontId="86" fillId="0" borderId="0" xfId="0" applyFont="1" applyAlignment="1">
      <alignment horizontal="left" vertical="top" wrapText="1"/>
    </xf>
    <xf numFmtId="0" fontId="86" fillId="0" borderId="0" xfId="0" applyFont="1" applyAlignment="1">
      <alignment vertical="top"/>
    </xf>
    <xf numFmtId="0" fontId="86" fillId="0" borderId="0" xfId="0" applyFont="1" applyAlignment="1">
      <alignment wrapText="1"/>
    </xf>
    <xf numFmtId="0" fontId="0" fillId="0" borderId="0" xfId="0"/>
    <xf numFmtId="0" fontId="68" fillId="0" borderId="0" xfId="0" applyFont="1" applyAlignment="1">
      <alignment vertical="top"/>
    </xf>
    <xf numFmtId="0" fontId="7" fillId="0" borderId="0" xfId="1" applyFont="1" applyBorder="1" applyAlignment="1">
      <alignment horizontal="center"/>
    </xf>
    <xf numFmtId="3" fontId="7" fillId="0" borderId="1" xfId="1" applyNumberFormat="1" applyFont="1" applyBorder="1"/>
    <xf numFmtId="3" fontId="7" fillId="0" borderId="3" xfId="1" applyNumberFormat="1" applyFont="1" applyBorder="1"/>
    <xf numFmtId="1" fontId="4" fillId="0" borderId="1" xfId="1" quotePrefix="1" applyNumberFormat="1" applyFont="1" applyFill="1" applyBorder="1" applyAlignment="1">
      <alignment horizontal="right"/>
    </xf>
    <xf numFmtId="0" fontId="0" fillId="0" borderId="0" xfId="0" applyAlignment="1">
      <alignment horizontal="left"/>
    </xf>
    <xf numFmtId="0" fontId="0" fillId="0" borderId="0" xfId="0" applyAlignment="1">
      <alignment wrapText="1"/>
    </xf>
    <xf numFmtId="0" fontId="0" fillId="0" borderId="0" xfId="0"/>
    <xf numFmtId="0" fontId="4" fillId="0" borderId="6"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1" fillId="0" borderId="0" xfId="1" applyFont="1" applyFill="1" applyBorder="1"/>
    <xf numFmtId="0" fontId="4" fillId="0" borderId="5" xfId="1" applyFont="1" applyFill="1" applyBorder="1" applyAlignment="1">
      <alignment horizontal="center" vertical="center" wrapText="1"/>
    </xf>
    <xf numFmtId="167" fontId="13" fillId="0" borderId="0" xfId="1" applyNumberFormat="1" applyFont="1" applyFill="1" applyBorder="1"/>
    <xf numFmtId="0" fontId="4" fillId="0" borderId="1" xfId="1" quotePrefix="1" applyFont="1" applyFill="1" applyBorder="1" applyAlignment="1">
      <alignment horizontal="right" vertical="center"/>
    </xf>
    <xf numFmtId="0" fontId="5" fillId="0" borderId="0" xfId="1" applyFont="1" applyFill="1" applyBorder="1" applyAlignment="1">
      <alignment horizontal="center" vertical="center" wrapText="1"/>
    </xf>
    <xf numFmtId="0" fontId="4" fillId="0" borderId="0" xfId="1" applyFont="1" applyFill="1" applyBorder="1" applyAlignment="1">
      <alignment horizontal="left"/>
    </xf>
    <xf numFmtId="2" fontId="6" fillId="0" borderId="0" xfId="1" applyNumberFormat="1" applyFont="1" applyFill="1" applyBorder="1" applyAlignment="1"/>
    <xf numFmtId="3" fontId="4" fillId="0" borderId="3" xfId="1" applyNumberFormat="1" applyFont="1" applyFill="1" applyBorder="1" applyAlignment="1"/>
    <xf numFmtId="0" fontId="27" fillId="0" borderId="0" xfId="0" applyFont="1" applyAlignment="1">
      <alignment horizontal="left" wrapText="1"/>
    </xf>
    <xf numFmtId="0" fontId="0"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0" fontId="6" fillId="0" borderId="0" xfId="0" applyFont="1" applyAlignment="1">
      <alignment horizontal="center"/>
    </xf>
    <xf numFmtId="0" fontId="20" fillId="0" borderId="0" xfId="0" applyFont="1" applyAlignment="1">
      <alignment horizontal="left" wrapText="1"/>
    </xf>
    <xf numFmtId="0" fontId="86" fillId="0" borderId="0" xfId="0" applyFont="1" applyAlignment="1">
      <alignment vertical="top" wrapText="1"/>
    </xf>
    <xf numFmtId="0" fontId="60" fillId="0" borderId="0" xfId="0" applyFont="1" applyAlignment="1">
      <alignment horizontal="left"/>
    </xf>
    <xf numFmtId="0" fontId="86" fillId="0" borderId="0" xfId="0" applyFont="1" applyAlignment="1">
      <alignment horizontal="left" vertical="top" wrapText="1"/>
    </xf>
    <xf numFmtId="0" fontId="0" fillId="0" borderId="0" xfId="0" applyAlignment="1">
      <alignment horizontal="left"/>
    </xf>
    <xf numFmtId="0" fontId="87" fillId="0" borderId="0" xfId="0" applyFont="1" applyAlignment="1">
      <alignment vertical="top" wrapText="1"/>
    </xf>
    <xf numFmtId="0" fontId="86" fillId="0" borderId="0" xfId="0" applyFont="1" applyAlignment="1">
      <alignment vertical="top"/>
    </xf>
    <xf numFmtId="0" fontId="86" fillId="0" borderId="0" xfId="0" applyFont="1" applyAlignment="1">
      <alignment wrapText="1"/>
    </xf>
    <xf numFmtId="0" fontId="86" fillId="0" borderId="0" xfId="0" applyFont="1" applyFill="1" applyAlignment="1">
      <alignment vertical="top" wrapText="1"/>
    </xf>
    <xf numFmtId="0" fontId="0" fillId="0" borderId="0" xfId="0" applyFill="1" applyAlignment="1">
      <alignment wrapText="1"/>
    </xf>
    <xf numFmtId="0" fontId="0" fillId="0" borderId="0" xfId="0"/>
    <xf numFmtId="0" fontId="68" fillId="0" borderId="0" xfId="0" applyFont="1" applyAlignment="1">
      <alignment vertical="top"/>
    </xf>
    <xf numFmtId="0" fontId="68" fillId="0" borderId="0" xfId="0" applyFont="1" applyAlignment="1">
      <alignment vertical="top" wrapText="1"/>
    </xf>
    <xf numFmtId="0" fontId="9" fillId="2" borderId="0" xfId="1" applyFont="1" applyFill="1" applyBorder="1" applyAlignment="1">
      <alignment horizontal="center" vertical="center"/>
    </xf>
    <xf numFmtId="0" fontId="4" fillId="0" borderId="6"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2" fillId="0" borderId="0" xfId="1" applyFont="1" applyFill="1" applyBorder="1" applyAlignment="1">
      <alignment horizontal="left" wrapText="1"/>
    </xf>
    <xf numFmtId="0" fontId="3" fillId="0" borderId="0" xfId="1" applyFont="1" applyFill="1" applyBorder="1" applyAlignment="1">
      <alignment horizontal="left" wrapText="1"/>
    </xf>
    <xf numFmtId="0" fontId="7" fillId="0" borderId="0" xfId="1" applyFont="1" applyFill="1" applyBorder="1" applyAlignment="1">
      <alignment horizontal="center" vertical="center"/>
    </xf>
    <xf numFmtId="0" fontId="6" fillId="0" borderId="0" xfId="1" applyFont="1" applyFill="1" applyBorder="1" applyAlignment="1">
      <alignment horizontal="left" wrapText="1"/>
    </xf>
    <xf numFmtId="0" fontId="4" fillId="0" borderId="6" xfId="2" applyFont="1" applyFill="1" applyBorder="1" applyAlignment="1">
      <alignment horizontal="center" vertical="center" wrapText="1"/>
    </xf>
    <xf numFmtId="0" fontId="4" fillId="0" borderId="10"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2"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21" fillId="0" borderId="0" xfId="1" applyFont="1" applyFill="1" applyBorder="1" applyAlignment="1">
      <alignment horizontal="left" wrapText="1"/>
    </xf>
    <xf numFmtId="0" fontId="6" fillId="0" borderId="0" xfId="1" applyNumberFormat="1" applyFont="1" applyFill="1" applyBorder="1" applyAlignment="1">
      <alignment horizontal="left" wrapText="1"/>
    </xf>
    <xf numFmtId="0" fontId="1" fillId="0" borderId="0" xfId="1" applyFont="1" applyFill="1" applyBorder="1" applyAlignment="1">
      <alignment wrapText="1"/>
    </xf>
    <xf numFmtId="0" fontId="1" fillId="0" borderId="0" xfId="1" applyFont="1" applyFill="1" applyBorder="1" applyAlignment="1">
      <alignment horizontal="left"/>
    </xf>
    <xf numFmtId="0" fontId="4" fillId="0" borderId="1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1" fillId="0" borderId="0" xfId="1" applyFont="1" applyFill="1" applyBorder="1" applyAlignment="1"/>
    <xf numFmtId="0" fontId="8" fillId="0" borderId="1" xfId="2" applyFont="1" applyFill="1" applyBorder="1" applyAlignment="1">
      <alignment horizontal="center" vertical="center" wrapText="1"/>
    </xf>
    <xf numFmtId="0" fontId="8" fillId="0" borderId="12" xfId="2" applyFont="1" applyFill="1" applyBorder="1" applyAlignment="1">
      <alignment horizontal="center" vertical="center" wrapText="1"/>
    </xf>
    <xf numFmtId="0" fontId="30" fillId="0" borderId="0" xfId="1" applyFont="1" applyFill="1" applyBorder="1" applyAlignment="1">
      <alignment horizontal="left" wrapText="1"/>
    </xf>
    <xf numFmtId="0" fontId="6" fillId="0" borderId="0" xfId="1" applyFont="1" applyFill="1" applyBorder="1" applyAlignment="1">
      <alignment horizontal="left"/>
    </xf>
    <xf numFmtId="0" fontId="4" fillId="0" borderId="0" xfId="1" applyFont="1" applyFill="1" applyBorder="1" applyAlignment="1">
      <alignment horizontal="center" vertical="center" wrapText="1"/>
    </xf>
    <xf numFmtId="0" fontId="1" fillId="0" borderId="0" xfId="1" applyFont="1" applyFill="1" applyBorder="1"/>
    <xf numFmtId="0" fontId="6" fillId="0" borderId="0" xfId="1" applyFont="1" applyFill="1" applyBorder="1" applyAlignment="1">
      <alignment horizontal="left" vertical="center" wrapText="1"/>
    </xf>
    <xf numFmtId="0" fontId="37" fillId="0" borderId="0" xfId="2" applyFont="1" applyFill="1" applyBorder="1" applyAlignment="1">
      <alignment wrapText="1"/>
    </xf>
    <xf numFmtId="0" fontId="20" fillId="0" borderId="0" xfId="1" applyFont="1" applyAlignment="1">
      <alignment wrapText="1"/>
    </xf>
    <xf numFmtId="0" fontId="37" fillId="0" borderId="0" xfId="1" applyFont="1" applyFill="1" applyBorder="1" applyAlignment="1">
      <alignment horizontal="left" wrapText="1"/>
    </xf>
    <xf numFmtId="0" fontId="4" fillId="0" borderId="7" xfId="1" applyFont="1" applyBorder="1" applyAlignment="1">
      <alignment horizontal="center" vertical="center"/>
    </xf>
    <xf numFmtId="0" fontId="7" fillId="0" borderId="7" xfId="2" applyFont="1" applyBorder="1" applyAlignment="1">
      <alignment horizontal="left" vertical="center"/>
    </xf>
    <xf numFmtId="0" fontId="4" fillId="0" borderId="7" xfId="2" applyFont="1" applyFill="1" applyBorder="1" applyAlignment="1">
      <alignment horizontal="left" vertical="center"/>
    </xf>
    <xf numFmtId="0" fontId="5" fillId="0" borderId="7" xfId="2" applyFont="1" applyFill="1" applyBorder="1" applyAlignment="1">
      <alignment horizontal="left" vertical="center"/>
    </xf>
    <xf numFmtId="2" fontId="4" fillId="0" borderId="7" xfId="2" applyNumberFormat="1" applyFont="1" applyFill="1" applyBorder="1" applyAlignment="1">
      <alignment horizontal="left" vertical="center" wrapText="1"/>
    </xf>
    <xf numFmtId="1" fontId="33" fillId="0" borderId="10" xfId="1" applyNumberFormat="1" applyFont="1" applyBorder="1" applyAlignment="1">
      <alignment horizontal="center" vertical="center"/>
    </xf>
    <xf numFmtId="1" fontId="33" fillId="0" borderId="1" xfId="1" applyNumberFormat="1" applyFont="1" applyBorder="1" applyAlignment="1">
      <alignment horizontal="center" vertical="center"/>
    </xf>
    <xf numFmtId="1" fontId="33" fillId="0" borderId="12" xfId="1" applyNumberFormat="1" applyFont="1" applyBorder="1" applyAlignment="1">
      <alignment horizontal="center" vertical="center"/>
    </xf>
    <xf numFmtId="1" fontId="33" fillId="0" borderId="4" xfId="1" applyNumberFormat="1" applyFont="1" applyBorder="1" applyAlignment="1">
      <alignment horizontal="center" vertical="center"/>
    </xf>
    <xf numFmtId="1" fontId="33" fillId="0" borderId="7" xfId="1" applyNumberFormat="1" applyFont="1" applyBorder="1" applyAlignment="1">
      <alignment horizontal="center" vertical="center"/>
    </xf>
    <xf numFmtId="0" fontId="33" fillId="0" borderId="11" xfId="1" applyFont="1" applyBorder="1" applyAlignment="1">
      <alignment horizontal="center" vertical="center" wrapText="1"/>
    </xf>
    <xf numFmtId="0" fontId="33" fillId="0" borderId="2" xfId="1" applyFont="1" applyBorder="1" applyAlignment="1">
      <alignment horizontal="center" vertical="center" wrapText="1"/>
    </xf>
    <xf numFmtId="0" fontId="33" fillId="0" borderId="13" xfId="1" applyFont="1" applyBorder="1" applyAlignment="1">
      <alignment horizontal="center" vertical="center" wrapText="1"/>
    </xf>
    <xf numFmtId="0" fontId="34" fillId="0" borderId="4" xfId="1" applyFont="1" applyFill="1" applyBorder="1" applyAlignment="1">
      <alignment horizontal="center" vertical="center" wrapText="1"/>
    </xf>
    <xf numFmtId="0" fontId="34" fillId="0" borderId="7" xfId="1" applyFont="1" applyFill="1" applyBorder="1" applyAlignment="1">
      <alignment horizontal="center" vertical="center" wrapText="1"/>
    </xf>
    <xf numFmtId="167" fontId="4" fillId="0" borderId="3" xfId="1" applyNumberFormat="1" applyFont="1" applyFill="1" applyBorder="1" applyAlignment="1">
      <alignment horizontal="right"/>
    </xf>
    <xf numFmtId="167" fontId="4" fillId="0" borderId="2" xfId="1" applyNumberFormat="1" applyFont="1" applyFill="1" applyBorder="1" applyAlignment="1">
      <alignment horizontal="right"/>
    </xf>
    <xf numFmtId="0" fontId="1" fillId="0" borderId="0" xfId="1" applyAlignment="1">
      <alignment horizontal="center"/>
    </xf>
    <xf numFmtId="0" fontId="4" fillId="0" borderId="0" xfId="1" applyFont="1" applyBorder="1" applyAlignment="1">
      <alignment horizontal="center" vertical="center" wrapText="1"/>
    </xf>
    <xf numFmtId="166" fontId="4" fillId="0" borderId="3" xfId="1" applyNumberFormat="1" applyFont="1" applyBorder="1" applyAlignment="1">
      <alignment horizontal="center"/>
    </xf>
    <xf numFmtId="166" fontId="4" fillId="0" borderId="0" xfId="1" applyNumberFormat="1" applyFont="1" applyBorder="1" applyAlignment="1">
      <alignment horizont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33" fillId="0" borderId="4" xfId="1" applyFont="1" applyBorder="1" applyAlignment="1">
      <alignment horizontal="center" vertical="center" wrapText="1"/>
    </xf>
    <xf numFmtId="0" fontId="33" fillId="0" borderId="7" xfId="1" applyFont="1" applyBorder="1" applyAlignment="1">
      <alignment horizontal="center" vertical="center" wrapText="1"/>
    </xf>
    <xf numFmtId="0" fontId="1" fillId="0" borderId="0" xfId="1" applyBorder="1"/>
    <xf numFmtId="0" fontId="7" fillId="0" borderId="0" xfId="1" applyFont="1" applyFill="1" applyAlignment="1">
      <alignment horizontal="center" vertical="center"/>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6" fillId="0" borderId="0" xfId="1" applyFont="1" applyAlignment="1">
      <alignment horizontal="left"/>
    </xf>
    <xf numFmtId="0" fontId="4" fillId="0" borderId="11" xfId="1" applyFont="1" applyBorder="1" applyAlignment="1">
      <alignment horizontal="center" vertical="center" wrapText="1"/>
    </xf>
    <xf numFmtId="0" fontId="1" fillId="0" borderId="2" xfId="1" applyBorder="1"/>
    <xf numFmtId="0" fontId="1" fillId="0" borderId="13" xfId="1" applyBorder="1"/>
    <xf numFmtId="0" fontId="4" fillId="0" borderId="10" xfId="1" applyFont="1" applyBorder="1" applyAlignment="1">
      <alignment horizontal="center" vertical="center" wrapText="1"/>
    </xf>
    <xf numFmtId="0" fontId="4" fillId="0" borderId="12" xfId="1" applyFont="1" applyBorder="1" applyAlignment="1">
      <alignment horizontal="center" vertical="center" wrapText="1"/>
    </xf>
    <xf numFmtId="0" fontId="1" fillId="0" borderId="9" xfId="1" applyBorder="1" applyAlignment="1">
      <alignment horizontal="center"/>
    </xf>
    <xf numFmtId="0" fontId="1" fillId="0" borderId="14" xfId="1" applyBorder="1" applyAlignment="1">
      <alignment horizontal="center"/>
    </xf>
    <xf numFmtId="166" fontId="7" fillId="0" borderId="3" xfId="1" applyNumberFormat="1" applyFont="1" applyBorder="1" applyAlignment="1">
      <alignment horizontal="center"/>
    </xf>
    <xf numFmtId="166" fontId="7" fillId="0" borderId="0" xfId="1" applyNumberFormat="1" applyFont="1" applyBorder="1" applyAlignment="1">
      <alignment horizontal="center"/>
    </xf>
    <xf numFmtId="0" fontId="1" fillId="0" borderId="0" xfId="1" applyAlignment="1"/>
    <xf numFmtId="0" fontId="9" fillId="3" borderId="0" xfId="1" applyFont="1" applyFill="1" applyAlignment="1">
      <alignment horizontal="center" vertical="center"/>
    </xf>
    <xf numFmtId="167" fontId="7" fillId="0" borderId="3" xfId="1" applyNumberFormat="1" applyFont="1" applyFill="1" applyBorder="1" applyAlignment="1">
      <alignment horizontal="right"/>
    </xf>
    <xf numFmtId="167" fontId="7" fillId="0" borderId="2" xfId="1" applyNumberFormat="1" applyFont="1" applyFill="1" applyBorder="1" applyAlignment="1">
      <alignment horizontal="right"/>
    </xf>
    <xf numFmtId="0" fontId="4" fillId="0" borderId="5"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2" fillId="0" borderId="0" xfId="1" applyFont="1" applyFill="1" applyBorder="1" applyAlignment="1">
      <alignment horizontal="left"/>
    </xf>
    <xf numFmtId="2" fontId="7" fillId="0" borderId="0" xfId="1" applyNumberFormat="1" applyFont="1" applyFill="1" applyBorder="1" applyAlignment="1">
      <alignment horizontal="center" vertical="center"/>
    </xf>
    <xf numFmtId="3" fontId="4" fillId="0" borderId="3" xfId="1" applyNumberFormat="1" applyFont="1" applyFill="1" applyBorder="1" applyAlignment="1">
      <alignment horizontal="right" vertical="center"/>
    </xf>
    <xf numFmtId="3" fontId="4" fillId="0" borderId="2" xfId="1" applyNumberFormat="1" applyFont="1" applyFill="1" applyBorder="1" applyAlignment="1">
      <alignment horizontal="right" vertical="center"/>
    </xf>
    <xf numFmtId="3" fontId="4" fillId="0" borderId="0" xfId="1" applyNumberFormat="1" applyFont="1" applyFill="1" applyBorder="1" applyAlignment="1">
      <alignment horizontal="right" vertical="center"/>
    </xf>
    <xf numFmtId="3" fontId="7" fillId="0" borderId="3" xfId="1" applyNumberFormat="1" applyFont="1" applyFill="1" applyBorder="1" applyAlignment="1">
      <alignment horizontal="right" vertical="center"/>
    </xf>
    <xf numFmtId="3" fontId="7" fillId="0" borderId="2" xfId="1" applyNumberFormat="1" applyFont="1" applyFill="1" applyBorder="1" applyAlignment="1">
      <alignment horizontal="right" vertical="center"/>
    </xf>
    <xf numFmtId="3" fontId="7" fillId="0" borderId="0" xfId="1" applyNumberFormat="1" applyFont="1" applyFill="1" applyBorder="1" applyAlignment="1">
      <alignment horizontal="right" vertical="center"/>
    </xf>
    <xf numFmtId="3" fontId="4" fillId="0" borderId="3" xfId="1" applyNumberFormat="1" applyFont="1" applyFill="1" applyBorder="1" applyAlignment="1">
      <alignment vertical="center"/>
    </xf>
    <xf numFmtId="3" fontId="4" fillId="0" borderId="2" xfId="1" applyNumberFormat="1" applyFont="1" applyFill="1" applyBorder="1" applyAlignment="1">
      <alignment vertical="center"/>
    </xf>
    <xf numFmtId="3" fontId="7" fillId="0" borderId="0" xfId="1" applyNumberFormat="1" applyFont="1" applyFill="1" applyBorder="1" applyAlignment="1">
      <alignment horizontal="center" vertical="center"/>
    </xf>
    <xf numFmtId="0" fontId="4" fillId="0" borderId="4"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5" xfId="1" applyFont="1" applyFill="1" applyBorder="1" applyAlignment="1">
      <alignment horizontal="center" vertical="center"/>
    </xf>
    <xf numFmtId="0" fontId="9" fillId="4" borderId="0"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3" applyFont="1" applyFill="1" applyBorder="1" applyAlignment="1">
      <alignment horizontal="left" wrapText="1"/>
    </xf>
    <xf numFmtId="0" fontId="7" fillId="0" borderId="0" xfId="3" applyFont="1" applyFill="1" applyBorder="1" applyAlignment="1">
      <alignment horizontal="center" vertical="center"/>
    </xf>
    <xf numFmtId="0" fontId="7" fillId="0" borderId="0" xfId="3" applyFont="1" applyFill="1" applyBorder="1" applyAlignment="1">
      <alignment horizontal="center" vertical="center" wrapText="1"/>
    </xf>
    <xf numFmtId="0" fontId="2" fillId="0" borderId="0" xfId="3" applyFont="1" applyFill="1" applyBorder="1" applyAlignment="1">
      <alignment horizontal="left"/>
    </xf>
    <xf numFmtId="0" fontId="9" fillId="5" borderId="0" xfId="3" applyFont="1" applyFill="1" applyBorder="1" applyAlignment="1">
      <alignment horizontal="center" vertical="center" wrapText="1"/>
    </xf>
    <xf numFmtId="0" fontId="6" fillId="0" borderId="0" xfId="3" applyFont="1" applyFill="1" applyBorder="1" applyAlignment="1">
      <alignment horizontal="left"/>
    </xf>
    <xf numFmtId="0" fontId="4" fillId="0" borderId="6"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10" xfId="3" applyFont="1" applyFill="1" applyBorder="1" applyAlignment="1">
      <alignment horizontal="center" vertical="center" wrapText="1"/>
    </xf>
    <xf numFmtId="0" fontId="4" fillId="0" borderId="12" xfId="3" applyFont="1" applyFill="1" applyBorder="1" applyAlignment="1">
      <alignment horizontal="center" vertical="center" wrapText="1"/>
    </xf>
    <xf numFmtId="0" fontId="6" fillId="0" borderId="0" xfId="1" applyFont="1" applyAlignment="1">
      <alignment horizontal="left" wrapText="1"/>
    </xf>
    <xf numFmtId="0" fontId="4" fillId="0" borderId="8" xfId="1" applyFont="1" applyBorder="1" applyAlignment="1">
      <alignment horizontal="center" vertical="center" wrapText="1"/>
    </xf>
    <xf numFmtId="0" fontId="4" fillId="0" borderId="5" xfId="1" applyFont="1" applyBorder="1" applyAlignment="1">
      <alignment horizontal="center" vertical="center" wrapText="1"/>
    </xf>
    <xf numFmtId="0" fontId="9" fillId="6" borderId="0" xfId="1" applyFont="1" applyFill="1" applyAlignment="1">
      <alignment horizontal="center" vertical="center" wrapText="1"/>
    </xf>
    <xf numFmtId="0" fontId="4" fillId="0" borderId="6" xfId="1" applyFont="1" applyBorder="1" applyAlignment="1">
      <alignment horizontal="center" vertical="center" wrapText="1"/>
    </xf>
    <xf numFmtId="2" fontId="4" fillId="0" borderId="10" xfId="1" applyNumberFormat="1" applyFont="1" applyBorder="1" applyAlignment="1">
      <alignment horizontal="center" vertical="center" wrapText="1"/>
    </xf>
    <xf numFmtId="2" fontId="4" fillId="0" borderId="12" xfId="1" applyNumberFormat="1" applyFont="1" applyBorder="1" applyAlignment="1">
      <alignment horizontal="center" vertical="center" wrapText="1"/>
    </xf>
    <xf numFmtId="2" fontId="4" fillId="0" borderId="10" xfId="1" applyNumberFormat="1" applyFont="1" applyBorder="1" applyAlignment="1">
      <alignment horizontal="center" vertical="center" wrapText="1" shrinkToFit="1"/>
    </xf>
    <xf numFmtId="0" fontId="4" fillId="0" borderId="12" xfId="1" applyFont="1" applyBorder="1" applyAlignment="1">
      <alignment horizontal="center" vertical="center" wrapText="1" shrinkToFit="1"/>
    </xf>
    <xf numFmtId="0" fontId="7" fillId="0" borderId="0" xfId="1" applyFont="1" applyAlignment="1">
      <alignment horizontal="center" vertical="center"/>
    </xf>
    <xf numFmtId="0" fontId="7" fillId="0" borderId="0" xfId="1" applyFont="1" applyAlignment="1">
      <alignment horizontal="center" vertical="center" wrapText="1"/>
    </xf>
    <xf numFmtId="2" fontId="4" fillId="0" borderId="8" xfId="1" applyNumberFormat="1" applyFont="1" applyBorder="1" applyAlignment="1">
      <alignment horizontal="center" vertical="center" wrapText="1"/>
    </xf>
    <xf numFmtId="0" fontId="2" fillId="0" borderId="0" xfId="1" applyFont="1" applyFill="1" applyBorder="1" applyAlignment="1">
      <alignment wrapText="1"/>
    </xf>
    <xf numFmtId="0" fontId="3" fillId="0" borderId="0" xfId="1" applyFont="1" applyAlignment="1"/>
    <xf numFmtId="0" fontId="2" fillId="0" borderId="0" xfId="1" applyFont="1" applyAlignment="1">
      <alignment horizontal="left" wrapText="1"/>
    </xf>
    <xf numFmtId="0" fontId="3" fillId="0" borderId="0" xfId="1" applyFont="1" applyAlignment="1">
      <alignment horizontal="left" wrapText="1"/>
    </xf>
    <xf numFmtId="0" fontId="3" fillId="0" borderId="0" xfId="1" applyFont="1" applyAlignment="1">
      <alignment wrapText="1"/>
    </xf>
    <xf numFmtId="0" fontId="9" fillId="5" borderId="0"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6" fillId="0" borderId="0" xfId="4" applyFont="1" applyAlignment="1">
      <alignment horizontal="left" wrapText="1"/>
    </xf>
    <xf numFmtId="0" fontId="4" fillId="0" borderId="6" xfId="4" applyFont="1" applyBorder="1" applyAlignment="1">
      <alignment horizontal="center" vertical="center" wrapText="1"/>
    </xf>
    <xf numFmtId="0" fontId="4" fillId="0" borderId="5" xfId="4" applyFont="1" applyBorder="1" applyAlignment="1">
      <alignment horizontal="center" vertical="center" wrapText="1"/>
    </xf>
    <xf numFmtId="0" fontId="4" fillId="0" borderId="4" xfId="4" applyFont="1" applyBorder="1" applyAlignment="1">
      <alignment horizontal="center" vertical="center" wrapText="1"/>
    </xf>
    <xf numFmtId="0" fontId="5" fillId="0" borderId="4" xfId="4" applyFont="1" applyBorder="1" applyAlignment="1">
      <alignment horizontal="center" vertical="center" wrapText="1"/>
    </xf>
    <xf numFmtId="0" fontId="5" fillId="0" borderId="6" xfId="4" applyFont="1" applyBorder="1" applyAlignment="1">
      <alignment horizontal="center" vertical="center" wrapText="1"/>
    </xf>
    <xf numFmtId="0" fontId="9" fillId="6" borderId="0" xfId="3" applyFont="1" applyFill="1" applyAlignment="1">
      <alignment horizontal="center" vertical="center" wrapText="1"/>
    </xf>
    <xf numFmtId="0" fontId="6" fillId="0" borderId="0" xfId="3" applyFont="1" applyBorder="1" applyAlignment="1" applyProtection="1">
      <alignment horizontal="left" vertical="center" wrapText="1"/>
      <protection locked="0"/>
    </xf>
    <xf numFmtId="0" fontId="13" fillId="0" borderId="0" xfId="3" applyFont="1" applyAlignment="1">
      <alignment horizontal="center" vertical="center" wrapText="1"/>
    </xf>
    <xf numFmtId="0" fontId="43" fillId="0" borderId="0" xfId="3" applyAlignment="1">
      <alignment horizontal="center" vertical="center" wrapText="1"/>
    </xf>
    <xf numFmtId="0" fontId="6" fillId="0" borderId="0" xfId="5" applyFont="1" applyFill="1" applyBorder="1" applyAlignment="1">
      <alignment horizontal="left" vertical="top"/>
    </xf>
    <xf numFmtId="0" fontId="6" fillId="0" borderId="0" xfId="6" applyFont="1" applyFill="1" applyBorder="1" applyAlignment="1">
      <alignment horizontal="left" wrapText="1"/>
    </xf>
    <xf numFmtId="0" fontId="4" fillId="0" borderId="6" xfId="6" applyFont="1" applyFill="1" applyBorder="1" applyAlignment="1">
      <alignment horizontal="center" vertical="center" wrapText="1"/>
    </xf>
    <xf numFmtId="0" fontId="4" fillId="0" borderId="5" xfId="6" applyFont="1" applyFill="1" applyBorder="1" applyAlignment="1">
      <alignment horizontal="center" vertical="center" wrapText="1"/>
    </xf>
    <xf numFmtId="0" fontId="4" fillId="0" borderId="4" xfId="6" applyFont="1" applyFill="1" applyBorder="1" applyAlignment="1">
      <alignment horizontal="center" vertical="center" wrapText="1"/>
    </xf>
    <xf numFmtId="0" fontId="8" fillId="0" borderId="0" xfId="1" applyFont="1" applyFill="1" applyBorder="1" applyAlignment="1">
      <alignment horizontal="left" wrapText="1"/>
    </xf>
    <xf numFmtId="0" fontId="7" fillId="0" borderId="0" xfId="1" applyFont="1" applyFill="1" applyBorder="1" applyAlignment="1">
      <alignment horizontal="center"/>
    </xf>
    <xf numFmtId="0" fontId="4" fillId="0" borderId="9"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9" fillId="7" borderId="0" xfId="1" applyFont="1" applyFill="1" applyBorder="1" applyAlignment="1">
      <alignment horizontal="center" vertical="center"/>
    </xf>
    <xf numFmtId="0" fontId="3" fillId="0" borderId="0" xfId="1" applyFont="1" applyFill="1" applyBorder="1" applyAlignment="1">
      <alignment wrapText="1"/>
    </xf>
    <xf numFmtId="0" fontId="9" fillId="9" borderId="0" xfId="1" applyFont="1" applyFill="1" applyBorder="1" applyAlignment="1">
      <alignment horizontal="center" vertical="center"/>
    </xf>
    <xf numFmtId="1" fontId="4" fillId="0" borderId="5" xfId="1" applyNumberFormat="1" applyFont="1" applyFill="1" applyBorder="1" applyAlignment="1">
      <alignment horizontal="center" vertical="center" wrapText="1"/>
    </xf>
    <xf numFmtId="1" fontId="4" fillId="0" borderId="4" xfId="1" applyNumberFormat="1" applyFont="1" applyFill="1" applyBorder="1" applyAlignment="1">
      <alignment horizontal="center" vertical="center" wrapText="1"/>
    </xf>
    <xf numFmtId="2" fontId="6" fillId="0" borderId="0" xfId="1" applyNumberFormat="1" applyFont="1" applyFill="1" applyBorder="1" applyAlignment="1">
      <alignment horizontal="left" wrapText="1"/>
    </xf>
    <xf numFmtId="0" fontId="7" fillId="0" borderId="0" xfId="1" applyFont="1" applyBorder="1" applyAlignment="1">
      <alignment horizontal="center" vertical="center"/>
    </xf>
    <xf numFmtId="0" fontId="9" fillId="10" borderId="0" xfId="1" applyFont="1" applyFill="1" applyAlignment="1">
      <alignment horizontal="center" vertical="center"/>
    </xf>
    <xf numFmtId="0" fontId="4" fillId="0" borderId="10" xfId="7" applyFont="1" applyFill="1" applyBorder="1" applyAlignment="1">
      <alignment horizontal="center" vertical="center" wrapText="1"/>
    </xf>
    <xf numFmtId="0" fontId="4" fillId="0" borderId="12" xfId="7" applyFont="1" applyFill="1" applyBorder="1" applyAlignment="1">
      <alignment horizontal="center" vertical="center" wrapText="1"/>
    </xf>
    <xf numFmtId="0" fontId="32" fillId="0" borderId="0" xfId="1" applyFont="1" applyAlignment="1">
      <alignment horizontal="left" wrapText="1"/>
    </xf>
    <xf numFmtId="0" fontId="20" fillId="0" borderId="0" xfId="1" applyFont="1" applyAlignment="1"/>
    <xf numFmtId="0" fontId="4" fillId="0" borderId="4" xfId="7" applyFont="1" applyFill="1" applyBorder="1" applyAlignment="1">
      <alignment horizontal="center" vertical="center" wrapText="1"/>
    </xf>
    <xf numFmtId="0" fontId="4" fillId="0" borderId="7" xfId="7" applyFont="1" applyFill="1" applyBorder="1" applyAlignment="1">
      <alignment horizontal="center" vertical="center" wrapText="1"/>
    </xf>
    <xf numFmtId="3" fontId="66" fillId="0" borderId="3" xfId="10" applyNumberFormat="1" applyFont="1" applyBorder="1" applyAlignment="1">
      <alignment horizontal="center"/>
    </xf>
    <xf numFmtId="3" fontId="66" fillId="0" borderId="2" xfId="10" applyNumberFormat="1" applyFont="1" applyBorder="1" applyAlignment="1">
      <alignment horizontal="center"/>
    </xf>
    <xf numFmtId="3" fontId="66" fillId="0" borderId="0" xfId="10" applyNumberFormat="1" applyFont="1" applyBorder="1" applyAlignment="1">
      <alignment horizontal="center"/>
    </xf>
    <xf numFmtId="3" fontId="59" fillId="0" borderId="9" xfId="10" applyNumberFormat="1" applyFont="1" applyBorder="1" applyAlignment="1">
      <alignment horizontal="center"/>
    </xf>
    <xf numFmtId="3" fontId="59" fillId="0" borderId="14" xfId="10" applyNumberFormat="1" applyFont="1" applyBorder="1" applyAlignment="1">
      <alignment horizontal="center"/>
    </xf>
    <xf numFmtId="3" fontId="59" fillId="0" borderId="11" xfId="10" applyNumberFormat="1" applyFont="1" applyBorder="1" applyAlignment="1">
      <alignment horizontal="center"/>
    </xf>
    <xf numFmtId="0" fontId="9" fillId="10" borderId="0" xfId="10" applyFont="1" applyFill="1" applyAlignment="1">
      <alignment horizontal="center" vertical="center"/>
    </xf>
    <xf numFmtId="0" fontId="6" fillId="0" borderId="0" xfId="10" applyFont="1" applyAlignment="1">
      <alignment horizontal="left" vertical="top" wrapText="1"/>
    </xf>
    <xf numFmtId="0" fontId="69" fillId="0" borderId="0" xfId="1" applyFont="1" applyAlignment="1">
      <alignment horizontal="left" wrapText="1"/>
    </xf>
    <xf numFmtId="0" fontId="68" fillId="0" borderId="0" xfId="1" applyFont="1" applyAlignment="1">
      <alignment horizontal="left" wrapText="1"/>
    </xf>
    <xf numFmtId="0" fontId="4" fillId="0" borderId="6" xfId="10" applyFont="1" applyBorder="1" applyAlignment="1">
      <alignment horizontal="center" vertical="center" wrapText="1"/>
    </xf>
    <xf numFmtId="0" fontId="4" fillId="0" borderId="4" xfId="10" applyFont="1" applyBorder="1" applyAlignment="1">
      <alignment horizontal="center" vertical="center" wrapText="1"/>
    </xf>
    <xf numFmtId="0" fontId="66" fillId="0" borderId="6" xfId="10" applyFont="1" applyBorder="1" applyAlignment="1">
      <alignment horizontal="center" vertical="center" wrapText="1"/>
    </xf>
    <xf numFmtId="0" fontId="2" fillId="0" borderId="0" xfId="1" applyFont="1" applyFill="1" applyAlignment="1">
      <alignment horizontal="left" wrapText="1"/>
    </xf>
    <xf numFmtId="0" fontId="3" fillId="0" borderId="0" xfId="1" applyFont="1" applyFill="1" applyAlignment="1">
      <alignment horizontal="left" wrapText="1"/>
    </xf>
    <xf numFmtId="0" fontId="6" fillId="0" borderId="0" xfId="10" applyFont="1" applyAlignment="1">
      <alignment vertical="center" wrapText="1"/>
    </xf>
    <xf numFmtId="0" fontId="67" fillId="0" borderId="9" xfId="10" applyBorder="1" applyAlignment="1">
      <alignment horizontal="center" vertical="center" wrapText="1"/>
    </xf>
    <xf numFmtId="0" fontId="67" fillId="0" borderId="15" xfId="10" applyBorder="1" applyAlignment="1">
      <alignment horizontal="center" vertical="center" wrapText="1"/>
    </xf>
    <xf numFmtId="2" fontId="66" fillId="0" borderId="7" xfId="10" applyNumberFormat="1" applyFont="1" applyBorder="1" applyAlignment="1">
      <alignment horizontal="center" vertical="center"/>
    </xf>
    <xf numFmtId="0" fontId="66" fillId="0" borderId="11" xfId="10" applyFont="1" applyBorder="1" applyAlignment="1">
      <alignment horizontal="center" vertical="center"/>
    </xf>
    <xf numFmtId="0" fontId="66" fillId="0" borderId="13" xfId="10" applyFont="1" applyBorder="1" applyAlignment="1">
      <alignment horizontal="center" vertical="center"/>
    </xf>
    <xf numFmtId="0" fontId="66" fillId="0" borderId="8" xfId="10" applyNumberFormat="1" applyFont="1" applyBorder="1" applyAlignment="1">
      <alignment horizontal="center" vertical="center" wrapText="1"/>
    </xf>
    <xf numFmtId="2" fontId="66" fillId="0" borderId="4" xfId="10" applyNumberFormat="1" applyFont="1" applyBorder="1" applyAlignment="1">
      <alignment horizontal="center" vertical="center" wrapText="1"/>
    </xf>
    <xf numFmtId="2" fontId="66" fillId="0" borderId="7" xfId="10" applyNumberFormat="1" applyFont="1" applyBorder="1" applyAlignment="1">
      <alignment horizontal="center" vertical="center" wrapText="1"/>
    </xf>
    <xf numFmtId="0" fontId="33" fillId="0" borderId="0" xfId="11" applyFont="1" applyAlignment="1">
      <alignment horizontal="left"/>
    </xf>
    <xf numFmtId="0" fontId="33" fillId="0" borderId="2" xfId="11" applyFont="1" applyBorder="1" applyAlignment="1">
      <alignment horizontal="left"/>
    </xf>
    <xf numFmtId="3" fontId="33" fillId="0" borderId="3" xfId="11" applyNumberFormat="1" applyFont="1" applyBorder="1" applyAlignment="1">
      <alignment horizontal="center"/>
    </xf>
    <xf numFmtId="3" fontId="33" fillId="0" borderId="0" xfId="11" applyNumberFormat="1" applyFont="1" applyBorder="1" applyAlignment="1">
      <alignment horizontal="center"/>
    </xf>
    <xf numFmtId="0" fontId="7" fillId="0" borderId="0" xfId="11" applyFont="1" applyBorder="1" applyAlignment="1">
      <alignment horizontal="left"/>
    </xf>
    <xf numFmtId="0" fontId="7" fillId="0" borderId="2" xfId="11" applyFont="1" applyBorder="1" applyAlignment="1">
      <alignment horizontal="left"/>
    </xf>
    <xf numFmtId="3" fontId="7" fillId="0" borderId="3" xfId="11" applyNumberFormat="1" applyFont="1" applyBorder="1" applyAlignment="1">
      <alignment horizontal="center"/>
    </xf>
    <xf numFmtId="3" fontId="7" fillId="0" borderId="0" xfId="11" applyNumberFormat="1" applyFont="1" applyBorder="1" applyAlignment="1">
      <alignment horizontal="center"/>
    </xf>
    <xf numFmtId="0" fontId="5" fillId="0" borderId="0" xfId="11" applyFont="1" applyAlignment="1">
      <alignment horizontal="left"/>
    </xf>
    <xf numFmtId="0" fontId="5" fillId="0" borderId="2" xfId="11" applyFont="1" applyBorder="1" applyAlignment="1">
      <alignment horizontal="left"/>
    </xf>
    <xf numFmtId="0" fontId="6" fillId="0" borderId="0" xfId="11" applyFont="1" applyAlignment="1">
      <alignment horizontal="left" vertical="center" wrapText="1"/>
    </xf>
    <xf numFmtId="0" fontId="33" fillId="0" borderId="7" xfId="11" applyFont="1" applyBorder="1" applyAlignment="1">
      <alignment horizontal="center" vertical="center"/>
    </xf>
    <xf numFmtId="0" fontId="33" fillId="0" borderId="6" xfId="11" applyFont="1" applyBorder="1" applyAlignment="1">
      <alignment horizontal="center" vertical="center"/>
    </xf>
    <xf numFmtId="0" fontId="33" fillId="0" borderId="4" xfId="11" applyFont="1" applyBorder="1" applyAlignment="1">
      <alignment horizontal="center" vertical="center"/>
    </xf>
    <xf numFmtId="0" fontId="60" fillId="9" borderId="0" xfId="1" applyFont="1" applyFill="1" applyBorder="1" applyAlignment="1">
      <alignment horizontal="center" vertical="center"/>
    </xf>
    <xf numFmtId="0" fontId="4" fillId="0" borderId="7" xfId="1" applyFont="1" applyFill="1" applyBorder="1" applyAlignment="1">
      <alignment horizontal="center" vertical="center"/>
    </xf>
    <xf numFmtId="0" fontId="66" fillId="0" borderId="8" xfId="1" applyFont="1" applyFill="1" applyBorder="1" applyAlignment="1">
      <alignment horizontal="center" vertical="center" wrapText="1"/>
    </xf>
    <xf numFmtId="0" fontId="3" fillId="0" borderId="0" xfId="11" applyFont="1" applyFill="1" applyBorder="1" applyAlignment="1">
      <alignment wrapText="1"/>
    </xf>
    <xf numFmtId="0" fontId="1" fillId="0" borderId="0" xfId="1" applyFill="1" applyAlignment="1">
      <alignment wrapText="1"/>
    </xf>
    <xf numFmtId="0" fontId="1" fillId="0" borderId="0" xfId="1" applyAlignment="1">
      <alignment wrapText="1"/>
    </xf>
    <xf numFmtId="0" fontId="9" fillId="11" borderId="0" xfId="11" applyFont="1" applyFill="1" applyAlignment="1">
      <alignment horizontal="center" vertical="center" wrapText="1"/>
    </xf>
    <xf numFmtId="0" fontId="2" fillId="0" borderId="0" xfId="12" applyFont="1" applyAlignment="1">
      <alignment horizontal="left"/>
    </xf>
    <xf numFmtId="0" fontId="3" fillId="0" borderId="0" xfId="12" applyFont="1" applyAlignment="1">
      <alignment horizontal="left"/>
    </xf>
    <xf numFmtId="0" fontId="2" fillId="0" borderId="0" xfId="12" applyFont="1" applyAlignment="1">
      <alignment horizontal="left" vertical="center" wrapText="1"/>
    </xf>
    <xf numFmtId="0" fontId="3" fillId="0" borderId="0" xfId="12" applyFont="1" applyAlignment="1">
      <alignment horizontal="left" vertical="center" wrapText="1"/>
    </xf>
    <xf numFmtId="0" fontId="9" fillId="11" borderId="0" xfId="10" applyFont="1" applyFill="1" applyAlignment="1">
      <alignment horizontal="center" vertical="center"/>
    </xf>
    <xf numFmtId="0" fontId="6" fillId="0" borderId="0" xfId="12" applyFont="1" applyAlignment="1">
      <alignment horizontal="left" vertical="top" wrapText="1"/>
    </xf>
    <xf numFmtId="0" fontId="4" fillId="0" borderId="6" xfId="12" applyFont="1" applyBorder="1" applyAlignment="1">
      <alignment horizontal="center" vertical="center" wrapText="1"/>
    </xf>
    <xf numFmtId="0" fontId="4" fillId="0" borderId="10" xfId="12" applyFont="1" applyBorder="1" applyAlignment="1">
      <alignment horizontal="center" vertical="center" wrapText="1"/>
    </xf>
    <xf numFmtId="0" fontId="4" fillId="0" borderId="1" xfId="12" applyFont="1" applyBorder="1" applyAlignment="1">
      <alignment horizontal="center" vertical="center" wrapText="1"/>
    </xf>
    <xf numFmtId="0" fontId="5" fillId="0" borderId="4" xfId="12" applyFont="1" applyBorder="1" applyAlignment="1">
      <alignment horizontal="center" vertical="center"/>
    </xf>
    <xf numFmtId="0" fontId="5" fillId="0" borderId="7" xfId="12" applyFont="1" applyBorder="1" applyAlignment="1">
      <alignment horizontal="center" vertical="center"/>
    </xf>
    <xf numFmtId="0" fontId="5" fillId="0" borderId="6" xfId="12" applyFont="1" applyBorder="1" applyAlignment="1">
      <alignment horizontal="center" vertical="center"/>
    </xf>
    <xf numFmtId="0" fontId="4" fillId="0" borderId="5" xfId="12" applyFont="1" applyBorder="1" applyAlignment="1">
      <alignment horizontal="center" vertical="center" wrapText="1"/>
    </xf>
    <xf numFmtId="0" fontId="4" fillId="0" borderId="4" xfId="12" applyFont="1" applyBorder="1" applyAlignment="1">
      <alignment horizontal="center" vertical="center" wrapText="1"/>
    </xf>
    <xf numFmtId="0" fontId="6" fillId="0" borderId="0" xfId="12" applyFont="1" applyAlignment="1">
      <alignment horizontal="left" vertical="center" wrapText="1" indent="11"/>
    </xf>
    <xf numFmtId="0" fontId="7" fillId="0" borderId="0" xfId="1" applyFont="1" applyBorder="1" applyAlignment="1">
      <alignment horizontal="center" vertical="center" wrapText="1"/>
    </xf>
    <xf numFmtId="0" fontId="9" fillId="12" borderId="0" xfId="1" applyFont="1" applyFill="1" applyAlignment="1">
      <alignment horizontal="center" vertical="center"/>
    </xf>
    <xf numFmtId="0" fontId="9" fillId="13" borderId="0" xfId="1" applyFont="1" applyFill="1" applyBorder="1" applyAlignment="1">
      <alignment horizontal="center" vertical="center"/>
    </xf>
    <xf numFmtId="2" fontId="4" fillId="0" borderId="6" xfId="1" applyNumberFormat="1" applyFont="1" applyFill="1" applyBorder="1" applyAlignment="1">
      <alignment horizontal="center" vertical="center" wrapText="1"/>
    </xf>
    <xf numFmtId="2" fontId="4" fillId="0" borderId="4" xfId="1" applyNumberFormat="1" applyFont="1" applyFill="1" applyBorder="1" applyAlignment="1">
      <alignment horizontal="center" vertical="center" wrapText="1"/>
    </xf>
    <xf numFmtId="2" fontId="4" fillId="0" borderId="7" xfId="1" applyNumberFormat="1" applyFont="1" applyFill="1" applyBorder="1" applyAlignment="1">
      <alignment horizontal="center" vertical="center" wrapText="1"/>
    </xf>
    <xf numFmtId="0" fontId="82" fillId="12" borderId="0" xfId="1" applyFont="1" applyFill="1" applyAlignment="1">
      <alignment horizontal="center" vertical="center"/>
    </xf>
    <xf numFmtId="0" fontId="27" fillId="0" borderId="0" xfId="1" applyFont="1" applyAlignment="1">
      <alignment horizontal="left" wrapText="1"/>
    </xf>
  </cellXfs>
  <cellStyles count="14">
    <cellStyle name="Dziesiętny 2" xfId="8" xr:uid="{00000000-0005-0000-0000-000000000000}"/>
    <cellStyle name="Normalny" xfId="0" builtinId="0"/>
    <cellStyle name="Normalny 2" xfId="1" xr:uid="{00000000-0005-0000-0000-000002000000}"/>
    <cellStyle name="Normalny 2 2" xfId="9" xr:uid="{00000000-0005-0000-0000-000003000000}"/>
    <cellStyle name="Normalny 2 3" xfId="11" xr:uid="{00000000-0005-0000-0000-000004000000}"/>
    <cellStyle name="Normalny 2 4" xfId="13" xr:uid="{00000000-0005-0000-0000-000005000000}"/>
    <cellStyle name="Normalny 3" xfId="3" xr:uid="{00000000-0005-0000-0000-000006000000}"/>
    <cellStyle name="Normalny 3 2" xfId="10" xr:uid="{00000000-0005-0000-0000-000007000000}"/>
    <cellStyle name="Normalny 4" xfId="7" xr:uid="{00000000-0005-0000-0000-000008000000}"/>
    <cellStyle name="Normalny_TAB 3_3" xfId="2" xr:uid="{00000000-0005-0000-0000-000009000000}"/>
    <cellStyle name="Normalny_tab do kwartalnika-NFZ" xfId="12" xr:uid="{00000000-0005-0000-0000-00000A000000}"/>
    <cellStyle name="Normalny_TAB36" xfId="5" xr:uid="{00000000-0005-0000-0000-00000B000000}"/>
    <cellStyle name="Normalny_TAB37" xfId="6" xr:uid="{00000000-0005-0000-0000-00000C000000}"/>
    <cellStyle name="Normalny_Zeszyt2" xfId="4"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4.xml"/><Relationship Id="rId21" Type="http://schemas.openxmlformats.org/officeDocument/2006/relationships/worksheet" Target="worksheets/sheet21.xml"/><Relationship Id="rId34" Type="http://schemas.openxmlformats.org/officeDocument/2006/relationships/chartsheet" Target="chartsheets/sheet3.xml"/><Relationship Id="rId42" Type="http://schemas.openxmlformats.org/officeDocument/2006/relationships/chartsheet" Target="chartsheets/sheet7.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hartsheet" Target="chartsheets/sheet2.xml"/><Relationship Id="rId37" Type="http://schemas.openxmlformats.org/officeDocument/2006/relationships/worksheet" Target="worksheets/sheet33.xml"/><Relationship Id="rId40" Type="http://schemas.openxmlformats.org/officeDocument/2006/relationships/chartsheet" Target="chartsheets/sheet6.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hartsheet" Target="chartsheets/sheet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0.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chartsheet" Target="chartsheets/sheet1.xml"/><Relationship Id="rId35" Type="http://schemas.openxmlformats.org/officeDocument/2006/relationships/worksheet" Target="worksheets/sheet32.xml"/><Relationship Id="rId43" Type="http://schemas.openxmlformats.org/officeDocument/2006/relationships/worksheet" Target="worksheets/sheet36.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1.xml"/><Relationship Id="rId38" Type="http://schemas.openxmlformats.org/officeDocument/2006/relationships/chartsheet" Target="chartsheets/sheet5.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EMERYTALNO-RENTOWEGO W 2017 R.  </a:t>
            </a:r>
          </a:p>
        </c:rich>
      </c:tx>
      <c:layout>
        <c:manualLayout>
          <c:xMode val="edge"/>
          <c:yMode val="edge"/>
          <c:x val="0.1879699248120317"/>
          <c:y val="5.9612518628912124E-3"/>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100966702470652"/>
          <c:y val="0.35618479880775256"/>
          <c:w val="0.50053705692803441"/>
          <c:h val="0.33830104321907895"/>
        </c:manualLayout>
      </c:layout>
      <c:pie3DChart>
        <c:varyColors val="1"/>
        <c:ser>
          <c:idx val="0"/>
          <c:order val="0"/>
          <c:spPr>
            <a:solidFill>
              <a:srgbClr val="9999FF"/>
            </a:solidFill>
            <a:ln w="25400">
              <a:noFill/>
            </a:ln>
          </c:spPr>
          <c:explosion val="25"/>
          <c:dPt>
            <c:idx val="0"/>
            <c:bubble3D val="0"/>
            <c:spPr>
              <a:solidFill>
                <a:srgbClr val="0066CC"/>
              </a:solidFill>
              <a:ln w="25400">
                <a:noFill/>
              </a:ln>
            </c:spPr>
            <c:extLst>
              <c:ext xmlns:c16="http://schemas.microsoft.com/office/drawing/2014/chart" uri="{C3380CC4-5D6E-409C-BE32-E72D297353CC}">
                <c16:uniqueId val="{00000000-FBDF-46D3-9182-8EB46CC34B5B}"/>
              </c:ext>
            </c:extLst>
          </c:dPt>
          <c:dPt>
            <c:idx val="1"/>
            <c:bubble3D val="0"/>
            <c:spPr>
              <a:solidFill>
                <a:srgbClr val="993366"/>
              </a:solidFill>
              <a:ln w="25400">
                <a:noFill/>
              </a:ln>
            </c:spPr>
            <c:extLst>
              <c:ext xmlns:c16="http://schemas.microsoft.com/office/drawing/2014/chart" uri="{C3380CC4-5D6E-409C-BE32-E72D297353CC}">
                <c16:uniqueId val="{00000001-FBDF-46D3-9182-8EB46CC34B5B}"/>
              </c:ext>
            </c:extLst>
          </c:dPt>
          <c:dPt>
            <c:idx val="2"/>
            <c:bubble3D val="0"/>
            <c:spPr>
              <a:solidFill>
                <a:srgbClr val="FFFF99"/>
              </a:solidFill>
              <a:ln w="25400">
                <a:noFill/>
              </a:ln>
            </c:spPr>
            <c:extLst>
              <c:ext xmlns:c16="http://schemas.microsoft.com/office/drawing/2014/chart" uri="{C3380CC4-5D6E-409C-BE32-E72D297353CC}">
                <c16:uniqueId val="{00000002-FBDF-46D3-9182-8EB46CC34B5B}"/>
              </c:ext>
            </c:extLst>
          </c:dPt>
          <c:dLbls>
            <c:dLbl>
              <c:idx val="0"/>
              <c:layout>
                <c:manualLayout>
                  <c:x val="4.4029946380189686E-2"/>
                  <c:y val="6.7904766798114288E-2"/>
                </c:manualLayout>
              </c:layout>
              <c:tx>
                <c:rich>
                  <a:bodyPr/>
                  <a:lstStyle/>
                  <a:p>
                    <a:pPr>
                      <a:defRPr sz="1000" b="1" i="0" u="none" strike="noStrike" baseline="0">
                        <a:solidFill>
                          <a:srgbClr val="000000"/>
                        </a:solidFill>
                        <a:latin typeface="Arial"/>
                        <a:ea typeface="Arial"/>
                        <a:cs typeface="Arial"/>
                      </a:defRPr>
                    </a:pPr>
                    <a:r>
                      <a:rPr lang="pl-PL"/>
                      <a:t>Emerytury 
78,4%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DF-46D3-9182-8EB46CC34B5B}"/>
                </c:ext>
              </c:extLst>
            </c:dLbl>
            <c:dLbl>
              <c:idx val="1"/>
              <c:layout>
                <c:manualLayout>
                  <c:x val="-2.0439896995899411E-2"/>
                  <c:y val="-9.3183188565894845E-2"/>
                </c:manualLayout>
              </c:layout>
              <c:tx>
                <c:rich>
                  <a:bodyPr/>
                  <a:lstStyle/>
                  <a:p>
                    <a:pPr>
                      <a:defRPr sz="1000" b="1" i="0" u="none" strike="noStrike" baseline="0">
                        <a:solidFill>
                          <a:srgbClr val="000000"/>
                        </a:solidFill>
                        <a:latin typeface="Arial"/>
                        <a:ea typeface="Arial"/>
                        <a:cs typeface="Arial"/>
                      </a:defRPr>
                    </a:pPr>
                    <a:r>
                      <a:rPr lang="pl-PL"/>
                      <a:t>Renty z tytułu 
niezdolności do pracy 
17,5%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DF-46D3-9182-8EB46CC34B5B}"/>
                </c:ext>
              </c:extLst>
            </c:dLbl>
            <c:dLbl>
              <c:idx val="2"/>
              <c:layout>
                <c:manualLayout>
                  <c:x val="0.20538764009319993"/>
                  <c:y val="-0.11581942986965595"/>
                </c:manualLayout>
              </c:layout>
              <c:tx>
                <c:rich>
                  <a:bodyPr/>
                  <a:lstStyle/>
                  <a:p>
                    <a:pPr>
                      <a:defRPr sz="1000" b="1" i="0" u="none" strike="noStrike" baseline="0">
                        <a:solidFill>
                          <a:srgbClr val="000000"/>
                        </a:solidFill>
                        <a:latin typeface="Arial"/>
                        <a:ea typeface="Arial"/>
                        <a:cs typeface="Arial"/>
                      </a:defRPr>
                    </a:pPr>
                    <a:r>
                      <a:rPr lang="pl-PL"/>
                      <a:t>Renty rodzinne 
4,1%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DF-46D3-9182-8EB46CC34B5B}"/>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'[1]dane do wykresu 1'!$B$4:$B$6</c:f>
              <c:strCache>
                <c:ptCount val="3"/>
                <c:pt idx="0">
                  <c:v>emerytury</c:v>
                </c:pt>
                <c:pt idx="1">
                  <c:v>renty z tytułu niezdolności do pracy</c:v>
                </c:pt>
                <c:pt idx="2">
                  <c:v>renty rodzinne</c:v>
                </c:pt>
              </c:strCache>
            </c:strRef>
          </c:cat>
          <c:val>
            <c:numRef>
              <c:f>'[1]dane do wykresu 1'!$C$4:$C$6</c:f>
              <c:numCache>
                <c:formatCode>General</c:formatCode>
                <c:ptCount val="3"/>
                <c:pt idx="0">
                  <c:v>0.78800000000000003</c:v>
                </c:pt>
                <c:pt idx="1">
                  <c:v>0.17399999999999999</c:v>
                </c:pt>
                <c:pt idx="2">
                  <c:v>3.800476975746174E-2</c:v>
                </c:pt>
              </c:numCache>
            </c:numRef>
          </c:val>
          <c:extLst>
            <c:ext xmlns:c16="http://schemas.microsoft.com/office/drawing/2014/chart" uri="{C3380CC4-5D6E-409C-BE32-E72D297353CC}">
              <c16:uniqueId val="{00000003-FBDF-46D3-9182-8EB46CC34B5B}"/>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CCFFFF"/>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2017 R.</a:t>
            </a:r>
          </a:p>
        </c:rich>
      </c:tx>
      <c:layout>
        <c:manualLayout>
          <c:xMode val="edge"/>
          <c:yMode val="edge"/>
          <c:x val="0.18012422360248448"/>
          <c:y val="2.0270270270270497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9.5238095238095247E-2"/>
          <c:y val="9.2905405405405428E-2"/>
          <c:w val="0.7577639751552796"/>
          <c:h val="0.66216216216216217"/>
        </c:manualLayout>
      </c:layout>
      <c:bar3DChart>
        <c:barDir val="col"/>
        <c:grouping val="standard"/>
        <c:varyColors val="0"/>
        <c:ser>
          <c:idx val="0"/>
          <c:order val="0"/>
          <c:tx>
            <c:strRef>
              <c:f>'Dane do wykresu nr 2'!$D$10</c:f>
              <c:strCache>
                <c:ptCount val="1"/>
                <c:pt idx="0">
                  <c:v>świadczeniobiorcy</c:v>
                </c:pt>
              </c:strCache>
            </c:strRef>
          </c:tx>
          <c:spPr>
            <a:solidFill>
              <a:srgbClr val="FFFF00"/>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2'!$D$11:$D$26</c:f>
              <c:numCache>
                <c:formatCode>#,##0</c:formatCode>
                <c:ptCount val="16"/>
                <c:pt idx="0">
                  <c:v>45011</c:v>
                </c:pt>
                <c:pt idx="1">
                  <c:v>76912</c:v>
                </c:pt>
                <c:pt idx="2">
                  <c:v>152769</c:v>
                </c:pt>
                <c:pt idx="3">
                  <c:v>17042</c:v>
                </c:pt>
                <c:pt idx="4">
                  <c:v>100502</c:v>
                </c:pt>
                <c:pt idx="5">
                  <c:v>97419</c:v>
                </c:pt>
                <c:pt idx="6">
                  <c:v>179688</c:v>
                </c:pt>
                <c:pt idx="7">
                  <c:v>24566</c:v>
                </c:pt>
                <c:pt idx="8">
                  <c:v>70945</c:v>
                </c:pt>
                <c:pt idx="9">
                  <c:v>85149</c:v>
                </c:pt>
                <c:pt idx="10">
                  <c:v>37226</c:v>
                </c:pt>
                <c:pt idx="11">
                  <c:v>35977</c:v>
                </c:pt>
                <c:pt idx="12">
                  <c:v>64627</c:v>
                </c:pt>
                <c:pt idx="13">
                  <c:v>43063</c:v>
                </c:pt>
                <c:pt idx="14">
                  <c:v>117400</c:v>
                </c:pt>
                <c:pt idx="15">
                  <c:v>25845</c:v>
                </c:pt>
              </c:numCache>
            </c:numRef>
          </c:val>
          <c:extLst>
            <c:ext xmlns:c16="http://schemas.microsoft.com/office/drawing/2014/chart" uri="{C3380CC4-5D6E-409C-BE32-E72D297353CC}">
              <c16:uniqueId val="{00000000-DB04-43F8-A72B-B9F45299AD12}"/>
            </c:ext>
          </c:extLst>
        </c:ser>
        <c:ser>
          <c:idx val="1"/>
          <c:order val="1"/>
          <c:tx>
            <c:strRef>
              <c:f>'Dane do wykresu nr 2'!$E$10</c:f>
              <c:strCache>
                <c:ptCount val="1"/>
                <c:pt idx="0">
                  <c:v>ubezpieczeni</c:v>
                </c:pt>
              </c:strCache>
            </c:strRef>
          </c:tx>
          <c:spPr>
            <a:solidFill>
              <a:srgbClr val="339966"/>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2'!$E$11:$E$26</c:f>
              <c:numCache>
                <c:formatCode>#,##0</c:formatCode>
                <c:ptCount val="16"/>
                <c:pt idx="0">
                  <c:v>46231</c:v>
                </c:pt>
                <c:pt idx="1">
                  <c:v>69727</c:v>
                </c:pt>
                <c:pt idx="2">
                  <c:v>161045</c:v>
                </c:pt>
                <c:pt idx="3">
                  <c:v>15918</c:v>
                </c:pt>
                <c:pt idx="4">
                  <c:v>101747</c:v>
                </c:pt>
                <c:pt idx="5">
                  <c:v>146222</c:v>
                </c:pt>
                <c:pt idx="6">
                  <c:v>177537</c:v>
                </c:pt>
                <c:pt idx="7">
                  <c:v>28648</c:v>
                </c:pt>
                <c:pt idx="8">
                  <c:v>92542</c:v>
                </c:pt>
                <c:pt idx="9">
                  <c:v>86891</c:v>
                </c:pt>
                <c:pt idx="10">
                  <c:v>42298</c:v>
                </c:pt>
                <c:pt idx="11">
                  <c:v>36925</c:v>
                </c:pt>
                <c:pt idx="12">
                  <c:v>71002</c:v>
                </c:pt>
                <c:pt idx="13">
                  <c:v>43907</c:v>
                </c:pt>
                <c:pt idx="14">
                  <c:v>122959</c:v>
                </c:pt>
                <c:pt idx="15">
                  <c:v>26926</c:v>
                </c:pt>
              </c:numCache>
            </c:numRef>
          </c:val>
          <c:extLst>
            <c:ext xmlns:c16="http://schemas.microsoft.com/office/drawing/2014/chart" uri="{C3380CC4-5D6E-409C-BE32-E72D297353CC}">
              <c16:uniqueId val="{00000001-DB04-43F8-A72B-B9F45299AD12}"/>
            </c:ext>
          </c:extLst>
        </c:ser>
        <c:dLbls>
          <c:showLegendKey val="0"/>
          <c:showVal val="0"/>
          <c:showCatName val="0"/>
          <c:showSerName val="0"/>
          <c:showPercent val="0"/>
          <c:showBubbleSize val="0"/>
        </c:dLbls>
        <c:gapWidth val="150"/>
        <c:shape val="box"/>
        <c:axId val="94155136"/>
        <c:axId val="94157056"/>
        <c:axId val="91531904"/>
      </c:bar3DChart>
      <c:catAx>
        <c:axId val="9415513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4886128364389413"/>
              <c:y val="0.9121621621621584"/>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94157056"/>
        <c:crosses val="autoZero"/>
        <c:auto val="1"/>
        <c:lblAlgn val="ctr"/>
        <c:lblOffset val="100"/>
        <c:tickLblSkip val="1"/>
        <c:tickMarkSkip val="1"/>
        <c:noMultiLvlLbl val="1"/>
      </c:catAx>
      <c:valAx>
        <c:axId val="94157056"/>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5921325051760603E-2"/>
              <c:y val="0.3445945945945945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94155136"/>
        <c:crosses val="autoZero"/>
        <c:crossBetween val="between"/>
        <c:majorUnit val="30000"/>
      </c:valAx>
      <c:serAx>
        <c:axId val="91531904"/>
        <c:scaling>
          <c:orientation val="minMax"/>
        </c:scaling>
        <c:delete val="1"/>
        <c:axPos val="b"/>
        <c:majorTickMark val="out"/>
        <c:minorTickMark val="none"/>
        <c:tickLblPos val="nextTo"/>
        <c:crossAx val="94157056"/>
        <c:crosses val="autoZero"/>
      </c:serAx>
      <c:spPr>
        <a:noFill/>
        <a:ln w="25400">
          <a:noFill/>
        </a:ln>
      </c:spPr>
    </c:plotArea>
    <c:legend>
      <c:legendPos val="r"/>
      <c:layout>
        <c:manualLayout>
          <c:xMode val="edge"/>
          <c:yMode val="edge"/>
          <c:x val="0.86438923395445422"/>
          <c:y val="0.3952702702702735"/>
          <c:w val="0.13146997929606624"/>
          <c:h val="0.2837837837837838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
WYKRES NR 3. PRZECIĘTNE ŚWIADCZENIA EMERYTALNO-RENTOWE WYPŁACONE PRZEZ KRUS 
W 2017 R.</a:t>
            </a:r>
          </a:p>
        </c:rich>
      </c:tx>
      <c:layout>
        <c:manualLayout>
          <c:xMode val="edge"/>
          <c:yMode val="edge"/>
          <c:x val="0.16458334496726229"/>
          <c:y val="0"/>
        </c:manualLayout>
      </c:layout>
      <c:overlay val="0"/>
      <c:spPr>
        <a:noFill/>
        <a:ln w="25400">
          <a:noFill/>
        </a:ln>
      </c:spPr>
    </c:title>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26096033402922758"/>
          <c:y val="0.15568862275449141"/>
          <c:w val="0.56993736951983298"/>
          <c:h val="0.58982035928143717"/>
        </c:manualLayout>
      </c:layout>
      <c:bar3DChart>
        <c:barDir val="col"/>
        <c:grouping val="clustered"/>
        <c:varyColors val="0"/>
        <c:ser>
          <c:idx val="0"/>
          <c:order val="0"/>
          <c:tx>
            <c:strRef>
              <c:f>'Dane do wykresu nr 3'!$B$7</c:f>
              <c:strCache>
                <c:ptCount val="1"/>
                <c:pt idx="0">
                  <c:v>świadczenia ogółem</c:v>
                </c:pt>
              </c:strCache>
            </c:strRef>
          </c:tx>
          <c:spPr>
            <a:solidFill>
              <a:srgbClr val="60AE02"/>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3'!$B$8:$B$23</c:f>
              <c:numCache>
                <c:formatCode>0.00</c:formatCode>
                <c:ptCount val="16"/>
                <c:pt idx="0">
                  <c:v>1280.45</c:v>
                </c:pt>
                <c:pt idx="1">
                  <c:v>1208.53</c:v>
                </c:pt>
                <c:pt idx="2">
                  <c:v>1201.47</c:v>
                </c:pt>
                <c:pt idx="3">
                  <c:v>1339.93</c:v>
                </c:pt>
                <c:pt idx="4">
                  <c:v>1187.4000000000001</c:v>
                </c:pt>
                <c:pt idx="5">
                  <c:v>1163.06</c:v>
                </c:pt>
                <c:pt idx="6">
                  <c:v>1169.8800000000001</c:v>
                </c:pt>
                <c:pt idx="7">
                  <c:v>1252.02</c:v>
                </c:pt>
                <c:pt idx="8">
                  <c:v>1177.4100000000001</c:v>
                </c:pt>
                <c:pt idx="9">
                  <c:v>1179.6600000000001</c:v>
                </c:pt>
                <c:pt idx="10">
                  <c:v>1211</c:v>
                </c:pt>
                <c:pt idx="11">
                  <c:v>1390.71</c:v>
                </c:pt>
                <c:pt idx="12">
                  <c:v>1179.5</c:v>
                </c:pt>
                <c:pt idx="13">
                  <c:v>1218.47</c:v>
                </c:pt>
                <c:pt idx="14">
                  <c:v>1181.02</c:v>
                </c:pt>
                <c:pt idx="15">
                  <c:v>1268.8699999999999</c:v>
                </c:pt>
              </c:numCache>
            </c:numRef>
          </c:val>
          <c:extLst>
            <c:ext xmlns:c16="http://schemas.microsoft.com/office/drawing/2014/chart" uri="{C3380CC4-5D6E-409C-BE32-E72D297353CC}">
              <c16:uniqueId val="{00000000-44E3-48C4-A816-39582BA64110}"/>
            </c:ext>
          </c:extLst>
        </c:ser>
        <c:ser>
          <c:idx val="1"/>
          <c:order val="1"/>
          <c:tx>
            <c:strRef>
              <c:f>'Dane do wykresu nr 3'!$C$7</c:f>
              <c:strCache>
                <c:ptCount val="1"/>
                <c:pt idx="0">
                  <c:v>świadczenia rolne</c:v>
                </c:pt>
              </c:strCache>
            </c:strRef>
          </c:tx>
          <c:spPr>
            <a:solidFill>
              <a:srgbClr val="006000"/>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3'!$C$8:$C$23</c:f>
              <c:numCache>
                <c:formatCode>#,##0.00</c:formatCode>
                <c:ptCount val="16"/>
                <c:pt idx="0">
                  <c:v>1074.83</c:v>
                </c:pt>
                <c:pt idx="1">
                  <c:v>1122.93</c:v>
                </c:pt>
                <c:pt idx="2">
                  <c:v>1100.67</c:v>
                </c:pt>
                <c:pt idx="3">
                  <c:v>1037.1199999999999</c:v>
                </c:pt>
                <c:pt idx="4">
                  <c:v>1101.03</c:v>
                </c:pt>
                <c:pt idx="5">
                  <c:v>1066.6500000000001</c:v>
                </c:pt>
                <c:pt idx="6">
                  <c:v>1105.8800000000001</c:v>
                </c:pt>
                <c:pt idx="7">
                  <c:v>1107.6199999999999</c:v>
                </c:pt>
                <c:pt idx="8">
                  <c:v>1081.71</c:v>
                </c:pt>
                <c:pt idx="9">
                  <c:v>1121.28</c:v>
                </c:pt>
                <c:pt idx="10">
                  <c:v>1098.0999999999999</c:v>
                </c:pt>
                <c:pt idx="11">
                  <c:v>1022.28</c:v>
                </c:pt>
                <c:pt idx="12">
                  <c:v>1087.51</c:v>
                </c:pt>
                <c:pt idx="13">
                  <c:v>1118.82</c:v>
                </c:pt>
                <c:pt idx="14">
                  <c:v>1079.69</c:v>
                </c:pt>
                <c:pt idx="15">
                  <c:v>1099.93</c:v>
                </c:pt>
              </c:numCache>
            </c:numRef>
          </c:val>
          <c:extLst>
            <c:ext xmlns:c16="http://schemas.microsoft.com/office/drawing/2014/chart" uri="{C3380CC4-5D6E-409C-BE32-E72D297353CC}">
              <c16:uniqueId val="{00000001-44E3-48C4-A816-39582BA64110}"/>
            </c:ext>
          </c:extLst>
        </c:ser>
        <c:dLbls>
          <c:showLegendKey val="0"/>
          <c:showVal val="0"/>
          <c:showCatName val="0"/>
          <c:showSerName val="0"/>
          <c:showPercent val="0"/>
          <c:showBubbleSize val="0"/>
        </c:dLbls>
        <c:gapWidth val="150"/>
        <c:shape val="box"/>
        <c:axId val="106574976"/>
        <c:axId val="106576896"/>
        <c:axId val="0"/>
      </c:bar3DChart>
      <c:catAx>
        <c:axId val="106574976"/>
        <c:scaling>
          <c:orientation val="minMax"/>
        </c:scaling>
        <c:delete val="0"/>
        <c:axPos val="b"/>
        <c:title>
          <c:tx>
            <c:rich>
              <a:bodyPr/>
              <a:lstStyle/>
              <a:p>
                <a:pPr algn="l">
                  <a:defRPr sz="1000" b="1" i="0" u="none" strike="noStrike" baseline="0">
                    <a:solidFill>
                      <a:srgbClr val="000000"/>
                    </a:solidFill>
                    <a:latin typeface="Arial"/>
                    <a:ea typeface="Arial"/>
                    <a:cs typeface="Arial"/>
                  </a:defRPr>
                </a:pPr>
                <a:r>
                  <a:rPr lang="pl-PL" sz="1000"/>
                  <a:t>województwo</a:t>
                </a:r>
              </a:p>
            </c:rich>
          </c:tx>
          <c:layout>
            <c:manualLayout>
              <c:xMode val="edge"/>
              <c:yMode val="edge"/>
              <c:x val="0.51458336139162375"/>
              <c:y val="0.89237667950094157"/>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106576896"/>
        <c:crosses val="autoZero"/>
        <c:auto val="1"/>
        <c:lblAlgn val="ctr"/>
        <c:lblOffset val="100"/>
        <c:tickLblSkip val="1"/>
        <c:tickMarkSkip val="1"/>
        <c:noMultiLvlLbl val="0"/>
      </c:catAx>
      <c:valAx>
        <c:axId val="106576896"/>
        <c:scaling>
          <c:orientation val="minMax"/>
        </c:scaling>
        <c:delete val="0"/>
        <c:axPos val="l"/>
        <c:majorGridlines>
          <c:spPr>
            <a:ln w="3175">
              <a:solidFill>
                <a:srgbClr val="000000"/>
              </a:solidFill>
              <a:prstDash val="solid"/>
            </a:ln>
          </c:spPr>
        </c:majorGridlines>
        <c:title>
          <c:tx>
            <c:rich>
              <a:bodyPr anchor="t" anchorCtr="1"/>
              <a:lstStyle/>
              <a:p>
                <a:pPr>
                  <a:defRPr sz="1000" b="1" i="0" u="none" strike="noStrike" baseline="0">
                    <a:solidFill>
                      <a:srgbClr val="000000"/>
                    </a:solidFill>
                    <a:latin typeface="Arial"/>
                    <a:ea typeface="Arial"/>
                    <a:cs typeface="Arial"/>
                  </a:defRPr>
                </a:pPr>
                <a:r>
                  <a:rPr lang="pl-PL" sz="1000" b="1"/>
                  <a:t>w złotych</a:t>
                </a:r>
              </a:p>
            </c:rich>
          </c:tx>
          <c:layout>
            <c:manualLayout>
              <c:xMode val="edge"/>
              <c:yMode val="edge"/>
              <c:x val="0.13784896172257041"/>
              <c:y val="0.4739677452243804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06574976"/>
        <c:crosses val="autoZero"/>
        <c:crossBetween val="between"/>
      </c:valAx>
      <c:spPr>
        <a:noFill/>
        <a:ln w="25400">
          <a:noFill/>
        </a:ln>
      </c:spPr>
    </c:plotArea>
    <c:legend>
      <c:legendPos val="r"/>
      <c:legendEntry>
        <c:idx val="0"/>
        <c:txPr>
          <a:bodyPr/>
          <a:lstStyle/>
          <a:p>
            <a:pPr>
              <a:defRPr sz="1000" b="0" i="0" u="none" strike="noStrike" baseline="0">
                <a:solidFill>
                  <a:srgbClr val="000000"/>
                </a:solidFill>
                <a:latin typeface="Arial"/>
                <a:ea typeface="Arial"/>
                <a:cs typeface="Arial"/>
              </a:defRPr>
            </a:pPr>
            <a:endParaRPr lang="pl-PL"/>
          </a:p>
        </c:txPr>
      </c:legendEntry>
      <c:legendEntry>
        <c:idx val="1"/>
        <c:txPr>
          <a:bodyPr/>
          <a:lstStyle/>
          <a:p>
            <a:pPr>
              <a:defRPr sz="1000" b="0" i="0" u="none" strike="noStrike" baseline="0">
                <a:solidFill>
                  <a:srgbClr val="000000"/>
                </a:solidFill>
                <a:latin typeface="Arial"/>
                <a:ea typeface="Arial"/>
                <a:cs typeface="Arial"/>
              </a:defRPr>
            </a:pPr>
            <a:endParaRPr lang="pl-PL"/>
          </a:p>
        </c:txPr>
      </c:legendEntry>
      <c:layout>
        <c:manualLayout>
          <c:xMode val="edge"/>
          <c:yMode val="edge"/>
          <c:x val="0.84029227557411601"/>
          <c:y val="0.61377245508982414"/>
          <c:w val="0.15135699373695199"/>
          <c:h val="8.532934131736527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pl-PL"/>
              <a:t>WYKRES NR 4. STRUKTURA WYDATKÓW NA ŚWIADCZENIA FINANSOWANE Z FUNDUSZU SKŁADKOWEGO 
W 2017 r.</a:t>
            </a:r>
          </a:p>
        </c:rich>
      </c:tx>
      <c:layout>
        <c:manualLayout>
          <c:xMode val="edge"/>
          <c:yMode val="edge"/>
          <c:x val="0.10813823857302129"/>
          <c:y val="5.7283142389525366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709030100334448"/>
          <c:y val="0.36333878887070592"/>
          <c:w val="0.44704570791527332"/>
          <c:h val="0.31914893617021439"/>
        </c:manualLayout>
      </c:layout>
      <c:pie3DChart>
        <c:varyColors val="1"/>
        <c:ser>
          <c:idx val="0"/>
          <c:order val="0"/>
          <c:spPr>
            <a:solidFill>
              <a:srgbClr val="9999FF"/>
            </a:solidFill>
            <a:ln w="25400">
              <a:noFill/>
            </a:ln>
          </c:spPr>
          <c:explosion val="25"/>
          <c:dPt>
            <c:idx val="1"/>
            <c:bubble3D val="0"/>
            <c:spPr>
              <a:solidFill>
                <a:srgbClr val="993366"/>
              </a:solidFill>
              <a:ln w="25400">
                <a:noFill/>
              </a:ln>
            </c:spPr>
            <c:extLst>
              <c:ext xmlns:c16="http://schemas.microsoft.com/office/drawing/2014/chart" uri="{C3380CC4-5D6E-409C-BE32-E72D297353CC}">
                <c16:uniqueId val="{00000000-453B-471E-885E-0D0034746681}"/>
              </c:ext>
            </c:extLst>
          </c:dPt>
          <c:dLbls>
            <c:dLbl>
              <c:idx val="0"/>
              <c:layout>
                <c:manualLayout>
                  <c:x val="2.4410326635591943E-2"/>
                  <c:y val="8.0978903823601428E-2"/>
                </c:manualLayout>
              </c:layout>
              <c:tx>
                <c:rich>
                  <a:bodyPr/>
                  <a:lstStyle/>
                  <a:p>
                    <a:pPr>
                      <a:defRPr sz="1000" b="1" i="0" u="none" strike="noStrike" baseline="0">
                        <a:solidFill>
                          <a:srgbClr val="000000"/>
                        </a:solidFill>
                        <a:latin typeface="Arial"/>
                        <a:ea typeface="Arial"/>
                        <a:cs typeface="Arial"/>
                      </a:defRPr>
                    </a:pPr>
                    <a:r>
                      <a:rPr lang="pl-PL"/>
                      <a:t>Zasiłki chorobowe
83,7%</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3B-471E-885E-0D0034746681}"/>
                </c:ext>
              </c:extLst>
            </c:dLbl>
            <c:dLbl>
              <c:idx val="1"/>
              <c:layout>
                <c:manualLayout>
                  <c:x val="-5.1641019788913958E-2"/>
                  <c:y val="-0.12222895215021261"/>
                </c:manualLayout>
              </c:layout>
              <c:tx>
                <c:rich>
                  <a:bodyPr/>
                  <a:lstStyle/>
                  <a:p>
                    <a:pPr>
                      <a:defRPr sz="1000" b="1" i="0" u="none" strike="noStrike" baseline="0">
                        <a:solidFill>
                          <a:srgbClr val="000000"/>
                        </a:solidFill>
                        <a:latin typeface="Arial"/>
                        <a:ea typeface="Arial"/>
                        <a:cs typeface="Arial"/>
                      </a:defRPr>
                    </a:pPr>
                    <a:r>
                      <a:rPr lang="pl-PL"/>
                      <a:t>Jednorazowe odszkodowania powypadkowe 
16,3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B-471E-885E-0D0034746681}"/>
                </c:ext>
              </c:extLst>
            </c:dLbl>
            <c:dLbl>
              <c:idx val="2"/>
              <c:layout>
                <c:manualLayout>
                  <c:x val="0.1040938473145907"/>
                  <c:y val="-0.13202673483106644"/>
                </c:manualLayout>
              </c:layout>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B-471E-885E-0D0034746681}"/>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'dane do wykresu  nr 4'!$F$10:$F$11</c:f>
              <c:strCache>
                <c:ptCount val="2"/>
                <c:pt idx="0">
                  <c:v>zasiłki chorobowe</c:v>
                </c:pt>
                <c:pt idx="1">
                  <c:v>Jednorazowe odszkodowania powypadkowe</c:v>
                </c:pt>
              </c:strCache>
            </c:strRef>
          </c:cat>
          <c:val>
            <c:numRef>
              <c:f>'dane do wykresu  nr 4'!$G$10:$G$11</c:f>
              <c:numCache>
                <c:formatCode>0.0%</c:formatCode>
                <c:ptCount val="2"/>
                <c:pt idx="0">
                  <c:v>0.83699999999999997</c:v>
                </c:pt>
                <c:pt idx="1">
                  <c:v>0.16300000000000001</c:v>
                </c:pt>
              </c:numCache>
            </c:numRef>
          </c:val>
          <c:extLst>
            <c:ext xmlns:c16="http://schemas.microsoft.com/office/drawing/2014/chart" uri="{C3380CC4-5D6E-409C-BE32-E72D297353CC}">
              <c16:uniqueId val="{00000003-453B-471E-885E-0D0034746681}"/>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accent1">
        <a:lumMod val="60000"/>
        <a:lumOff val="40000"/>
      </a:schemeClr>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5. WYPADKI PRZY PRACY ROLNICZEJ W 2017 R.</a:t>
            </a:r>
          </a:p>
        </c:rich>
      </c:tx>
      <c:layout>
        <c:manualLayout>
          <c:xMode val="edge"/>
          <c:yMode val="edge"/>
          <c:x val="0.29326424870466467"/>
          <c:y val="3.565365025466894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756476683937906"/>
          <c:y val="0.23769100169779361"/>
          <c:w val="0.71709844559585811"/>
          <c:h val="0.46689303904923601"/>
        </c:manualLayout>
      </c:layout>
      <c:pie3DChart>
        <c:varyColors val="1"/>
        <c:ser>
          <c:idx val="0"/>
          <c:order val="0"/>
          <c:spPr>
            <a:solidFill>
              <a:srgbClr val="9999FF"/>
            </a:solidFill>
            <a:ln w="25400">
              <a:noFill/>
            </a:ln>
          </c:spPr>
          <c:explosion val="5"/>
          <c:dPt>
            <c:idx val="0"/>
            <c:bubble3D val="0"/>
            <c:spPr>
              <a:solidFill>
                <a:srgbClr val="0000FF"/>
              </a:solidFill>
              <a:ln w="25400">
                <a:noFill/>
              </a:ln>
            </c:spPr>
            <c:extLst>
              <c:ext xmlns:c16="http://schemas.microsoft.com/office/drawing/2014/chart" uri="{C3380CC4-5D6E-409C-BE32-E72D297353CC}">
                <c16:uniqueId val="{00000000-EB57-497E-B3AE-B2F5A4F129DE}"/>
              </c:ext>
            </c:extLst>
          </c:dPt>
          <c:dPt>
            <c:idx val="1"/>
            <c:bubble3D val="0"/>
            <c:spPr>
              <a:solidFill>
                <a:srgbClr val="800080"/>
              </a:solidFill>
              <a:ln w="25400">
                <a:noFill/>
              </a:ln>
            </c:spPr>
            <c:extLst>
              <c:ext xmlns:c16="http://schemas.microsoft.com/office/drawing/2014/chart" uri="{C3380CC4-5D6E-409C-BE32-E72D297353CC}">
                <c16:uniqueId val="{00000001-EB57-497E-B3AE-B2F5A4F129DE}"/>
              </c:ext>
            </c:extLst>
          </c:dPt>
          <c:dPt>
            <c:idx val="2"/>
            <c:bubble3D val="0"/>
            <c:spPr>
              <a:solidFill>
                <a:srgbClr val="FFFF00"/>
              </a:solidFill>
              <a:ln w="25400">
                <a:noFill/>
              </a:ln>
            </c:spPr>
            <c:extLst>
              <c:ext xmlns:c16="http://schemas.microsoft.com/office/drawing/2014/chart" uri="{C3380CC4-5D6E-409C-BE32-E72D297353CC}">
                <c16:uniqueId val="{00000002-EB57-497E-B3AE-B2F5A4F129DE}"/>
              </c:ext>
            </c:extLst>
          </c:dPt>
          <c:dPt>
            <c:idx val="3"/>
            <c:bubble3D val="0"/>
            <c:spPr>
              <a:solidFill>
                <a:srgbClr val="33CCCC"/>
              </a:solidFill>
              <a:ln w="25400">
                <a:noFill/>
              </a:ln>
            </c:spPr>
            <c:extLst>
              <c:ext xmlns:c16="http://schemas.microsoft.com/office/drawing/2014/chart" uri="{C3380CC4-5D6E-409C-BE32-E72D297353CC}">
                <c16:uniqueId val="{00000003-EB57-497E-B3AE-B2F5A4F129DE}"/>
              </c:ext>
            </c:extLst>
          </c:dPt>
          <c:dPt>
            <c:idx val="4"/>
            <c:bubble3D val="0"/>
            <c:spPr>
              <a:solidFill>
                <a:srgbClr val="FF9900"/>
              </a:solidFill>
              <a:ln w="25400">
                <a:noFill/>
              </a:ln>
            </c:spPr>
            <c:extLst>
              <c:ext xmlns:c16="http://schemas.microsoft.com/office/drawing/2014/chart" uri="{C3380CC4-5D6E-409C-BE32-E72D297353CC}">
                <c16:uniqueId val="{00000004-EB57-497E-B3AE-B2F5A4F129DE}"/>
              </c:ext>
            </c:extLst>
          </c:dPt>
          <c:dLbls>
            <c:dLbl>
              <c:idx val="0"/>
              <c:layout>
                <c:manualLayout>
                  <c:x val="-2.3063386506738471E-3"/>
                  <c:y val="-0.27111461661519815"/>
                </c:manualLayout>
              </c:layout>
              <c:tx>
                <c:rich>
                  <a:bodyPr/>
                  <a:lstStyle/>
                  <a:p>
                    <a:pPr>
                      <a:defRPr sz="1000" b="1" i="0" u="none" strike="noStrike" baseline="0">
                        <a:solidFill>
                          <a:srgbClr val="000000"/>
                        </a:solidFill>
                        <a:latin typeface="Arial"/>
                        <a:ea typeface="Arial"/>
                        <a:cs typeface="Arial"/>
                      </a:defRPr>
                    </a:pPr>
                    <a:r>
                      <a:rPr lang="pl-PL"/>
                      <a:t>Upadek osób
50,2%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57-497E-B3AE-B2F5A4F129DE}"/>
                </c:ext>
              </c:extLst>
            </c:dLbl>
            <c:dLbl>
              <c:idx val="1"/>
              <c:layout>
                <c:manualLayout>
                  <c:x val="0.15858577781404271"/>
                  <c:y val="0.20748419181049027"/>
                </c:manualLayout>
              </c:layout>
              <c:tx>
                <c:rich>
                  <a:bodyPr/>
                  <a:lstStyle/>
                  <a:p>
                    <a:pPr>
                      <a:defRPr sz="1000" b="1" i="0" u="none" strike="noStrike" baseline="0">
                        <a:solidFill>
                          <a:srgbClr val="000000"/>
                        </a:solidFill>
                        <a:latin typeface="Arial"/>
                        <a:ea typeface="Arial"/>
                        <a:cs typeface="Arial"/>
                      </a:defRPr>
                    </a:pPr>
                    <a:r>
                      <a:rPr lang="pl-PL"/>
                      <a:t>Upadek przedmiotów
6,9%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57-497E-B3AE-B2F5A4F129DE}"/>
                </c:ext>
              </c:extLst>
            </c:dLbl>
            <c:dLbl>
              <c:idx val="2"/>
              <c:layout>
                <c:manualLayout>
                  <c:x val="-6.7314974229257932E-2"/>
                  <c:y val="0.20765833812369391"/>
                </c:manualLayout>
              </c:layout>
              <c:tx>
                <c:rich>
                  <a:bodyPr/>
                  <a:lstStyle/>
                  <a:p>
                    <a:pPr>
                      <a:defRPr sz="1000" b="1" i="0" u="none" strike="noStrike" baseline="0">
                        <a:solidFill>
                          <a:srgbClr val="000000"/>
                        </a:solidFill>
                        <a:latin typeface="Arial"/>
                        <a:ea typeface="Arial"/>
                        <a:cs typeface="Arial"/>
                      </a:defRPr>
                    </a:pPr>
                    <a:r>
                      <a:rPr lang="pl-PL"/>
                      <a:t>Pochwycenie, uderzenie           przez części ruchome            maszyn i urządzeń
11,7%</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57-497E-B3AE-B2F5A4F129DE}"/>
                </c:ext>
              </c:extLst>
            </c:dLbl>
            <c:dLbl>
              <c:idx val="3"/>
              <c:layout>
                <c:manualLayout>
                  <c:x val="4.4905008635578586E-3"/>
                  <c:y val="-0.10588202790440668"/>
                </c:manualLayout>
              </c:layout>
              <c:tx>
                <c:rich>
                  <a:bodyPr/>
                  <a:lstStyle/>
                  <a:p>
                    <a:pPr>
                      <a:defRPr sz="1000" b="1" i="0" u="none" strike="noStrike" baseline="0">
                        <a:solidFill>
                          <a:srgbClr val="000000"/>
                        </a:solidFill>
                        <a:latin typeface="Arial"/>
                        <a:ea typeface="Arial"/>
                        <a:cs typeface="Arial"/>
                      </a:defRPr>
                    </a:pPr>
                    <a:r>
                      <a:rPr lang="pl-PL"/>
                      <a:t>Uderzenie, przygniecenie,    pogryzienie przez zwięrzęta 
11,2%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7-497E-B3AE-B2F5A4F129DE}"/>
                </c:ext>
              </c:extLst>
            </c:dLbl>
            <c:dLbl>
              <c:idx val="4"/>
              <c:layout>
                <c:manualLayout>
                  <c:x val="2.0513914561093652E-2"/>
                  <c:y val="-0.13730468437208071"/>
                </c:manualLayout>
              </c:layout>
              <c:tx>
                <c:rich>
                  <a:bodyPr/>
                  <a:lstStyle/>
                  <a:p>
                    <a:pPr>
                      <a:defRPr sz="1000" b="1" i="0" u="none" strike="noStrike" baseline="0">
                        <a:solidFill>
                          <a:srgbClr val="000000"/>
                        </a:solidFill>
                        <a:latin typeface="Arial"/>
                        <a:ea typeface="Arial"/>
                        <a:cs typeface="Arial"/>
                      </a:defRPr>
                    </a:pPr>
                    <a:r>
                      <a:rPr lang="pl-PL"/>
                      <a:t>Pozostałe
20,0%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57-497E-B3AE-B2F5A4F129DE}"/>
                </c:ext>
              </c:extLst>
            </c:dLbl>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0"/>
            <c:extLst>
              <c:ext xmlns:c15="http://schemas.microsoft.com/office/drawing/2012/chart" uri="{CE6537A1-D6FC-4f65-9D91-7224C49458BB}"/>
            </c:extLst>
          </c:dLbls>
          <c:cat>
            <c:strRef>
              <c:f>'Dane do wykresu nr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5'!$A$8:$E$8</c:f>
              <c:numCache>
                <c:formatCode>General</c:formatCode>
                <c:ptCount val="5"/>
                <c:pt idx="0">
                  <c:v>6653</c:v>
                </c:pt>
                <c:pt idx="1">
                  <c:v>908</c:v>
                </c:pt>
                <c:pt idx="2">
                  <c:v>1548</c:v>
                </c:pt>
                <c:pt idx="3">
                  <c:v>1486</c:v>
                </c:pt>
                <c:pt idx="4">
                  <c:v>2655</c:v>
                </c:pt>
              </c:numCache>
            </c:numRef>
          </c:val>
          <c:extLst>
            <c:ext xmlns:c16="http://schemas.microsoft.com/office/drawing/2014/chart" uri="{C3380CC4-5D6E-409C-BE32-E72D297353CC}">
              <c16:uniqueId val="{00000005-EB57-497E-B3AE-B2F5A4F129DE}"/>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EB57-497E-B3AE-B2F5A4F129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7-EB57-497E-B3AE-B2F5A4F129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8-EB57-497E-B3AE-B2F5A4F129D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EB57-497E-B3AE-B2F5A4F129DE}"/>
              </c:ext>
            </c:extLst>
          </c:dPt>
          <c:cat>
            <c:strRef>
              <c:f>'Dane do wykresu nr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5'!$A$9:$E$9</c:f>
              <c:numCache>
                <c:formatCode>General</c:formatCode>
                <c:ptCount val="5"/>
              </c:numCache>
            </c:numRef>
          </c:val>
          <c:extLst>
            <c:ext xmlns:c16="http://schemas.microsoft.com/office/drawing/2014/chart" uri="{C3380CC4-5D6E-409C-BE32-E72D297353CC}">
              <c16:uniqueId val="{0000000A-EB57-497E-B3AE-B2F5A4F129DE}"/>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EB57-497E-B3AE-B2F5A4F129DE}"/>
              </c:ext>
            </c:extLst>
          </c:dPt>
          <c:val>
            <c:numLit>
              <c:formatCode>General</c:formatCode>
              <c:ptCount val="1"/>
              <c:pt idx="0">
                <c:v>1</c:v>
              </c:pt>
            </c:numLit>
          </c:val>
          <c:extLst>
            <c:ext xmlns:c16="http://schemas.microsoft.com/office/drawing/2014/chart" uri="{C3380CC4-5D6E-409C-BE32-E72D297353CC}">
              <c16:uniqueId val="{0000000C-EB57-497E-B3AE-B2F5A4F129DE}"/>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D-EB57-497E-B3AE-B2F5A4F129DE}"/>
              </c:ext>
            </c:extLst>
          </c:dPt>
          <c:val>
            <c:numLit>
              <c:formatCode>General</c:formatCode>
              <c:ptCount val="1"/>
              <c:pt idx="0">
                <c:v>1</c:v>
              </c:pt>
            </c:numLit>
          </c:val>
          <c:extLst>
            <c:ext xmlns:c16="http://schemas.microsoft.com/office/drawing/2014/chart" uri="{C3380CC4-5D6E-409C-BE32-E72D297353CC}">
              <c16:uniqueId val="{0000000E-EB57-497E-B3AE-B2F5A4F129DE}"/>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F-EB57-497E-B3AE-B2F5A4F129DE}"/>
              </c:ext>
            </c:extLst>
          </c:dPt>
          <c:val>
            <c:numLit>
              <c:formatCode>General</c:formatCode>
              <c:ptCount val="1"/>
              <c:pt idx="0">
                <c:v>1</c:v>
              </c:pt>
            </c:numLit>
          </c:val>
          <c:extLst>
            <c:ext xmlns:c16="http://schemas.microsoft.com/office/drawing/2014/chart" uri="{C3380CC4-5D6E-409C-BE32-E72D297353CC}">
              <c16:uniqueId val="{00000010-EB57-497E-B3AE-B2F5A4F129DE}"/>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6. LICZBA OSÓB POBIERAJĄCYCH EMERYTURY WEDŁUG WIEKU I PŁCI 
(STAN NA DZIEŃ 31 GRUDNIA 2017 R.)</a:t>
            </a:r>
          </a:p>
        </c:rich>
      </c:tx>
      <c:layout>
        <c:manualLayout>
          <c:xMode val="edge"/>
          <c:yMode val="edge"/>
          <c:x val="0.21350009522371005"/>
          <c:y val="8.3019006359910247E-2"/>
        </c:manualLayout>
      </c:layout>
      <c:overlay val="0"/>
      <c:spPr>
        <a:noFill/>
        <a:ln w="25400">
          <a:noFill/>
        </a:ln>
      </c:spPr>
    </c:title>
    <c:autoTitleDeleted val="0"/>
    <c:view3D>
      <c:rotX val="10"/>
      <c:hPercent val="70"/>
      <c:rotY val="10"/>
      <c:depthPercent val="300"/>
      <c:rAngAx val="1"/>
    </c:view3D>
    <c:floor>
      <c:thickness val="0"/>
      <c:spPr>
        <a:noFill/>
        <a:ln w="9525">
          <a:noFill/>
        </a:ln>
      </c:spPr>
    </c:floor>
    <c:sideWall>
      <c:thickness val="0"/>
      <c:spPr>
        <a:solidFill>
          <a:srgbClr val="CCFFCC"/>
        </a:solidFill>
        <a:ln w="25400">
          <a:noFill/>
        </a:ln>
      </c:spPr>
    </c:sideWall>
    <c:backWall>
      <c:thickness val="0"/>
      <c:spPr>
        <a:solidFill>
          <a:srgbClr val="CCFFCC"/>
        </a:solidFill>
        <a:ln w="25400">
          <a:noFill/>
        </a:ln>
      </c:spPr>
    </c:backWall>
    <c:plotArea>
      <c:layout>
        <c:manualLayout>
          <c:layoutTarget val="inner"/>
          <c:xMode val="edge"/>
          <c:yMode val="edge"/>
          <c:x val="9.8902080797024561E-2"/>
          <c:y val="0.18509845445845102"/>
          <c:w val="0.86711428341790053"/>
          <c:h val="0.69978725812002684"/>
        </c:manualLayout>
      </c:layout>
      <c:bar3DChart>
        <c:barDir val="col"/>
        <c:grouping val="clustered"/>
        <c:varyColors val="0"/>
        <c:ser>
          <c:idx val="0"/>
          <c:order val="0"/>
          <c:tx>
            <c:strRef>
              <c:f>'Dane do wykresu nr 6.'!$B$4</c:f>
              <c:strCache>
                <c:ptCount val="1"/>
                <c:pt idx="0">
                  <c:v>mężczyźni</c:v>
                </c:pt>
              </c:strCache>
            </c:strRef>
          </c:tx>
          <c:spPr>
            <a:solidFill>
              <a:srgbClr val="9999FF"/>
            </a:solidFill>
            <a:ln w="12700">
              <a:solidFill>
                <a:srgbClr val="000000"/>
              </a:solidFill>
              <a:prstDash val="solid"/>
            </a:ln>
          </c:spPr>
          <c:invertIfNegative val="0"/>
          <c:cat>
            <c:strRef>
              <c:f>'Dane do wykresu nr 6.'!$A$5:$A$10</c:f>
              <c:strCache>
                <c:ptCount val="6"/>
                <c:pt idx="0">
                  <c:v>55 - 59</c:v>
                </c:pt>
                <c:pt idx="1">
                  <c:v>60 - 64</c:v>
                </c:pt>
                <c:pt idx="2">
                  <c:v>65 - 69</c:v>
                </c:pt>
                <c:pt idx="3">
                  <c:v>70 - 74</c:v>
                </c:pt>
                <c:pt idx="4">
                  <c:v>75 - 79</c:v>
                </c:pt>
                <c:pt idx="5">
                  <c:v>80 i więcej</c:v>
                </c:pt>
              </c:strCache>
            </c:strRef>
          </c:cat>
          <c:val>
            <c:numRef>
              <c:f>'Dane do wykresu nr 6.'!$B$5:$B$10</c:f>
              <c:numCache>
                <c:formatCode>#,##0</c:formatCode>
                <c:ptCount val="6"/>
                <c:pt idx="0">
                  <c:v>0</c:v>
                </c:pt>
                <c:pt idx="1">
                  <c:v>36851</c:v>
                </c:pt>
                <c:pt idx="2">
                  <c:v>69156</c:v>
                </c:pt>
                <c:pt idx="3">
                  <c:v>48762</c:v>
                </c:pt>
                <c:pt idx="4">
                  <c:v>42220</c:v>
                </c:pt>
                <c:pt idx="5">
                  <c:v>76382</c:v>
                </c:pt>
              </c:numCache>
            </c:numRef>
          </c:val>
          <c:extLst>
            <c:ext xmlns:c16="http://schemas.microsoft.com/office/drawing/2014/chart" uri="{C3380CC4-5D6E-409C-BE32-E72D297353CC}">
              <c16:uniqueId val="{00000000-0A43-4516-9F02-11C2A0EFBE14}"/>
            </c:ext>
          </c:extLst>
        </c:ser>
        <c:ser>
          <c:idx val="1"/>
          <c:order val="1"/>
          <c:tx>
            <c:strRef>
              <c:f>'Dane do wykresu nr 6.'!$C$4</c:f>
              <c:strCache>
                <c:ptCount val="1"/>
                <c:pt idx="0">
                  <c:v>kobiety</c:v>
                </c:pt>
              </c:strCache>
            </c:strRef>
          </c:tx>
          <c:spPr>
            <a:solidFill>
              <a:srgbClr val="993366"/>
            </a:solidFill>
            <a:ln w="12700">
              <a:solidFill>
                <a:srgbClr val="000000"/>
              </a:solidFill>
              <a:prstDash val="solid"/>
            </a:ln>
          </c:spPr>
          <c:invertIfNegative val="0"/>
          <c:cat>
            <c:strRef>
              <c:f>'Dane do wykresu nr 6.'!$A$5:$A$10</c:f>
              <c:strCache>
                <c:ptCount val="6"/>
                <c:pt idx="0">
                  <c:v>55 - 59</c:v>
                </c:pt>
                <c:pt idx="1">
                  <c:v>60 - 64</c:v>
                </c:pt>
                <c:pt idx="2">
                  <c:v>65 - 69</c:v>
                </c:pt>
                <c:pt idx="3">
                  <c:v>70 - 74</c:v>
                </c:pt>
                <c:pt idx="4">
                  <c:v>75 - 79</c:v>
                </c:pt>
                <c:pt idx="5">
                  <c:v>80 i więcej</c:v>
                </c:pt>
              </c:strCache>
            </c:strRef>
          </c:cat>
          <c:val>
            <c:numRef>
              <c:f>'Dane do wykresu nr 6.'!$C$5:$C$10</c:f>
              <c:numCache>
                <c:formatCode>#,##0</c:formatCode>
                <c:ptCount val="6"/>
                <c:pt idx="0">
                  <c:v>33302</c:v>
                </c:pt>
                <c:pt idx="1">
                  <c:v>90510</c:v>
                </c:pt>
                <c:pt idx="2">
                  <c:v>105891</c:v>
                </c:pt>
                <c:pt idx="3">
                  <c:v>91592</c:v>
                </c:pt>
                <c:pt idx="4">
                  <c:v>92968</c:v>
                </c:pt>
                <c:pt idx="5">
                  <c:v>233076</c:v>
                </c:pt>
              </c:numCache>
            </c:numRef>
          </c:val>
          <c:extLst>
            <c:ext xmlns:c16="http://schemas.microsoft.com/office/drawing/2014/chart" uri="{C3380CC4-5D6E-409C-BE32-E72D297353CC}">
              <c16:uniqueId val="{00000001-0A43-4516-9F02-11C2A0EFBE14}"/>
            </c:ext>
          </c:extLst>
        </c:ser>
        <c:dLbls>
          <c:showLegendKey val="0"/>
          <c:showVal val="0"/>
          <c:showCatName val="0"/>
          <c:showSerName val="0"/>
          <c:showPercent val="0"/>
          <c:showBubbleSize val="0"/>
        </c:dLbls>
        <c:gapWidth val="150"/>
        <c:gapDepth val="0"/>
        <c:shape val="box"/>
        <c:axId val="101893632"/>
        <c:axId val="101895552"/>
        <c:axId val="0"/>
      </c:bar3DChart>
      <c:catAx>
        <c:axId val="10189363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wiek</a:t>
                </a:r>
              </a:p>
            </c:rich>
          </c:tx>
          <c:layout>
            <c:manualLayout>
              <c:xMode val="edge"/>
              <c:yMode val="edge"/>
              <c:x val="0.49062506156705665"/>
              <c:y val="0.91759097139541168"/>
            </c:manualLayout>
          </c:layout>
          <c:overlay val="0"/>
          <c:spPr>
            <a:noFill/>
            <a:ln w="25400">
              <a:noFill/>
            </a:ln>
          </c:spPr>
        </c:title>
        <c:numFmt formatCode="General" sourceLinked="1"/>
        <c:majorTickMark val="out"/>
        <c:minorTickMark val="none"/>
        <c:tickLblPos val="low"/>
        <c:spPr>
          <a:ln w="9525">
            <a:noFill/>
          </a:ln>
        </c:spPr>
        <c:txPr>
          <a:bodyPr rot="0" vert="horz"/>
          <a:lstStyle/>
          <a:p>
            <a:pPr>
              <a:defRPr sz="1000" b="0" i="0" u="none" strike="noStrike" baseline="0">
                <a:solidFill>
                  <a:srgbClr val="000000"/>
                </a:solidFill>
                <a:latin typeface="Arial"/>
                <a:ea typeface="Arial"/>
                <a:cs typeface="Arial"/>
              </a:defRPr>
            </a:pPr>
            <a:endParaRPr lang="pl-PL"/>
          </a:p>
        </c:txPr>
        <c:crossAx val="101895552"/>
        <c:crosses val="autoZero"/>
        <c:auto val="1"/>
        <c:lblAlgn val="ctr"/>
        <c:lblOffset val="100"/>
        <c:tickLblSkip val="1"/>
        <c:tickMarkSkip val="1"/>
        <c:noMultiLvlLbl val="0"/>
      </c:catAx>
      <c:valAx>
        <c:axId val="101895552"/>
        <c:scaling>
          <c:orientation val="minMax"/>
          <c:max val="300000"/>
        </c:scaling>
        <c:delete val="0"/>
        <c:axPos val="l"/>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0.12161589163322892"/>
              <c:y val="0.506187155449279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01893632"/>
        <c:crosses val="autoZero"/>
        <c:crossBetween val="between"/>
      </c:valAx>
      <c:spPr>
        <a:noFill/>
        <a:ln w="25400">
          <a:noFill/>
        </a:ln>
      </c:spPr>
    </c:plotArea>
    <c:legend>
      <c:legendPos val="r"/>
      <c:layout>
        <c:manualLayout>
          <c:xMode val="edge"/>
          <c:yMode val="edge"/>
          <c:x val="0.31562500684078382"/>
          <c:y val="0.9508716111883796"/>
          <c:w val="0.35937504788548824"/>
          <c:h val="4.4373964055001859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pl-PL"/>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7. LICZBA OSÓB POBIERAJĄCYCH RENTY Z TYTUŁU NIEZDOLNOŚCI DO PRACY                 WEDŁUG WIEKU I PŁCI (STAN NA DZIEŃ 31 GRUDNIA 2017 R.)</a:t>
            </a:r>
          </a:p>
        </c:rich>
      </c:tx>
      <c:layout>
        <c:manualLayout>
          <c:xMode val="edge"/>
          <c:yMode val="edge"/>
          <c:x val="0.1312445319335083"/>
          <c:y val="8.3074243476918344E-2"/>
        </c:manualLayout>
      </c:layout>
      <c:overlay val="0"/>
      <c:spPr>
        <a:noFill/>
        <a:ln w="25400">
          <a:noFill/>
        </a:ln>
      </c:spPr>
    </c:title>
    <c:autoTitleDeleted val="0"/>
    <c:view3D>
      <c:rotX val="15"/>
      <c:hPercent val="71"/>
      <c:rotY val="20"/>
      <c:depthPercent val="100"/>
      <c:rAngAx val="1"/>
    </c:view3D>
    <c:floor>
      <c:thickness val="0"/>
      <c:spPr>
        <a:solidFill>
          <a:srgbClr val="C0C0C0"/>
        </a:solidFill>
        <a:ln w="3175">
          <a:solidFill>
            <a:srgbClr val="000000"/>
          </a:solidFill>
          <a:prstDash val="solid"/>
        </a:ln>
      </c:spPr>
    </c:floor>
    <c:sideWall>
      <c:thickness val="0"/>
      <c:spPr>
        <a:solidFill>
          <a:srgbClr val="FFFFCC"/>
        </a:solidFill>
        <a:ln w="3175">
          <a:solidFill>
            <a:srgbClr val="000000"/>
          </a:solidFill>
          <a:prstDash val="solid"/>
        </a:ln>
      </c:spPr>
    </c:sideWall>
    <c:backWall>
      <c:thickness val="0"/>
      <c:spPr>
        <a:solidFill>
          <a:srgbClr val="FFFFCC"/>
        </a:solidFill>
        <a:ln w="3175">
          <a:solidFill>
            <a:srgbClr val="000000"/>
          </a:solidFill>
          <a:prstDash val="solid"/>
        </a:ln>
      </c:spPr>
    </c:backWall>
    <c:plotArea>
      <c:layout>
        <c:manualLayout>
          <c:layoutTarget val="inner"/>
          <c:xMode val="edge"/>
          <c:yMode val="edge"/>
          <c:x val="0.13308738232845441"/>
          <c:y val="0.19151775957664174"/>
          <c:w val="0.78226246519342557"/>
          <c:h val="0.68612949316832528"/>
        </c:manualLayout>
      </c:layout>
      <c:bar3DChart>
        <c:barDir val="col"/>
        <c:grouping val="clustered"/>
        <c:varyColors val="0"/>
        <c:ser>
          <c:idx val="0"/>
          <c:order val="0"/>
          <c:tx>
            <c:strRef>
              <c:f>'Dane do wykresu nr 7.'!$B$4</c:f>
              <c:strCache>
                <c:ptCount val="1"/>
                <c:pt idx="0">
                  <c:v>mężczyźni</c:v>
                </c:pt>
              </c:strCache>
            </c:strRef>
          </c:tx>
          <c:spPr>
            <a:solidFill>
              <a:srgbClr val="CCCCFF"/>
            </a:solidFill>
            <a:ln w="12700">
              <a:solidFill>
                <a:srgbClr val="000000"/>
              </a:solidFill>
              <a:prstDash val="solid"/>
            </a:ln>
          </c:spPr>
          <c:invertIfNegative val="0"/>
          <c:cat>
            <c:strRef>
              <c:f>'Dane do wykresu nr 7.'!$A$5:$A$11</c:f>
              <c:strCache>
                <c:ptCount val="7"/>
                <c:pt idx="0">
                  <c:v>29 i mniej</c:v>
                </c:pt>
                <c:pt idx="1">
                  <c:v>30 - 39</c:v>
                </c:pt>
                <c:pt idx="2">
                  <c:v>40 - 49</c:v>
                </c:pt>
                <c:pt idx="3">
                  <c:v>50 - 54</c:v>
                </c:pt>
                <c:pt idx="4">
                  <c:v>55 - 59</c:v>
                </c:pt>
                <c:pt idx="5">
                  <c:v>60 - 64</c:v>
                </c:pt>
                <c:pt idx="6">
                  <c:v>65 i więcej</c:v>
                </c:pt>
              </c:strCache>
            </c:strRef>
          </c:cat>
          <c:val>
            <c:numRef>
              <c:f>'Dane do wykresu nr 7.'!$B$5:$B$11</c:f>
              <c:numCache>
                <c:formatCode>#,##0</c:formatCode>
                <c:ptCount val="7"/>
                <c:pt idx="0">
                  <c:v>280</c:v>
                </c:pt>
                <c:pt idx="1">
                  <c:v>2448</c:v>
                </c:pt>
                <c:pt idx="2">
                  <c:v>10602</c:v>
                </c:pt>
                <c:pt idx="3">
                  <c:v>12954</c:v>
                </c:pt>
                <c:pt idx="4">
                  <c:v>26661</c:v>
                </c:pt>
                <c:pt idx="5">
                  <c:v>38219</c:v>
                </c:pt>
                <c:pt idx="6">
                  <c:v>17701</c:v>
                </c:pt>
              </c:numCache>
            </c:numRef>
          </c:val>
          <c:extLst>
            <c:ext xmlns:c16="http://schemas.microsoft.com/office/drawing/2014/chart" uri="{C3380CC4-5D6E-409C-BE32-E72D297353CC}">
              <c16:uniqueId val="{00000000-4606-46F2-8F94-9C9A23F8C036}"/>
            </c:ext>
          </c:extLst>
        </c:ser>
        <c:ser>
          <c:idx val="1"/>
          <c:order val="1"/>
          <c:tx>
            <c:strRef>
              <c:f>'Dane do wykresu nr 7.'!$C$4</c:f>
              <c:strCache>
                <c:ptCount val="1"/>
                <c:pt idx="0">
                  <c:v>kobiety</c:v>
                </c:pt>
              </c:strCache>
            </c:strRef>
          </c:tx>
          <c:spPr>
            <a:solidFill>
              <a:srgbClr val="800080"/>
            </a:solidFill>
            <a:ln w="12700">
              <a:solidFill>
                <a:srgbClr val="000000"/>
              </a:solidFill>
              <a:prstDash val="solid"/>
            </a:ln>
          </c:spPr>
          <c:invertIfNegative val="0"/>
          <c:cat>
            <c:strRef>
              <c:f>'Dane do wykresu nr 7.'!$A$5:$A$11</c:f>
              <c:strCache>
                <c:ptCount val="7"/>
                <c:pt idx="0">
                  <c:v>29 i mniej</c:v>
                </c:pt>
                <c:pt idx="1">
                  <c:v>30 - 39</c:v>
                </c:pt>
                <c:pt idx="2">
                  <c:v>40 - 49</c:v>
                </c:pt>
                <c:pt idx="3">
                  <c:v>50 - 54</c:v>
                </c:pt>
                <c:pt idx="4">
                  <c:v>55 - 59</c:v>
                </c:pt>
                <c:pt idx="5">
                  <c:v>60 - 64</c:v>
                </c:pt>
                <c:pt idx="6">
                  <c:v>65 i więcej</c:v>
                </c:pt>
              </c:strCache>
            </c:strRef>
          </c:cat>
          <c:val>
            <c:numRef>
              <c:f>'Dane do wykresu nr 7.'!$C$5:$C$11</c:f>
              <c:numCache>
                <c:formatCode>#,##0</c:formatCode>
                <c:ptCount val="7"/>
                <c:pt idx="0">
                  <c:v>108</c:v>
                </c:pt>
                <c:pt idx="1">
                  <c:v>1990</c:v>
                </c:pt>
                <c:pt idx="2">
                  <c:v>10931</c:v>
                </c:pt>
                <c:pt idx="3">
                  <c:v>13706</c:v>
                </c:pt>
                <c:pt idx="4">
                  <c:v>26635</c:v>
                </c:pt>
                <c:pt idx="5">
                  <c:v>22246</c:v>
                </c:pt>
                <c:pt idx="6">
                  <c:v>21189</c:v>
                </c:pt>
              </c:numCache>
            </c:numRef>
          </c:val>
          <c:extLst>
            <c:ext xmlns:c16="http://schemas.microsoft.com/office/drawing/2014/chart" uri="{C3380CC4-5D6E-409C-BE32-E72D297353CC}">
              <c16:uniqueId val="{00000001-4606-46F2-8F94-9C9A23F8C036}"/>
            </c:ext>
          </c:extLst>
        </c:ser>
        <c:dLbls>
          <c:showLegendKey val="0"/>
          <c:showVal val="0"/>
          <c:showCatName val="0"/>
          <c:showSerName val="0"/>
          <c:showPercent val="0"/>
          <c:showBubbleSize val="0"/>
        </c:dLbls>
        <c:gapWidth val="150"/>
        <c:shape val="box"/>
        <c:axId val="108426368"/>
        <c:axId val="108428288"/>
        <c:axId val="0"/>
      </c:bar3DChart>
      <c:catAx>
        <c:axId val="10842636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wiek</a:t>
                </a:r>
              </a:p>
            </c:rich>
          </c:tx>
          <c:layout>
            <c:manualLayout>
              <c:xMode val="edge"/>
              <c:yMode val="edge"/>
              <c:x val="0.47352644427511081"/>
              <c:y val="0.914866225361535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08428288"/>
        <c:crosses val="autoZero"/>
        <c:auto val="1"/>
        <c:lblAlgn val="ctr"/>
        <c:lblOffset val="100"/>
        <c:tickLblSkip val="1"/>
        <c:tickMarkSkip val="1"/>
        <c:noMultiLvlLbl val="0"/>
      </c:catAx>
      <c:valAx>
        <c:axId val="108428288"/>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0496876734494766E-2"/>
              <c:y val="0.5162268089650555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08426368"/>
        <c:crosses val="autoZero"/>
        <c:crossBetween val="between"/>
      </c:valAx>
      <c:spPr>
        <a:noFill/>
        <a:ln w="25400">
          <a:noFill/>
        </a:ln>
      </c:spPr>
    </c:plotArea>
    <c:legend>
      <c:legendPos val="r"/>
      <c:layout>
        <c:manualLayout>
          <c:xMode val="edge"/>
          <c:yMode val="edge"/>
          <c:x val="0.29390681003584568"/>
          <c:y val="0.95465686274509864"/>
          <c:w val="0.40053763440860213"/>
          <c:h val="3.4313725490196081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gradFill rotWithShape="0">
      <a:gsLst>
        <a:gs pos="0">
          <a:srgbClr val="767676">
            <a:gamma/>
            <a:shade val="46275"/>
            <a:invGamma/>
          </a:srgbClr>
        </a:gs>
        <a:gs pos="50000">
          <a:srgbClr val="FFFFFF"/>
        </a:gs>
        <a:gs pos="100000">
          <a:srgbClr val="767676">
            <a:gamma/>
            <a:shade val="46275"/>
            <a:invGamma/>
          </a:srgbClr>
        </a:gs>
      </a:gsLst>
      <a:lin ang="2700000" scaled="1"/>
    </a:gra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8.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sheetViews>
    <sheetView workbookViewId="0"/>
  </sheetViews>
  <pageMargins left="0.59055118110236227" right="0.59055118110236227" top="0.59055118110236227" bottom="0.59055118110236227" header="0.51181102362204722" footer="0.51181102362204722"/>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sheetViews>
    <sheetView zoomScale="130"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sheetViews>
    <sheetView zoomScale="95" workbookViewId="0"/>
  </sheetViews>
  <pageMargins left="0.78740157480314965" right="0.78740157480314965" top="0.59055118110236227" bottom="0.59055118110236227" header="0.51181102362204722" footer="0.51181102362204722"/>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sheetViews>
    <sheetView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sheetViews>
    <sheetView zoomScale="95" workbookViewId="0"/>
  </sheetViews>
  <pageMargins left="0.75" right="0.75" top="1" bottom="1" header="0.5" footer="0.5"/>
  <pageSetup paperSize="9"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zoomScale="131" workbookViewId="0"/>
  </sheetViews>
  <pageMargins left="0.78740157480314965" right="0.78740157480314965" top="0.78740157480314965" bottom="0.78740157480314965" header="0.51181102362204722" footer="0.51181102362204722"/>
  <pageSetup paperSize="9"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zoomScale="126" workbookViewId="0"/>
  </sheetViews>
  <pageMargins left="0.78740157480314965" right="0.78740157480314965" top="0.78740157480314965" bottom="0.78740157480314965" header="0.51181102362204722" footer="0.51181102362204722"/>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74</xdr:row>
      <xdr:rowOff>28575</xdr:rowOff>
    </xdr:from>
    <xdr:to>
      <xdr:col>3</xdr:col>
      <xdr:colOff>323850</xdr:colOff>
      <xdr:row>75</xdr:row>
      <xdr:rowOff>95250</xdr:rowOff>
    </xdr:to>
    <xdr:pic>
      <xdr:nvPicPr>
        <xdr:cNvPr id="2" name="Obraz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37785675"/>
          <a:ext cx="2362200" cy="247650"/>
        </a:xfrm>
        <a:prstGeom prst="rect">
          <a:avLst/>
        </a:prstGeom>
        <a:noFill/>
        <a:ln w="9525">
          <a:noFill/>
          <a:miter lim="800000"/>
          <a:headEnd/>
          <a:tailEnd/>
        </a:ln>
      </xdr:spPr>
    </xdr:pic>
    <xdr:clientData/>
  </xdr:twoCellAnchor>
</xdr:wsDr>
</file>

<file path=xl/drawings/drawing10.xml><?xml version="1.0" encoding="utf-8"?>
<c:userShapes xmlns:c="http://schemas.openxmlformats.org/drawingml/2006/chart">
  <cdr:relSizeAnchor xmlns:cdr="http://schemas.openxmlformats.org/drawingml/2006/chartDrawing">
    <cdr:from>
      <cdr:x>0.22185</cdr:x>
      <cdr:y>0.64707</cdr:y>
    </cdr:from>
    <cdr:to>
      <cdr:x>0.28985</cdr:x>
      <cdr:y>0.79607</cdr:y>
    </cdr:to>
    <cdr:sp macro="" textlink="">
      <cdr:nvSpPr>
        <cdr:cNvPr id="1025" name="Line 1"/>
        <cdr:cNvSpPr>
          <a:spLocks xmlns:a="http://schemas.openxmlformats.org/drawingml/2006/main" noChangeShapeType="1"/>
        </cdr:cNvSpPr>
      </cdr:nvSpPr>
      <cdr:spPr bwMode="auto">
        <a:xfrm xmlns:a="http://schemas.openxmlformats.org/drawingml/2006/main" flipH="1">
          <a:off x="2057540" y="3638630"/>
          <a:ext cx="606648" cy="83031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0.12877</cdr:x>
      <cdr:y>0.46108</cdr:y>
    </cdr:from>
    <cdr:to>
      <cdr:x>0.19275</cdr:x>
      <cdr:y>0.4935</cdr:y>
    </cdr:to>
    <cdr:sp macro="" textlink="">
      <cdr:nvSpPr>
        <cdr:cNvPr id="1028" name="Line 4"/>
        <cdr:cNvSpPr>
          <a:spLocks xmlns:a="http://schemas.openxmlformats.org/drawingml/2006/main" noChangeShapeType="1"/>
        </cdr:cNvSpPr>
      </cdr:nvSpPr>
      <cdr:spPr bwMode="auto">
        <a:xfrm xmlns:a="http://schemas.openxmlformats.org/drawingml/2006/main" flipH="1" flipV="1">
          <a:off x="1183606" y="2586789"/>
          <a:ext cx="588079" cy="18185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0.39575</cdr:x>
      <cdr:y>0.142</cdr:y>
    </cdr:from>
    <cdr:to>
      <cdr:x>0.44675</cdr:x>
      <cdr:y>0.23975</cdr:y>
    </cdr:to>
    <cdr:sp macro="" textlink="">
      <cdr:nvSpPr>
        <cdr:cNvPr id="1029" name="Line 5"/>
        <cdr:cNvSpPr>
          <a:spLocks xmlns:a="http://schemas.openxmlformats.org/drawingml/2006/main" noChangeShapeType="1"/>
        </cdr:cNvSpPr>
      </cdr:nvSpPr>
      <cdr:spPr bwMode="auto">
        <a:xfrm xmlns:a="http://schemas.openxmlformats.org/drawingml/2006/main" flipH="1" flipV="1">
          <a:off x="3646777" y="807872"/>
          <a:ext cx="454986" cy="55401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0.3415</cdr:x>
      <cdr:y>0.142</cdr:y>
    </cdr:from>
    <cdr:to>
      <cdr:x>0.39575</cdr:x>
      <cdr:y>0.142</cdr:y>
    </cdr:to>
    <cdr:sp macro="" textlink="">
      <cdr:nvSpPr>
        <cdr:cNvPr id="1030" name="Line 6"/>
        <cdr:cNvSpPr>
          <a:spLocks xmlns:a="http://schemas.openxmlformats.org/drawingml/2006/main" noChangeShapeType="1"/>
        </cdr:cNvSpPr>
      </cdr:nvSpPr>
      <cdr:spPr bwMode="auto">
        <a:xfrm xmlns:a="http://schemas.openxmlformats.org/drawingml/2006/main" flipH="1">
          <a:off x="3152727" y="807872"/>
          <a:ext cx="49405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0.81425</cdr:x>
      <cdr:y>0.23975</cdr:y>
    </cdr:from>
    <cdr:to>
      <cdr:x>0.877</cdr:x>
      <cdr:y>0.28225</cdr:y>
    </cdr:to>
    <cdr:sp macro="" textlink="">
      <cdr:nvSpPr>
        <cdr:cNvPr id="1031" name="Line 7"/>
        <cdr:cNvSpPr>
          <a:spLocks xmlns:a="http://schemas.openxmlformats.org/drawingml/2006/main" noChangeShapeType="1"/>
        </cdr:cNvSpPr>
      </cdr:nvSpPr>
      <cdr:spPr bwMode="auto">
        <a:xfrm xmlns:a="http://schemas.openxmlformats.org/drawingml/2006/main" flipV="1">
          <a:off x="7470493" y="1361882"/>
          <a:ext cx="572179" cy="23563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0.877</cdr:x>
      <cdr:y>0.23975</cdr:y>
    </cdr:from>
    <cdr:to>
      <cdr:x>0.9065</cdr:x>
      <cdr:y>0.23975</cdr:y>
    </cdr:to>
    <cdr:sp macro="" textlink="">
      <cdr:nvSpPr>
        <cdr:cNvPr id="1032" name="Line 8"/>
        <cdr:cNvSpPr>
          <a:spLocks xmlns:a="http://schemas.openxmlformats.org/drawingml/2006/main" noChangeShapeType="1"/>
        </cdr:cNvSpPr>
      </cdr:nvSpPr>
      <cdr:spPr bwMode="auto">
        <a:xfrm xmlns:a="http://schemas.openxmlformats.org/drawingml/2006/main">
          <a:off x="8042672" y="1361882"/>
          <a:ext cx="271153"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0.45969</cdr:x>
      <cdr:y>0.7168</cdr:y>
    </cdr:from>
    <cdr:to>
      <cdr:x>0.52844</cdr:x>
      <cdr:y>0.87905</cdr:y>
    </cdr:to>
    <cdr:sp macro="" textlink="">
      <cdr:nvSpPr>
        <cdr:cNvPr id="1033" name="Line 9"/>
        <cdr:cNvSpPr>
          <a:spLocks xmlns:a="http://schemas.openxmlformats.org/drawingml/2006/main" noChangeShapeType="1"/>
        </cdr:cNvSpPr>
      </cdr:nvSpPr>
      <cdr:spPr bwMode="auto">
        <a:xfrm xmlns:a="http://schemas.openxmlformats.org/drawingml/2006/main">
          <a:off x="4243694" y="4024198"/>
          <a:ext cx="613541" cy="90745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136380" cy="5996940"/>
    <xdr:graphicFrame macro="">
      <xdr:nvGraphicFramePr>
        <xdr:cNvPr id="2" name="Wykres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0.4995</cdr:x>
      <cdr:y>0.492</cdr:y>
    </cdr:from>
    <cdr:to>
      <cdr:x>0.5085</cdr:x>
      <cdr:y>0.52675</cdr:y>
    </cdr:to>
    <cdr:sp macro="" textlink="">
      <cdr:nvSpPr>
        <cdr:cNvPr id="1025" name="Text Box 1"/>
        <cdr:cNvSpPr txBox="1">
          <a:spLocks xmlns:a="http://schemas.openxmlformats.org/drawingml/2006/main" noChangeArrowheads="1"/>
        </cdr:cNvSpPr>
      </cdr:nvSpPr>
      <cdr:spPr bwMode="auto">
        <a:xfrm xmlns:a="http://schemas.openxmlformats.org/drawingml/2006/main">
          <a:off x="4567428" y="2957055"/>
          <a:ext cx="82296" cy="208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925" b="0" i="0" u="none" strike="noStrike" baseline="0">
              <a:solidFill>
                <a:srgbClr val="000000"/>
              </a:solidFill>
              <a:latin typeface="Arial"/>
              <a:cs typeface="Arial"/>
            </a:rPr>
            <a:t> </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8503920" cy="6217920"/>
    <xdr:graphicFrame macro="">
      <xdr:nvGraphicFramePr>
        <xdr:cNvPr id="2" name="Wykres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867775" cy="6391275"/>
    <xdr:graphicFrame macro="">
      <xdr:nvGraphicFramePr>
        <xdr:cNvPr id="2" name="Wykres 1">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0.293</cdr:x>
      <cdr:y>0.33725</cdr:y>
    </cdr:from>
    <cdr:to>
      <cdr:x>0.362</cdr:x>
      <cdr:y>0.39075</cdr:y>
    </cdr:to>
    <cdr:sp macro="" textlink="">
      <cdr:nvSpPr>
        <cdr:cNvPr id="1025" name="Line 1"/>
        <cdr:cNvSpPr>
          <a:spLocks xmlns:a="http://schemas.openxmlformats.org/drawingml/2006/main" noChangeShapeType="1"/>
        </cdr:cNvSpPr>
      </cdr:nvSpPr>
      <cdr:spPr bwMode="auto">
        <a:xfrm xmlns:a="http://schemas.openxmlformats.org/drawingml/2006/main" flipH="1" flipV="1">
          <a:off x="2598258" y="2155457"/>
          <a:ext cx="611877" cy="34193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0.264</cdr:x>
      <cdr:y>0.33725</cdr:y>
    </cdr:from>
    <cdr:to>
      <cdr:x>0.293</cdr:x>
      <cdr:y>0.33725</cdr:y>
    </cdr:to>
    <cdr:sp macro="" textlink="">
      <cdr:nvSpPr>
        <cdr:cNvPr id="1026" name="Line 2"/>
        <cdr:cNvSpPr>
          <a:spLocks xmlns:a="http://schemas.openxmlformats.org/drawingml/2006/main" noChangeShapeType="1"/>
        </cdr:cNvSpPr>
      </cdr:nvSpPr>
      <cdr:spPr bwMode="auto">
        <a:xfrm xmlns:a="http://schemas.openxmlformats.org/drawingml/2006/main" flipH="1">
          <a:off x="2341093" y="2155457"/>
          <a:ext cx="257165"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0.48875</cdr:x>
      <cdr:y>0.3755</cdr:y>
    </cdr:from>
    <cdr:to>
      <cdr:x>0.48875</cdr:x>
      <cdr:y>0.3755</cdr:y>
    </cdr:to>
    <cdr:sp macro="" textlink="">
      <cdr:nvSpPr>
        <cdr:cNvPr id="1027" name="Line 3"/>
        <cdr:cNvSpPr>
          <a:spLocks xmlns:a="http://schemas.openxmlformats.org/drawingml/2006/main" noChangeShapeType="1"/>
        </cdr:cNvSpPr>
      </cdr:nvSpPr>
      <cdr:spPr bwMode="auto">
        <a:xfrm xmlns:a="http://schemas.openxmlformats.org/drawingml/2006/main">
          <a:off x="4334125" y="2399924"/>
          <a:ext cx="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0.48175</cdr:x>
      <cdr:y>0.24725</cdr:y>
    </cdr:from>
    <cdr:to>
      <cdr:x>0.60275</cdr:x>
      <cdr:y>0.36075</cdr:y>
    </cdr:to>
    <cdr:sp macro="" textlink="">
      <cdr:nvSpPr>
        <cdr:cNvPr id="1028" name="Line 4"/>
        <cdr:cNvSpPr>
          <a:spLocks xmlns:a="http://schemas.openxmlformats.org/drawingml/2006/main" noChangeShapeType="1"/>
        </cdr:cNvSpPr>
      </cdr:nvSpPr>
      <cdr:spPr bwMode="auto">
        <a:xfrm xmlns:a="http://schemas.openxmlformats.org/drawingml/2006/main" flipV="1">
          <a:off x="4272051" y="1580243"/>
          <a:ext cx="1073000" cy="72540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0.60275</cdr:x>
      <cdr:y>0.24725</cdr:y>
    </cdr:from>
    <cdr:to>
      <cdr:x>0.62425</cdr:x>
      <cdr:y>0.24725</cdr:y>
    </cdr:to>
    <cdr:sp macro="" textlink="">
      <cdr:nvSpPr>
        <cdr:cNvPr id="1029" name="Line 5"/>
        <cdr:cNvSpPr>
          <a:spLocks xmlns:a="http://schemas.openxmlformats.org/drawingml/2006/main" noChangeShapeType="1"/>
        </cdr:cNvSpPr>
      </cdr:nvSpPr>
      <cdr:spPr bwMode="auto">
        <a:xfrm xmlns:a="http://schemas.openxmlformats.org/drawingml/2006/main">
          <a:off x="5345051" y="1580243"/>
          <a:ext cx="190658"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0.64</cdr:x>
      <cdr:y>0.6655</cdr:y>
    </cdr:from>
    <cdr:to>
      <cdr:x>0.693</cdr:x>
      <cdr:y>0.75325</cdr:y>
    </cdr:to>
    <cdr:sp macro="" textlink="">
      <cdr:nvSpPr>
        <cdr:cNvPr id="1030" name="Line 6"/>
        <cdr:cNvSpPr>
          <a:spLocks xmlns:a="http://schemas.openxmlformats.org/drawingml/2006/main" noChangeShapeType="1"/>
        </cdr:cNvSpPr>
      </cdr:nvSpPr>
      <cdr:spPr bwMode="auto">
        <a:xfrm xmlns:a="http://schemas.openxmlformats.org/drawingml/2006/main">
          <a:off x="5675376" y="4253394"/>
          <a:ext cx="469992" cy="56083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0.693</cdr:x>
      <cdr:y>0.75325</cdr:y>
    </cdr:from>
    <cdr:to>
      <cdr:x>0.7225</cdr:x>
      <cdr:y>0.75325</cdr:y>
    </cdr:to>
    <cdr:sp macro="" textlink="">
      <cdr:nvSpPr>
        <cdr:cNvPr id="1032" name="Line 8"/>
        <cdr:cNvSpPr>
          <a:spLocks xmlns:a="http://schemas.openxmlformats.org/drawingml/2006/main" noChangeShapeType="1"/>
        </cdr:cNvSpPr>
      </cdr:nvSpPr>
      <cdr:spPr bwMode="auto">
        <a:xfrm xmlns:a="http://schemas.openxmlformats.org/drawingml/2006/main">
          <a:off x="6145368" y="4814228"/>
          <a:ext cx="261599"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userShapes>
</file>

<file path=xl/drawings/drawing4.xml><?xml version="1.0" encoding="utf-8"?>
<xdr:wsDr xmlns:xdr="http://schemas.openxmlformats.org/drawingml/2006/spreadsheetDrawing" xmlns:a="http://schemas.openxmlformats.org/drawingml/2006/main">
  <xdr:absoluteAnchor>
    <xdr:pos x="0" y="0"/>
    <xdr:ext cx="9201150" cy="5638800"/>
    <xdr:graphicFrame macro="">
      <xdr:nvGraphicFramePr>
        <xdr:cNvPr id="2" name="Wykres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124950" cy="6362700"/>
    <xdr:graphicFrame macro="">
      <xdr:nvGraphicFramePr>
        <xdr:cNvPr id="2" name="Wykres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cdr:x>
      <cdr:y>0.5185</cdr:y>
    </cdr:from>
    <cdr:to>
      <cdr:x>0.51925</cdr:x>
      <cdr:y>0.5525</cdr:y>
    </cdr:to>
    <cdr:sp macro="" textlink="">
      <cdr:nvSpPr>
        <cdr:cNvPr id="1025" name="Text Box 1"/>
        <cdr:cNvSpPr txBox="1">
          <a:spLocks xmlns:a="http://schemas.openxmlformats.org/drawingml/2006/main" noChangeArrowheads="1"/>
        </cdr:cNvSpPr>
      </cdr:nvSpPr>
      <cdr:spPr bwMode="auto">
        <a:xfrm xmlns:a="http://schemas.openxmlformats.org/drawingml/2006/main">
          <a:off x="4572000" y="3303999"/>
          <a:ext cx="176022" cy="2166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pl-PL"/>
        </a:p>
      </cdr:txBody>
    </cdr:sp>
  </cdr:relSizeAnchor>
</c:userShapes>
</file>

<file path=xl/drawings/drawing7.xml><?xml version="1.0" encoding="utf-8"?>
<xdr:wsDr xmlns:xdr="http://schemas.openxmlformats.org/drawingml/2006/spreadsheetDrawing" xmlns:a="http://schemas.openxmlformats.org/drawingml/2006/main">
  <xdr:absoluteAnchor>
    <xdr:pos x="47625" y="-28575"/>
    <xdr:ext cx="8543925" cy="5819775"/>
    <xdr:graphicFrame macro="">
      <xdr:nvGraphicFramePr>
        <xdr:cNvPr id="2" name="Wykres 1">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0.32425</cdr:x>
      <cdr:y>0.28075</cdr:y>
    </cdr:from>
    <cdr:to>
      <cdr:x>0.38325</cdr:x>
      <cdr:y>0.37975</cdr:y>
    </cdr:to>
    <cdr:sp macro="" textlink="">
      <cdr:nvSpPr>
        <cdr:cNvPr id="1026" name="Line 2"/>
        <cdr:cNvSpPr>
          <a:spLocks xmlns:a="http://schemas.openxmlformats.org/drawingml/2006/main" noChangeShapeType="1"/>
        </cdr:cNvSpPr>
      </cdr:nvSpPr>
      <cdr:spPr bwMode="auto">
        <a:xfrm xmlns:a="http://schemas.openxmlformats.org/drawingml/2006/main" flipH="1" flipV="1">
          <a:off x="2770368" y="1633902"/>
          <a:ext cx="504091" cy="57615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0.29925</cdr:x>
      <cdr:y>0.28075</cdr:y>
    </cdr:from>
    <cdr:to>
      <cdr:x>0.32425</cdr:x>
      <cdr:y>0.28075</cdr:y>
    </cdr:to>
    <cdr:sp macro="" textlink="">
      <cdr:nvSpPr>
        <cdr:cNvPr id="1027" name="Line 3"/>
        <cdr:cNvSpPr>
          <a:spLocks xmlns:a="http://schemas.openxmlformats.org/drawingml/2006/main" noChangeShapeType="1"/>
        </cdr:cNvSpPr>
      </cdr:nvSpPr>
      <cdr:spPr bwMode="auto">
        <a:xfrm xmlns:a="http://schemas.openxmlformats.org/drawingml/2006/main" flipH="1" flipV="1">
          <a:off x="2556770" y="1633902"/>
          <a:ext cx="213598"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0.54</cdr:x>
      <cdr:y>0.67925</cdr:y>
    </cdr:from>
    <cdr:to>
      <cdr:x>0.62225</cdr:x>
      <cdr:y>0.7845</cdr:y>
    </cdr:to>
    <cdr:sp macro="" textlink="">
      <cdr:nvSpPr>
        <cdr:cNvPr id="1030" name="Line 6"/>
        <cdr:cNvSpPr>
          <a:spLocks xmlns:a="http://schemas.openxmlformats.org/drawingml/2006/main" noChangeShapeType="1"/>
        </cdr:cNvSpPr>
      </cdr:nvSpPr>
      <cdr:spPr bwMode="auto">
        <a:xfrm xmlns:a="http://schemas.openxmlformats.org/drawingml/2006/main">
          <a:off x="4613720" y="3953082"/>
          <a:ext cx="702737" cy="61253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0.62225</cdr:x>
      <cdr:y>0.7845</cdr:y>
    </cdr:from>
    <cdr:to>
      <cdr:x>0.6595</cdr:x>
      <cdr:y>0.7845</cdr:y>
    </cdr:to>
    <cdr:sp macro="" textlink="">
      <cdr:nvSpPr>
        <cdr:cNvPr id="1031" name="Line 7"/>
        <cdr:cNvSpPr>
          <a:spLocks xmlns:a="http://schemas.openxmlformats.org/drawingml/2006/main" noChangeShapeType="1"/>
        </cdr:cNvSpPr>
      </cdr:nvSpPr>
      <cdr:spPr bwMode="auto">
        <a:xfrm xmlns:a="http://schemas.openxmlformats.org/drawingml/2006/main">
          <a:off x="5316457" y="4565613"/>
          <a:ext cx="318262"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0.502</cdr:x>
      <cdr:y>0.45875</cdr:y>
    </cdr:from>
    <cdr:to>
      <cdr:x>0.5115</cdr:x>
      <cdr:y>0.49325</cdr:y>
    </cdr:to>
    <cdr:sp macro="" textlink="">
      <cdr:nvSpPr>
        <cdr:cNvPr id="1032" name="Text Box 8"/>
        <cdr:cNvSpPr txBox="1">
          <a:spLocks xmlns:a="http://schemas.openxmlformats.org/drawingml/2006/main" noChangeArrowheads="1"/>
        </cdr:cNvSpPr>
      </cdr:nvSpPr>
      <cdr:spPr bwMode="auto">
        <a:xfrm xmlns:a="http://schemas.openxmlformats.org/drawingml/2006/main">
          <a:off x="4289050" y="2669822"/>
          <a:ext cx="81168" cy="2007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1000" b="0" i="0" strike="noStrike">
              <a:solidFill>
                <a:srgbClr val="000000"/>
              </a:solidFill>
              <a:latin typeface="Arial"/>
              <a:cs typeface="Arial"/>
            </a:rPr>
            <a:t>     </a:t>
          </a:r>
        </a:p>
      </cdr:txBody>
    </cdr:sp>
  </cdr:relSizeAnchor>
</c:userShapes>
</file>

<file path=xl/drawings/drawing9.xml><?xml version="1.0" encoding="utf-8"?>
<xdr:wsDr xmlns:xdr="http://schemas.openxmlformats.org/drawingml/2006/spreadsheetDrawing" xmlns:a="http://schemas.openxmlformats.org/drawingml/2006/main">
  <xdr:absoluteAnchor>
    <xdr:pos x="9525" y="0"/>
    <xdr:ext cx="9191625" cy="5610225"/>
    <xdr:graphicFrame macro="">
      <xdr:nvGraphicFramePr>
        <xdr:cNvPr id="2" name="Wykres 1">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zena.pol/Desktop/KWARTALNIK%20I.kw.2016%20do%20POLIGRAFII%2010.06.2016/Wykres%201.,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 1"/>
      <sheetName val="Wykres 2"/>
      <sheetName val="Wykres 4 "/>
      <sheetName val="dane do wykresu 1"/>
      <sheetName val="dane do wykresu 2"/>
      <sheetName val="dane do wykresu 4"/>
    </sheetNames>
    <sheetDataSet>
      <sheetData sheetId="0" refreshError="1"/>
      <sheetData sheetId="1" refreshError="1"/>
      <sheetData sheetId="2" refreshError="1"/>
      <sheetData sheetId="3">
        <row r="4">
          <cell r="B4" t="str">
            <v>emerytury</v>
          </cell>
          <cell r="C4">
            <v>0.78800000000000003</v>
          </cell>
        </row>
        <row r="5">
          <cell r="B5" t="str">
            <v>renty z tytułu niezdolności do pracy</v>
          </cell>
          <cell r="C5">
            <v>0.17399999999999999</v>
          </cell>
        </row>
        <row r="6">
          <cell r="B6" t="str">
            <v>renty rodzinne</v>
          </cell>
          <cell r="C6">
            <v>3.800476975746174E-2</v>
          </cell>
        </row>
      </sheetData>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5"/>
  <sheetViews>
    <sheetView topLeftCell="A49" workbookViewId="0">
      <selection activeCell="R75" sqref="R75"/>
    </sheetView>
  </sheetViews>
  <sheetFormatPr defaultRowHeight="14.25"/>
  <cols>
    <col min="1" max="1" width="12.375" style="743" customWidth="1"/>
    <col min="2" max="2" width="5.875" style="743" customWidth="1"/>
    <col min="3" max="10" width="9" style="743"/>
    <col min="11" max="11" width="9.875" style="743" customWidth="1"/>
    <col min="12" max="16384" width="9" style="743"/>
  </cols>
  <sheetData>
    <row r="1" spans="1:14">
      <c r="A1" s="760" t="s">
        <v>484</v>
      </c>
      <c r="B1" s="760"/>
      <c r="C1" s="760"/>
      <c r="D1" s="760"/>
      <c r="E1" s="760"/>
      <c r="F1" s="760"/>
      <c r="G1" s="760"/>
      <c r="H1" s="760"/>
      <c r="I1" s="760"/>
    </row>
    <row r="5" spans="1:14">
      <c r="A5" s="741" t="s">
        <v>485</v>
      </c>
    </row>
    <row r="6" spans="1:14">
      <c r="A6" s="713"/>
    </row>
    <row r="7" spans="1:14">
      <c r="A7" s="713" t="s">
        <v>486</v>
      </c>
      <c r="C7" s="743" t="s">
        <v>487</v>
      </c>
    </row>
    <row r="8" spans="1:14">
      <c r="A8" s="713"/>
    </row>
    <row r="9" spans="1:14">
      <c r="A9" s="714" t="s">
        <v>488</v>
      </c>
      <c r="C9" s="715" t="s">
        <v>489</v>
      </c>
      <c r="D9" s="715"/>
      <c r="E9" s="715"/>
      <c r="F9" s="715"/>
      <c r="G9" s="715"/>
      <c r="H9" s="715"/>
      <c r="I9" s="715"/>
      <c r="J9" s="715"/>
    </row>
    <row r="10" spans="1:14">
      <c r="A10" s="714" t="s">
        <v>490</v>
      </c>
      <c r="C10" s="716" t="s">
        <v>604</v>
      </c>
      <c r="D10" s="715"/>
      <c r="E10" s="715"/>
      <c r="F10" s="715"/>
      <c r="G10" s="715"/>
      <c r="H10" s="715"/>
      <c r="I10" s="715"/>
      <c r="J10" s="715"/>
    </row>
    <row r="11" spans="1:14">
      <c r="A11" s="714" t="s">
        <v>491</v>
      </c>
      <c r="C11" s="715" t="s">
        <v>492</v>
      </c>
      <c r="D11" s="715"/>
      <c r="E11" s="715"/>
      <c r="F11" s="715"/>
      <c r="G11" s="715"/>
      <c r="H11" s="715"/>
      <c r="I11" s="715"/>
      <c r="J11" s="715"/>
    </row>
    <row r="12" spans="1:14">
      <c r="A12" s="714" t="s">
        <v>493</v>
      </c>
      <c r="C12" s="716" t="s">
        <v>605</v>
      </c>
      <c r="D12" s="715"/>
      <c r="E12" s="715"/>
      <c r="F12" s="715"/>
      <c r="G12" s="715"/>
      <c r="H12" s="715"/>
      <c r="I12" s="715"/>
      <c r="J12" s="715"/>
    </row>
    <row r="13" spans="1:14">
      <c r="A13" s="714" t="s">
        <v>494</v>
      </c>
      <c r="C13" s="715" t="s">
        <v>495</v>
      </c>
      <c r="D13" s="715"/>
      <c r="E13" s="715"/>
      <c r="F13" s="715"/>
      <c r="G13" s="715"/>
      <c r="H13" s="715"/>
      <c r="I13" s="715"/>
      <c r="J13" s="715"/>
    </row>
    <row r="14" spans="1:14">
      <c r="A14" s="714" t="s">
        <v>496</v>
      </c>
      <c r="C14" s="716" t="s">
        <v>606</v>
      </c>
      <c r="D14" s="715"/>
      <c r="E14" s="715"/>
      <c r="F14" s="715"/>
      <c r="G14" s="715"/>
      <c r="H14" s="715"/>
      <c r="I14" s="715"/>
      <c r="J14" s="715"/>
    </row>
    <row r="15" spans="1:14" ht="15.75" customHeight="1">
      <c r="A15" s="714" t="s">
        <v>497</v>
      </c>
      <c r="C15" s="727" t="s">
        <v>607</v>
      </c>
      <c r="D15" s="727"/>
      <c r="E15" s="727"/>
      <c r="F15" s="727"/>
      <c r="G15" s="727"/>
      <c r="H15" s="727"/>
      <c r="I15" s="727"/>
      <c r="J15" s="727"/>
      <c r="K15" s="727"/>
      <c r="L15" s="727"/>
      <c r="M15" s="742"/>
      <c r="N15" s="742"/>
    </row>
    <row r="16" spans="1:14" ht="15.75" customHeight="1">
      <c r="A16" s="717" t="s">
        <v>499</v>
      </c>
      <c r="C16" s="727" t="s">
        <v>608</v>
      </c>
      <c r="D16" s="727"/>
      <c r="E16" s="727"/>
      <c r="F16" s="727"/>
      <c r="G16" s="727"/>
      <c r="H16" s="727"/>
      <c r="I16" s="727"/>
      <c r="J16" s="727"/>
      <c r="K16" s="727"/>
      <c r="L16" s="727"/>
      <c r="M16" s="742"/>
      <c r="N16" s="742"/>
    </row>
    <row r="17" spans="1:11">
      <c r="A17" s="714" t="s">
        <v>501</v>
      </c>
      <c r="C17" s="715" t="s">
        <v>498</v>
      </c>
      <c r="D17" s="715"/>
      <c r="E17" s="715"/>
      <c r="F17" s="715"/>
      <c r="G17" s="715"/>
      <c r="H17" s="715"/>
      <c r="I17" s="715"/>
      <c r="J17" s="715"/>
    </row>
    <row r="18" spans="1:11">
      <c r="A18" s="717" t="s">
        <v>503</v>
      </c>
      <c r="C18" s="716" t="s">
        <v>500</v>
      </c>
      <c r="D18" s="715"/>
      <c r="E18" s="715"/>
      <c r="F18" s="715"/>
      <c r="G18" s="715"/>
      <c r="H18" s="715"/>
      <c r="I18" s="715"/>
      <c r="J18" s="715"/>
    </row>
    <row r="19" spans="1:11">
      <c r="A19" s="717" t="s">
        <v>609</v>
      </c>
      <c r="C19" s="715" t="s">
        <v>502</v>
      </c>
      <c r="D19" s="715"/>
      <c r="E19" s="715"/>
      <c r="F19" s="715"/>
      <c r="G19" s="715"/>
      <c r="H19" s="715"/>
      <c r="I19" s="715"/>
      <c r="J19" s="715"/>
    </row>
    <row r="20" spans="1:11">
      <c r="A20" s="717" t="s">
        <v>610</v>
      </c>
      <c r="C20" s="716" t="s">
        <v>611</v>
      </c>
      <c r="D20" s="715"/>
      <c r="E20" s="715"/>
      <c r="F20" s="715"/>
      <c r="G20" s="715"/>
      <c r="H20" s="715"/>
      <c r="I20" s="715"/>
      <c r="J20" s="715"/>
    </row>
    <row r="21" spans="1:11">
      <c r="A21" s="717" t="s">
        <v>612</v>
      </c>
      <c r="C21" s="716" t="s">
        <v>614</v>
      </c>
      <c r="D21" s="715"/>
      <c r="E21" s="715"/>
      <c r="F21" s="715"/>
      <c r="G21" s="715"/>
      <c r="H21" s="715"/>
      <c r="I21" s="715"/>
      <c r="J21" s="715"/>
    </row>
    <row r="22" spans="1:11">
      <c r="A22" s="717" t="s">
        <v>613</v>
      </c>
      <c r="C22" s="716" t="s">
        <v>615</v>
      </c>
      <c r="D22" s="715"/>
      <c r="E22" s="715"/>
      <c r="F22" s="715"/>
      <c r="G22" s="715"/>
      <c r="H22" s="715"/>
      <c r="I22" s="715"/>
      <c r="J22" s="715"/>
    </row>
    <row r="23" spans="1:11">
      <c r="A23" s="713"/>
      <c r="C23" s="718"/>
      <c r="D23" s="718"/>
      <c r="E23" s="718"/>
      <c r="F23" s="718"/>
      <c r="G23" s="718"/>
      <c r="H23" s="718"/>
      <c r="I23" s="718"/>
      <c r="J23" s="718"/>
    </row>
    <row r="24" spans="1:11">
      <c r="A24" s="713" t="s">
        <v>504</v>
      </c>
      <c r="C24" s="743" t="s">
        <v>505</v>
      </c>
    </row>
    <row r="25" spans="1:11">
      <c r="A25" s="713"/>
    </row>
    <row r="26" spans="1:11" ht="29.25" customHeight="1">
      <c r="A26" s="717" t="s">
        <v>616</v>
      </c>
      <c r="C26" s="758" t="s">
        <v>506</v>
      </c>
      <c r="D26" s="758"/>
      <c r="E26" s="758"/>
      <c r="F26" s="758"/>
      <c r="G26" s="758"/>
      <c r="H26" s="758"/>
      <c r="I26" s="758"/>
      <c r="J26" s="758"/>
    </row>
    <row r="27" spans="1:11">
      <c r="A27" s="713"/>
    </row>
    <row r="28" spans="1:11" ht="28.5" customHeight="1">
      <c r="A28" s="713" t="s">
        <v>507</v>
      </c>
      <c r="C28" s="761" t="s">
        <v>508</v>
      </c>
      <c r="D28" s="758"/>
      <c r="E28" s="758"/>
      <c r="F28" s="758"/>
      <c r="G28" s="758"/>
      <c r="H28" s="758"/>
      <c r="I28" s="758"/>
      <c r="J28" s="758"/>
    </row>
    <row r="29" spans="1:11">
      <c r="A29" s="713"/>
    </row>
    <row r="30" spans="1:11">
      <c r="A30" s="717" t="s">
        <v>617</v>
      </c>
      <c r="C30" s="718" t="s">
        <v>509</v>
      </c>
      <c r="D30" s="718"/>
      <c r="E30" s="718"/>
      <c r="F30" s="718"/>
      <c r="G30" s="718"/>
      <c r="H30" s="718"/>
      <c r="I30" s="718"/>
      <c r="J30" s="718"/>
      <c r="K30" s="718"/>
    </row>
    <row r="31" spans="1:11">
      <c r="A31" s="717" t="s">
        <v>618</v>
      </c>
      <c r="C31" s="718" t="s">
        <v>510</v>
      </c>
      <c r="D31" s="718"/>
      <c r="E31" s="718"/>
      <c r="F31" s="718"/>
      <c r="G31" s="718"/>
      <c r="H31" s="718"/>
      <c r="I31" s="718"/>
      <c r="J31" s="718"/>
      <c r="K31" s="718"/>
    </row>
    <row r="32" spans="1:11" ht="27.75" customHeight="1">
      <c r="A32" s="717" t="s">
        <v>619</v>
      </c>
      <c r="C32" s="756" t="s">
        <v>620</v>
      </c>
      <c r="D32" s="757"/>
      <c r="E32" s="757"/>
      <c r="F32" s="757"/>
      <c r="G32" s="757"/>
      <c r="H32" s="757"/>
      <c r="I32" s="757"/>
      <c r="J32" s="757"/>
      <c r="K32" s="718"/>
    </row>
    <row r="33" spans="1:12" ht="17.25" customHeight="1">
      <c r="A33" s="717" t="s">
        <v>621</v>
      </c>
      <c r="C33" s="728" t="s">
        <v>622</v>
      </c>
      <c r="D33" s="729"/>
      <c r="E33" s="729"/>
      <c r="F33" s="729"/>
      <c r="G33" s="729"/>
      <c r="H33" s="729"/>
      <c r="I33" s="729"/>
      <c r="J33" s="729"/>
      <c r="K33" s="718"/>
    </row>
    <row r="34" spans="1:12">
      <c r="A34" s="717" t="s">
        <v>623</v>
      </c>
      <c r="C34" s="716" t="s">
        <v>624</v>
      </c>
      <c r="D34" s="718"/>
      <c r="E34" s="718"/>
      <c r="F34" s="718"/>
      <c r="G34" s="718"/>
      <c r="H34" s="718"/>
      <c r="I34" s="718"/>
      <c r="J34" s="718"/>
      <c r="K34" s="718"/>
    </row>
    <row r="35" spans="1:12" ht="27.75" customHeight="1">
      <c r="A35" s="717" t="s">
        <v>625</v>
      </c>
      <c r="C35" s="756" t="s">
        <v>667</v>
      </c>
      <c r="D35" s="757"/>
      <c r="E35" s="757"/>
      <c r="F35" s="757"/>
      <c r="G35" s="757"/>
      <c r="H35" s="757"/>
      <c r="I35" s="757"/>
      <c r="J35" s="757"/>
      <c r="K35" s="718"/>
    </row>
    <row r="36" spans="1:12" ht="27.75" customHeight="1">
      <c r="A36" s="717" t="s">
        <v>626</v>
      </c>
      <c r="C36" s="756" t="s">
        <v>627</v>
      </c>
      <c r="D36" s="757"/>
      <c r="E36" s="757"/>
      <c r="F36" s="757"/>
      <c r="G36" s="757"/>
      <c r="H36" s="757"/>
      <c r="I36" s="757"/>
      <c r="J36" s="757"/>
      <c r="K36" s="718"/>
    </row>
    <row r="37" spans="1:12" ht="49.5" customHeight="1">
      <c r="A37" s="717" t="s">
        <v>628</v>
      </c>
      <c r="C37" s="756" t="s">
        <v>629</v>
      </c>
      <c r="D37" s="756"/>
      <c r="E37" s="756"/>
      <c r="F37" s="756"/>
      <c r="G37" s="756"/>
      <c r="H37" s="756"/>
      <c r="I37" s="756"/>
      <c r="J37" s="756"/>
      <c r="K37" s="718"/>
    </row>
    <row r="38" spans="1:12" ht="19.5" customHeight="1">
      <c r="A38" s="717" t="s">
        <v>647</v>
      </c>
      <c r="C38" s="756" t="s">
        <v>630</v>
      </c>
      <c r="D38" s="759"/>
      <c r="E38" s="759"/>
      <c r="F38" s="759"/>
      <c r="G38" s="759"/>
      <c r="H38" s="759"/>
      <c r="I38" s="759"/>
      <c r="J38" s="759"/>
      <c r="K38" s="759"/>
    </row>
    <row r="39" spans="1:12" ht="22.5" customHeight="1">
      <c r="A39" s="717" t="s">
        <v>646</v>
      </c>
      <c r="C39" s="756" t="s">
        <v>631</v>
      </c>
      <c r="D39" s="759"/>
      <c r="E39" s="759"/>
      <c r="F39" s="759"/>
      <c r="G39" s="759"/>
      <c r="H39" s="759"/>
      <c r="I39" s="759"/>
      <c r="J39" s="759"/>
      <c r="K39" s="759"/>
    </row>
    <row r="40" spans="1:12" ht="20.25" customHeight="1">
      <c r="A40" s="717" t="s">
        <v>648</v>
      </c>
      <c r="C40" s="756" t="s">
        <v>632</v>
      </c>
      <c r="D40" s="759"/>
      <c r="E40" s="759"/>
      <c r="F40" s="759"/>
      <c r="G40" s="759"/>
      <c r="H40" s="759"/>
      <c r="I40" s="759"/>
      <c r="J40" s="759"/>
      <c r="K40" s="759"/>
      <c r="L40" s="759"/>
    </row>
    <row r="41" spans="1:12">
      <c r="A41" s="713"/>
    </row>
    <row r="42" spans="1:12">
      <c r="A42" s="713" t="s">
        <v>511</v>
      </c>
      <c r="C42" s="743" t="s">
        <v>512</v>
      </c>
    </row>
    <row r="43" spans="1:12">
      <c r="A43" s="713"/>
    </row>
    <row r="44" spans="1:12">
      <c r="A44" s="717" t="s">
        <v>633</v>
      </c>
      <c r="C44" s="718" t="s">
        <v>513</v>
      </c>
      <c r="D44" s="718"/>
      <c r="E44" s="718"/>
      <c r="F44" s="718"/>
      <c r="G44" s="718"/>
      <c r="H44" s="718"/>
    </row>
    <row r="45" spans="1:12">
      <c r="A45" s="717" t="s">
        <v>634</v>
      </c>
      <c r="C45" s="716" t="s">
        <v>635</v>
      </c>
      <c r="D45" s="718"/>
      <c r="E45" s="718"/>
      <c r="F45" s="718"/>
      <c r="G45" s="718"/>
      <c r="H45" s="718"/>
    </row>
    <row r="46" spans="1:12">
      <c r="A46" s="713"/>
    </row>
    <row r="47" spans="1:12">
      <c r="A47" s="713" t="s">
        <v>514</v>
      </c>
      <c r="C47" s="743" t="s">
        <v>515</v>
      </c>
    </row>
    <row r="48" spans="1:12">
      <c r="A48" s="713"/>
    </row>
    <row r="49" spans="1:22">
      <c r="A49" s="717" t="s">
        <v>636</v>
      </c>
      <c r="C49" s="716" t="s">
        <v>637</v>
      </c>
      <c r="D49" s="718"/>
      <c r="E49" s="718"/>
      <c r="F49" s="718"/>
      <c r="G49" s="718"/>
      <c r="H49" s="718"/>
      <c r="I49" s="718"/>
      <c r="J49" s="718"/>
    </row>
    <row r="50" spans="1:22">
      <c r="A50" s="717" t="s">
        <v>638</v>
      </c>
      <c r="C50" s="716" t="s">
        <v>639</v>
      </c>
      <c r="D50" s="718"/>
      <c r="E50" s="718"/>
      <c r="F50" s="718"/>
      <c r="G50" s="718"/>
      <c r="H50" s="718"/>
      <c r="I50" s="718"/>
      <c r="J50" s="718"/>
    </row>
    <row r="51" spans="1:22">
      <c r="A51" s="717" t="s">
        <v>640</v>
      </c>
      <c r="C51" s="716" t="s">
        <v>641</v>
      </c>
      <c r="D51" s="718"/>
      <c r="E51" s="718"/>
      <c r="F51" s="718"/>
      <c r="G51" s="718"/>
      <c r="H51" s="718"/>
      <c r="I51" s="718"/>
      <c r="J51" s="718"/>
    </row>
    <row r="52" spans="1:22">
      <c r="A52" s="717" t="s">
        <v>642</v>
      </c>
      <c r="C52" s="718" t="s">
        <v>516</v>
      </c>
      <c r="D52" s="718"/>
      <c r="E52" s="718"/>
      <c r="F52" s="718"/>
      <c r="G52" s="718"/>
      <c r="H52" s="718"/>
      <c r="I52" s="718"/>
      <c r="J52" s="718"/>
    </row>
    <row r="53" spans="1:22" ht="31.5" customHeight="1">
      <c r="A53" s="717" t="s">
        <v>643</v>
      </c>
      <c r="C53" s="756" t="s">
        <v>644</v>
      </c>
      <c r="D53" s="757"/>
      <c r="E53" s="757"/>
      <c r="F53" s="757"/>
      <c r="G53" s="757"/>
      <c r="H53" s="757"/>
      <c r="I53" s="757"/>
      <c r="J53" s="757"/>
    </row>
    <row r="54" spans="1:22">
      <c r="A54" s="717" t="s">
        <v>645</v>
      </c>
      <c r="C54" s="719" t="s">
        <v>649</v>
      </c>
      <c r="O54" s="756"/>
      <c r="P54" s="757"/>
      <c r="Q54" s="757"/>
      <c r="R54" s="757"/>
      <c r="S54" s="757"/>
      <c r="T54" s="757"/>
      <c r="U54" s="757"/>
      <c r="V54" s="757"/>
    </row>
    <row r="55" spans="1:22">
      <c r="A55" s="717" t="s">
        <v>650</v>
      </c>
      <c r="C55" s="719" t="s">
        <v>651</v>
      </c>
    </row>
    <row r="56" spans="1:22">
      <c r="A56" s="717"/>
    </row>
    <row r="57" spans="1:22">
      <c r="A57" s="713" t="s">
        <v>517</v>
      </c>
      <c r="C57" s="743" t="s">
        <v>518</v>
      </c>
    </row>
    <row r="58" spans="1:22">
      <c r="A58" s="713"/>
    </row>
    <row r="59" spans="1:22" ht="33" customHeight="1">
      <c r="A59" s="717" t="s">
        <v>652</v>
      </c>
      <c r="C59" s="756" t="s">
        <v>653</v>
      </c>
      <c r="D59" s="757"/>
      <c r="E59" s="757"/>
      <c r="F59" s="757"/>
      <c r="G59" s="757"/>
      <c r="H59" s="757"/>
      <c r="I59" s="757"/>
      <c r="J59" s="757"/>
    </row>
    <row r="60" spans="1:22" ht="30.75" customHeight="1">
      <c r="A60" s="717" t="s">
        <v>654</v>
      </c>
      <c r="C60" s="756" t="s">
        <v>655</v>
      </c>
      <c r="D60" s="757"/>
      <c r="E60" s="757"/>
      <c r="F60" s="757"/>
      <c r="G60" s="757"/>
      <c r="H60" s="757"/>
      <c r="I60" s="757"/>
      <c r="J60" s="757"/>
    </row>
    <row r="61" spans="1:22">
      <c r="A61" s="713"/>
    </row>
    <row r="62" spans="1:22">
      <c r="A62" s="713" t="s">
        <v>519</v>
      </c>
      <c r="C62" s="743" t="s">
        <v>520</v>
      </c>
    </row>
    <row r="63" spans="1:22">
      <c r="A63" s="713"/>
    </row>
    <row r="64" spans="1:22">
      <c r="A64" s="717" t="s">
        <v>656</v>
      </c>
      <c r="C64" s="756" t="s">
        <v>658</v>
      </c>
      <c r="D64" s="757"/>
      <c r="E64" s="757"/>
      <c r="F64" s="757"/>
      <c r="G64" s="757"/>
      <c r="H64" s="757"/>
      <c r="I64" s="757"/>
      <c r="J64" s="757"/>
    </row>
    <row r="65" spans="1:14" ht="33" customHeight="1">
      <c r="A65" s="717" t="s">
        <v>657</v>
      </c>
      <c r="C65" s="758" t="s">
        <v>659</v>
      </c>
      <c r="D65" s="757"/>
      <c r="E65" s="757"/>
      <c r="F65" s="757"/>
      <c r="G65" s="757"/>
      <c r="H65" s="757"/>
      <c r="I65" s="757"/>
      <c r="J65" s="757"/>
    </row>
    <row r="66" spans="1:14">
      <c r="A66" s="713"/>
    </row>
    <row r="67" spans="1:14">
      <c r="A67" s="713" t="s">
        <v>521</v>
      </c>
    </row>
    <row r="68" spans="1:14">
      <c r="A68" s="713"/>
    </row>
    <row r="69" spans="1:14" ht="21.75" customHeight="1">
      <c r="A69" s="714" t="s">
        <v>522</v>
      </c>
      <c r="C69" s="728" t="s">
        <v>660</v>
      </c>
      <c r="D69" s="729"/>
      <c r="E69" s="729"/>
      <c r="F69" s="729"/>
      <c r="G69" s="729"/>
      <c r="H69" s="729"/>
      <c r="I69" s="729"/>
      <c r="J69" s="729"/>
    </row>
    <row r="70" spans="1:14">
      <c r="A70" s="714" t="s">
        <v>523</v>
      </c>
      <c r="C70" s="716" t="s">
        <v>661</v>
      </c>
      <c r="D70" s="718"/>
      <c r="E70" s="718"/>
      <c r="F70" s="718"/>
      <c r="G70" s="718"/>
      <c r="H70" s="718"/>
      <c r="I70" s="718"/>
      <c r="J70" s="718"/>
    </row>
    <row r="71" spans="1:14">
      <c r="A71" s="714" t="s">
        <v>524</v>
      </c>
      <c r="C71" s="716" t="s">
        <v>662</v>
      </c>
      <c r="D71" s="718"/>
      <c r="E71" s="718"/>
      <c r="F71" s="718"/>
      <c r="G71" s="718"/>
      <c r="H71" s="718"/>
      <c r="I71" s="718"/>
      <c r="J71" s="718"/>
    </row>
    <row r="72" spans="1:14">
      <c r="A72" s="714" t="s">
        <v>525</v>
      </c>
      <c r="C72" s="716" t="s">
        <v>663</v>
      </c>
      <c r="D72" s="718"/>
      <c r="E72" s="718"/>
      <c r="F72" s="718"/>
      <c r="G72" s="718"/>
      <c r="H72" s="718"/>
      <c r="I72" s="718"/>
      <c r="J72" s="718"/>
    </row>
    <row r="73" spans="1:14">
      <c r="A73" s="714" t="s">
        <v>526</v>
      </c>
      <c r="C73" s="716" t="s">
        <v>664</v>
      </c>
      <c r="D73" s="718"/>
      <c r="E73" s="718"/>
      <c r="F73" s="718"/>
      <c r="G73" s="718"/>
      <c r="H73" s="718"/>
      <c r="I73" s="718"/>
      <c r="J73" s="718"/>
    </row>
    <row r="74" spans="1:14">
      <c r="A74" s="714" t="s">
        <v>547</v>
      </c>
      <c r="C74" s="716" t="s">
        <v>665</v>
      </c>
    </row>
    <row r="75" spans="1:14" ht="29.25" customHeight="1">
      <c r="A75" s="714" t="s">
        <v>573</v>
      </c>
      <c r="C75" s="759" t="s">
        <v>666</v>
      </c>
      <c r="D75" s="759"/>
      <c r="E75" s="759"/>
      <c r="F75" s="759"/>
      <c r="G75" s="759"/>
      <c r="H75" s="759"/>
      <c r="I75" s="759"/>
      <c r="J75" s="759"/>
      <c r="K75" s="759"/>
      <c r="L75" s="759"/>
      <c r="M75" s="759"/>
      <c r="N75" s="759"/>
    </row>
  </sheetData>
  <mergeCells count="17">
    <mergeCell ref="O54:V54"/>
    <mergeCell ref="A1:I1"/>
    <mergeCell ref="C26:J26"/>
    <mergeCell ref="C28:J28"/>
    <mergeCell ref="C32:J32"/>
    <mergeCell ref="C35:J35"/>
    <mergeCell ref="C36:J36"/>
    <mergeCell ref="C37:J37"/>
    <mergeCell ref="C38:K38"/>
    <mergeCell ref="C39:K39"/>
    <mergeCell ref="C40:L40"/>
    <mergeCell ref="C53:J53"/>
    <mergeCell ref="C59:J59"/>
    <mergeCell ref="C60:J60"/>
    <mergeCell ref="C64:J64"/>
    <mergeCell ref="C65:J65"/>
    <mergeCell ref="C75:N7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41"/>
  <sheetViews>
    <sheetView topLeftCell="A13" zoomScaleNormal="100" workbookViewId="0">
      <selection activeCell="M15" sqref="M15"/>
    </sheetView>
  </sheetViews>
  <sheetFormatPr defaultRowHeight="12.75"/>
  <cols>
    <col min="1" max="1" width="20.375" style="112" customWidth="1"/>
    <col min="2" max="2" width="12.625" style="112" customWidth="1"/>
    <col min="3" max="3" width="11" style="112" customWidth="1"/>
    <col min="4" max="4" width="10.5" style="112" customWidth="1"/>
    <col min="5" max="5" width="8.75" style="112" customWidth="1"/>
    <col min="6" max="6" width="8.5" style="112" customWidth="1"/>
    <col min="7" max="7" width="8.375" style="112" customWidth="1"/>
    <col min="8" max="8" width="10" style="112" bestFit="1" customWidth="1"/>
    <col min="9" max="9" width="12.125" style="112" bestFit="1" customWidth="1"/>
    <col min="10" max="10" width="14.875" style="112" bestFit="1" customWidth="1"/>
    <col min="11" max="11" width="8.5" style="112" bestFit="1" customWidth="1"/>
    <col min="12" max="14" width="9" style="112"/>
    <col min="15" max="15" width="9.875" style="112" bestFit="1" customWidth="1"/>
    <col min="16" max="16384" width="9" style="112"/>
  </cols>
  <sheetData>
    <row r="1" spans="1:15" ht="30" customHeight="1">
      <c r="A1" s="849" t="s">
        <v>36</v>
      </c>
      <c r="B1" s="849"/>
      <c r="C1" s="849"/>
      <c r="D1" s="849"/>
      <c r="E1" s="849"/>
      <c r="F1" s="849"/>
      <c r="G1" s="848"/>
    </row>
    <row r="2" spans="1:15" s="148" customFormat="1" ht="15" customHeight="1">
      <c r="A2" s="149"/>
      <c r="B2" s="149"/>
      <c r="C2" s="149"/>
      <c r="D2" s="149"/>
    </row>
    <row r="3" spans="1:15" ht="15" customHeight="1">
      <c r="A3" s="838" t="s">
        <v>144</v>
      </c>
      <c r="B3" s="838"/>
      <c r="C3" s="838"/>
      <c r="D3" s="838"/>
      <c r="E3" s="838"/>
      <c r="F3" s="838"/>
    </row>
    <row r="4" spans="1:15" ht="15" customHeight="1">
      <c r="A4" s="184"/>
      <c r="B4" s="184"/>
      <c r="C4" s="184"/>
      <c r="D4" s="184"/>
      <c r="E4" s="184"/>
      <c r="F4" s="184"/>
    </row>
    <row r="5" spans="1:15" ht="15" customHeight="1">
      <c r="A5" s="839" t="s">
        <v>34</v>
      </c>
      <c r="B5" s="145">
        <v>2016</v>
      </c>
      <c r="C5" s="830">
        <v>2017</v>
      </c>
      <c r="D5" s="831"/>
      <c r="E5" s="831"/>
      <c r="F5" s="831"/>
      <c r="G5" s="831"/>
      <c r="H5" s="827"/>
      <c r="I5" s="183"/>
      <c r="J5" s="827"/>
      <c r="K5" s="827"/>
      <c r="L5" s="827"/>
      <c r="M5" s="827"/>
      <c r="N5" s="827"/>
    </row>
    <row r="6" spans="1:15" ht="15" customHeight="1">
      <c r="A6" s="840"/>
      <c r="B6" s="842" t="s">
        <v>31</v>
      </c>
      <c r="C6" s="842" t="s">
        <v>33</v>
      </c>
      <c r="D6" s="842" t="s">
        <v>31</v>
      </c>
      <c r="E6" s="842" t="s">
        <v>32</v>
      </c>
      <c r="F6" s="830" t="s">
        <v>143</v>
      </c>
      <c r="G6" s="831"/>
      <c r="H6" s="834"/>
      <c r="I6" s="827"/>
      <c r="J6" s="827"/>
      <c r="K6" s="827"/>
      <c r="L6" s="827"/>
      <c r="M6" s="827"/>
      <c r="N6" s="827"/>
    </row>
    <row r="7" spans="1:15" ht="25.9" customHeight="1">
      <c r="A7" s="841"/>
      <c r="B7" s="843"/>
      <c r="C7" s="843"/>
      <c r="D7" s="843"/>
      <c r="E7" s="843"/>
      <c r="F7" s="160" t="s">
        <v>143</v>
      </c>
      <c r="G7" s="145" t="s">
        <v>142</v>
      </c>
      <c r="H7" s="834"/>
      <c r="I7" s="827"/>
      <c r="J7" s="827"/>
      <c r="K7" s="827"/>
      <c r="L7" s="827"/>
      <c r="M7" s="183"/>
      <c r="N7" s="183"/>
    </row>
    <row r="8" spans="1:15" ht="15" customHeight="1">
      <c r="A8" s="182"/>
      <c r="B8" s="181"/>
      <c r="C8" s="181"/>
      <c r="D8" s="180"/>
      <c r="E8" s="180"/>
      <c r="F8" s="180"/>
      <c r="G8" s="180"/>
      <c r="H8" s="179"/>
      <c r="I8" s="178"/>
      <c r="J8" s="178"/>
      <c r="K8" s="177"/>
      <c r="L8" s="177"/>
      <c r="M8" s="177"/>
      <c r="N8" s="177"/>
    </row>
    <row r="9" spans="1:15" ht="15" customHeight="1">
      <c r="A9" s="835" t="s">
        <v>141</v>
      </c>
      <c r="B9" s="835"/>
      <c r="C9" s="835"/>
      <c r="D9" s="835"/>
      <c r="E9" s="835"/>
      <c r="F9" s="835"/>
      <c r="G9" s="835"/>
      <c r="H9" s="781"/>
      <c r="I9" s="781"/>
      <c r="J9" s="781"/>
      <c r="K9" s="781"/>
      <c r="L9" s="781"/>
      <c r="M9" s="781"/>
      <c r="N9" s="781"/>
    </row>
    <row r="10" spans="1:15" ht="15" customHeight="1">
      <c r="A10" s="176" t="s">
        <v>140</v>
      </c>
      <c r="B10" s="175">
        <v>49944</v>
      </c>
      <c r="C10" s="175">
        <v>54088</v>
      </c>
      <c r="D10" s="9">
        <v>53900</v>
      </c>
      <c r="E10" s="174">
        <v>212328</v>
      </c>
      <c r="F10" s="167">
        <v>107.9</v>
      </c>
      <c r="G10" s="90">
        <v>99.7</v>
      </c>
      <c r="H10" s="6"/>
      <c r="I10" s="96"/>
      <c r="J10" s="96"/>
      <c r="K10" s="5"/>
      <c r="L10" s="96"/>
      <c r="M10" s="94"/>
      <c r="N10" s="165"/>
    </row>
    <row r="11" spans="1:15" ht="15" customHeight="1">
      <c r="A11" s="173" t="s">
        <v>139</v>
      </c>
      <c r="B11" s="172">
        <v>48199.1</v>
      </c>
      <c r="C11" s="172">
        <v>52837.1</v>
      </c>
      <c r="D11" s="59">
        <v>52937.9</v>
      </c>
      <c r="E11" s="171">
        <v>208182.8</v>
      </c>
      <c r="F11" s="167">
        <v>109.8</v>
      </c>
      <c r="G11" s="166">
        <v>100.2</v>
      </c>
      <c r="H11" s="6"/>
      <c r="I11" s="96"/>
      <c r="J11" s="96"/>
      <c r="K11" s="57"/>
      <c r="L11" s="98"/>
      <c r="M11" s="94"/>
      <c r="N11" s="165"/>
      <c r="O11" s="142"/>
    </row>
    <row r="12" spans="1:15" ht="15" customHeight="1">
      <c r="A12" s="170" t="s">
        <v>138</v>
      </c>
      <c r="B12" s="169">
        <v>965.06</v>
      </c>
      <c r="C12" s="169">
        <v>976.87</v>
      </c>
      <c r="D12" s="87">
        <v>982.15</v>
      </c>
      <c r="E12" s="168">
        <v>980.47742181907245</v>
      </c>
      <c r="F12" s="167">
        <v>101.8</v>
      </c>
      <c r="G12" s="166">
        <v>100.5</v>
      </c>
      <c r="H12" s="6"/>
      <c r="I12" s="96"/>
      <c r="J12" s="96"/>
      <c r="K12" s="86"/>
      <c r="L12" s="95"/>
      <c r="M12" s="94"/>
      <c r="N12" s="165"/>
    </row>
    <row r="13" spans="1:15" ht="14.45" customHeight="1">
      <c r="A13" s="161"/>
      <c r="B13" s="161"/>
      <c r="C13" s="161"/>
      <c r="D13" s="161"/>
      <c r="E13" s="161"/>
      <c r="F13" s="161"/>
    </row>
    <row r="14" spans="1:15" ht="40.5" customHeight="1">
      <c r="A14" s="779" t="s">
        <v>671</v>
      </c>
      <c r="B14" s="779"/>
      <c r="C14" s="779"/>
      <c r="D14" s="779"/>
      <c r="E14" s="779"/>
      <c r="F14" s="779"/>
      <c r="G14" s="848"/>
    </row>
    <row r="15" spans="1:15" ht="85.9" customHeight="1">
      <c r="A15" s="161"/>
      <c r="B15" s="164"/>
      <c r="C15" s="164"/>
      <c r="D15" s="161"/>
    </row>
    <row r="16" spans="1:15" s="162" customFormat="1" ht="18" customHeight="1">
      <c r="A16" s="163" t="s">
        <v>137</v>
      </c>
      <c r="B16" s="163"/>
      <c r="C16" s="163"/>
      <c r="D16" s="163"/>
    </row>
    <row r="17" spans="1:15" ht="12" customHeight="1">
      <c r="A17" s="161"/>
      <c r="B17" s="161"/>
      <c r="C17" s="161"/>
      <c r="D17" s="161"/>
    </row>
    <row r="18" spans="1:15" ht="37.15" customHeight="1">
      <c r="A18" s="160" t="s">
        <v>34</v>
      </c>
      <c r="B18" s="145" t="s">
        <v>133</v>
      </c>
      <c r="C18" s="830" t="s">
        <v>136</v>
      </c>
      <c r="D18" s="831"/>
      <c r="E18" s="832" t="s">
        <v>135</v>
      </c>
      <c r="F18" s="833"/>
    </row>
    <row r="19" spans="1:15" ht="9" customHeight="1">
      <c r="A19" s="159"/>
      <c r="B19" s="158"/>
      <c r="C19" s="836"/>
      <c r="D19" s="837"/>
      <c r="E19" s="844"/>
      <c r="F19" s="845"/>
    </row>
    <row r="20" spans="1:15" ht="15" customHeight="1">
      <c r="A20" s="157" t="s">
        <v>27</v>
      </c>
      <c r="B20" s="156">
        <v>212328</v>
      </c>
      <c r="C20" s="850">
        <v>208182810</v>
      </c>
      <c r="D20" s="851"/>
      <c r="E20" s="846">
        <v>980.48</v>
      </c>
      <c r="F20" s="847"/>
      <c r="H20" s="153"/>
      <c r="I20" s="139"/>
      <c r="J20" s="155"/>
      <c r="K20" s="152"/>
      <c r="L20" s="142"/>
      <c r="O20" s="151"/>
    </row>
    <row r="21" spans="1:15" ht="15" customHeight="1">
      <c r="A21" s="72" t="s">
        <v>54</v>
      </c>
      <c r="B21" s="154">
        <v>4834</v>
      </c>
      <c r="C21" s="824">
        <v>4745297</v>
      </c>
      <c r="D21" s="825"/>
      <c r="E21" s="828">
        <v>981.65</v>
      </c>
      <c r="F21" s="829"/>
      <c r="H21" s="153"/>
      <c r="I21" s="139"/>
      <c r="J21" s="142"/>
      <c r="K21" s="152"/>
      <c r="L21" s="142"/>
      <c r="O21" s="151"/>
    </row>
    <row r="22" spans="1:15" ht="15" customHeight="1">
      <c r="A22" s="72" t="s">
        <v>53</v>
      </c>
      <c r="B22" s="154">
        <v>9883</v>
      </c>
      <c r="C22" s="824">
        <v>9626430</v>
      </c>
      <c r="D22" s="825"/>
      <c r="E22" s="828">
        <v>974.04</v>
      </c>
      <c r="F22" s="829"/>
      <c r="H22" s="153"/>
      <c r="I22" s="139"/>
      <c r="K22" s="152"/>
      <c r="L22" s="142"/>
      <c r="O22" s="151"/>
    </row>
    <row r="23" spans="1:15" ht="15" customHeight="1">
      <c r="A23" s="72" t="s">
        <v>52</v>
      </c>
      <c r="B23" s="154">
        <v>27827</v>
      </c>
      <c r="C23" s="824">
        <v>28117464</v>
      </c>
      <c r="D23" s="825"/>
      <c r="E23" s="828">
        <v>1010.44</v>
      </c>
      <c r="F23" s="829"/>
      <c r="H23" s="153"/>
      <c r="I23" s="139"/>
      <c r="J23" s="152"/>
      <c r="K23" s="152"/>
      <c r="L23" s="142"/>
      <c r="O23" s="151"/>
    </row>
    <row r="24" spans="1:15" ht="15" customHeight="1">
      <c r="A24" s="72" t="s">
        <v>51</v>
      </c>
      <c r="B24" s="154">
        <v>1905</v>
      </c>
      <c r="C24" s="824">
        <v>1916521</v>
      </c>
      <c r="D24" s="825"/>
      <c r="E24" s="828">
        <v>1006.05</v>
      </c>
      <c r="F24" s="829"/>
      <c r="H24" s="153"/>
      <c r="I24" s="139"/>
      <c r="K24" s="152"/>
      <c r="L24" s="142"/>
      <c r="O24" s="151"/>
    </row>
    <row r="25" spans="1:15" ht="15" customHeight="1">
      <c r="A25" s="72" t="s">
        <v>50</v>
      </c>
      <c r="B25" s="154">
        <v>14041</v>
      </c>
      <c r="C25" s="824">
        <v>13732663</v>
      </c>
      <c r="D25" s="825"/>
      <c r="E25" s="828">
        <v>978.04</v>
      </c>
      <c r="F25" s="829"/>
      <c r="H25" s="153"/>
      <c r="I25" s="139"/>
      <c r="J25" s="139"/>
      <c r="K25" s="152"/>
      <c r="L25" s="142"/>
      <c r="O25" s="151"/>
    </row>
    <row r="26" spans="1:15" ht="15" customHeight="1">
      <c r="A26" s="72" t="s">
        <v>49</v>
      </c>
      <c r="B26" s="154">
        <v>33830</v>
      </c>
      <c r="C26" s="824">
        <v>32742985</v>
      </c>
      <c r="D26" s="825"/>
      <c r="E26" s="828">
        <v>967.87</v>
      </c>
      <c r="F26" s="829"/>
      <c r="H26" s="153"/>
      <c r="I26" s="139"/>
      <c r="J26" s="152"/>
      <c r="K26" s="152"/>
      <c r="L26" s="142"/>
      <c r="O26" s="151"/>
    </row>
    <row r="27" spans="1:15" ht="15" customHeight="1">
      <c r="A27" s="72" t="s">
        <v>48</v>
      </c>
      <c r="B27" s="154">
        <v>26437</v>
      </c>
      <c r="C27" s="824">
        <v>26108560</v>
      </c>
      <c r="D27" s="825"/>
      <c r="E27" s="828">
        <v>987.58</v>
      </c>
      <c r="F27" s="829"/>
      <c r="H27" s="153"/>
      <c r="I27" s="139"/>
      <c r="K27" s="152"/>
      <c r="L27" s="142"/>
      <c r="O27" s="151"/>
    </row>
    <row r="28" spans="1:15" ht="15" customHeight="1">
      <c r="A28" s="72" t="s">
        <v>47</v>
      </c>
      <c r="B28" s="154">
        <v>5062</v>
      </c>
      <c r="C28" s="824">
        <v>4908266</v>
      </c>
      <c r="D28" s="825"/>
      <c r="E28" s="828">
        <v>969.63</v>
      </c>
      <c r="F28" s="829"/>
      <c r="H28" s="153"/>
      <c r="I28" s="139"/>
      <c r="K28" s="152"/>
      <c r="L28" s="142"/>
      <c r="O28" s="151"/>
    </row>
    <row r="29" spans="1:15" ht="15" customHeight="1">
      <c r="A29" s="72" t="s">
        <v>46</v>
      </c>
      <c r="B29" s="154">
        <v>17168</v>
      </c>
      <c r="C29" s="824">
        <v>16831933</v>
      </c>
      <c r="D29" s="825"/>
      <c r="E29" s="828">
        <v>980.42</v>
      </c>
      <c r="F29" s="829"/>
      <c r="H29" s="153"/>
      <c r="I29" s="139"/>
      <c r="K29" s="152"/>
      <c r="L29" s="142"/>
      <c r="O29" s="151"/>
    </row>
    <row r="30" spans="1:15" ht="15" customHeight="1">
      <c r="A30" s="37" t="s">
        <v>45</v>
      </c>
      <c r="B30" s="154">
        <v>16412</v>
      </c>
      <c r="C30" s="824">
        <v>15920087</v>
      </c>
      <c r="D30" s="825"/>
      <c r="E30" s="828">
        <v>970.03</v>
      </c>
      <c r="F30" s="829"/>
      <c r="H30" s="153"/>
      <c r="I30" s="139"/>
      <c r="K30" s="152"/>
      <c r="L30" s="142"/>
      <c r="O30" s="151"/>
    </row>
    <row r="31" spans="1:15" ht="15" customHeight="1">
      <c r="A31" s="72" t="s">
        <v>44</v>
      </c>
      <c r="B31" s="154">
        <v>7655</v>
      </c>
      <c r="C31" s="824">
        <v>7457101</v>
      </c>
      <c r="D31" s="825"/>
      <c r="E31" s="828">
        <v>974.15</v>
      </c>
      <c r="F31" s="829"/>
      <c r="H31" s="153"/>
      <c r="I31" s="139"/>
      <c r="K31" s="152"/>
      <c r="L31" s="142"/>
      <c r="O31" s="151"/>
    </row>
    <row r="32" spans="1:15" ht="15" customHeight="1">
      <c r="A32" s="72" t="s">
        <v>43</v>
      </c>
      <c r="B32" s="154">
        <v>5676</v>
      </c>
      <c r="C32" s="824">
        <v>5508451</v>
      </c>
      <c r="D32" s="825"/>
      <c r="E32" s="828">
        <v>970.48</v>
      </c>
      <c r="F32" s="829"/>
      <c r="H32" s="153"/>
      <c r="I32" s="139"/>
      <c r="K32" s="152"/>
      <c r="L32" s="142"/>
      <c r="O32" s="151"/>
    </row>
    <row r="33" spans="1:15" ht="15" customHeight="1">
      <c r="A33" s="72" t="s">
        <v>42</v>
      </c>
      <c r="B33" s="154">
        <v>11488</v>
      </c>
      <c r="C33" s="824">
        <v>11466184</v>
      </c>
      <c r="D33" s="825"/>
      <c r="E33" s="828">
        <v>998.1</v>
      </c>
      <c r="F33" s="829"/>
      <c r="H33" s="153"/>
      <c r="I33" s="139"/>
      <c r="K33" s="152"/>
      <c r="L33" s="142"/>
      <c r="O33" s="151"/>
    </row>
    <row r="34" spans="1:15" ht="15" customHeight="1">
      <c r="A34" s="72" t="s">
        <v>41</v>
      </c>
      <c r="B34" s="154">
        <v>6503</v>
      </c>
      <c r="C34" s="824">
        <v>6298636</v>
      </c>
      <c r="D34" s="825"/>
      <c r="E34" s="828">
        <v>968.57</v>
      </c>
      <c r="F34" s="829"/>
      <c r="H34" s="153"/>
      <c r="I34" s="139"/>
      <c r="K34" s="152"/>
      <c r="L34" s="142"/>
      <c r="O34" s="151"/>
    </row>
    <row r="35" spans="1:15" ht="15" customHeight="1">
      <c r="A35" s="72" t="s">
        <v>40</v>
      </c>
      <c r="B35" s="154">
        <v>20945</v>
      </c>
      <c r="C35" s="824">
        <v>20226481</v>
      </c>
      <c r="D35" s="825"/>
      <c r="E35" s="828">
        <v>965.69</v>
      </c>
      <c r="F35" s="829"/>
      <c r="H35" s="153"/>
      <c r="I35" s="139"/>
      <c r="K35" s="152"/>
      <c r="L35" s="142"/>
      <c r="O35" s="151"/>
    </row>
    <row r="36" spans="1:15" ht="15" customHeight="1">
      <c r="A36" s="134" t="s">
        <v>39</v>
      </c>
      <c r="B36" s="154">
        <v>2662</v>
      </c>
      <c r="C36" s="824">
        <v>2575751</v>
      </c>
      <c r="D36" s="825"/>
      <c r="E36" s="828">
        <v>967.6</v>
      </c>
      <c r="F36" s="829"/>
      <c r="H36" s="153"/>
      <c r="I36" s="139"/>
      <c r="K36" s="152"/>
      <c r="L36" s="142"/>
      <c r="O36" s="151"/>
    </row>
    <row r="37" spans="1:15">
      <c r="B37" s="142"/>
      <c r="C37" s="142"/>
      <c r="D37" s="142"/>
      <c r="E37" s="826"/>
      <c r="F37" s="826"/>
    </row>
    <row r="38" spans="1:15" ht="36" customHeight="1">
      <c r="A38" s="779" t="s">
        <v>694</v>
      </c>
      <c r="B38" s="779"/>
      <c r="C38" s="779"/>
      <c r="D38" s="779"/>
      <c r="E38" s="779"/>
      <c r="F38" s="779"/>
    </row>
    <row r="39" spans="1:15">
      <c r="B39" s="142"/>
      <c r="C39" s="142"/>
      <c r="D39" s="142"/>
    </row>
    <row r="40" spans="1:15">
      <c r="B40" s="142"/>
      <c r="C40" s="142"/>
      <c r="D40" s="142"/>
    </row>
    <row r="41" spans="1:15">
      <c r="D41" s="139"/>
    </row>
  </sheetData>
  <mergeCells count="59">
    <mergeCell ref="A14:G14"/>
    <mergeCell ref="A1:G1"/>
    <mergeCell ref="E30:F30"/>
    <mergeCell ref="E36:F36"/>
    <mergeCell ref="E35:F35"/>
    <mergeCell ref="E33:F33"/>
    <mergeCell ref="E34:F34"/>
    <mergeCell ref="E21:F21"/>
    <mergeCell ref="C20:D20"/>
    <mergeCell ref="C32:D32"/>
    <mergeCell ref="C31:D31"/>
    <mergeCell ref="E32:F32"/>
    <mergeCell ref="E22:F22"/>
    <mergeCell ref="E31:F31"/>
    <mergeCell ref="E29:F29"/>
    <mergeCell ref="E28:F28"/>
    <mergeCell ref="E19:F19"/>
    <mergeCell ref="E23:F23"/>
    <mergeCell ref="E24:F24"/>
    <mergeCell ref="E25:F25"/>
    <mergeCell ref="E20:F20"/>
    <mergeCell ref="C30:D30"/>
    <mergeCell ref="C28:D28"/>
    <mergeCell ref="C27:D27"/>
    <mergeCell ref="A3:F3"/>
    <mergeCell ref="A5:A7"/>
    <mergeCell ref="B6:B7"/>
    <mergeCell ref="C6:C7"/>
    <mergeCell ref="D6:D7"/>
    <mergeCell ref="C5:G5"/>
    <mergeCell ref="E6:E7"/>
    <mergeCell ref="F6:G6"/>
    <mergeCell ref="C22:D22"/>
    <mergeCell ref="C23:D23"/>
    <mergeCell ref="C24:D24"/>
    <mergeCell ref="C29:D29"/>
    <mergeCell ref="E27:F27"/>
    <mergeCell ref="M6:N6"/>
    <mergeCell ref="C26:D26"/>
    <mergeCell ref="H9:N9"/>
    <mergeCell ref="E26:F26"/>
    <mergeCell ref="C25:D25"/>
    <mergeCell ref="C18:D18"/>
    <mergeCell ref="E18:F18"/>
    <mergeCell ref="H5:H7"/>
    <mergeCell ref="J5:N5"/>
    <mergeCell ref="I6:I7"/>
    <mergeCell ref="J6:J7"/>
    <mergeCell ref="K6:K7"/>
    <mergeCell ref="L6:L7"/>
    <mergeCell ref="A9:G9"/>
    <mergeCell ref="C19:D19"/>
    <mergeCell ref="C21:D21"/>
    <mergeCell ref="A38:F38"/>
    <mergeCell ref="C33:D33"/>
    <mergeCell ref="C34:D34"/>
    <mergeCell ref="C35:D35"/>
    <mergeCell ref="C36:D36"/>
    <mergeCell ref="E37:F37"/>
  </mergeCells>
  <printOptions horizontalCentered="1"/>
  <pageMargins left="0.19685039370078741" right="0.19685039370078741" top="0.59055118110236227" bottom="0.98425196850393704" header="0.51181102362204722" footer="0.5118110236220472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2"/>
  <sheetViews>
    <sheetView topLeftCell="A22" zoomScaleNormal="100" workbookViewId="0">
      <selection activeCell="G37" sqref="G37"/>
    </sheetView>
  </sheetViews>
  <sheetFormatPr defaultRowHeight="12.75"/>
  <cols>
    <col min="1" max="1" width="20.375" style="1" customWidth="1"/>
    <col min="2" max="2" width="8.5" style="1" customWidth="1"/>
    <col min="3" max="3" width="10.25" style="1" customWidth="1"/>
    <col min="4" max="4" width="8.5" style="1" customWidth="1"/>
    <col min="5" max="5" width="10.25" style="1" customWidth="1"/>
    <col min="6" max="6" width="8.5" style="1" customWidth="1"/>
    <col min="7" max="7" width="10.25" style="1" customWidth="1"/>
    <col min="8" max="8" width="11.125" style="1" bestFit="1" customWidth="1"/>
    <col min="9" max="9" width="8.125" style="1" bestFit="1" customWidth="1"/>
    <col min="10" max="10" width="8.875" style="1" bestFit="1" customWidth="1"/>
    <col min="11" max="11" width="12.5" style="1" customWidth="1"/>
    <col min="12" max="16384" width="9" style="1"/>
  </cols>
  <sheetData>
    <row r="1" spans="1:15" ht="30" customHeight="1">
      <c r="A1" s="774" t="s">
        <v>36</v>
      </c>
      <c r="B1" s="774"/>
      <c r="C1" s="774"/>
      <c r="D1" s="774"/>
      <c r="E1" s="774"/>
      <c r="F1" s="774"/>
      <c r="G1" s="774"/>
    </row>
    <row r="2" spans="1:15" s="89" customFormat="1" ht="15" customHeight="1">
      <c r="A2" s="110"/>
      <c r="B2" s="206"/>
      <c r="C2" s="206"/>
      <c r="D2" s="206"/>
      <c r="E2" s="206"/>
      <c r="F2" s="110"/>
      <c r="G2" s="110"/>
    </row>
    <row r="3" spans="1:15" s="70" customFormat="1" ht="18" customHeight="1">
      <c r="A3" s="782" t="s">
        <v>156</v>
      </c>
      <c r="B3" s="782"/>
      <c r="C3" s="782"/>
      <c r="D3" s="782"/>
      <c r="E3" s="782"/>
      <c r="F3" s="782"/>
      <c r="G3" s="782"/>
    </row>
    <row r="4" spans="1:15" s="89" customFormat="1" ht="12" customHeight="1">
      <c r="B4" s="205"/>
      <c r="C4" s="205"/>
      <c r="D4" s="205"/>
      <c r="E4" s="205"/>
    </row>
    <row r="5" spans="1:15" s="70" customFormat="1" ht="15" customHeight="1">
      <c r="A5" s="775" t="s">
        <v>34</v>
      </c>
      <c r="B5" s="25">
        <v>2016</v>
      </c>
      <c r="C5" s="776">
        <v>2017</v>
      </c>
      <c r="D5" s="777"/>
      <c r="E5" s="777"/>
      <c r="F5" s="777"/>
      <c r="G5" s="777"/>
      <c r="I5" s="23"/>
      <c r="J5" s="22"/>
      <c r="K5" s="23"/>
      <c r="L5" s="23"/>
      <c r="M5" s="23"/>
      <c r="N5" s="23"/>
      <c r="O5" s="23"/>
    </row>
    <row r="6" spans="1:15" s="70" customFormat="1" ht="15" customHeight="1">
      <c r="A6" s="775"/>
      <c r="B6" s="853" t="s">
        <v>31</v>
      </c>
      <c r="C6" s="853" t="s">
        <v>33</v>
      </c>
      <c r="D6" s="853" t="s">
        <v>31</v>
      </c>
      <c r="E6" s="853" t="s">
        <v>32</v>
      </c>
      <c r="F6" s="776" t="s">
        <v>31</v>
      </c>
      <c r="G6" s="777"/>
      <c r="I6" s="23"/>
      <c r="J6" s="23"/>
      <c r="K6" s="23"/>
      <c r="L6" s="23"/>
      <c r="M6" s="23"/>
      <c r="N6" s="23"/>
      <c r="O6" s="23"/>
    </row>
    <row r="7" spans="1:15" s="70" customFormat="1" ht="27" customHeight="1">
      <c r="A7" s="775"/>
      <c r="B7" s="854"/>
      <c r="C7" s="854"/>
      <c r="D7" s="854"/>
      <c r="E7" s="854"/>
      <c r="F7" s="25" t="s">
        <v>29</v>
      </c>
      <c r="G7" s="24" t="s">
        <v>28</v>
      </c>
      <c r="I7" s="23"/>
      <c r="J7" s="23"/>
      <c r="K7" s="23"/>
      <c r="L7" s="23"/>
      <c r="M7" s="23"/>
      <c r="N7" s="22"/>
      <c r="O7" s="22"/>
    </row>
    <row r="8" spans="1:15" s="70" customFormat="1" ht="9" customHeight="1">
      <c r="A8" s="17"/>
      <c r="B8" s="204"/>
      <c r="C8" s="204"/>
      <c r="D8" s="17"/>
      <c r="E8" s="17"/>
      <c r="F8" s="203"/>
      <c r="G8" s="17"/>
    </row>
    <row r="9" spans="1:15" s="70" customFormat="1" ht="15" customHeight="1">
      <c r="A9" s="781" t="s">
        <v>155</v>
      </c>
      <c r="B9" s="781"/>
      <c r="C9" s="781"/>
      <c r="D9" s="781"/>
      <c r="E9" s="781"/>
      <c r="F9" s="781"/>
      <c r="G9" s="781"/>
    </row>
    <row r="10" spans="1:15" s="70" customFormat="1" ht="15" customHeight="1">
      <c r="A10" s="6" t="s">
        <v>140</v>
      </c>
      <c r="B10" s="9">
        <v>12647</v>
      </c>
      <c r="C10" s="5">
        <v>11708</v>
      </c>
      <c r="D10" s="9">
        <v>11967</v>
      </c>
      <c r="E10" s="5">
        <v>52312</v>
      </c>
      <c r="F10" s="8">
        <v>94.6</v>
      </c>
      <c r="G10" s="4">
        <v>102.2</v>
      </c>
      <c r="I10" s="54"/>
      <c r="J10" s="54"/>
    </row>
    <row r="11" spans="1:15" s="70" customFormat="1" ht="15" customHeight="1">
      <c r="A11" s="6" t="s">
        <v>139</v>
      </c>
      <c r="B11" s="59">
        <v>50580.5</v>
      </c>
      <c r="C11" s="198">
        <v>46817.4</v>
      </c>
      <c r="D11" s="59">
        <v>47855.3</v>
      </c>
      <c r="E11" s="57">
        <v>209195.7</v>
      </c>
      <c r="F11" s="8">
        <v>94.6</v>
      </c>
      <c r="G11" s="4">
        <v>102.2</v>
      </c>
      <c r="I11" s="54"/>
      <c r="J11" s="54"/>
    </row>
    <row r="12" spans="1:15" s="70" customFormat="1" ht="15" customHeight="1">
      <c r="A12" s="6" t="s">
        <v>138</v>
      </c>
      <c r="B12" s="87">
        <v>3999.41</v>
      </c>
      <c r="C12" s="202">
        <v>3998.75</v>
      </c>
      <c r="D12" s="87">
        <v>3998.94</v>
      </c>
      <c r="E12" s="86">
        <v>3999</v>
      </c>
      <c r="F12" s="8">
        <v>100</v>
      </c>
      <c r="G12" s="4">
        <v>100</v>
      </c>
      <c r="I12" s="54"/>
      <c r="J12" s="54"/>
    </row>
    <row r="13" spans="1:15" s="70" customFormat="1" ht="9" customHeight="1">
      <c r="A13" s="6"/>
      <c r="B13" s="201"/>
      <c r="C13" s="201"/>
      <c r="D13" s="201"/>
      <c r="E13" s="201"/>
      <c r="F13" s="200"/>
      <c r="G13" s="200"/>
      <c r="I13" s="54"/>
      <c r="J13" s="54"/>
    </row>
    <row r="14" spans="1:15" s="70" customFormat="1" ht="15" customHeight="1">
      <c r="A14" s="781" t="s">
        <v>154</v>
      </c>
      <c r="B14" s="781"/>
      <c r="C14" s="781"/>
      <c r="D14" s="781"/>
      <c r="E14" s="781"/>
      <c r="F14" s="781"/>
      <c r="G14" s="781"/>
      <c r="I14" s="54"/>
      <c r="J14" s="54"/>
    </row>
    <row r="15" spans="1:15" s="70" customFormat="1" ht="15" customHeight="1">
      <c r="A15" s="6" t="s">
        <v>140</v>
      </c>
      <c r="B15" s="9">
        <v>11202</v>
      </c>
      <c r="C15" s="5">
        <v>10328</v>
      </c>
      <c r="D15" s="9">
        <v>10650</v>
      </c>
      <c r="E15" s="5">
        <v>46885</v>
      </c>
      <c r="F15" s="8">
        <v>95.1</v>
      </c>
      <c r="G15" s="4">
        <v>103.1</v>
      </c>
      <c r="I15" s="54"/>
      <c r="J15" s="54"/>
    </row>
    <row r="16" spans="1:15" s="70" customFormat="1" ht="15" customHeight="1">
      <c r="A16" s="6" t="s">
        <v>139</v>
      </c>
      <c r="B16" s="59">
        <v>44802.7</v>
      </c>
      <c r="C16" s="198">
        <v>41302.199999999997</v>
      </c>
      <c r="D16" s="59">
        <v>42593.2</v>
      </c>
      <c r="E16" s="57">
        <v>187502.7</v>
      </c>
      <c r="F16" s="8">
        <v>95.1</v>
      </c>
      <c r="G16" s="4">
        <v>103.1</v>
      </c>
      <c r="I16" s="54"/>
      <c r="J16" s="54"/>
    </row>
    <row r="17" spans="1:10" s="70" customFormat="1" ht="15" customHeight="1">
      <c r="A17" s="6" t="s">
        <v>138</v>
      </c>
      <c r="B17" s="87">
        <v>3999.53</v>
      </c>
      <c r="C17" s="202">
        <v>3999.05</v>
      </c>
      <c r="D17" s="87">
        <v>3999.36</v>
      </c>
      <c r="E17" s="86">
        <v>3999.2</v>
      </c>
      <c r="F17" s="8">
        <v>100</v>
      </c>
      <c r="G17" s="4">
        <v>100</v>
      </c>
      <c r="I17" s="54"/>
      <c r="J17" s="54"/>
    </row>
    <row r="18" spans="1:10" s="70" customFormat="1" ht="9" customHeight="1">
      <c r="A18" s="17"/>
      <c r="B18" s="201"/>
      <c r="C18" s="201"/>
      <c r="D18" s="201"/>
      <c r="E18" s="201"/>
      <c r="F18" s="200"/>
      <c r="G18" s="200"/>
      <c r="I18" s="54"/>
      <c r="J18" s="54"/>
    </row>
    <row r="19" spans="1:10" s="70" customFormat="1" ht="15" customHeight="1">
      <c r="A19" s="781" t="s">
        <v>153</v>
      </c>
      <c r="B19" s="781"/>
      <c r="C19" s="781"/>
      <c r="D19" s="781"/>
      <c r="E19" s="781"/>
      <c r="F19" s="781"/>
      <c r="G19" s="781"/>
      <c r="I19" s="54"/>
      <c r="J19" s="54"/>
    </row>
    <row r="20" spans="1:10" s="70" customFormat="1" ht="15" customHeight="1">
      <c r="A20" s="6" t="s">
        <v>140</v>
      </c>
      <c r="B20" s="9">
        <v>912</v>
      </c>
      <c r="C20" s="5">
        <v>891</v>
      </c>
      <c r="D20" s="9">
        <v>822</v>
      </c>
      <c r="E20" s="5">
        <v>3396</v>
      </c>
      <c r="F20" s="8">
        <v>90.1</v>
      </c>
      <c r="G20" s="4">
        <v>92.3</v>
      </c>
      <c r="I20" s="54"/>
      <c r="J20" s="54"/>
    </row>
    <row r="21" spans="1:10" s="70" customFormat="1" ht="15" customHeight="1">
      <c r="A21" s="6" t="s">
        <v>139</v>
      </c>
      <c r="B21" s="59">
        <v>3645.8</v>
      </c>
      <c r="C21" s="198">
        <v>3564</v>
      </c>
      <c r="D21" s="59">
        <v>3284.5</v>
      </c>
      <c r="E21" s="57">
        <v>13580.5</v>
      </c>
      <c r="F21" s="8">
        <v>90.1</v>
      </c>
      <c r="G21" s="4">
        <v>92.2</v>
      </c>
      <c r="I21" s="54"/>
      <c r="J21" s="54"/>
    </row>
    <row r="22" spans="1:10" s="70" customFormat="1" ht="15" customHeight="1">
      <c r="A22" s="6" t="s">
        <v>138</v>
      </c>
      <c r="B22" s="87">
        <v>3997.59</v>
      </c>
      <c r="C22" s="202">
        <v>4000</v>
      </c>
      <c r="D22" s="87">
        <v>3995.74</v>
      </c>
      <c r="E22" s="86">
        <v>3998.97</v>
      </c>
      <c r="F22" s="8">
        <v>100</v>
      </c>
      <c r="G22" s="4">
        <v>99.9</v>
      </c>
      <c r="I22" s="54"/>
      <c r="J22" s="54"/>
    </row>
    <row r="23" spans="1:10" s="70" customFormat="1" ht="9" customHeight="1">
      <c r="A23" s="17"/>
      <c r="B23" s="201"/>
      <c r="C23" s="201"/>
      <c r="D23" s="201"/>
      <c r="E23" s="201"/>
      <c r="F23" s="200"/>
      <c r="G23" s="200"/>
      <c r="I23" s="54"/>
      <c r="J23" s="54"/>
    </row>
    <row r="24" spans="1:10" s="70" customFormat="1" ht="15" customHeight="1">
      <c r="A24" s="781" t="s">
        <v>152</v>
      </c>
      <c r="B24" s="781"/>
      <c r="C24" s="781"/>
      <c r="D24" s="781"/>
      <c r="E24" s="781"/>
      <c r="F24" s="781"/>
      <c r="G24" s="781"/>
      <c r="I24" s="54"/>
      <c r="J24" s="54"/>
    </row>
    <row r="25" spans="1:10" s="70" customFormat="1" ht="15" customHeight="1">
      <c r="A25" s="6" t="s">
        <v>140</v>
      </c>
      <c r="B25" s="9">
        <v>533</v>
      </c>
      <c r="C25" s="17">
        <v>489</v>
      </c>
      <c r="D25" s="199">
        <v>495</v>
      </c>
      <c r="E25" s="9">
        <v>2031</v>
      </c>
      <c r="F25" s="8">
        <v>92.9</v>
      </c>
      <c r="G25" s="4">
        <v>101.2</v>
      </c>
      <c r="I25" s="54"/>
      <c r="J25" s="54"/>
    </row>
    <row r="26" spans="1:10" s="70" customFormat="1" ht="15" customHeight="1">
      <c r="A26" s="6" t="s">
        <v>139</v>
      </c>
      <c r="B26" s="59">
        <v>2132</v>
      </c>
      <c r="C26" s="198">
        <v>1951.2</v>
      </c>
      <c r="D26" s="59">
        <v>1977.6</v>
      </c>
      <c r="E26" s="59">
        <v>8112.5</v>
      </c>
      <c r="F26" s="8">
        <v>92.8</v>
      </c>
      <c r="G26" s="4">
        <v>101.4</v>
      </c>
      <c r="I26" s="54"/>
      <c r="J26" s="54"/>
    </row>
    <row r="27" spans="1:10" s="70" customFormat="1" ht="15" customHeight="1">
      <c r="A27" s="6" t="s">
        <v>138</v>
      </c>
      <c r="B27" s="87">
        <v>4000</v>
      </c>
      <c r="C27" s="86">
        <v>3990.22</v>
      </c>
      <c r="D27" s="87">
        <v>3995.11</v>
      </c>
      <c r="E27" s="87">
        <v>3994.34</v>
      </c>
      <c r="F27" s="8">
        <v>99.9</v>
      </c>
      <c r="G27" s="4">
        <v>100.1</v>
      </c>
      <c r="I27" s="54"/>
      <c r="J27" s="54"/>
    </row>
    <row r="28" spans="1:10" s="70" customFormat="1" ht="15" customHeight="1">
      <c r="A28" s="6"/>
      <c r="B28" s="86"/>
      <c r="C28" s="86"/>
      <c r="D28" s="86"/>
      <c r="E28" s="86"/>
      <c r="F28" s="197"/>
      <c r="G28" s="197"/>
    </row>
    <row r="29" spans="1:10" s="70" customFormat="1" ht="15" customHeight="1">
      <c r="A29" s="6"/>
      <c r="B29" s="86"/>
      <c r="C29" s="86"/>
      <c r="D29" s="5"/>
      <c r="E29" s="86" t="s">
        <v>151</v>
      </c>
      <c r="F29" s="197"/>
      <c r="G29" s="197"/>
    </row>
    <row r="30" spans="1:10" s="70" customFormat="1" ht="15" customHeight="1">
      <c r="A30" s="6"/>
      <c r="B30" s="86"/>
      <c r="C30" s="86"/>
      <c r="D30" s="5"/>
      <c r="E30" s="86"/>
      <c r="F30" s="197"/>
      <c r="G30" s="197"/>
    </row>
    <row r="31" spans="1:10" s="93" customFormat="1" ht="18" customHeight="1">
      <c r="A31" s="802" t="s">
        <v>150</v>
      </c>
      <c r="B31" s="802"/>
      <c r="C31" s="802"/>
      <c r="D31" s="802"/>
      <c r="E31" s="802"/>
      <c r="F31" s="802"/>
      <c r="G31" s="802"/>
    </row>
    <row r="32" spans="1:10" s="70" customFormat="1" ht="12" customHeight="1"/>
    <row r="33" spans="1:11" s="70" customFormat="1" ht="15" customHeight="1">
      <c r="A33" s="775" t="s">
        <v>34</v>
      </c>
      <c r="B33" s="852" t="s">
        <v>149</v>
      </c>
      <c r="C33" s="852"/>
      <c r="D33" s="852"/>
      <c r="E33" s="776"/>
      <c r="F33" s="776"/>
      <c r="G33" s="196"/>
    </row>
    <row r="34" spans="1:11" s="70" customFormat="1" ht="15" customHeight="1">
      <c r="A34" s="775"/>
      <c r="B34" s="852" t="s">
        <v>148</v>
      </c>
      <c r="C34" s="852"/>
      <c r="D34" s="776" t="s">
        <v>147</v>
      </c>
      <c r="E34" s="775"/>
      <c r="F34" s="777" t="s">
        <v>146</v>
      </c>
      <c r="G34" s="777"/>
    </row>
    <row r="35" spans="1:11" s="70" customFormat="1" ht="27" customHeight="1">
      <c r="A35" s="775"/>
      <c r="B35" s="25" t="s">
        <v>133</v>
      </c>
      <c r="C35" s="25" t="s">
        <v>145</v>
      </c>
      <c r="D35" s="25" t="s">
        <v>133</v>
      </c>
      <c r="E35" s="24" t="s">
        <v>136</v>
      </c>
      <c r="F35" s="25" t="s">
        <v>133</v>
      </c>
      <c r="G35" s="24" t="s">
        <v>136</v>
      </c>
      <c r="J35" s="190"/>
      <c r="K35" s="190"/>
    </row>
    <row r="36" spans="1:11" s="70" customFormat="1" ht="9" customHeight="1">
      <c r="A36" s="22"/>
      <c r="B36" s="195"/>
      <c r="C36" s="195"/>
      <c r="D36" s="195"/>
      <c r="E36" s="194"/>
      <c r="F36" s="195"/>
      <c r="G36" s="194"/>
    </row>
    <row r="37" spans="1:11" s="70" customFormat="1" ht="15" customHeight="1">
      <c r="A37" s="76" t="s">
        <v>27</v>
      </c>
      <c r="B37" s="193">
        <v>46885</v>
      </c>
      <c r="C37" s="14">
        <v>187502665</v>
      </c>
      <c r="D37" s="193">
        <v>3396</v>
      </c>
      <c r="E37" s="192">
        <v>13580498.16</v>
      </c>
      <c r="F37" s="193">
        <v>2031</v>
      </c>
      <c r="G37" s="192">
        <v>8112505</v>
      </c>
      <c r="H37" s="191"/>
    </row>
    <row r="38" spans="1:11" s="70" customFormat="1" ht="15" customHeight="1">
      <c r="A38" s="72" t="s">
        <v>54</v>
      </c>
      <c r="B38" s="9">
        <v>1798</v>
      </c>
      <c r="C38" s="5">
        <v>7191999</v>
      </c>
      <c r="D38" s="9">
        <v>144</v>
      </c>
      <c r="E38" s="5">
        <v>576000</v>
      </c>
      <c r="F38" s="9">
        <v>54</v>
      </c>
      <c r="G38" s="5">
        <v>214300</v>
      </c>
      <c r="H38" s="190"/>
      <c r="I38" s="190"/>
      <c r="J38" s="190"/>
      <c r="K38" s="190"/>
    </row>
    <row r="39" spans="1:11" s="70" customFormat="1" ht="15" customHeight="1">
      <c r="A39" s="72" t="s">
        <v>53</v>
      </c>
      <c r="B39" s="9">
        <v>2896</v>
      </c>
      <c r="C39" s="5">
        <v>11578292</v>
      </c>
      <c r="D39" s="9">
        <v>167</v>
      </c>
      <c r="E39" s="5">
        <v>668000</v>
      </c>
      <c r="F39" s="9">
        <v>100</v>
      </c>
      <c r="G39" s="5">
        <v>396320</v>
      </c>
      <c r="H39" s="190"/>
      <c r="I39" s="190"/>
      <c r="J39" s="190"/>
      <c r="K39" s="190"/>
    </row>
    <row r="40" spans="1:11" s="70" customFormat="1" ht="15" customHeight="1">
      <c r="A40" s="72" t="s">
        <v>52</v>
      </c>
      <c r="B40" s="9">
        <v>6321</v>
      </c>
      <c r="C40" s="5">
        <v>25275225</v>
      </c>
      <c r="D40" s="9">
        <v>464</v>
      </c>
      <c r="E40" s="5">
        <v>1856000</v>
      </c>
      <c r="F40" s="9">
        <v>291</v>
      </c>
      <c r="G40" s="5">
        <v>1164000</v>
      </c>
      <c r="H40" s="190"/>
      <c r="I40" s="190"/>
      <c r="J40" s="190"/>
      <c r="K40" s="190"/>
    </row>
    <row r="41" spans="1:11" s="70" customFormat="1" ht="15" customHeight="1">
      <c r="A41" s="72" t="s">
        <v>51</v>
      </c>
      <c r="B41" s="9">
        <v>651</v>
      </c>
      <c r="C41" s="5">
        <v>2603414</v>
      </c>
      <c r="D41" s="9">
        <v>44</v>
      </c>
      <c r="E41" s="5">
        <v>176000</v>
      </c>
      <c r="F41" s="175">
        <v>25</v>
      </c>
      <c r="G41" s="96">
        <v>100000</v>
      </c>
      <c r="H41" s="190"/>
      <c r="I41" s="190"/>
      <c r="J41" s="190"/>
      <c r="K41" s="190"/>
    </row>
    <row r="42" spans="1:11" s="70" customFormat="1" ht="15" customHeight="1">
      <c r="A42" s="72" t="s">
        <v>50</v>
      </c>
      <c r="B42" s="9">
        <v>4271</v>
      </c>
      <c r="C42" s="5">
        <v>17075869</v>
      </c>
      <c r="D42" s="9">
        <v>339</v>
      </c>
      <c r="E42" s="5">
        <v>1356000</v>
      </c>
      <c r="F42" s="9">
        <v>139</v>
      </c>
      <c r="G42" s="5">
        <v>556000</v>
      </c>
      <c r="H42" s="190"/>
      <c r="I42" s="190"/>
      <c r="J42" s="190"/>
      <c r="K42" s="190"/>
    </row>
    <row r="43" spans="1:11" s="70" customFormat="1" ht="15" customHeight="1">
      <c r="A43" s="72" t="s">
        <v>49</v>
      </c>
      <c r="B43" s="9">
        <v>3333</v>
      </c>
      <c r="C43" s="5">
        <v>13329932</v>
      </c>
      <c r="D43" s="9">
        <v>314</v>
      </c>
      <c r="E43" s="5">
        <v>1256000</v>
      </c>
      <c r="F43" s="9">
        <v>189</v>
      </c>
      <c r="G43" s="5">
        <v>756000</v>
      </c>
      <c r="H43" s="190"/>
      <c r="I43" s="190"/>
      <c r="J43" s="190"/>
      <c r="K43" s="190"/>
    </row>
    <row r="44" spans="1:11" s="70" customFormat="1" ht="15" customHeight="1">
      <c r="A44" s="72" t="s">
        <v>48</v>
      </c>
      <c r="B44" s="9">
        <v>7801</v>
      </c>
      <c r="C44" s="5">
        <v>31202736</v>
      </c>
      <c r="D44" s="9">
        <v>530</v>
      </c>
      <c r="E44" s="5">
        <v>2120000</v>
      </c>
      <c r="F44" s="9">
        <v>345</v>
      </c>
      <c r="G44" s="5">
        <v>1375486</v>
      </c>
      <c r="H44" s="190"/>
      <c r="I44" s="190"/>
      <c r="J44" s="190"/>
      <c r="K44" s="190"/>
    </row>
    <row r="45" spans="1:11" s="70" customFormat="1" ht="15" customHeight="1">
      <c r="A45" s="72" t="s">
        <v>47</v>
      </c>
      <c r="B45" s="9">
        <v>1104</v>
      </c>
      <c r="C45" s="5">
        <v>4412122</v>
      </c>
      <c r="D45" s="9">
        <v>80</v>
      </c>
      <c r="E45" s="5">
        <v>320000</v>
      </c>
      <c r="F45" s="9">
        <v>36</v>
      </c>
      <c r="G45" s="5">
        <v>144000</v>
      </c>
      <c r="H45" s="190"/>
      <c r="I45" s="190"/>
      <c r="J45" s="190"/>
      <c r="K45" s="190"/>
    </row>
    <row r="46" spans="1:11" s="70" customFormat="1" ht="15" customHeight="1">
      <c r="A46" s="72" t="s">
        <v>46</v>
      </c>
      <c r="B46" s="9">
        <v>2893</v>
      </c>
      <c r="C46" s="5">
        <v>11570304</v>
      </c>
      <c r="D46" s="9">
        <v>208</v>
      </c>
      <c r="E46" s="5">
        <v>832000</v>
      </c>
      <c r="F46" s="9">
        <v>128</v>
      </c>
      <c r="G46" s="5">
        <v>512000</v>
      </c>
      <c r="H46" s="190"/>
      <c r="I46" s="190"/>
      <c r="J46" s="190"/>
      <c r="K46" s="190"/>
    </row>
    <row r="47" spans="1:11" s="70" customFormat="1" ht="15" customHeight="1">
      <c r="A47" s="72" t="s">
        <v>45</v>
      </c>
      <c r="B47" s="9">
        <v>3854</v>
      </c>
      <c r="C47" s="5">
        <v>15414655</v>
      </c>
      <c r="D47" s="9">
        <v>268</v>
      </c>
      <c r="E47" s="5">
        <v>1071998</v>
      </c>
      <c r="F47" s="9">
        <v>203</v>
      </c>
      <c r="G47" s="5">
        <v>810400</v>
      </c>
      <c r="H47" s="190"/>
      <c r="I47" s="190"/>
      <c r="J47" s="190"/>
      <c r="K47" s="190"/>
    </row>
    <row r="48" spans="1:11" s="70" customFormat="1" ht="15" customHeight="1">
      <c r="A48" s="72" t="s">
        <v>44</v>
      </c>
      <c r="B48" s="9">
        <v>1350</v>
      </c>
      <c r="C48" s="5">
        <v>5399996</v>
      </c>
      <c r="D48" s="9">
        <v>96</v>
      </c>
      <c r="E48" s="5">
        <v>384000</v>
      </c>
      <c r="F48" s="9">
        <v>62</v>
      </c>
      <c r="G48" s="5">
        <v>248000</v>
      </c>
      <c r="H48" s="190"/>
      <c r="I48" s="190"/>
      <c r="J48" s="190"/>
      <c r="K48" s="190"/>
    </row>
    <row r="49" spans="1:11" s="70" customFormat="1" ht="15" customHeight="1">
      <c r="A49" s="72" t="s">
        <v>43</v>
      </c>
      <c r="B49" s="9">
        <v>1125</v>
      </c>
      <c r="C49" s="5">
        <v>4500000</v>
      </c>
      <c r="D49" s="9">
        <v>101</v>
      </c>
      <c r="E49" s="5">
        <v>400500</v>
      </c>
      <c r="F49" s="9">
        <v>23</v>
      </c>
      <c r="G49" s="5">
        <v>92000</v>
      </c>
      <c r="H49" s="190"/>
      <c r="I49" s="190"/>
      <c r="J49" s="190"/>
      <c r="K49" s="190"/>
    </row>
    <row r="50" spans="1:11" s="70" customFormat="1" ht="15" customHeight="1">
      <c r="A50" s="72" t="s">
        <v>42</v>
      </c>
      <c r="B50" s="9">
        <v>2574</v>
      </c>
      <c r="C50" s="5">
        <v>10293380</v>
      </c>
      <c r="D50" s="9">
        <v>210</v>
      </c>
      <c r="E50" s="5">
        <v>840000</v>
      </c>
      <c r="F50" s="9">
        <v>118</v>
      </c>
      <c r="G50" s="5">
        <v>472000</v>
      </c>
      <c r="H50" s="190"/>
      <c r="I50" s="190"/>
      <c r="J50" s="190"/>
      <c r="K50" s="190"/>
    </row>
    <row r="51" spans="1:11" s="70" customFormat="1" ht="15" customHeight="1">
      <c r="A51" s="72" t="s">
        <v>41</v>
      </c>
      <c r="B51" s="9">
        <v>1834</v>
      </c>
      <c r="C51" s="5">
        <v>7335999</v>
      </c>
      <c r="D51" s="9">
        <v>101</v>
      </c>
      <c r="E51" s="5">
        <v>404000</v>
      </c>
      <c r="F51" s="9">
        <v>107</v>
      </c>
      <c r="G51" s="5">
        <v>428000</v>
      </c>
      <c r="H51" s="190"/>
      <c r="I51" s="190"/>
      <c r="J51" s="190"/>
      <c r="K51" s="190"/>
    </row>
    <row r="52" spans="1:11" s="70" customFormat="1" ht="15" customHeight="1">
      <c r="A52" s="72" t="s">
        <v>40</v>
      </c>
      <c r="B52" s="9">
        <v>4028</v>
      </c>
      <c r="C52" s="5">
        <v>16111317</v>
      </c>
      <c r="D52" s="9">
        <v>269</v>
      </c>
      <c r="E52" s="5">
        <v>1076000</v>
      </c>
      <c r="F52" s="9">
        <v>159</v>
      </c>
      <c r="G52" s="5">
        <v>636000</v>
      </c>
      <c r="H52" s="190"/>
      <c r="I52" s="190"/>
      <c r="J52" s="190"/>
      <c r="K52" s="190"/>
    </row>
    <row r="53" spans="1:11" s="70" customFormat="1" ht="15" customHeight="1">
      <c r="A53" s="72" t="s">
        <v>39</v>
      </c>
      <c r="B53" s="9">
        <v>1052</v>
      </c>
      <c r="C53" s="5">
        <v>4207424</v>
      </c>
      <c r="D53" s="9">
        <v>61</v>
      </c>
      <c r="E53" s="5">
        <v>244000</v>
      </c>
      <c r="F53" s="9">
        <v>52</v>
      </c>
      <c r="G53" s="5">
        <v>208000</v>
      </c>
      <c r="H53" s="190"/>
      <c r="I53" s="190"/>
      <c r="J53" s="190"/>
      <c r="K53" s="190"/>
    </row>
    <row r="54" spans="1:11" s="70" customFormat="1" ht="18.75" customHeight="1">
      <c r="B54" s="189"/>
      <c r="C54" s="189"/>
      <c r="D54" s="189"/>
      <c r="E54" s="189"/>
      <c r="F54" s="189"/>
      <c r="G54" s="189"/>
    </row>
    <row r="55" spans="1:11" s="70" customFormat="1">
      <c r="B55" s="188"/>
      <c r="C55" s="188"/>
      <c r="D55" s="188"/>
      <c r="E55" s="188"/>
      <c r="F55" s="188"/>
      <c r="G55" s="188"/>
    </row>
    <row r="56" spans="1:11" s="11" customFormat="1">
      <c r="B56" s="187"/>
      <c r="C56" s="187"/>
      <c r="D56" s="187"/>
      <c r="E56" s="187"/>
      <c r="F56" s="187"/>
      <c r="G56" s="187"/>
    </row>
    <row r="57" spans="1:11" s="70" customFormat="1">
      <c r="C57" s="186"/>
      <c r="F57" s="186"/>
    </row>
    <row r="58" spans="1:11" s="70" customFormat="1">
      <c r="C58" s="186"/>
      <c r="F58" s="186"/>
    </row>
    <row r="59" spans="1:11" s="70" customFormat="1">
      <c r="C59" s="186"/>
      <c r="F59" s="186"/>
    </row>
    <row r="60" spans="1:11" s="70" customFormat="1">
      <c r="C60" s="186"/>
      <c r="F60" s="186"/>
    </row>
    <row r="61" spans="1:11">
      <c r="C61" s="185"/>
      <c r="F61" s="185"/>
    </row>
    <row r="62" spans="1:11">
      <c r="C62" s="185"/>
      <c r="F62" s="185"/>
    </row>
    <row r="63" spans="1:11">
      <c r="C63" s="185"/>
      <c r="F63" s="185"/>
    </row>
    <row r="64" spans="1:11">
      <c r="C64" s="185"/>
      <c r="F64" s="185"/>
    </row>
    <row r="65" spans="3:6">
      <c r="C65" s="185"/>
      <c r="F65" s="185"/>
    </row>
    <row r="66" spans="3:6">
      <c r="C66" s="185"/>
      <c r="F66" s="185"/>
    </row>
    <row r="67" spans="3:6">
      <c r="C67" s="185"/>
      <c r="F67" s="185"/>
    </row>
    <row r="68" spans="3:6">
      <c r="C68" s="185"/>
      <c r="F68" s="185"/>
    </row>
    <row r="69" spans="3:6">
      <c r="C69" s="185"/>
      <c r="F69" s="185"/>
    </row>
    <row r="70" spans="3:6">
      <c r="C70" s="185"/>
      <c r="F70" s="185"/>
    </row>
    <row r="71" spans="3:6">
      <c r="C71" s="185"/>
      <c r="F71" s="185"/>
    </row>
    <row r="72" spans="3:6">
      <c r="C72" s="185"/>
      <c r="F72" s="185"/>
    </row>
  </sheetData>
  <mergeCells count="19">
    <mergeCell ref="A1:G1"/>
    <mergeCell ref="A3:G3"/>
    <mergeCell ref="A5:A7"/>
    <mergeCell ref="C5:G5"/>
    <mergeCell ref="B6:B7"/>
    <mergeCell ref="C6:C7"/>
    <mergeCell ref="D6:D7"/>
    <mergeCell ref="E6:E7"/>
    <mergeCell ref="F6:G6"/>
    <mergeCell ref="A9:G9"/>
    <mergeCell ref="A14:G14"/>
    <mergeCell ref="A19:G19"/>
    <mergeCell ref="A24:G24"/>
    <mergeCell ref="A31:G31"/>
    <mergeCell ref="A33:A35"/>
    <mergeCell ref="B33:F33"/>
    <mergeCell ref="B34:C34"/>
    <mergeCell ref="D34:E34"/>
    <mergeCell ref="F34:G34"/>
  </mergeCells>
  <pageMargins left="0.70866141732283472" right="0.70866141732283472" top="0.74803149606299213" bottom="0.74803149606299213"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48"/>
  <sheetViews>
    <sheetView topLeftCell="A16" workbookViewId="0">
      <selection activeCell="G47" sqref="G47"/>
    </sheetView>
  </sheetViews>
  <sheetFormatPr defaultRowHeight="12.75"/>
  <cols>
    <col min="1" max="1" width="25" style="112" customWidth="1"/>
    <col min="2" max="2" width="12" style="112" customWidth="1"/>
    <col min="3" max="3" width="10.125" style="112" customWidth="1"/>
    <col min="4" max="4" width="9.5" style="112" customWidth="1"/>
    <col min="5" max="5" width="9.375" style="112" customWidth="1"/>
    <col min="6" max="6" width="8.5" style="112" customWidth="1"/>
    <col min="7" max="8" width="9" style="112"/>
    <col min="9" max="10" width="8.125" style="112" bestFit="1" customWidth="1"/>
    <col min="11" max="16384" width="9" style="112"/>
  </cols>
  <sheetData>
    <row r="1" spans="1:16" ht="30.75" customHeight="1">
      <c r="A1" s="774" t="s">
        <v>36</v>
      </c>
      <c r="B1" s="774"/>
      <c r="C1" s="774"/>
      <c r="D1" s="774"/>
      <c r="E1" s="774"/>
      <c r="F1" s="774"/>
      <c r="G1" s="774"/>
    </row>
    <row r="2" spans="1:16" ht="15">
      <c r="A2" s="150"/>
      <c r="B2" s="150"/>
      <c r="C2" s="150"/>
      <c r="D2" s="150"/>
      <c r="E2" s="150"/>
      <c r="F2" s="150"/>
      <c r="G2" s="224"/>
    </row>
    <row r="3" spans="1:16" ht="45" customHeight="1">
      <c r="A3" s="805" t="s">
        <v>182</v>
      </c>
      <c r="B3" s="805"/>
      <c r="C3" s="805"/>
      <c r="D3" s="805"/>
      <c r="E3" s="805"/>
      <c r="F3" s="805"/>
      <c r="G3" s="805"/>
      <c r="H3" s="223"/>
      <c r="I3" s="223"/>
      <c r="J3" s="223"/>
      <c r="K3" s="223"/>
      <c r="L3" s="223"/>
      <c r="M3" s="223"/>
      <c r="N3" s="223"/>
      <c r="O3" s="223"/>
      <c r="P3" s="223"/>
    </row>
    <row r="4" spans="1:16">
      <c r="A4" s="222"/>
      <c r="B4" s="222"/>
      <c r="C4" s="165"/>
      <c r="D4" s="165"/>
      <c r="E4" s="213"/>
      <c r="F4" s="213"/>
      <c r="G4" s="211"/>
    </row>
    <row r="5" spans="1:16" ht="15" customHeight="1">
      <c r="A5" s="221" t="s">
        <v>181</v>
      </c>
      <c r="B5" s="220" t="s">
        <v>122</v>
      </c>
      <c r="C5" s="866" t="s">
        <v>180</v>
      </c>
      <c r="D5" s="867"/>
      <c r="E5" s="868" t="s">
        <v>179</v>
      </c>
      <c r="F5" s="866"/>
      <c r="G5" s="211"/>
    </row>
    <row r="6" spans="1:16">
      <c r="A6" s="219"/>
      <c r="B6" s="219"/>
      <c r="C6" s="219"/>
      <c r="D6" s="219"/>
      <c r="E6" s="219"/>
      <c r="F6" s="219"/>
      <c r="G6" s="211"/>
    </row>
    <row r="7" spans="1:16" ht="24.75" customHeight="1">
      <c r="A7" s="781" t="s">
        <v>178</v>
      </c>
      <c r="B7" s="781"/>
      <c r="C7" s="781"/>
      <c r="D7" s="781"/>
      <c r="E7" s="781"/>
      <c r="F7" s="781"/>
      <c r="G7" s="211"/>
    </row>
    <row r="8" spans="1:16" ht="21.75" customHeight="1">
      <c r="A8" s="217" t="s">
        <v>122</v>
      </c>
      <c r="B8" s="216">
        <v>920710</v>
      </c>
      <c r="C8" s="860">
        <v>273371</v>
      </c>
      <c r="D8" s="861"/>
      <c r="E8" s="860">
        <v>647339</v>
      </c>
      <c r="F8" s="862"/>
      <c r="G8" s="211"/>
    </row>
    <row r="9" spans="1:16" ht="15" customHeight="1">
      <c r="A9" s="215" t="s">
        <v>167</v>
      </c>
      <c r="B9" s="214">
        <v>33302</v>
      </c>
      <c r="C9" s="857" t="s">
        <v>177</v>
      </c>
      <c r="D9" s="858"/>
      <c r="E9" s="857">
        <v>33302</v>
      </c>
      <c r="F9" s="859"/>
      <c r="G9" s="211"/>
    </row>
    <row r="10" spans="1:16" ht="15" customHeight="1">
      <c r="A10" s="215" t="s">
        <v>166</v>
      </c>
      <c r="B10" s="214">
        <v>127361</v>
      </c>
      <c r="C10" s="857">
        <v>36851</v>
      </c>
      <c r="D10" s="858"/>
      <c r="E10" s="857">
        <v>90510</v>
      </c>
      <c r="F10" s="859"/>
      <c r="G10" s="211"/>
    </row>
    <row r="11" spans="1:16" ht="15" customHeight="1">
      <c r="A11" s="215" t="s">
        <v>176</v>
      </c>
      <c r="B11" s="214">
        <v>175047</v>
      </c>
      <c r="C11" s="857">
        <v>69156</v>
      </c>
      <c r="D11" s="858"/>
      <c r="E11" s="857">
        <v>105891</v>
      </c>
      <c r="F11" s="859"/>
      <c r="G11" s="211"/>
    </row>
    <row r="12" spans="1:16" ht="15" customHeight="1">
      <c r="A12" s="215" t="s">
        <v>175</v>
      </c>
      <c r="B12" s="214">
        <v>140354</v>
      </c>
      <c r="C12" s="857">
        <v>48762</v>
      </c>
      <c r="D12" s="858"/>
      <c r="E12" s="857">
        <v>91592</v>
      </c>
      <c r="F12" s="859"/>
      <c r="G12" s="211"/>
    </row>
    <row r="13" spans="1:16" ht="15" customHeight="1">
      <c r="A13" s="215" t="s">
        <v>174</v>
      </c>
      <c r="B13" s="214">
        <v>135188</v>
      </c>
      <c r="C13" s="857">
        <v>42220</v>
      </c>
      <c r="D13" s="858"/>
      <c r="E13" s="857">
        <v>92968</v>
      </c>
      <c r="F13" s="859"/>
      <c r="G13" s="211"/>
    </row>
    <row r="14" spans="1:16" ht="15" customHeight="1">
      <c r="A14" s="215" t="s">
        <v>173</v>
      </c>
      <c r="B14" s="214">
        <v>309458</v>
      </c>
      <c r="C14" s="857">
        <v>76382</v>
      </c>
      <c r="D14" s="858"/>
      <c r="E14" s="857">
        <v>233076</v>
      </c>
      <c r="F14" s="859"/>
      <c r="G14" s="211"/>
    </row>
    <row r="15" spans="1:16">
      <c r="A15" s="215"/>
      <c r="B15" s="218"/>
      <c r="C15" s="218"/>
      <c r="D15" s="218"/>
      <c r="E15" s="218"/>
      <c r="F15" s="218"/>
      <c r="G15" s="211"/>
    </row>
    <row r="16" spans="1:16" ht="26.25" customHeight="1">
      <c r="A16" s="865" t="s">
        <v>172</v>
      </c>
      <c r="B16" s="865"/>
      <c r="C16" s="865"/>
      <c r="D16" s="865"/>
      <c r="E16" s="865"/>
      <c r="F16" s="865"/>
      <c r="G16" s="211"/>
    </row>
    <row r="17" spans="1:14" ht="21.75" customHeight="1">
      <c r="A17" s="217" t="s">
        <v>122</v>
      </c>
      <c r="B17" s="216">
        <v>205670</v>
      </c>
      <c r="C17" s="860">
        <v>108865</v>
      </c>
      <c r="D17" s="861"/>
      <c r="E17" s="860">
        <v>96805</v>
      </c>
      <c r="F17" s="862"/>
      <c r="G17" s="211"/>
    </row>
    <row r="18" spans="1:14" ht="15" customHeight="1">
      <c r="A18" s="215" t="s">
        <v>171</v>
      </c>
      <c r="B18" s="214">
        <v>388</v>
      </c>
      <c r="C18" s="863">
        <v>280</v>
      </c>
      <c r="D18" s="864"/>
      <c r="E18" s="857">
        <v>108</v>
      </c>
      <c r="F18" s="859"/>
      <c r="G18" s="211"/>
      <c r="J18" s="148"/>
      <c r="K18" s="148"/>
      <c r="L18" s="148"/>
      <c r="M18" s="148"/>
      <c r="N18" s="148"/>
    </row>
    <row r="19" spans="1:14" ht="15" customHeight="1">
      <c r="A19" s="215" t="s">
        <v>170</v>
      </c>
      <c r="B19" s="214">
        <v>4438</v>
      </c>
      <c r="C19" s="857">
        <v>2448</v>
      </c>
      <c r="D19" s="858"/>
      <c r="E19" s="857">
        <v>1990</v>
      </c>
      <c r="F19" s="859"/>
      <c r="G19" s="211"/>
      <c r="J19" s="148"/>
      <c r="K19" s="148"/>
      <c r="L19" s="148"/>
      <c r="M19" s="148"/>
      <c r="N19" s="148"/>
    </row>
    <row r="20" spans="1:14" ht="15" customHeight="1">
      <c r="A20" s="215" t="s">
        <v>169</v>
      </c>
      <c r="B20" s="214">
        <v>21533</v>
      </c>
      <c r="C20" s="857">
        <v>10602</v>
      </c>
      <c r="D20" s="858"/>
      <c r="E20" s="857">
        <v>10931</v>
      </c>
      <c r="F20" s="859"/>
      <c r="G20" s="211"/>
      <c r="J20" s="148"/>
      <c r="K20" s="148"/>
      <c r="L20" s="148"/>
      <c r="M20" s="148"/>
      <c r="N20" s="148"/>
    </row>
    <row r="21" spans="1:14" ht="15" customHeight="1">
      <c r="A21" s="215" t="s">
        <v>168</v>
      </c>
      <c r="B21" s="214">
        <v>26660</v>
      </c>
      <c r="C21" s="857">
        <v>12954</v>
      </c>
      <c r="D21" s="858"/>
      <c r="E21" s="857">
        <v>13706</v>
      </c>
      <c r="F21" s="859"/>
      <c r="G21" s="211"/>
      <c r="J21" s="148"/>
      <c r="K21" s="148"/>
      <c r="L21" s="148"/>
      <c r="M21" s="148"/>
      <c r="N21" s="148"/>
    </row>
    <row r="22" spans="1:14" ht="15" customHeight="1">
      <c r="A22" s="215" t="s">
        <v>167</v>
      </c>
      <c r="B22" s="214">
        <v>53296</v>
      </c>
      <c r="C22" s="857">
        <v>26661</v>
      </c>
      <c r="D22" s="858"/>
      <c r="E22" s="857">
        <v>26635</v>
      </c>
      <c r="F22" s="859"/>
      <c r="G22" s="211"/>
      <c r="J22" s="148"/>
      <c r="K22" s="148"/>
      <c r="L22" s="148"/>
      <c r="M22" s="148"/>
      <c r="N22" s="148"/>
    </row>
    <row r="23" spans="1:14" ht="15" customHeight="1">
      <c r="A23" s="215" t="s">
        <v>166</v>
      </c>
      <c r="B23" s="214">
        <v>60465</v>
      </c>
      <c r="C23" s="857">
        <v>38219</v>
      </c>
      <c r="D23" s="858"/>
      <c r="E23" s="857">
        <v>22246</v>
      </c>
      <c r="F23" s="859"/>
      <c r="G23" s="211"/>
      <c r="J23" s="148"/>
      <c r="K23" s="148"/>
      <c r="L23" s="148"/>
      <c r="M23" s="148"/>
      <c r="N23" s="148"/>
    </row>
    <row r="24" spans="1:14" ht="15" customHeight="1">
      <c r="A24" s="215" t="s">
        <v>165</v>
      </c>
      <c r="B24" s="214">
        <v>38890</v>
      </c>
      <c r="C24" s="857">
        <v>17701</v>
      </c>
      <c r="D24" s="858"/>
      <c r="E24" s="857">
        <v>21189</v>
      </c>
      <c r="F24" s="859"/>
      <c r="G24" s="211"/>
      <c r="J24" s="148"/>
      <c r="K24" s="148"/>
      <c r="L24" s="148"/>
      <c r="M24" s="148"/>
      <c r="N24" s="148"/>
    </row>
    <row r="25" spans="1:14">
      <c r="A25" s="213"/>
      <c r="B25" s="212"/>
      <c r="C25" s="212"/>
      <c r="D25" s="212"/>
      <c r="E25" s="211"/>
      <c r="F25" s="211"/>
      <c r="G25" s="211"/>
      <c r="J25" s="148"/>
      <c r="K25" s="148"/>
      <c r="L25" s="148"/>
      <c r="M25" s="148"/>
      <c r="N25" s="148"/>
    </row>
    <row r="26" spans="1:14">
      <c r="A26" s="855" t="s">
        <v>164</v>
      </c>
      <c r="B26" s="855"/>
      <c r="C26" s="855"/>
      <c r="D26" s="855"/>
      <c r="E26" s="855"/>
      <c r="F26" s="855"/>
      <c r="G26" s="855"/>
      <c r="J26" s="148"/>
      <c r="K26" s="148"/>
      <c r="L26" s="148"/>
      <c r="M26" s="148"/>
      <c r="N26" s="148"/>
    </row>
    <row r="27" spans="1:14" ht="27" customHeight="1">
      <c r="A27" s="802" t="s">
        <v>163</v>
      </c>
      <c r="B27" s="802"/>
      <c r="C27" s="802"/>
      <c r="D27" s="802"/>
      <c r="E27" s="802"/>
      <c r="F27" s="802"/>
      <c r="G27" s="802"/>
    </row>
    <row r="28" spans="1:14" ht="14.25">
      <c r="A28" s="93"/>
      <c r="B28" s="93"/>
      <c r="C28" s="210"/>
      <c r="D28" s="210"/>
      <c r="E28" s="210"/>
      <c r="F28" s="93"/>
      <c r="G28" s="93"/>
    </row>
    <row r="29" spans="1:14" ht="18" customHeight="1">
      <c r="A29" s="775" t="s">
        <v>34</v>
      </c>
      <c r="B29" s="24">
        <v>2016</v>
      </c>
      <c r="C29" s="776">
        <v>2017</v>
      </c>
      <c r="D29" s="777"/>
      <c r="E29" s="777"/>
      <c r="F29" s="777"/>
      <c r="G29" s="777"/>
    </row>
    <row r="30" spans="1:14" ht="15" customHeight="1">
      <c r="A30" s="775"/>
      <c r="B30" s="853" t="s">
        <v>31</v>
      </c>
      <c r="C30" s="853" t="s">
        <v>33</v>
      </c>
      <c r="D30" s="853" t="s">
        <v>31</v>
      </c>
      <c r="E30" s="853" t="s">
        <v>162</v>
      </c>
      <c r="F30" s="776" t="s">
        <v>31</v>
      </c>
      <c r="G30" s="777"/>
    </row>
    <row r="31" spans="1:14" ht="24">
      <c r="A31" s="775"/>
      <c r="B31" s="854"/>
      <c r="C31" s="854"/>
      <c r="D31" s="854"/>
      <c r="E31" s="854"/>
      <c r="F31" s="25" t="s">
        <v>143</v>
      </c>
      <c r="G31" s="24" t="s">
        <v>142</v>
      </c>
    </row>
    <row r="32" spans="1:14">
      <c r="A32" s="22"/>
      <c r="B32" s="22"/>
      <c r="C32" s="22"/>
      <c r="D32" s="22"/>
      <c r="E32" s="22"/>
      <c r="F32" s="22"/>
      <c r="G32" s="22"/>
    </row>
    <row r="33" spans="1:11" ht="28.5" customHeight="1">
      <c r="A33" s="856" t="s">
        <v>672</v>
      </c>
      <c r="B33" s="856"/>
      <c r="C33" s="856"/>
      <c r="D33" s="856"/>
      <c r="E33" s="856"/>
      <c r="F33" s="856"/>
      <c r="G33" s="856"/>
    </row>
    <row r="34" spans="1:11" ht="15" customHeight="1">
      <c r="A34" s="6" t="s">
        <v>160</v>
      </c>
      <c r="B34" s="9">
        <v>393274</v>
      </c>
      <c r="C34" s="9">
        <v>381322</v>
      </c>
      <c r="D34" s="9">
        <v>378035</v>
      </c>
      <c r="E34" s="9">
        <v>379787</v>
      </c>
      <c r="F34" s="167">
        <v>96.1</v>
      </c>
      <c r="G34" s="94">
        <v>99.1</v>
      </c>
      <c r="J34" s="207"/>
      <c r="K34" s="207"/>
    </row>
    <row r="35" spans="1:11" ht="15" customHeight="1">
      <c r="A35" s="6" t="s">
        <v>159</v>
      </c>
      <c r="B35" s="59">
        <v>245824.2</v>
      </c>
      <c r="C35" s="59">
        <v>239451.3</v>
      </c>
      <c r="D35" s="59">
        <v>237342.5</v>
      </c>
      <c r="E35" s="59">
        <v>953041.3</v>
      </c>
      <c r="F35" s="167">
        <v>96.5</v>
      </c>
      <c r="G35" s="94">
        <v>99.1</v>
      </c>
      <c r="I35" s="207"/>
      <c r="J35" s="207"/>
    </row>
    <row r="36" spans="1:11" ht="18" customHeight="1">
      <c r="A36" s="6" t="s">
        <v>158</v>
      </c>
      <c r="B36" s="199">
        <v>208.36</v>
      </c>
      <c r="C36" s="199">
        <v>209.32</v>
      </c>
      <c r="D36" s="199">
        <v>209.28</v>
      </c>
      <c r="E36" s="199">
        <v>209.12</v>
      </c>
      <c r="F36" s="167">
        <v>100.4</v>
      </c>
      <c r="G36" s="94">
        <v>100</v>
      </c>
      <c r="I36" s="207"/>
      <c r="J36" s="207"/>
    </row>
    <row r="37" spans="1:11">
      <c r="A37" s="6"/>
      <c r="B37" s="17"/>
      <c r="C37" s="17"/>
      <c r="D37" s="17"/>
      <c r="E37" s="17"/>
      <c r="F37" s="94"/>
      <c r="G37" s="94"/>
      <c r="I37" s="207"/>
      <c r="J37" s="207"/>
    </row>
    <row r="38" spans="1:11" ht="27.75" customHeight="1">
      <c r="A38" s="856" t="s">
        <v>673</v>
      </c>
      <c r="B38" s="856"/>
      <c r="C38" s="856"/>
      <c r="D38" s="856"/>
      <c r="E38" s="856"/>
      <c r="F38" s="856"/>
      <c r="G38" s="856"/>
      <c r="I38" s="207"/>
      <c r="J38" s="207"/>
    </row>
    <row r="39" spans="1:11" ht="15" customHeight="1">
      <c r="A39" s="6" t="s">
        <v>160</v>
      </c>
      <c r="B39" s="9">
        <v>123804</v>
      </c>
      <c r="C39" s="9">
        <v>116129</v>
      </c>
      <c r="D39" s="9">
        <v>114311</v>
      </c>
      <c r="E39" s="9">
        <v>116407</v>
      </c>
      <c r="F39" s="167">
        <v>92.3</v>
      </c>
      <c r="G39" s="94">
        <v>98.4</v>
      </c>
      <c r="I39" s="207"/>
      <c r="J39" s="207"/>
    </row>
    <row r="40" spans="1:11" ht="15" customHeight="1">
      <c r="A40" s="6" t="s">
        <v>159</v>
      </c>
      <c r="B40" s="59">
        <v>79134.8</v>
      </c>
      <c r="C40" s="59">
        <v>74755.3</v>
      </c>
      <c r="D40" s="59">
        <v>73543.199999999997</v>
      </c>
      <c r="E40" s="59">
        <v>298898.2</v>
      </c>
      <c r="F40" s="167">
        <v>92.9</v>
      </c>
      <c r="G40" s="94">
        <v>98.4</v>
      </c>
      <c r="I40" s="207"/>
      <c r="J40" s="207"/>
    </row>
    <row r="41" spans="1:11" ht="15" customHeight="1">
      <c r="A41" s="6" t="s">
        <v>158</v>
      </c>
      <c r="B41" s="208">
        <v>213.06</v>
      </c>
      <c r="C41" s="208">
        <v>214.58</v>
      </c>
      <c r="D41" s="208">
        <v>214.45</v>
      </c>
      <c r="E41" s="208">
        <v>213.98</v>
      </c>
      <c r="F41" s="167">
        <v>100.7</v>
      </c>
      <c r="G41" s="94">
        <v>99.9</v>
      </c>
      <c r="I41" s="207"/>
      <c r="J41" s="207"/>
    </row>
    <row r="42" spans="1:11">
      <c r="A42" s="6"/>
      <c r="B42" s="209"/>
      <c r="C42" s="209"/>
      <c r="D42" s="209"/>
      <c r="E42" s="209"/>
      <c r="F42" s="94"/>
      <c r="G42" s="94"/>
      <c r="I42" s="207"/>
      <c r="J42" s="207"/>
    </row>
    <row r="43" spans="1:11" ht="26.25" customHeight="1">
      <c r="A43" s="856" t="s">
        <v>161</v>
      </c>
      <c r="B43" s="856"/>
      <c r="C43" s="856"/>
      <c r="D43" s="856"/>
      <c r="E43" s="856"/>
      <c r="F43" s="856"/>
      <c r="G43" s="856"/>
      <c r="I43" s="207"/>
      <c r="J43" s="207"/>
    </row>
    <row r="44" spans="1:11" ht="15" customHeight="1">
      <c r="A44" s="6" t="s">
        <v>160</v>
      </c>
      <c r="B44" s="9">
        <v>7493</v>
      </c>
      <c r="C44" s="9">
        <v>7349</v>
      </c>
      <c r="D44" s="9">
        <v>7552</v>
      </c>
      <c r="E44" s="9">
        <v>7453</v>
      </c>
      <c r="F44" s="167">
        <v>100.8</v>
      </c>
      <c r="G44" s="94">
        <v>102.8</v>
      </c>
      <c r="I44" s="207"/>
      <c r="J44" s="207"/>
    </row>
    <row r="45" spans="1:11" ht="15" customHeight="1">
      <c r="A45" s="6" t="s">
        <v>159</v>
      </c>
      <c r="B45" s="59">
        <v>9052.7000000000007</v>
      </c>
      <c r="C45" s="59">
        <v>8845.2000000000007</v>
      </c>
      <c r="D45" s="59">
        <v>9140.7999999999993</v>
      </c>
      <c r="E45" s="59">
        <v>35834.1</v>
      </c>
      <c r="F45" s="167">
        <v>101</v>
      </c>
      <c r="G45" s="94">
        <v>103.3</v>
      </c>
      <c r="I45" s="207"/>
      <c r="J45" s="207"/>
    </row>
    <row r="46" spans="1:11" ht="15" customHeight="1">
      <c r="A46" s="6" t="s">
        <v>158</v>
      </c>
      <c r="B46" s="208">
        <v>402.72</v>
      </c>
      <c r="C46" s="208">
        <v>401.22</v>
      </c>
      <c r="D46" s="208">
        <v>403.48</v>
      </c>
      <c r="E46" s="208">
        <v>400.66</v>
      </c>
      <c r="F46" s="167">
        <v>100.2</v>
      </c>
      <c r="G46" s="94">
        <v>100.6</v>
      </c>
      <c r="I46" s="207"/>
      <c r="J46" s="207"/>
    </row>
    <row r="47" spans="1:11">
      <c r="A47" s="17"/>
      <c r="B47" s="17"/>
      <c r="C47" s="17"/>
      <c r="D47" s="17"/>
      <c r="E47" s="17"/>
      <c r="F47" s="17"/>
      <c r="G47" s="17"/>
    </row>
    <row r="48" spans="1:11">
      <c r="A48" s="779" t="s">
        <v>157</v>
      </c>
      <c r="B48" s="779"/>
      <c r="C48" s="779"/>
      <c r="D48" s="779"/>
      <c r="E48" s="779"/>
      <c r="F48" s="779"/>
      <c r="G48" s="779"/>
    </row>
  </sheetData>
  <mergeCells count="49">
    <mergeCell ref="A1:G1"/>
    <mergeCell ref="C5:D5"/>
    <mergeCell ref="E5:F5"/>
    <mergeCell ref="A7:F7"/>
    <mergeCell ref="C8:D8"/>
    <mergeCell ref="E8:F8"/>
    <mergeCell ref="C14:D14"/>
    <mergeCell ref="C18:D18"/>
    <mergeCell ref="E18:F18"/>
    <mergeCell ref="A16:F16"/>
    <mergeCell ref="A3:G3"/>
    <mergeCell ref="C11:D11"/>
    <mergeCell ref="E11:F11"/>
    <mergeCell ref="C9:D9"/>
    <mergeCell ref="E24:F24"/>
    <mergeCell ref="C23:D23"/>
    <mergeCell ref="E23:F23"/>
    <mergeCell ref="C24:D24"/>
    <mergeCell ref="E9:F9"/>
    <mergeCell ref="C10:D10"/>
    <mergeCell ref="E10:F10"/>
    <mergeCell ref="E14:F14"/>
    <mergeCell ref="C17:D17"/>
    <mergeCell ref="E17:F17"/>
    <mergeCell ref="C19:D19"/>
    <mergeCell ref="E19:F19"/>
    <mergeCell ref="C12:D12"/>
    <mergeCell ref="E12:F12"/>
    <mergeCell ref="C13:D13"/>
    <mergeCell ref="E13:F13"/>
    <mergeCell ref="C20:D20"/>
    <mergeCell ref="E20:F20"/>
    <mergeCell ref="C21:D21"/>
    <mergeCell ref="E21:F21"/>
    <mergeCell ref="C22:D22"/>
    <mergeCell ref="E22:F22"/>
    <mergeCell ref="A48:G48"/>
    <mergeCell ref="A26:G26"/>
    <mergeCell ref="A33:G33"/>
    <mergeCell ref="A38:G38"/>
    <mergeCell ref="A43:G43"/>
    <mergeCell ref="A29:A31"/>
    <mergeCell ref="C29:G29"/>
    <mergeCell ref="B30:B31"/>
    <mergeCell ref="C30:C31"/>
    <mergeCell ref="D30:D31"/>
    <mergeCell ref="E30:E31"/>
    <mergeCell ref="F30:G30"/>
    <mergeCell ref="A27:G27"/>
  </mergeCells>
  <pageMargins left="0.7" right="0.7" top="0.75" bottom="0.75" header="0.3" footer="0.3"/>
  <pageSetup paperSize="9" scale="9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53"/>
  <sheetViews>
    <sheetView topLeftCell="A25" zoomScaleNormal="100" workbookViewId="0">
      <selection activeCell="G50" sqref="G50"/>
    </sheetView>
  </sheetViews>
  <sheetFormatPr defaultRowHeight="12.75"/>
  <cols>
    <col min="1" max="1" width="21.25" style="225" customWidth="1"/>
    <col min="2" max="2" width="11.375" style="225" customWidth="1"/>
    <col min="3" max="3" width="11.75" style="225" customWidth="1"/>
    <col min="4" max="5" width="11.125" style="225" customWidth="1"/>
    <col min="6" max="6" width="9.5" style="225" customWidth="1"/>
    <col min="7" max="7" width="9.375" style="225" customWidth="1"/>
    <col min="8" max="16384" width="9" style="225"/>
  </cols>
  <sheetData>
    <row r="1" spans="1:15" ht="30" customHeight="1">
      <c r="A1" s="869" t="s">
        <v>197</v>
      </c>
      <c r="B1" s="869"/>
      <c r="C1" s="869"/>
      <c r="D1" s="869"/>
      <c r="E1" s="869"/>
      <c r="F1" s="869"/>
      <c r="G1" s="869"/>
    </row>
    <row r="2" spans="1:15" ht="15" customHeight="1">
      <c r="A2" s="30"/>
      <c r="B2" s="30"/>
      <c r="C2" s="30"/>
      <c r="D2" s="30"/>
      <c r="E2" s="30"/>
      <c r="F2" s="30"/>
      <c r="G2" s="30"/>
    </row>
    <row r="3" spans="1:15" ht="30" customHeight="1">
      <c r="A3" s="805" t="s">
        <v>196</v>
      </c>
      <c r="B3" s="805"/>
      <c r="C3" s="805"/>
      <c r="D3" s="805"/>
      <c r="E3" s="805"/>
      <c r="F3" s="805"/>
      <c r="G3" s="805"/>
    </row>
    <row r="4" spans="1:15" ht="12" customHeight="1">
      <c r="A4" s="101"/>
      <c r="B4" s="101"/>
      <c r="C4" s="101"/>
      <c r="D4" s="101"/>
      <c r="E4" s="101"/>
      <c r="F4" s="101"/>
      <c r="G4" s="101"/>
    </row>
    <row r="5" spans="1:15" ht="12.75" customHeight="1">
      <c r="A5" s="775" t="s">
        <v>34</v>
      </c>
      <c r="B5" s="25">
        <v>2016</v>
      </c>
      <c r="C5" s="776">
        <v>2017</v>
      </c>
      <c r="D5" s="777"/>
      <c r="E5" s="777"/>
      <c r="F5" s="777"/>
      <c r="G5" s="777"/>
      <c r="I5" s="23"/>
      <c r="J5" s="22"/>
      <c r="K5" s="23"/>
      <c r="L5" s="23"/>
      <c r="M5" s="23"/>
      <c r="N5" s="23"/>
      <c r="O5" s="23"/>
    </row>
    <row r="6" spans="1:15">
      <c r="A6" s="775"/>
      <c r="B6" s="853" t="s">
        <v>31</v>
      </c>
      <c r="C6" s="853" t="s">
        <v>33</v>
      </c>
      <c r="D6" s="853" t="s">
        <v>31</v>
      </c>
      <c r="E6" s="853" t="s">
        <v>32</v>
      </c>
      <c r="F6" s="776" t="s">
        <v>31</v>
      </c>
      <c r="G6" s="777"/>
      <c r="I6" s="23"/>
      <c r="J6" s="23"/>
      <c r="K6" s="23"/>
      <c r="L6" s="23"/>
      <c r="M6" s="23"/>
      <c r="N6" s="23"/>
      <c r="O6" s="23"/>
    </row>
    <row r="7" spans="1:15" ht="26.25" customHeight="1">
      <c r="A7" s="775"/>
      <c r="B7" s="854"/>
      <c r="C7" s="854"/>
      <c r="D7" s="854"/>
      <c r="E7" s="854"/>
      <c r="F7" s="25" t="s">
        <v>29</v>
      </c>
      <c r="G7" s="24" t="s">
        <v>28</v>
      </c>
      <c r="I7" s="23"/>
      <c r="J7" s="23"/>
      <c r="K7" s="23"/>
      <c r="L7" s="23"/>
      <c r="M7" s="23"/>
      <c r="N7" s="22"/>
      <c r="O7" s="22"/>
    </row>
    <row r="8" spans="1:15" ht="9" customHeight="1">
      <c r="A8" s="17"/>
      <c r="B8" s="235"/>
      <c r="C8" s="235"/>
      <c r="D8" s="234"/>
      <c r="E8" s="234"/>
      <c r="F8" s="17"/>
      <c r="G8" s="17"/>
    </row>
    <row r="9" spans="1:15" s="70" customFormat="1" ht="15" customHeight="1">
      <c r="A9" s="778" t="s">
        <v>195</v>
      </c>
      <c r="B9" s="778"/>
      <c r="C9" s="778"/>
      <c r="D9" s="778"/>
      <c r="E9" s="778"/>
      <c r="F9" s="778"/>
      <c r="G9" s="803"/>
    </row>
    <row r="10" spans="1:15" s="70" customFormat="1" ht="15" customHeight="1">
      <c r="A10" s="6" t="s">
        <v>194</v>
      </c>
      <c r="B10" s="9">
        <v>6121</v>
      </c>
      <c r="C10" s="9">
        <v>5654</v>
      </c>
      <c r="D10" s="9">
        <v>5498</v>
      </c>
      <c r="E10" s="9">
        <v>5727</v>
      </c>
      <c r="F10" s="8">
        <v>89.8</v>
      </c>
      <c r="G10" s="4">
        <v>97.2</v>
      </c>
    </row>
    <row r="11" spans="1:15" s="70" customFormat="1" ht="15" customHeight="1">
      <c r="A11" s="6" t="s">
        <v>139</v>
      </c>
      <c r="B11" s="59">
        <v>39973.5</v>
      </c>
      <c r="C11" s="59">
        <v>37210</v>
      </c>
      <c r="D11" s="59">
        <v>36123.199999999997</v>
      </c>
      <c r="E11" s="59">
        <v>150525</v>
      </c>
      <c r="F11" s="8">
        <v>90.4</v>
      </c>
      <c r="G11" s="4">
        <v>97.1</v>
      </c>
    </row>
    <row r="12" spans="1:15" s="70" customFormat="1" ht="15" customHeight="1">
      <c r="A12" s="6" t="s">
        <v>138</v>
      </c>
      <c r="B12" s="87">
        <v>2176.85</v>
      </c>
      <c r="C12" s="87">
        <v>2193.7199999999998</v>
      </c>
      <c r="D12" s="87">
        <v>2190.21</v>
      </c>
      <c r="E12" s="87">
        <v>2190.2199999999998</v>
      </c>
      <c r="F12" s="8">
        <v>100.6</v>
      </c>
      <c r="G12" s="4">
        <v>99.8</v>
      </c>
    </row>
    <row r="13" spans="1:15" s="70" customFormat="1" ht="9" customHeight="1">
      <c r="A13" s="17"/>
      <c r="B13" s="201"/>
      <c r="C13" s="201"/>
      <c r="D13" s="201"/>
      <c r="E13" s="201"/>
      <c r="F13" s="17"/>
      <c r="G13" s="17"/>
    </row>
    <row r="14" spans="1:15" s="70" customFormat="1" ht="24" customHeight="1">
      <c r="A14" s="778" t="s">
        <v>193</v>
      </c>
      <c r="B14" s="778"/>
      <c r="C14" s="778"/>
      <c r="D14" s="778"/>
      <c r="E14" s="778"/>
      <c r="F14" s="778"/>
      <c r="G14" s="870"/>
    </row>
    <row r="15" spans="1:15" s="70" customFormat="1" ht="15" customHeight="1">
      <c r="A15" s="6" t="s">
        <v>140</v>
      </c>
      <c r="B15" s="199">
        <v>154</v>
      </c>
      <c r="C15" s="17">
        <v>138</v>
      </c>
      <c r="D15" s="9">
        <v>176</v>
      </c>
      <c r="E15" s="17">
        <v>653</v>
      </c>
      <c r="F15" s="8">
        <v>114.3</v>
      </c>
      <c r="G15" s="4">
        <v>127.5</v>
      </c>
    </row>
    <row r="16" spans="1:15" s="70" customFormat="1" ht="15" customHeight="1">
      <c r="A16" s="6" t="s">
        <v>139</v>
      </c>
      <c r="B16" s="59">
        <v>615.5</v>
      </c>
      <c r="C16" s="59">
        <v>551.4</v>
      </c>
      <c r="D16" s="59">
        <v>703.1</v>
      </c>
      <c r="E16" s="59">
        <v>2609.1999999999998</v>
      </c>
      <c r="F16" s="8">
        <v>114.2</v>
      </c>
      <c r="G16" s="4">
        <v>127.5</v>
      </c>
    </row>
    <row r="17" spans="1:7" s="70" customFormat="1" ht="15" customHeight="1">
      <c r="A17" s="6" t="s">
        <v>138</v>
      </c>
      <c r="B17" s="87">
        <v>3996.75</v>
      </c>
      <c r="C17" s="87">
        <v>3995.63</v>
      </c>
      <c r="D17" s="86">
        <v>3994.78</v>
      </c>
      <c r="E17" s="87">
        <v>3995.78</v>
      </c>
      <c r="F17" s="8">
        <v>100</v>
      </c>
      <c r="G17" s="4">
        <v>100</v>
      </c>
    </row>
    <row r="18" spans="1:7" s="70" customFormat="1" ht="9" customHeight="1">
      <c r="A18" s="6"/>
      <c r="B18" s="201"/>
      <c r="C18" s="201"/>
      <c r="D18" s="201"/>
      <c r="E18" s="201"/>
      <c r="F18" s="17"/>
      <c r="G18" s="17"/>
    </row>
    <row r="19" spans="1:7" s="70" customFormat="1" ht="15" customHeight="1">
      <c r="A19" s="781" t="s">
        <v>192</v>
      </c>
      <c r="B19" s="781"/>
      <c r="C19" s="781"/>
      <c r="D19" s="781"/>
      <c r="E19" s="781"/>
      <c r="F19" s="781"/>
      <c r="G19" s="781"/>
    </row>
    <row r="20" spans="1:7" s="70" customFormat="1" ht="15" customHeight="1">
      <c r="A20" s="6" t="s">
        <v>189</v>
      </c>
      <c r="B20" s="9">
        <v>20628</v>
      </c>
      <c r="C20" s="9">
        <v>18520</v>
      </c>
      <c r="D20" s="9">
        <v>17937</v>
      </c>
      <c r="E20" s="9">
        <v>18854</v>
      </c>
      <c r="F20" s="8">
        <v>87</v>
      </c>
      <c r="G20" s="4">
        <v>96.9</v>
      </c>
    </row>
    <row r="21" spans="1:7" s="70" customFormat="1" ht="15" customHeight="1">
      <c r="A21" s="6" t="s">
        <v>139</v>
      </c>
      <c r="B21" s="59">
        <v>12866.6</v>
      </c>
      <c r="C21" s="59">
        <v>11614.4</v>
      </c>
      <c r="D21" s="59">
        <v>11237.8</v>
      </c>
      <c r="E21" s="59">
        <v>47240</v>
      </c>
      <c r="F21" s="8">
        <v>87.3</v>
      </c>
      <c r="G21" s="4">
        <v>96.8</v>
      </c>
    </row>
    <row r="22" spans="1:7" s="70" customFormat="1" ht="15" customHeight="1">
      <c r="A22" s="6" t="s">
        <v>138</v>
      </c>
      <c r="B22" s="87">
        <v>207.91</v>
      </c>
      <c r="C22" s="87">
        <v>209.04</v>
      </c>
      <c r="D22" s="87">
        <v>208.84</v>
      </c>
      <c r="E22" s="87">
        <v>208.79</v>
      </c>
      <c r="F22" s="8">
        <v>100.4</v>
      </c>
      <c r="G22" s="4">
        <v>99.9</v>
      </c>
    </row>
    <row r="23" spans="1:7" s="70" customFormat="1" ht="9" customHeight="1">
      <c r="A23" s="17"/>
      <c r="B23" s="201"/>
      <c r="C23" s="201"/>
      <c r="D23" s="201"/>
      <c r="E23" s="201"/>
      <c r="F23" s="17"/>
      <c r="G23" s="17"/>
    </row>
    <row r="24" spans="1:7" s="70" customFormat="1" ht="15" customHeight="1">
      <c r="A24" s="781" t="s">
        <v>191</v>
      </c>
      <c r="B24" s="781"/>
      <c r="C24" s="781"/>
      <c r="D24" s="781"/>
      <c r="E24" s="781"/>
      <c r="F24" s="781"/>
      <c r="G24" s="781"/>
    </row>
    <row r="25" spans="1:7" s="70" customFormat="1" ht="15" customHeight="1">
      <c r="A25" s="6" t="s">
        <v>189</v>
      </c>
      <c r="B25" s="9">
        <v>65969</v>
      </c>
      <c r="C25" s="9">
        <v>60169</v>
      </c>
      <c r="D25" s="9">
        <v>58516</v>
      </c>
      <c r="E25" s="9">
        <v>61069</v>
      </c>
      <c r="F25" s="8">
        <v>88.7</v>
      </c>
      <c r="G25" s="4">
        <v>97.3</v>
      </c>
    </row>
    <row r="26" spans="1:7" s="70" customFormat="1" ht="15" customHeight="1">
      <c r="A26" s="6" t="s">
        <v>139</v>
      </c>
      <c r="B26" s="59">
        <v>32805.1</v>
      </c>
      <c r="C26" s="59">
        <v>29938</v>
      </c>
      <c r="D26" s="59">
        <v>29094.799999999999</v>
      </c>
      <c r="E26" s="59">
        <v>121515.2</v>
      </c>
      <c r="F26" s="8">
        <v>88.7</v>
      </c>
      <c r="G26" s="4">
        <v>97.2</v>
      </c>
    </row>
    <row r="27" spans="1:7" s="70" customFormat="1" ht="15" customHeight="1">
      <c r="A27" s="6" t="s">
        <v>138</v>
      </c>
      <c r="B27" s="199">
        <v>165.76</v>
      </c>
      <c r="C27" s="199">
        <v>165.86</v>
      </c>
      <c r="D27" s="199">
        <v>165.73</v>
      </c>
      <c r="E27" s="208">
        <v>165.82</v>
      </c>
      <c r="F27" s="8">
        <v>100</v>
      </c>
      <c r="G27" s="4">
        <v>99.9</v>
      </c>
    </row>
    <row r="28" spans="1:7" s="70" customFormat="1" ht="9" customHeight="1">
      <c r="A28" s="17"/>
      <c r="B28" s="201"/>
      <c r="C28" s="201"/>
      <c r="D28" s="201"/>
      <c r="E28" s="201"/>
      <c r="F28" s="17"/>
      <c r="G28" s="17"/>
    </row>
    <row r="29" spans="1:7" s="70" customFormat="1" ht="15" customHeight="1">
      <c r="A29" s="781" t="s">
        <v>190</v>
      </c>
      <c r="B29" s="781"/>
      <c r="C29" s="781"/>
      <c r="D29" s="781"/>
      <c r="E29" s="781"/>
      <c r="F29" s="781"/>
      <c r="G29" s="781"/>
    </row>
    <row r="30" spans="1:7" s="70" customFormat="1" ht="15" customHeight="1">
      <c r="A30" s="6" t="s">
        <v>189</v>
      </c>
      <c r="B30" s="9">
        <v>5780</v>
      </c>
      <c r="C30" s="9">
        <v>5209</v>
      </c>
      <c r="D30" s="9">
        <v>5030</v>
      </c>
      <c r="E30" s="9">
        <v>5297</v>
      </c>
      <c r="F30" s="8">
        <v>87</v>
      </c>
      <c r="G30" s="4">
        <v>96.6</v>
      </c>
    </row>
    <row r="31" spans="1:7" s="70" customFormat="1" ht="15" customHeight="1">
      <c r="A31" s="6" t="s">
        <v>139</v>
      </c>
      <c r="B31" s="59">
        <v>3091.7</v>
      </c>
      <c r="C31" s="59">
        <v>2793.6</v>
      </c>
      <c r="D31" s="59">
        <v>2692.6</v>
      </c>
      <c r="E31" s="59">
        <v>11350.7</v>
      </c>
      <c r="F31" s="8">
        <v>87.1</v>
      </c>
      <c r="G31" s="4">
        <v>96.4</v>
      </c>
    </row>
    <row r="32" spans="1:7" s="70" customFormat="1" ht="15" customHeight="1">
      <c r="A32" s="6" t="s">
        <v>138</v>
      </c>
      <c r="B32" s="87">
        <v>178.3</v>
      </c>
      <c r="C32" s="87">
        <v>178.76</v>
      </c>
      <c r="D32" s="87">
        <v>178.45</v>
      </c>
      <c r="E32" s="87">
        <v>178.56</v>
      </c>
      <c r="F32" s="8">
        <v>100.1</v>
      </c>
      <c r="G32" s="4">
        <v>99.8</v>
      </c>
    </row>
    <row r="33" spans="1:8" s="70" customFormat="1" ht="9" customHeight="1">
      <c r="A33" s="17"/>
      <c r="B33" s="201"/>
      <c r="C33" s="201"/>
      <c r="D33" s="201"/>
      <c r="E33" s="201"/>
      <c r="F33" s="17"/>
      <c r="G33" s="17"/>
    </row>
    <row r="34" spans="1:8" s="70" customFormat="1" ht="15" customHeight="1">
      <c r="A34" s="781" t="s">
        <v>188</v>
      </c>
      <c r="B34" s="781"/>
      <c r="C34" s="781"/>
      <c r="D34" s="781"/>
      <c r="E34" s="781"/>
      <c r="F34" s="781"/>
      <c r="G34" s="781"/>
    </row>
    <row r="35" spans="1:8" s="70" customFormat="1" ht="15" customHeight="1">
      <c r="A35" s="6" t="s">
        <v>185</v>
      </c>
      <c r="B35" s="9">
        <v>15220</v>
      </c>
      <c r="C35" s="9">
        <v>13483</v>
      </c>
      <c r="D35" s="9">
        <v>13053</v>
      </c>
      <c r="E35" s="9">
        <v>13767</v>
      </c>
      <c r="F35" s="8">
        <v>85.8</v>
      </c>
      <c r="G35" s="4">
        <v>96.810798783653482</v>
      </c>
    </row>
    <row r="36" spans="1:8" s="70" customFormat="1" ht="15" customHeight="1">
      <c r="A36" s="6" t="s">
        <v>139</v>
      </c>
      <c r="B36" s="59">
        <v>8685.5</v>
      </c>
      <c r="C36" s="59">
        <v>7715.3</v>
      </c>
      <c r="D36" s="59">
        <v>7449.2</v>
      </c>
      <c r="E36" s="59">
        <v>31478.1</v>
      </c>
      <c r="F36" s="8">
        <v>85.8</v>
      </c>
      <c r="G36" s="4">
        <v>96.6</v>
      </c>
    </row>
    <row r="37" spans="1:8" s="70" customFormat="1" ht="15" customHeight="1">
      <c r="A37" s="6" t="s">
        <v>138</v>
      </c>
      <c r="B37" s="87">
        <v>190.22</v>
      </c>
      <c r="C37" s="87">
        <v>190.74</v>
      </c>
      <c r="D37" s="87">
        <v>190.23</v>
      </c>
      <c r="E37" s="87">
        <v>190.54</v>
      </c>
      <c r="F37" s="8">
        <v>100</v>
      </c>
      <c r="G37" s="4">
        <v>99.7</v>
      </c>
    </row>
    <row r="38" spans="1:8" s="70" customFormat="1" ht="9" customHeight="1">
      <c r="A38" s="17"/>
      <c r="B38" s="201"/>
      <c r="C38" s="201"/>
      <c r="D38" s="201"/>
      <c r="E38" s="201"/>
      <c r="F38" s="17"/>
      <c r="G38" s="17"/>
    </row>
    <row r="39" spans="1:8" s="70" customFormat="1" ht="15" customHeight="1">
      <c r="A39" s="781" t="s">
        <v>187</v>
      </c>
      <c r="B39" s="781"/>
      <c r="C39" s="781"/>
      <c r="D39" s="781"/>
      <c r="E39" s="781"/>
      <c r="F39" s="781"/>
      <c r="G39" s="233"/>
    </row>
    <row r="40" spans="1:8" s="70" customFormat="1" ht="15" customHeight="1">
      <c r="A40" s="6" t="s">
        <v>185</v>
      </c>
      <c r="B40" s="9">
        <v>53420</v>
      </c>
      <c r="C40" s="9">
        <v>48286</v>
      </c>
      <c r="D40" s="9">
        <v>46815</v>
      </c>
      <c r="E40" s="36">
        <v>49080</v>
      </c>
      <c r="F40" s="8">
        <v>87.6</v>
      </c>
      <c r="G40" s="4">
        <v>97</v>
      </c>
    </row>
    <row r="41" spans="1:8" s="70" customFormat="1" ht="15" customHeight="1">
      <c r="A41" s="6" t="s">
        <v>139</v>
      </c>
      <c r="B41" s="59">
        <v>5006</v>
      </c>
      <c r="C41" s="59">
        <v>4547.1000000000004</v>
      </c>
      <c r="D41" s="59">
        <v>4404.2</v>
      </c>
      <c r="E41" s="59">
        <v>18466.7</v>
      </c>
      <c r="F41" s="8">
        <v>88</v>
      </c>
      <c r="G41" s="4">
        <v>96.9</v>
      </c>
    </row>
    <row r="42" spans="1:8" s="70" customFormat="1" ht="15" customHeight="1">
      <c r="A42" s="6" t="s">
        <v>138</v>
      </c>
      <c r="B42" s="87">
        <v>31.24</v>
      </c>
      <c r="C42" s="87">
        <v>31.39</v>
      </c>
      <c r="D42" s="87">
        <v>31.36</v>
      </c>
      <c r="E42" s="87">
        <v>31.35</v>
      </c>
      <c r="F42" s="8">
        <v>100.4</v>
      </c>
      <c r="G42" s="4">
        <v>99.9</v>
      </c>
    </row>
    <row r="43" spans="1:8" s="70" customFormat="1" ht="9" customHeight="1">
      <c r="A43" s="17"/>
      <c r="B43" s="201"/>
      <c r="C43" s="201"/>
      <c r="D43" s="201"/>
      <c r="E43" s="201"/>
      <c r="F43" s="17"/>
      <c r="G43" s="17"/>
    </row>
    <row r="44" spans="1:8" s="70" customFormat="1" ht="15" customHeight="1">
      <c r="A44" s="781" t="s">
        <v>186</v>
      </c>
      <c r="B44" s="781"/>
      <c r="C44" s="781"/>
      <c r="D44" s="781"/>
      <c r="E44" s="781"/>
      <c r="F44" s="781"/>
      <c r="G44" s="781"/>
    </row>
    <row r="45" spans="1:8" s="70" customFormat="1" ht="15" customHeight="1">
      <c r="A45" s="6" t="s">
        <v>185</v>
      </c>
      <c r="B45" s="199">
        <v>14</v>
      </c>
      <c r="C45" s="199">
        <v>13</v>
      </c>
      <c r="D45" s="9">
        <v>13</v>
      </c>
      <c r="E45" s="232">
        <v>13</v>
      </c>
      <c r="F45" s="8">
        <v>92.9</v>
      </c>
      <c r="G45" s="4">
        <v>100</v>
      </c>
      <c r="H45" s="89"/>
    </row>
    <row r="46" spans="1:8" s="70" customFormat="1" ht="15" customHeight="1">
      <c r="A46" s="6" t="s">
        <v>139</v>
      </c>
      <c r="B46" s="231">
        <v>27.9</v>
      </c>
      <c r="C46" s="231">
        <v>27.7</v>
      </c>
      <c r="D46" s="59">
        <v>27</v>
      </c>
      <c r="E46" s="199">
        <v>108.8</v>
      </c>
      <c r="F46" s="8">
        <v>96.8</v>
      </c>
      <c r="G46" s="4">
        <v>97.5</v>
      </c>
    </row>
    <row r="47" spans="1:8" s="70" customFormat="1" ht="15" customHeight="1">
      <c r="A47" s="6" t="s">
        <v>138</v>
      </c>
      <c r="B47" s="208">
        <v>664.29</v>
      </c>
      <c r="C47" s="208">
        <v>710.21</v>
      </c>
      <c r="D47" s="208">
        <v>691.38</v>
      </c>
      <c r="E47" s="208">
        <v>697.4</v>
      </c>
      <c r="F47" s="8">
        <v>104.1</v>
      </c>
      <c r="G47" s="4">
        <v>97.3</v>
      </c>
    </row>
    <row r="48" spans="1:8" s="70" customFormat="1" ht="9" customHeight="1">
      <c r="A48" s="17"/>
      <c r="B48" s="201"/>
      <c r="C48" s="201"/>
      <c r="D48" s="201"/>
      <c r="E48" s="201"/>
      <c r="F48" s="17"/>
      <c r="G48" s="17"/>
    </row>
    <row r="49" spans="1:7" s="70" customFormat="1" ht="15" customHeight="1">
      <c r="A49" s="778" t="s">
        <v>184</v>
      </c>
      <c r="B49" s="778"/>
      <c r="C49" s="778"/>
      <c r="D49" s="778"/>
      <c r="E49" s="778"/>
      <c r="F49" s="778"/>
      <c r="G49" s="778"/>
    </row>
    <row r="50" spans="1:7" s="70" customFormat="1" ht="15" customHeight="1">
      <c r="A50" s="6" t="s">
        <v>183</v>
      </c>
      <c r="B50" s="9">
        <v>11382</v>
      </c>
      <c r="C50" s="9">
        <v>11505</v>
      </c>
      <c r="D50" s="9">
        <v>11522</v>
      </c>
      <c r="E50" s="16">
        <v>11483</v>
      </c>
      <c r="F50" s="167">
        <v>101.2</v>
      </c>
      <c r="G50" s="94">
        <v>100.2</v>
      </c>
    </row>
    <row r="51" spans="1:7" s="70" customFormat="1" ht="15" customHeight="1">
      <c r="A51" s="6" t="s">
        <v>139</v>
      </c>
      <c r="B51" s="59">
        <v>25520.5</v>
      </c>
      <c r="C51" s="59">
        <v>29274</v>
      </c>
      <c r="D51" s="59">
        <v>29314.799999999999</v>
      </c>
      <c r="E51" s="230">
        <v>114434.9</v>
      </c>
      <c r="F51" s="167">
        <v>114.9</v>
      </c>
      <c r="G51" s="94">
        <v>100.1</v>
      </c>
    </row>
    <row r="52" spans="1:7" s="70" customFormat="1" ht="15" customHeight="1">
      <c r="A52" s="6" t="s">
        <v>138</v>
      </c>
      <c r="B52" s="208">
        <v>747.39</v>
      </c>
      <c r="C52" s="209">
        <v>848.13</v>
      </c>
      <c r="D52" s="208">
        <v>848.06</v>
      </c>
      <c r="E52" s="17">
        <v>830.49</v>
      </c>
      <c r="F52" s="167">
        <v>113.5</v>
      </c>
      <c r="G52" s="94">
        <v>100</v>
      </c>
    </row>
    <row r="53" spans="1:7" s="70" customFormat="1" ht="21" customHeight="1">
      <c r="B53" s="229"/>
      <c r="C53" s="229"/>
      <c r="D53" s="229"/>
      <c r="E53" s="229"/>
    </row>
    <row r="54" spans="1:7" s="70" customFormat="1" ht="15" customHeight="1">
      <c r="A54" s="228" t="s">
        <v>157</v>
      </c>
    </row>
    <row r="55" spans="1:7" s="70" customFormat="1"/>
    <row r="56" spans="1:7" s="70" customFormat="1">
      <c r="G56" s="227"/>
    </row>
    <row r="57" spans="1:7" s="70" customFormat="1">
      <c r="G57" s="226"/>
    </row>
    <row r="58" spans="1:7" s="70" customFormat="1">
      <c r="G58" s="226"/>
    </row>
    <row r="59" spans="1:7" s="70" customFormat="1" ht="12.75" customHeight="1">
      <c r="G59" s="226"/>
    </row>
    <row r="60" spans="1:7" s="70" customFormat="1">
      <c r="G60" s="226"/>
    </row>
    <row r="61" spans="1:7" s="70" customFormat="1">
      <c r="G61" s="226"/>
    </row>
    <row r="62" spans="1:7" s="70" customFormat="1">
      <c r="G62" s="226"/>
    </row>
    <row r="63" spans="1:7" s="70" customFormat="1">
      <c r="G63" s="226"/>
    </row>
    <row r="64" spans="1:7" s="70" customFormat="1">
      <c r="G64" s="226"/>
    </row>
    <row r="65" spans="7:7" s="70" customFormat="1">
      <c r="G65" s="226"/>
    </row>
    <row r="66" spans="7:7" s="70" customFormat="1">
      <c r="G66" s="226"/>
    </row>
    <row r="67" spans="7:7" s="70" customFormat="1">
      <c r="G67" s="226"/>
    </row>
    <row r="68" spans="7:7" s="70" customFormat="1" ht="12.75" customHeight="1">
      <c r="G68" s="226"/>
    </row>
    <row r="69" spans="7:7" s="70" customFormat="1">
      <c r="G69" s="226"/>
    </row>
    <row r="70" spans="7:7" s="70" customFormat="1" ht="12.75" customHeight="1">
      <c r="G70" s="226"/>
    </row>
    <row r="71" spans="7:7" s="70" customFormat="1">
      <c r="G71" s="226"/>
    </row>
    <row r="72" spans="7:7" s="70" customFormat="1">
      <c r="G72" s="226"/>
    </row>
    <row r="73" spans="7:7" s="70" customFormat="1">
      <c r="G73" s="226"/>
    </row>
    <row r="74" spans="7:7" s="70" customFormat="1">
      <c r="G74" s="226"/>
    </row>
    <row r="75" spans="7:7" s="70" customFormat="1">
      <c r="G75" s="226"/>
    </row>
    <row r="76" spans="7:7" s="70" customFormat="1">
      <c r="G76" s="226"/>
    </row>
    <row r="77" spans="7:7" s="70" customFormat="1">
      <c r="G77" s="226"/>
    </row>
    <row r="78" spans="7:7" s="70" customFormat="1" ht="12.75" customHeight="1">
      <c r="G78" s="226"/>
    </row>
    <row r="79" spans="7:7" s="70" customFormat="1">
      <c r="G79" s="226"/>
    </row>
    <row r="80" spans="7:7" s="70" customFormat="1">
      <c r="G80" s="226"/>
    </row>
    <row r="81" spans="7:7" s="70" customFormat="1">
      <c r="G81" s="226"/>
    </row>
    <row r="82" spans="7:7" s="70" customFormat="1">
      <c r="G82" s="226"/>
    </row>
    <row r="83" spans="7:7" s="70" customFormat="1">
      <c r="G83" s="226"/>
    </row>
    <row r="84" spans="7:7" s="70" customFormat="1">
      <c r="G84" s="226"/>
    </row>
    <row r="85" spans="7:7" s="70" customFormat="1">
      <c r="G85" s="226"/>
    </row>
    <row r="86" spans="7:7" s="70" customFormat="1">
      <c r="G86" s="226"/>
    </row>
    <row r="87" spans="7:7" s="70" customFormat="1">
      <c r="G87" s="226"/>
    </row>
    <row r="88" spans="7:7" s="70" customFormat="1">
      <c r="G88" s="226"/>
    </row>
    <row r="89" spans="7:7" s="70" customFormat="1">
      <c r="G89" s="226"/>
    </row>
    <row r="90" spans="7:7" s="70" customFormat="1">
      <c r="G90" s="226"/>
    </row>
    <row r="91" spans="7:7" s="70" customFormat="1" ht="12.75" customHeight="1">
      <c r="G91" s="226"/>
    </row>
    <row r="92" spans="7:7" s="70" customFormat="1">
      <c r="G92" s="226"/>
    </row>
    <row r="93" spans="7:7" s="70" customFormat="1">
      <c r="G93" s="226"/>
    </row>
    <row r="94" spans="7:7" s="70" customFormat="1">
      <c r="G94" s="226"/>
    </row>
    <row r="95" spans="7:7" s="70" customFormat="1">
      <c r="G95" s="226"/>
    </row>
    <row r="96" spans="7:7" s="70" customFormat="1">
      <c r="G96" s="226"/>
    </row>
    <row r="97" spans="7:7" s="70" customFormat="1">
      <c r="G97" s="226"/>
    </row>
    <row r="98" spans="7:7" s="70" customFormat="1">
      <c r="G98" s="226"/>
    </row>
    <row r="99" spans="7:7" s="70" customFormat="1">
      <c r="G99" s="226"/>
    </row>
    <row r="100" spans="7:7" s="70" customFormat="1" ht="12.75" customHeight="1">
      <c r="G100" s="226"/>
    </row>
    <row r="101" spans="7:7" s="70" customFormat="1">
      <c r="G101" s="226"/>
    </row>
    <row r="102" spans="7:7" s="70" customFormat="1">
      <c r="G102" s="226"/>
    </row>
    <row r="103" spans="7:7" s="70" customFormat="1">
      <c r="G103" s="226"/>
    </row>
    <row r="104" spans="7:7" s="70" customFormat="1">
      <c r="G104" s="226"/>
    </row>
    <row r="105" spans="7:7" s="70" customFormat="1">
      <c r="G105" s="226"/>
    </row>
    <row r="106" spans="7:7" s="70" customFormat="1">
      <c r="G106" s="226"/>
    </row>
    <row r="107" spans="7:7" s="70" customFormat="1">
      <c r="G107" s="226"/>
    </row>
    <row r="108" spans="7:7" s="70" customFormat="1">
      <c r="G108" s="226"/>
    </row>
    <row r="109" spans="7:7" s="70" customFormat="1" ht="12.75" customHeight="1">
      <c r="G109" s="226"/>
    </row>
    <row r="110" spans="7:7" s="70" customFormat="1">
      <c r="G110" s="226"/>
    </row>
    <row r="111" spans="7:7" s="70" customFormat="1">
      <c r="G111" s="226"/>
    </row>
    <row r="112" spans="7:7" s="70" customFormat="1">
      <c r="G112" s="226"/>
    </row>
    <row r="113" spans="7:7" s="70" customFormat="1">
      <c r="G113" s="226"/>
    </row>
    <row r="114" spans="7:7" s="70" customFormat="1">
      <c r="G114" s="226"/>
    </row>
    <row r="115" spans="7:7" s="70" customFormat="1">
      <c r="G115" s="226"/>
    </row>
    <row r="116" spans="7:7" s="70" customFormat="1">
      <c r="G116" s="226"/>
    </row>
    <row r="117" spans="7:7" s="70" customFormat="1">
      <c r="G117" s="226"/>
    </row>
    <row r="118" spans="7:7" s="70" customFormat="1" ht="12.75" customHeight="1">
      <c r="G118" s="226"/>
    </row>
    <row r="119" spans="7:7" s="70" customFormat="1">
      <c r="G119" s="226"/>
    </row>
    <row r="120" spans="7:7" s="70" customFormat="1">
      <c r="G120" s="226"/>
    </row>
    <row r="121" spans="7:7" s="70" customFormat="1">
      <c r="G121" s="226"/>
    </row>
    <row r="122" spans="7:7" s="70" customFormat="1">
      <c r="G122" s="226"/>
    </row>
    <row r="123" spans="7:7" s="70" customFormat="1">
      <c r="G123" s="226"/>
    </row>
    <row r="124" spans="7:7" s="70" customFormat="1">
      <c r="G124" s="226"/>
    </row>
    <row r="125" spans="7:7" s="70" customFormat="1">
      <c r="G125" s="226"/>
    </row>
    <row r="126" spans="7:7" s="70" customFormat="1">
      <c r="G126" s="226"/>
    </row>
    <row r="127" spans="7:7" s="70" customFormat="1" ht="12.75" customHeight="1">
      <c r="G127" s="226"/>
    </row>
    <row r="128" spans="7:7" s="70" customFormat="1">
      <c r="G128" s="226"/>
    </row>
    <row r="129" spans="7:7" s="70" customFormat="1">
      <c r="G129" s="226"/>
    </row>
    <row r="130" spans="7:7" s="70" customFormat="1">
      <c r="G130" s="226"/>
    </row>
    <row r="131" spans="7:7" s="70" customFormat="1">
      <c r="G131" s="226"/>
    </row>
    <row r="132" spans="7:7" s="70" customFormat="1">
      <c r="G132" s="226"/>
    </row>
    <row r="133" spans="7:7" s="70" customFormat="1">
      <c r="G133" s="226"/>
    </row>
    <row r="134" spans="7:7" s="70" customFormat="1" ht="12.75" customHeight="1">
      <c r="G134" s="226"/>
    </row>
    <row r="135" spans="7:7" s="70" customFormat="1" ht="12.75" customHeight="1">
      <c r="G135" s="226"/>
    </row>
    <row r="136" spans="7:7" s="70" customFormat="1">
      <c r="G136" s="226"/>
    </row>
    <row r="137" spans="7:7" s="70" customFormat="1">
      <c r="G137" s="226"/>
    </row>
    <row r="138" spans="7:7" s="70" customFormat="1">
      <c r="G138" s="226"/>
    </row>
    <row r="139" spans="7:7" s="70" customFormat="1">
      <c r="G139" s="226"/>
    </row>
    <row r="140" spans="7:7" s="70" customFormat="1">
      <c r="G140" s="226"/>
    </row>
    <row r="141" spans="7:7" s="70" customFormat="1"/>
    <row r="142" spans="7:7" s="70" customFormat="1"/>
    <row r="143" spans="7:7" s="70" customFormat="1">
      <c r="G143" s="226"/>
    </row>
    <row r="144" spans="7:7" s="70" customFormat="1"/>
    <row r="145" spans="7:7" s="70" customFormat="1" ht="12.75" customHeight="1"/>
    <row r="146" spans="7:7" s="70" customFormat="1"/>
    <row r="147" spans="7:7" s="70" customFormat="1"/>
    <row r="148" spans="7:7" s="70" customFormat="1"/>
    <row r="149" spans="7:7" s="70" customFormat="1">
      <c r="G149" s="226"/>
    </row>
    <row r="150" spans="7:7" s="70" customFormat="1">
      <c r="G150" s="226"/>
    </row>
    <row r="151" spans="7:7" s="70" customFormat="1"/>
    <row r="152" spans="7:7" s="70" customFormat="1"/>
    <row r="153" spans="7:7" s="70" customFormat="1"/>
  </sheetData>
  <mergeCells count="18">
    <mergeCell ref="A39:F39"/>
    <mergeCell ref="A44:G44"/>
    <mergeCell ref="A49:G49"/>
    <mergeCell ref="A9:G9"/>
    <mergeCell ref="A14:G14"/>
    <mergeCell ref="A19:G19"/>
    <mergeCell ref="A24:G24"/>
    <mergeCell ref="A29:G29"/>
    <mergeCell ref="A34:G34"/>
    <mergeCell ref="A1:G1"/>
    <mergeCell ref="A3:G3"/>
    <mergeCell ref="A5:A7"/>
    <mergeCell ref="C5:G5"/>
    <mergeCell ref="B6:B7"/>
    <mergeCell ref="C6:C7"/>
    <mergeCell ref="D6:D7"/>
    <mergeCell ref="E6:E7"/>
    <mergeCell ref="F6:G6"/>
  </mergeCells>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4"/>
  <sheetViews>
    <sheetView topLeftCell="A16" zoomScaleNormal="100" workbookViewId="0">
      <selection activeCell="L19" sqref="L19"/>
    </sheetView>
  </sheetViews>
  <sheetFormatPr defaultColWidth="8" defaultRowHeight="12.75"/>
  <cols>
    <col min="1" max="1" width="23.375" style="236" customWidth="1"/>
    <col min="2" max="5" width="10.25" style="236" customWidth="1"/>
    <col min="6" max="7" width="9.875" style="236" customWidth="1"/>
    <col min="8" max="8" width="9" style="236" customWidth="1"/>
    <col min="9" max="9" width="8" style="236" customWidth="1"/>
    <col min="10" max="10" width="9.375" style="236" bestFit="1" customWidth="1"/>
    <col min="11" max="11" width="12.75" style="236" customWidth="1"/>
    <col min="12" max="16384" width="8" style="236"/>
  </cols>
  <sheetData>
    <row r="1" spans="1:11" ht="30" customHeight="1">
      <c r="A1" s="875" t="s">
        <v>218</v>
      </c>
      <c r="B1" s="875"/>
      <c r="C1" s="875"/>
      <c r="D1" s="875"/>
      <c r="E1" s="875"/>
      <c r="F1" s="875"/>
      <c r="G1" s="875"/>
      <c r="H1" s="267"/>
    </row>
    <row r="2" spans="1:11" ht="15" customHeight="1">
      <c r="A2" s="267"/>
      <c r="B2" s="267"/>
      <c r="C2" s="267"/>
      <c r="D2" s="267"/>
      <c r="E2" s="267"/>
      <c r="F2" s="267"/>
      <c r="G2" s="267"/>
      <c r="H2" s="267"/>
    </row>
    <row r="3" spans="1:11" ht="18" customHeight="1">
      <c r="A3" s="876" t="s">
        <v>217</v>
      </c>
      <c r="B3" s="876"/>
      <c r="C3" s="876"/>
      <c r="D3" s="876"/>
      <c r="E3" s="876"/>
      <c r="F3" s="876"/>
      <c r="G3" s="876"/>
      <c r="H3" s="264"/>
    </row>
    <row r="4" spans="1:11" ht="12" customHeight="1">
      <c r="A4" s="266"/>
      <c r="B4" s="265"/>
      <c r="C4" s="265"/>
      <c r="D4" s="265"/>
      <c r="E4" s="265"/>
      <c r="F4" s="265"/>
      <c r="G4" s="265"/>
      <c r="H4" s="264"/>
    </row>
    <row r="5" spans="1:11" ht="15" customHeight="1">
      <c r="A5" s="877" t="s">
        <v>34</v>
      </c>
      <c r="B5" s="263">
        <v>2016</v>
      </c>
      <c r="C5" s="878">
        <v>2017</v>
      </c>
      <c r="D5" s="879"/>
      <c r="E5" s="879"/>
      <c r="F5" s="879"/>
      <c r="G5" s="879"/>
      <c r="H5" s="261"/>
    </row>
    <row r="6" spans="1:11" ht="13.5" customHeight="1">
      <c r="A6" s="877"/>
      <c r="B6" s="880" t="s">
        <v>31</v>
      </c>
      <c r="C6" s="880" t="s">
        <v>33</v>
      </c>
      <c r="D6" s="880" t="s">
        <v>31</v>
      </c>
      <c r="E6" s="880" t="s">
        <v>32</v>
      </c>
      <c r="F6" s="878" t="s">
        <v>31</v>
      </c>
      <c r="G6" s="879"/>
      <c r="H6" s="261"/>
    </row>
    <row r="7" spans="1:11" ht="27" customHeight="1">
      <c r="A7" s="877"/>
      <c r="B7" s="881"/>
      <c r="C7" s="881"/>
      <c r="D7" s="881"/>
      <c r="E7" s="881"/>
      <c r="F7" s="263" t="s">
        <v>29</v>
      </c>
      <c r="G7" s="262" t="s">
        <v>28</v>
      </c>
      <c r="H7" s="261"/>
    </row>
    <row r="8" spans="1:11" ht="9" customHeight="1">
      <c r="A8" s="261"/>
      <c r="B8" s="261"/>
      <c r="C8" s="261"/>
      <c r="D8" s="261"/>
      <c r="E8" s="261"/>
      <c r="F8" s="261"/>
      <c r="G8" s="261"/>
      <c r="H8" s="261"/>
    </row>
    <row r="9" spans="1:11" ht="15" customHeight="1">
      <c r="A9" s="872" t="s">
        <v>27</v>
      </c>
      <c r="B9" s="872"/>
      <c r="C9" s="872"/>
      <c r="D9" s="872"/>
      <c r="E9" s="872"/>
      <c r="F9" s="872"/>
      <c r="G9" s="872"/>
      <c r="H9" s="253"/>
    </row>
    <row r="10" spans="1:11" ht="15" customHeight="1">
      <c r="A10" s="243" t="s">
        <v>206</v>
      </c>
      <c r="B10" s="251">
        <v>1188962</v>
      </c>
      <c r="C10" s="251">
        <v>1170991</v>
      </c>
      <c r="D10" s="251">
        <v>1170030</v>
      </c>
      <c r="E10" s="260">
        <v>1175305</v>
      </c>
      <c r="F10" s="257">
        <v>98.4</v>
      </c>
      <c r="G10" s="257">
        <v>99.9</v>
      </c>
      <c r="H10" s="240"/>
      <c r="I10" s="239"/>
      <c r="J10" s="244"/>
      <c r="K10" s="237"/>
    </row>
    <row r="11" spans="1:11" ht="24" customHeight="1">
      <c r="A11" s="259" t="s">
        <v>215</v>
      </c>
      <c r="B11" s="251">
        <v>87400</v>
      </c>
      <c r="C11" s="251">
        <v>79496</v>
      </c>
      <c r="D11" s="251">
        <v>77359</v>
      </c>
      <c r="E11" s="260">
        <v>80743</v>
      </c>
      <c r="F11" s="257">
        <v>88.5</v>
      </c>
      <c r="G11" s="257">
        <v>97.3</v>
      </c>
      <c r="H11" s="240"/>
      <c r="I11" s="239"/>
      <c r="J11" s="244"/>
      <c r="K11" s="237"/>
    </row>
    <row r="12" spans="1:11" ht="15" customHeight="1">
      <c r="A12" s="243" t="s">
        <v>216</v>
      </c>
      <c r="B12" s="248">
        <v>4216249.7</v>
      </c>
      <c r="C12" s="248">
        <v>4223543.5</v>
      </c>
      <c r="D12" s="248">
        <v>4238234.4000000004</v>
      </c>
      <c r="E12" s="258">
        <v>16924437.899999999</v>
      </c>
      <c r="F12" s="257">
        <v>100.5</v>
      </c>
      <c r="G12" s="257">
        <v>100.3</v>
      </c>
      <c r="H12" s="240"/>
      <c r="I12" s="239"/>
      <c r="J12" s="244"/>
      <c r="K12" s="237"/>
    </row>
    <row r="13" spans="1:11" ht="24" customHeight="1">
      <c r="A13" s="259" t="s">
        <v>215</v>
      </c>
      <c r="B13" s="248">
        <v>307944.2</v>
      </c>
      <c r="C13" s="248">
        <v>309927.09999999998</v>
      </c>
      <c r="D13" s="248">
        <v>301757.3</v>
      </c>
      <c r="E13" s="258">
        <v>1237746.3</v>
      </c>
      <c r="F13" s="257">
        <v>98</v>
      </c>
      <c r="G13" s="257">
        <v>97.4</v>
      </c>
      <c r="H13" s="240"/>
      <c r="I13" s="239"/>
      <c r="J13" s="244"/>
      <c r="K13" s="238"/>
    </row>
    <row r="14" spans="1:11" ht="15" customHeight="1">
      <c r="A14" s="243" t="s">
        <v>214</v>
      </c>
      <c r="B14" s="246">
        <v>1182.05</v>
      </c>
      <c r="C14" s="246">
        <v>1202.27</v>
      </c>
      <c r="D14" s="246">
        <v>1207.44</v>
      </c>
      <c r="E14" s="242">
        <v>1200</v>
      </c>
      <c r="F14" s="257">
        <v>102.1</v>
      </c>
      <c r="G14" s="257">
        <v>100.4</v>
      </c>
      <c r="H14" s="240"/>
      <c r="I14" s="239"/>
      <c r="J14" s="244"/>
      <c r="K14" s="237"/>
    </row>
    <row r="15" spans="1:11" ht="9" customHeight="1">
      <c r="A15" s="243"/>
      <c r="B15" s="241"/>
      <c r="C15" s="242"/>
      <c r="D15" s="242"/>
      <c r="E15" s="242"/>
      <c r="F15" s="240"/>
      <c r="G15" s="240"/>
      <c r="H15" s="240"/>
      <c r="I15" s="239"/>
      <c r="J15" s="244"/>
      <c r="K15" s="237"/>
    </row>
    <row r="16" spans="1:11" ht="15" customHeight="1">
      <c r="A16" s="873" t="s">
        <v>213</v>
      </c>
      <c r="B16" s="873"/>
      <c r="C16" s="873"/>
      <c r="D16" s="873"/>
      <c r="E16" s="873"/>
      <c r="F16" s="873"/>
      <c r="G16" s="873"/>
      <c r="H16" s="254"/>
      <c r="I16" s="239"/>
      <c r="J16" s="244"/>
      <c r="K16" s="237"/>
    </row>
    <row r="17" spans="1:11" ht="15" customHeight="1">
      <c r="A17" s="243" t="s">
        <v>206</v>
      </c>
      <c r="B17" s="252">
        <v>929437</v>
      </c>
      <c r="C17" s="251">
        <v>913764</v>
      </c>
      <c r="D17" s="252">
        <v>919824</v>
      </c>
      <c r="E17" s="251">
        <v>918433</v>
      </c>
      <c r="F17" s="245">
        <v>99</v>
      </c>
      <c r="G17" s="240">
        <v>100.7</v>
      </c>
      <c r="H17" s="240"/>
      <c r="I17" s="239"/>
      <c r="J17" s="244"/>
      <c r="K17" s="255"/>
    </row>
    <row r="18" spans="1:11" ht="15" customHeight="1">
      <c r="A18" s="243" t="s">
        <v>212</v>
      </c>
      <c r="B18" s="249">
        <v>3368332.1</v>
      </c>
      <c r="C18" s="248">
        <v>3349916.7</v>
      </c>
      <c r="D18" s="249">
        <v>3385974.9</v>
      </c>
      <c r="E18" s="248">
        <v>13464466.9</v>
      </c>
      <c r="F18" s="245">
        <v>100.5</v>
      </c>
      <c r="G18" s="240">
        <v>101.1</v>
      </c>
      <c r="H18" s="240"/>
      <c r="I18" s="239"/>
      <c r="J18" s="244"/>
      <c r="K18" s="237"/>
    </row>
    <row r="19" spans="1:11" ht="15" customHeight="1">
      <c r="A19" s="243" t="s">
        <v>211</v>
      </c>
      <c r="B19" s="247">
        <v>1208.02</v>
      </c>
      <c r="C19" s="246">
        <v>1222.02</v>
      </c>
      <c r="D19" s="247">
        <v>1227.04</v>
      </c>
      <c r="E19" s="246">
        <v>1221.69</v>
      </c>
      <c r="F19" s="245">
        <v>101.6</v>
      </c>
      <c r="G19" s="240">
        <v>100.4</v>
      </c>
      <c r="H19" s="240"/>
      <c r="I19" s="239"/>
      <c r="J19" s="244"/>
      <c r="K19" s="255"/>
    </row>
    <row r="20" spans="1:11" ht="9" customHeight="1">
      <c r="A20" s="243"/>
      <c r="B20" s="256"/>
      <c r="C20" s="242"/>
      <c r="D20" s="242"/>
      <c r="E20" s="242"/>
      <c r="F20" s="240"/>
      <c r="G20" s="240"/>
      <c r="H20" s="240"/>
      <c r="I20" s="239"/>
      <c r="J20" s="244"/>
      <c r="K20" s="255"/>
    </row>
    <row r="21" spans="1:11" ht="15" customHeight="1">
      <c r="A21" s="873" t="s">
        <v>210</v>
      </c>
      <c r="B21" s="873"/>
      <c r="C21" s="873"/>
      <c r="D21" s="873"/>
      <c r="E21" s="873"/>
      <c r="F21" s="873"/>
      <c r="G21" s="873"/>
      <c r="H21" s="254"/>
      <c r="I21" s="239"/>
      <c r="J21" s="244"/>
      <c r="K21" s="237"/>
    </row>
    <row r="22" spans="1:11" ht="15" customHeight="1">
      <c r="A22" s="243" t="s">
        <v>206</v>
      </c>
      <c r="B22" s="252">
        <v>215558</v>
      </c>
      <c r="C22" s="251">
        <v>212905</v>
      </c>
      <c r="D22" s="252">
        <v>206698.33333333334</v>
      </c>
      <c r="E22" s="251">
        <v>212415</v>
      </c>
      <c r="F22" s="245">
        <v>95.9</v>
      </c>
      <c r="G22" s="240">
        <v>97.1</v>
      </c>
      <c r="H22" s="240"/>
      <c r="I22" s="239"/>
      <c r="J22" s="244"/>
      <c r="K22" s="238"/>
    </row>
    <row r="23" spans="1:11" ht="15" customHeight="1">
      <c r="A23" s="243" t="s">
        <v>139</v>
      </c>
      <c r="B23" s="249">
        <v>674937.2</v>
      </c>
      <c r="C23" s="248">
        <v>685259.8</v>
      </c>
      <c r="D23" s="249">
        <v>662778.1</v>
      </c>
      <c r="E23" s="248">
        <v>2713987</v>
      </c>
      <c r="F23" s="245">
        <v>98.2</v>
      </c>
      <c r="G23" s="240">
        <v>96.7</v>
      </c>
      <c r="H23" s="240"/>
      <c r="I23" s="239"/>
      <c r="J23" s="244"/>
      <c r="K23" s="237"/>
    </row>
    <row r="24" spans="1:11" ht="15" customHeight="1">
      <c r="A24" s="243" t="s">
        <v>205</v>
      </c>
      <c r="B24" s="247">
        <v>1043.71</v>
      </c>
      <c r="C24" s="246">
        <v>1072.8699999999999</v>
      </c>
      <c r="D24" s="247">
        <v>1068.83</v>
      </c>
      <c r="E24" s="246">
        <v>1064.74</v>
      </c>
      <c r="F24" s="245">
        <v>102.4</v>
      </c>
      <c r="G24" s="240">
        <v>99.6</v>
      </c>
      <c r="H24" s="240"/>
      <c r="I24" s="239"/>
      <c r="J24" s="244"/>
      <c r="K24" s="238"/>
    </row>
    <row r="25" spans="1:11" ht="9" customHeight="1">
      <c r="A25" s="243"/>
      <c r="B25" s="242"/>
      <c r="C25" s="242"/>
      <c r="D25" s="242"/>
      <c r="E25" s="242"/>
      <c r="F25" s="240"/>
      <c r="G25" s="240"/>
      <c r="H25" s="240"/>
      <c r="I25" s="239"/>
      <c r="J25" s="244"/>
      <c r="K25" s="238"/>
    </row>
    <row r="26" spans="1:11" ht="15" customHeight="1">
      <c r="A26" s="873" t="s">
        <v>8</v>
      </c>
      <c r="B26" s="873"/>
      <c r="C26" s="873"/>
      <c r="D26" s="873"/>
      <c r="E26" s="873"/>
      <c r="F26" s="873"/>
      <c r="G26" s="873"/>
      <c r="H26" s="254"/>
      <c r="I26" s="239"/>
      <c r="J26" s="244"/>
      <c r="K26" s="237"/>
    </row>
    <row r="27" spans="1:11" ht="15" customHeight="1">
      <c r="A27" s="243" t="s">
        <v>206</v>
      </c>
      <c r="B27" s="252">
        <v>43818</v>
      </c>
      <c r="C27" s="251">
        <v>44201</v>
      </c>
      <c r="D27" s="252">
        <v>43390</v>
      </c>
      <c r="E27" s="251">
        <v>44334.083333333336</v>
      </c>
      <c r="F27" s="245">
        <v>99</v>
      </c>
      <c r="G27" s="240">
        <v>98.2</v>
      </c>
      <c r="H27" s="240"/>
      <c r="I27" s="239"/>
      <c r="J27" s="244"/>
      <c r="K27" s="237"/>
    </row>
    <row r="28" spans="1:11" ht="15" customHeight="1">
      <c r="A28" s="243" t="s">
        <v>209</v>
      </c>
      <c r="B28" s="249">
        <v>172713.5</v>
      </c>
      <c r="C28" s="248">
        <v>188177.7</v>
      </c>
      <c r="D28" s="249">
        <v>189295.6</v>
      </c>
      <c r="E28" s="248">
        <v>745217</v>
      </c>
      <c r="F28" s="245">
        <v>109.6</v>
      </c>
      <c r="G28" s="240">
        <v>100.6</v>
      </c>
      <c r="H28" s="240"/>
      <c r="I28" s="239"/>
      <c r="J28" s="244"/>
      <c r="K28" s="237"/>
    </row>
    <row r="29" spans="1:11" ht="15" customHeight="1">
      <c r="A29" s="243" t="s">
        <v>208</v>
      </c>
      <c r="B29" s="247">
        <v>1313.87</v>
      </c>
      <c r="C29" s="246">
        <v>1419.12</v>
      </c>
      <c r="D29" s="247">
        <v>1454.22</v>
      </c>
      <c r="E29" s="246">
        <v>1400.76</v>
      </c>
      <c r="F29" s="245">
        <v>110.7</v>
      </c>
      <c r="G29" s="240">
        <v>102.5</v>
      </c>
      <c r="H29" s="240"/>
      <c r="I29" s="239"/>
      <c r="J29" s="244"/>
      <c r="K29" s="237"/>
    </row>
    <row r="30" spans="1:11" ht="9" customHeight="1">
      <c r="A30" s="243"/>
      <c r="B30" s="242"/>
      <c r="C30" s="242"/>
      <c r="D30" s="242"/>
      <c r="E30" s="242"/>
      <c r="F30" s="240"/>
      <c r="G30" s="240"/>
      <c r="H30" s="240"/>
      <c r="I30" s="239"/>
      <c r="J30" s="244"/>
      <c r="K30" s="237"/>
    </row>
    <row r="31" spans="1:11" ht="15" customHeight="1">
      <c r="A31" s="872" t="s">
        <v>207</v>
      </c>
      <c r="B31" s="872"/>
      <c r="C31" s="872"/>
      <c r="D31" s="872"/>
      <c r="E31" s="872"/>
      <c r="F31" s="872"/>
      <c r="G31" s="872"/>
      <c r="H31" s="253"/>
      <c r="I31" s="239"/>
      <c r="J31" s="244"/>
      <c r="K31" s="237"/>
    </row>
    <row r="32" spans="1:11" ht="15" customHeight="1">
      <c r="A32" s="243" t="s">
        <v>206</v>
      </c>
      <c r="B32" s="252">
        <v>149</v>
      </c>
      <c r="C32" s="251">
        <v>121</v>
      </c>
      <c r="D32" s="252">
        <v>118</v>
      </c>
      <c r="E32" s="251">
        <v>123</v>
      </c>
      <c r="F32" s="245">
        <v>79.2</v>
      </c>
      <c r="G32" s="240">
        <v>97.5</v>
      </c>
      <c r="H32" s="240"/>
      <c r="I32" s="239"/>
      <c r="J32" s="244"/>
      <c r="K32" s="237"/>
    </row>
    <row r="33" spans="1:11" ht="15" customHeight="1">
      <c r="A33" s="243" t="s">
        <v>139</v>
      </c>
      <c r="B33" s="250">
        <v>239</v>
      </c>
      <c r="C33" s="248">
        <v>161.6</v>
      </c>
      <c r="D33" s="249">
        <v>158.80000000000001</v>
      </c>
      <c r="E33" s="248">
        <v>658.2</v>
      </c>
      <c r="F33" s="245">
        <v>66.400000000000006</v>
      </c>
      <c r="G33" s="240">
        <v>98.3</v>
      </c>
      <c r="H33" s="240"/>
      <c r="I33" s="239"/>
      <c r="J33" s="244"/>
      <c r="K33" s="237"/>
    </row>
    <row r="34" spans="1:11" ht="15" customHeight="1">
      <c r="A34" s="243" t="s">
        <v>205</v>
      </c>
      <c r="B34" s="247">
        <v>534.67999999999995</v>
      </c>
      <c r="C34" s="246">
        <v>445.05</v>
      </c>
      <c r="D34" s="247">
        <v>448.73</v>
      </c>
      <c r="E34" s="246">
        <v>446.27</v>
      </c>
      <c r="F34" s="245">
        <v>83.9</v>
      </c>
      <c r="G34" s="240">
        <v>100.8</v>
      </c>
      <c r="H34" s="240"/>
      <c r="I34" s="239"/>
      <c r="J34" s="244"/>
      <c r="K34" s="237"/>
    </row>
    <row r="35" spans="1:11" ht="21" customHeight="1">
      <c r="A35" s="243"/>
      <c r="B35" s="241"/>
      <c r="C35" s="242"/>
      <c r="D35" s="242"/>
      <c r="E35" s="241"/>
      <c r="F35" s="240"/>
      <c r="G35" s="240"/>
      <c r="H35" s="240"/>
      <c r="I35" s="239"/>
      <c r="J35" s="238"/>
      <c r="K35" s="237"/>
    </row>
    <row r="36" spans="1:11" ht="22.5" customHeight="1">
      <c r="A36" s="871" t="s">
        <v>204</v>
      </c>
      <c r="B36" s="871"/>
      <c r="C36" s="871"/>
      <c r="D36" s="871"/>
      <c r="E36" s="871"/>
      <c r="F36" s="871"/>
      <c r="G36" s="871"/>
    </row>
    <row r="37" spans="1:11" ht="22.5" customHeight="1">
      <c r="A37" s="871" t="s">
        <v>203</v>
      </c>
      <c r="B37" s="871"/>
      <c r="C37" s="871"/>
      <c r="D37" s="871"/>
      <c r="E37" s="871"/>
      <c r="F37" s="871"/>
      <c r="G37" s="871"/>
    </row>
    <row r="38" spans="1:11" ht="13.5" customHeight="1">
      <c r="A38" s="871" t="s">
        <v>70</v>
      </c>
      <c r="B38" s="871"/>
      <c r="C38" s="871"/>
      <c r="D38" s="871"/>
      <c r="E38" s="871"/>
      <c r="F38" s="871"/>
      <c r="G38" s="871"/>
    </row>
    <row r="39" spans="1:11" ht="12" customHeight="1">
      <c r="A39" s="871" t="s">
        <v>202</v>
      </c>
      <c r="B39" s="871"/>
      <c r="C39" s="871"/>
      <c r="D39" s="871"/>
      <c r="E39" s="871"/>
      <c r="F39" s="871"/>
      <c r="G39" s="871"/>
    </row>
    <row r="40" spans="1:11" ht="12" customHeight="1">
      <c r="A40" s="874" t="s">
        <v>201</v>
      </c>
      <c r="B40" s="874"/>
      <c r="C40" s="874"/>
      <c r="D40" s="874"/>
      <c r="E40" s="874"/>
      <c r="F40" s="874"/>
      <c r="G40" s="874"/>
    </row>
    <row r="41" spans="1:11" ht="12" customHeight="1">
      <c r="A41" s="871" t="s">
        <v>200</v>
      </c>
      <c r="B41" s="871"/>
      <c r="C41" s="871"/>
      <c r="D41" s="871"/>
      <c r="E41" s="871"/>
      <c r="F41" s="871"/>
      <c r="G41" s="871"/>
    </row>
    <row r="42" spans="1:11" ht="12" customHeight="1">
      <c r="A42" s="871" t="s">
        <v>199</v>
      </c>
      <c r="B42" s="871"/>
      <c r="C42" s="871"/>
      <c r="D42" s="871"/>
      <c r="E42" s="871"/>
      <c r="F42" s="871"/>
      <c r="G42" s="871"/>
    </row>
    <row r="43" spans="1:11" ht="22.5" customHeight="1">
      <c r="A43" s="871" t="s">
        <v>198</v>
      </c>
      <c r="B43" s="871"/>
      <c r="C43" s="871"/>
      <c r="D43" s="871"/>
      <c r="E43" s="871"/>
      <c r="F43" s="871"/>
      <c r="G43" s="871"/>
    </row>
    <row r="44" spans="1:11" ht="13.5" customHeight="1"/>
  </sheetData>
  <mergeCells count="22">
    <mergeCell ref="A1:G1"/>
    <mergeCell ref="A3:G3"/>
    <mergeCell ref="A5:A7"/>
    <mergeCell ref="C5:G5"/>
    <mergeCell ref="B6:B7"/>
    <mergeCell ref="C6:C7"/>
    <mergeCell ref="D6:D7"/>
    <mergeCell ref="E6:E7"/>
    <mergeCell ref="F6:G6"/>
    <mergeCell ref="A41:G41"/>
    <mergeCell ref="A42:G42"/>
    <mergeCell ref="A38:G38"/>
    <mergeCell ref="A43:G43"/>
    <mergeCell ref="A9:G9"/>
    <mergeCell ref="A16:G16"/>
    <mergeCell ref="A21:G21"/>
    <mergeCell ref="A26:G26"/>
    <mergeCell ref="A31:G31"/>
    <mergeCell ref="A36:G36"/>
    <mergeCell ref="A37:G37"/>
    <mergeCell ref="A39:G39"/>
    <mergeCell ref="A40:G40"/>
  </mergeCells>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55"/>
  <sheetViews>
    <sheetView topLeftCell="A19" zoomScaleNormal="100" workbookViewId="0">
      <selection activeCell="M25" sqref="M25"/>
    </sheetView>
  </sheetViews>
  <sheetFormatPr defaultRowHeight="12.75"/>
  <cols>
    <col min="1" max="1" width="19.125" style="112" customWidth="1"/>
    <col min="2" max="2" width="11.125" style="112" customWidth="1"/>
    <col min="3" max="3" width="11.375" style="112" customWidth="1"/>
    <col min="4" max="5" width="10.75" style="112" customWidth="1"/>
    <col min="6" max="6" width="9.75" style="112" customWidth="1"/>
    <col min="7" max="7" width="10.25" style="112" customWidth="1"/>
    <col min="8" max="8" width="7.5" style="112" customWidth="1"/>
    <col min="9" max="9" width="12" style="112" customWidth="1"/>
    <col min="10" max="10" width="11.25" style="112" customWidth="1"/>
    <col min="11" max="11" width="6.25" style="112" customWidth="1"/>
    <col min="12" max="12" width="9.5" style="112" customWidth="1"/>
    <col min="13" max="13" width="9.375" style="112" bestFit="1" customWidth="1"/>
    <col min="14" max="16384" width="9" style="112"/>
  </cols>
  <sheetData>
    <row r="1" spans="1:13" ht="30" customHeight="1">
      <c r="A1" s="885" t="s">
        <v>218</v>
      </c>
      <c r="B1" s="885"/>
      <c r="C1" s="885"/>
      <c r="D1" s="885"/>
      <c r="E1" s="885"/>
      <c r="F1" s="885"/>
      <c r="G1" s="885"/>
    </row>
    <row r="2" spans="1:13" ht="15" customHeight="1">
      <c r="A2" s="162"/>
      <c r="B2" s="162"/>
      <c r="C2" s="162"/>
      <c r="D2" s="162"/>
      <c r="E2" s="162"/>
      <c r="F2" s="162"/>
      <c r="G2" s="162"/>
    </row>
    <row r="3" spans="1:13" ht="30" customHeight="1">
      <c r="A3" s="882" t="s">
        <v>242</v>
      </c>
      <c r="B3" s="882"/>
      <c r="C3" s="882"/>
      <c r="D3" s="882"/>
      <c r="E3" s="882"/>
      <c r="F3" s="882"/>
      <c r="G3" s="882"/>
    </row>
    <row r="4" spans="1:13" ht="12" customHeight="1">
      <c r="B4" s="304"/>
      <c r="C4" s="304"/>
      <c r="E4" s="184"/>
    </row>
    <row r="5" spans="1:13" ht="16.5" customHeight="1">
      <c r="A5" s="886" t="s">
        <v>34</v>
      </c>
      <c r="B5" s="146">
        <v>2016</v>
      </c>
      <c r="C5" s="830">
        <v>2017</v>
      </c>
      <c r="D5" s="831"/>
      <c r="E5" s="831"/>
      <c r="F5" s="831"/>
      <c r="G5" s="831"/>
    </row>
    <row r="6" spans="1:13" ht="13.5" customHeight="1">
      <c r="A6" s="831"/>
      <c r="B6" s="842" t="s">
        <v>31</v>
      </c>
      <c r="C6" s="842" t="s">
        <v>33</v>
      </c>
      <c r="D6" s="887" t="s">
        <v>31</v>
      </c>
      <c r="E6" s="889" t="s">
        <v>32</v>
      </c>
      <c r="F6" s="893" t="s">
        <v>31</v>
      </c>
      <c r="G6" s="893"/>
      <c r="M6" s="207"/>
    </row>
    <row r="7" spans="1:13" ht="30" customHeight="1">
      <c r="A7" s="886"/>
      <c r="B7" s="843"/>
      <c r="C7" s="843"/>
      <c r="D7" s="888"/>
      <c r="E7" s="890"/>
      <c r="F7" s="146" t="s">
        <v>143</v>
      </c>
      <c r="G7" s="145" t="s">
        <v>241</v>
      </c>
    </row>
    <row r="8" spans="1:13" ht="9" customHeight="1">
      <c r="A8" s="182"/>
      <c r="B8" s="182"/>
      <c r="C8" s="303"/>
      <c r="D8" s="302"/>
      <c r="E8" s="302"/>
      <c r="F8" s="302"/>
      <c r="G8" s="302"/>
    </row>
    <row r="9" spans="1:13" ht="15.75" customHeight="1">
      <c r="A9" s="891" t="s">
        <v>240</v>
      </c>
      <c r="B9" s="891"/>
      <c r="C9" s="891"/>
      <c r="D9" s="891"/>
      <c r="E9" s="891"/>
      <c r="F9" s="891"/>
      <c r="G9" s="891"/>
      <c r="I9" s="301"/>
      <c r="J9" s="300"/>
    </row>
    <row r="10" spans="1:13" ht="15" customHeight="1">
      <c r="A10" s="271" t="s">
        <v>236</v>
      </c>
      <c r="B10" s="275">
        <v>625802</v>
      </c>
      <c r="C10" s="275">
        <v>622315</v>
      </c>
      <c r="D10" s="275">
        <v>627442</v>
      </c>
      <c r="E10" s="277">
        <v>624435</v>
      </c>
      <c r="F10" s="295">
        <v>100.3</v>
      </c>
      <c r="G10" s="294">
        <v>100.8</v>
      </c>
      <c r="H10" s="293"/>
      <c r="I10" s="293"/>
      <c r="J10" s="207"/>
      <c r="L10" s="207"/>
      <c r="M10" s="207"/>
    </row>
    <row r="11" spans="1:13" ht="15" customHeight="1">
      <c r="A11" s="271" t="s">
        <v>139</v>
      </c>
      <c r="B11" s="298">
        <v>153512.79999999999</v>
      </c>
      <c r="C11" s="298">
        <v>153823</v>
      </c>
      <c r="D11" s="298">
        <v>156600</v>
      </c>
      <c r="E11" s="296">
        <v>619656.6</v>
      </c>
      <c r="F11" s="295">
        <v>102</v>
      </c>
      <c r="G11" s="294">
        <v>101.8</v>
      </c>
      <c r="H11" s="293"/>
      <c r="I11" s="293"/>
      <c r="J11" s="207"/>
      <c r="L11" s="207"/>
      <c r="M11" s="207"/>
    </row>
    <row r="12" spans="1:13" ht="9" customHeight="1">
      <c r="A12" s="271"/>
      <c r="B12" s="132"/>
      <c r="C12" s="132"/>
      <c r="D12" s="132"/>
      <c r="E12" s="296"/>
      <c r="F12" s="299"/>
      <c r="G12" s="299"/>
      <c r="H12" s="293"/>
      <c r="I12" s="293"/>
      <c r="J12" s="207"/>
      <c r="L12" s="207"/>
      <c r="M12" s="207"/>
    </row>
    <row r="13" spans="1:13" ht="15" customHeight="1">
      <c r="A13" s="892" t="s">
        <v>239</v>
      </c>
      <c r="B13" s="892"/>
      <c r="C13" s="892"/>
      <c r="D13" s="892"/>
      <c r="E13" s="892"/>
      <c r="F13" s="892"/>
      <c r="G13" s="892"/>
      <c r="H13" s="293"/>
      <c r="I13" s="293"/>
      <c r="J13" s="207"/>
      <c r="L13" s="207"/>
      <c r="M13" s="207"/>
    </row>
    <row r="14" spans="1:13" ht="15" customHeight="1">
      <c r="A14" s="271" t="s">
        <v>238</v>
      </c>
      <c r="B14" s="275">
        <v>491809</v>
      </c>
      <c r="C14" s="275">
        <v>488710</v>
      </c>
      <c r="D14" s="275">
        <v>495038</v>
      </c>
      <c r="E14" s="277">
        <v>491051</v>
      </c>
      <c r="F14" s="295">
        <v>100.7</v>
      </c>
      <c r="G14" s="294">
        <v>101.3</v>
      </c>
      <c r="H14" s="293"/>
      <c r="I14" s="293"/>
      <c r="J14" s="207"/>
      <c r="L14" s="207"/>
      <c r="M14" s="207"/>
    </row>
    <row r="15" spans="1:13" ht="15" customHeight="1">
      <c r="A15" s="271" t="s">
        <v>139</v>
      </c>
      <c r="B15" s="298">
        <v>133019.20000000001</v>
      </c>
      <c r="C15" s="298">
        <v>133352.9</v>
      </c>
      <c r="D15" s="298">
        <v>136693.4</v>
      </c>
      <c r="E15" s="296">
        <v>538018</v>
      </c>
      <c r="F15" s="295">
        <v>102.8</v>
      </c>
      <c r="G15" s="294">
        <v>102.5</v>
      </c>
      <c r="H15" s="293"/>
      <c r="I15" s="293"/>
      <c r="J15" s="207"/>
      <c r="L15" s="207"/>
      <c r="M15" s="207"/>
    </row>
    <row r="16" spans="1:13" ht="9" customHeight="1">
      <c r="A16" s="271"/>
      <c r="B16" s="132"/>
      <c r="C16" s="132"/>
      <c r="D16" s="132"/>
      <c r="E16" s="296"/>
      <c r="F16" s="299"/>
      <c r="G16" s="299"/>
      <c r="H16" s="293"/>
      <c r="I16" s="293"/>
      <c r="J16" s="207"/>
      <c r="L16" s="207"/>
      <c r="M16" s="207"/>
    </row>
    <row r="17" spans="1:19" ht="15" customHeight="1">
      <c r="A17" s="892" t="s">
        <v>210</v>
      </c>
      <c r="B17" s="892"/>
      <c r="C17" s="892"/>
      <c r="D17" s="892"/>
      <c r="E17" s="892"/>
      <c r="F17" s="892"/>
      <c r="G17" s="892"/>
      <c r="H17" s="293"/>
      <c r="I17" s="293"/>
      <c r="J17" s="207"/>
      <c r="L17" s="207"/>
      <c r="M17" s="207"/>
    </row>
    <row r="18" spans="1:19" ht="15" customHeight="1">
      <c r="A18" s="271" t="s">
        <v>236</v>
      </c>
      <c r="B18" s="275">
        <v>16752</v>
      </c>
      <c r="C18" s="275">
        <v>16258</v>
      </c>
      <c r="D18" s="275">
        <v>15230</v>
      </c>
      <c r="E18" s="277">
        <v>16118</v>
      </c>
      <c r="F18" s="295">
        <v>90.9</v>
      </c>
      <c r="G18" s="294">
        <v>93.7</v>
      </c>
      <c r="H18" s="293"/>
      <c r="I18" s="293"/>
      <c r="J18" s="207"/>
      <c r="L18" s="207"/>
      <c r="M18" s="207"/>
    </row>
    <row r="19" spans="1:19" ht="15" customHeight="1">
      <c r="A19" s="271" t="s">
        <v>139</v>
      </c>
      <c r="B19" s="298">
        <v>4088.2</v>
      </c>
      <c r="C19" s="298">
        <v>4127.7</v>
      </c>
      <c r="D19" s="298">
        <v>3754.5</v>
      </c>
      <c r="E19" s="296">
        <v>16153.9</v>
      </c>
      <c r="F19" s="295">
        <v>91.8</v>
      </c>
      <c r="G19" s="294">
        <v>91</v>
      </c>
      <c r="H19" s="293"/>
      <c r="I19" s="293"/>
      <c r="J19" s="207"/>
      <c r="L19" s="207"/>
      <c r="M19" s="207"/>
    </row>
    <row r="20" spans="1:19" ht="9" customHeight="1">
      <c r="A20" s="271"/>
      <c r="B20" s="132"/>
      <c r="C20" s="132"/>
      <c r="D20" s="132"/>
      <c r="E20" s="296"/>
      <c r="F20" s="299"/>
      <c r="G20" s="299"/>
      <c r="H20" s="293"/>
      <c r="I20" s="293"/>
      <c r="J20" s="207"/>
      <c r="L20" s="207"/>
      <c r="M20" s="207"/>
    </row>
    <row r="21" spans="1:19" ht="15" customHeight="1">
      <c r="A21" s="892" t="s">
        <v>237</v>
      </c>
      <c r="B21" s="892"/>
      <c r="C21" s="892"/>
      <c r="D21" s="892"/>
      <c r="E21" s="892"/>
      <c r="F21" s="892"/>
      <c r="G21" s="182"/>
      <c r="H21" s="293"/>
      <c r="I21" s="293"/>
      <c r="J21" s="207"/>
      <c r="L21" s="207"/>
      <c r="M21" s="207"/>
    </row>
    <row r="22" spans="1:19" ht="15" customHeight="1">
      <c r="A22" s="271" t="s">
        <v>236</v>
      </c>
      <c r="B22" s="275">
        <v>117241</v>
      </c>
      <c r="C22" s="275">
        <v>117347</v>
      </c>
      <c r="D22" s="275">
        <v>117174</v>
      </c>
      <c r="E22" s="277">
        <v>117265</v>
      </c>
      <c r="F22" s="295">
        <v>99.9</v>
      </c>
      <c r="G22" s="294">
        <v>99.9</v>
      </c>
      <c r="H22" s="293"/>
      <c r="I22" s="293"/>
      <c r="J22" s="207"/>
      <c r="L22" s="207"/>
      <c r="M22" s="207"/>
    </row>
    <row r="23" spans="1:19" ht="15" customHeight="1">
      <c r="A23" s="271" t="s">
        <v>139</v>
      </c>
      <c r="B23" s="298">
        <v>16405.400000000001</v>
      </c>
      <c r="C23" s="298">
        <v>16342.4</v>
      </c>
      <c r="D23" s="297">
        <v>16152.1</v>
      </c>
      <c r="E23" s="296">
        <v>65484.7</v>
      </c>
      <c r="F23" s="295">
        <v>98.5</v>
      </c>
      <c r="G23" s="294">
        <v>98.8</v>
      </c>
      <c r="H23" s="293"/>
      <c r="I23" s="293"/>
      <c r="J23" s="207"/>
      <c r="L23" s="207"/>
      <c r="M23" s="207"/>
    </row>
    <row r="24" spans="1:19" s="281" customFormat="1" ht="21" customHeight="1">
      <c r="B24" s="292"/>
      <c r="C24" s="292"/>
      <c r="D24" s="291"/>
      <c r="E24" s="291"/>
    </row>
    <row r="25" spans="1:19" s="113" customFormat="1" ht="22.5" customHeight="1">
      <c r="A25" s="896" t="s">
        <v>695</v>
      </c>
      <c r="B25" s="897"/>
      <c r="C25" s="897"/>
      <c r="D25" s="897"/>
      <c r="E25" s="897"/>
      <c r="F25" s="897"/>
      <c r="G25" s="898"/>
    </row>
    <row r="26" spans="1:19" s="113" customFormat="1" ht="14.25" customHeight="1">
      <c r="A26" s="894" t="s">
        <v>235</v>
      </c>
      <c r="B26" s="895"/>
      <c r="C26" s="895"/>
      <c r="D26" s="895"/>
      <c r="E26" s="895"/>
      <c r="F26" s="895"/>
      <c r="G26" s="895"/>
    </row>
    <row r="27" spans="1:19" s="113" customFormat="1" ht="14.25" customHeight="1">
      <c r="A27" s="894" t="s">
        <v>234</v>
      </c>
      <c r="B27" s="895"/>
      <c r="C27" s="895"/>
      <c r="D27" s="895"/>
      <c r="E27" s="895"/>
      <c r="F27" s="895"/>
      <c r="G27" s="895"/>
    </row>
    <row r="28" spans="1:19" s="113" customFormat="1" ht="14.25" customHeight="1">
      <c r="A28" s="228"/>
      <c r="B28" s="288"/>
      <c r="C28" s="288"/>
      <c r="D28" s="290"/>
      <c r="E28" s="290"/>
      <c r="F28" s="288"/>
      <c r="G28" s="288"/>
      <c r="I28" s="287"/>
      <c r="J28" s="161"/>
    </row>
    <row r="29" spans="1:19" s="113" customFormat="1" ht="14.25" customHeight="1">
      <c r="A29" s="228"/>
      <c r="B29" s="288"/>
      <c r="C29" s="288"/>
      <c r="D29" s="289"/>
      <c r="E29" s="289"/>
      <c r="F29" s="288"/>
      <c r="G29" s="288"/>
      <c r="I29" s="287"/>
      <c r="J29" s="161"/>
      <c r="S29" s="113" t="s">
        <v>233</v>
      </c>
    </row>
    <row r="30" spans="1:19" s="113" customFormat="1" ht="14.25" customHeight="1">
      <c r="A30" s="228"/>
      <c r="B30" s="288"/>
      <c r="C30" s="288"/>
      <c r="D30" s="288"/>
      <c r="E30" s="288"/>
      <c r="F30" s="288"/>
      <c r="G30" s="288"/>
      <c r="I30" s="287"/>
      <c r="J30" s="161"/>
    </row>
    <row r="31" spans="1:19" s="113" customFormat="1" ht="14.25" customHeight="1">
      <c r="A31" s="228"/>
      <c r="B31" s="288"/>
      <c r="C31" s="288"/>
      <c r="D31" s="288"/>
      <c r="E31" s="288"/>
      <c r="F31" s="288"/>
      <c r="G31" s="288"/>
      <c r="I31" s="287"/>
      <c r="J31" s="161"/>
    </row>
    <row r="32" spans="1:19">
      <c r="I32" s="287"/>
      <c r="J32" s="161"/>
    </row>
    <row r="33" spans="1:14" ht="30" customHeight="1">
      <c r="A33" s="882" t="s">
        <v>232</v>
      </c>
      <c r="B33" s="882"/>
      <c r="C33" s="882"/>
      <c r="D33" s="882"/>
      <c r="E33" s="882"/>
      <c r="F33" s="882"/>
      <c r="G33" s="184"/>
    </row>
    <row r="34" spans="1:14" ht="12" customHeight="1">
      <c r="A34" s="184"/>
      <c r="B34" s="184"/>
      <c r="C34" s="184"/>
      <c r="D34" s="184"/>
      <c r="E34" s="184"/>
      <c r="F34" s="184"/>
      <c r="G34" s="184"/>
    </row>
    <row r="35" spans="1:14" ht="15">
      <c r="A35" s="837" t="s">
        <v>34</v>
      </c>
      <c r="B35" s="884" t="s">
        <v>231</v>
      </c>
      <c r="C35" s="884" t="s">
        <v>230</v>
      </c>
      <c r="D35" s="884" t="s">
        <v>229</v>
      </c>
      <c r="E35" s="884"/>
      <c r="F35" s="837" t="s">
        <v>228</v>
      </c>
      <c r="G35" s="184"/>
      <c r="M35" s="112" t="s">
        <v>227</v>
      </c>
    </row>
    <row r="36" spans="1:14" ht="42" customHeight="1">
      <c r="A36" s="883"/>
      <c r="B36" s="884"/>
      <c r="C36" s="884"/>
      <c r="D36" s="146" t="s">
        <v>226</v>
      </c>
      <c r="E36" s="286" t="s">
        <v>225</v>
      </c>
      <c r="F36" s="883"/>
      <c r="G36" s="184"/>
    </row>
    <row r="37" spans="1:14" ht="9" customHeight="1">
      <c r="A37" s="182"/>
      <c r="B37" s="285"/>
      <c r="C37" s="285"/>
      <c r="D37" s="284"/>
      <c r="E37" s="283"/>
      <c r="F37" s="282"/>
      <c r="G37" s="281"/>
    </row>
    <row r="38" spans="1:14" ht="15" customHeight="1">
      <c r="A38" s="280" t="s">
        <v>27</v>
      </c>
      <c r="B38" s="279">
        <v>10756</v>
      </c>
      <c r="C38" s="279">
        <v>134885</v>
      </c>
      <c r="D38" s="279">
        <v>130610</v>
      </c>
      <c r="E38" s="156">
        <v>12</v>
      </c>
      <c r="F38" s="278">
        <v>15031</v>
      </c>
      <c r="G38" s="268"/>
      <c r="L38" s="142"/>
      <c r="M38" s="142"/>
      <c r="N38" s="142"/>
    </row>
    <row r="39" spans="1:14" ht="15" customHeight="1">
      <c r="A39" s="271" t="s">
        <v>25</v>
      </c>
      <c r="B39" s="275">
        <v>2262</v>
      </c>
      <c r="C39" s="275">
        <v>63517</v>
      </c>
      <c r="D39" s="275">
        <v>60206</v>
      </c>
      <c r="E39" s="154">
        <v>11</v>
      </c>
      <c r="F39" s="277">
        <v>5573</v>
      </c>
      <c r="G39" s="268"/>
      <c r="H39" s="142"/>
      <c r="L39" s="142"/>
      <c r="M39" s="142"/>
      <c r="N39" s="142"/>
    </row>
    <row r="40" spans="1:14" ht="15" customHeight="1">
      <c r="A40" s="276" t="s">
        <v>224</v>
      </c>
      <c r="B40" s="275">
        <v>1711</v>
      </c>
      <c r="C40" s="275">
        <v>40548</v>
      </c>
      <c r="D40" s="275">
        <v>38505</v>
      </c>
      <c r="E40" s="154">
        <v>8</v>
      </c>
      <c r="F40" s="274">
        <v>3754</v>
      </c>
      <c r="G40" s="268"/>
      <c r="H40" s="142"/>
      <c r="L40" s="142"/>
      <c r="M40" s="142"/>
      <c r="N40" s="142"/>
    </row>
    <row r="41" spans="1:14" ht="27" customHeight="1">
      <c r="A41" s="271" t="s">
        <v>223</v>
      </c>
      <c r="B41" s="275">
        <v>7858</v>
      </c>
      <c r="C41" s="275">
        <v>63654</v>
      </c>
      <c r="D41" s="275">
        <v>62741</v>
      </c>
      <c r="E41" s="154">
        <v>1</v>
      </c>
      <c r="F41" s="274">
        <v>8771</v>
      </c>
      <c r="G41" s="268"/>
      <c r="H41" s="142"/>
      <c r="K41" s="161"/>
      <c r="L41" s="142"/>
      <c r="M41" s="142"/>
      <c r="N41" s="142"/>
    </row>
    <row r="42" spans="1:14" ht="15" customHeight="1">
      <c r="A42" s="271" t="s">
        <v>222</v>
      </c>
      <c r="B42" s="275">
        <v>251</v>
      </c>
      <c r="C42" s="275">
        <v>4714</v>
      </c>
      <c r="D42" s="275">
        <v>4714</v>
      </c>
      <c r="E42" s="270" t="s">
        <v>219</v>
      </c>
      <c r="F42" s="274">
        <v>251</v>
      </c>
      <c r="G42" s="268"/>
      <c r="H42" s="142"/>
      <c r="L42" s="142"/>
      <c r="M42" s="142"/>
      <c r="N42" s="142"/>
    </row>
    <row r="43" spans="1:14" ht="27" customHeight="1">
      <c r="A43" s="271" t="s">
        <v>221</v>
      </c>
      <c r="B43" s="273">
        <v>385</v>
      </c>
      <c r="C43" s="273">
        <v>2990</v>
      </c>
      <c r="D43" s="273">
        <v>2940</v>
      </c>
      <c r="E43" s="270" t="s">
        <v>219</v>
      </c>
      <c r="F43" s="272">
        <v>435</v>
      </c>
      <c r="G43" s="268"/>
      <c r="H43" s="142"/>
      <c r="L43" s="142"/>
      <c r="M43" s="142"/>
      <c r="N43" s="142"/>
    </row>
    <row r="44" spans="1:14" ht="27" customHeight="1">
      <c r="A44" s="271" t="s">
        <v>220</v>
      </c>
      <c r="B44" s="270" t="s">
        <v>219</v>
      </c>
      <c r="C44" s="154">
        <v>10</v>
      </c>
      <c r="D44" s="154">
        <v>9</v>
      </c>
      <c r="E44" s="270" t="s">
        <v>219</v>
      </c>
      <c r="F44" s="269">
        <v>1</v>
      </c>
      <c r="G44" s="268"/>
      <c r="H44" s="142"/>
      <c r="L44" s="142"/>
      <c r="M44" s="142"/>
      <c r="N44" s="142"/>
    </row>
    <row r="46" spans="1:14">
      <c r="B46" s="142"/>
      <c r="C46" s="142"/>
      <c r="D46" s="142"/>
      <c r="E46" s="142"/>
      <c r="F46" s="142"/>
      <c r="G46" s="142"/>
      <c r="H46" s="142"/>
      <c r="I46" s="142"/>
      <c r="J46" s="142"/>
      <c r="K46" s="142"/>
      <c r="L46" s="142"/>
      <c r="M46" s="142"/>
    </row>
    <row r="47" spans="1:14">
      <c r="B47" s="142"/>
      <c r="C47" s="142"/>
      <c r="D47" s="142"/>
      <c r="E47" s="142"/>
      <c r="F47" s="142"/>
      <c r="G47" s="142"/>
      <c r="H47" s="142"/>
      <c r="I47" s="142"/>
      <c r="J47" s="142"/>
      <c r="K47" s="142"/>
      <c r="L47" s="142"/>
      <c r="M47" s="142"/>
    </row>
    <row r="48" spans="1:14">
      <c r="B48" s="142"/>
      <c r="C48" s="142"/>
      <c r="D48" s="142"/>
      <c r="E48" s="142"/>
      <c r="F48" s="142"/>
    </row>
    <row r="49" spans="2:12">
      <c r="B49" s="142"/>
      <c r="H49" s="142"/>
      <c r="I49" s="142"/>
      <c r="J49" s="142"/>
      <c r="K49" s="142"/>
      <c r="L49" s="142"/>
    </row>
    <row r="50" spans="2:12">
      <c r="C50" s="142"/>
      <c r="F50" s="142"/>
      <c r="H50" s="142"/>
      <c r="I50" s="142"/>
      <c r="J50" s="142"/>
      <c r="K50" s="142"/>
      <c r="L50" s="142"/>
    </row>
    <row r="51" spans="2:12">
      <c r="D51" s="142"/>
      <c r="H51" s="142"/>
      <c r="I51" s="142"/>
      <c r="J51" s="142"/>
      <c r="K51" s="142"/>
      <c r="L51" s="142"/>
    </row>
    <row r="52" spans="2:12">
      <c r="H52" s="142"/>
      <c r="I52" s="142"/>
      <c r="J52" s="142"/>
      <c r="K52" s="142"/>
      <c r="L52" s="142"/>
    </row>
    <row r="53" spans="2:12">
      <c r="H53" s="142"/>
      <c r="I53" s="142"/>
      <c r="J53" s="142"/>
      <c r="K53" s="142"/>
      <c r="L53" s="142"/>
    </row>
    <row r="54" spans="2:12">
      <c r="H54" s="142"/>
      <c r="I54" s="142"/>
      <c r="J54" s="142"/>
      <c r="K54" s="142"/>
      <c r="L54" s="142"/>
    </row>
    <row r="55" spans="2:12">
      <c r="H55" s="142"/>
      <c r="I55" s="142"/>
      <c r="J55" s="142"/>
      <c r="K55" s="142"/>
      <c r="L55" s="142"/>
    </row>
  </sheetData>
  <mergeCells count="22">
    <mergeCell ref="A9:G9"/>
    <mergeCell ref="A13:G13"/>
    <mergeCell ref="F6:G6"/>
    <mergeCell ref="A27:G27"/>
    <mergeCell ref="A21:F21"/>
    <mergeCell ref="A17:G17"/>
    <mergeCell ref="A25:G25"/>
    <mergeCell ref="A26:G26"/>
    <mergeCell ref="A1:G1"/>
    <mergeCell ref="A3:G3"/>
    <mergeCell ref="A5:A7"/>
    <mergeCell ref="C5:G5"/>
    <mergeCell ref="B6:B7"/>
    <mergeCell ref="C6:C7"/>
    <mergeCell ref="D6:D7"/>
    <mergeCell ref="E6:E7"/>
    <mergeCell ref="A33:F33"/>
    <mergeCell ref="A35:A36"/>
    <mergeCell ref="B35:B36"/>
    <mergeCell ref="C35:C36"/>
    <mergeCell ref="D35:E35"/>
    <mergeCell ref="F35:F36"/>
  </mergeCells>
  <printOptions horizontalCentered="1"/>
  <pageMargins left="0.59055118110236227" right="0.59055118110236227" top="0.74803149606299213" bottom="0.74803149606299213" header="0.31496062992125984" footer="0.31496062992125984"/>
  <pageSetup paperSize="9" scale="95" orientation="portrait" r:id="rId1"/>
  <colBreaks count="1" manualBreakCount="1">
    <brk id="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62"/>
  <sheetViews>
    <sheetView topLeftCell="A13" zoomScaleNormal="100" workbookViewId="0">
      <selection activeCell="G47" sqref="G47"/>
    </sheetView>
  </sheetViews>
  <sheetFormatPr defaultRowHeight="12.75"/>
  <cols>
    <col min="1" max="1" width="20.75" style="70" customWidth="1"/>
    <col min="2" max="4" width="12" style="70" customWidth="1"/>
    <col min="5" max="5" width="9.375" style="70" customWidth="1"/>
    <col min="6" max="7" width="11.125" style="70" customWidth="1"/>
    <col min="8" max="9" width="8" style="70" customWidth="1"/>
    <col min="10" max="10" width="8.875" style="70" customWidth="1"/>
    <col min="11" max="16384" width="9" style="70"/>
  </cols>
  <sheetData>
    <row r="1" spans="1:20" ht="30" customHeight="1">
      <c r="A1" s="899" t="s">
        <v>253</v>
      </c>
      <c r="B1" s="899"/>
      <c r="C1" s="899"/>
      <c r="D1" s="899"/>
      <c r="E1" s="899"/>
      <c r="F1" s="899"/>
      <c r="G1" s="899"/>
    </row>
    <row r="2" spans="1:20" ht="15" customHeight="1">
      <c r="A2" s="101"/>
      <c r="B2" s="101"/>
      <c r="C2" s="101"/>
      <c r="D2" s="101"/>
      <c r="E2" s="101"/>
      <c r="F2" s="101"/>
      <c r="G2" s="101"/>
    </row>
    <row r="3" spans="1:20" ht="30" customHeight="1">
      <c r="A3" s="782" t="s">
        <v>252</v>
      </c>
      <c r="B3" s="782"/>
      <c r="C3" s="782"/>
      <c r="D3" s="782"/>
      <c r="E3" s="782"/>
      <c r="F3" s="782"/>
      <c r="G3" s="782"/>
    </row>
    <row r="4" spans="1:20" ht="12" customHeight="1">
      <c r="A4" s="318"/>
      <c r="B4" s="101"/>
      <c r="C4" s="101"/>
      <c r="D4" s="101"/>
      <c r="E4" s="101"/>
      <c r="F4" s="101"/>
      <c r="G4" s="101"/>
    </row>
    <row r="5" spans="1:20" ht="15" customHeight="1">
      <c r="A5" s="775" t="s">
        <v>34</v>
      </c>
      <c r="B5" s="852" t="s">
        <v>248</v>
      </c>
      <c r="C5" s="852" t="s">
        <v>247</v>
      </c>
      <c r="D5" s="852"/>
      <c r="E5" s="852"/>
      <c r="F5" s="852"/>
      <c r="G5" s="776" t="s">
        <v>246</v>
      </c>
    </row>
    <row r="6" spans="1:20" ht="24">
      <c r="A6" s="775"/>
      <c r="B6" s="852"/>
      <c r="C6" s="25" t="s">
        <v>226</v>
      </c>
      <c r="D6" s="25" t="s">
        <v>245</v>
      </c>
      <c r="E6" s="852" t="s">
        <v>244</v>
      </c>
      <c r="F6" s="852"/>
      <c r="G6" s="776"/>
    </row>
    <row r="7" spans="1:20" ht="40.5" customHeight="1">
      <c r="A7" s="775"/>
      <c r="B7" s="852" t="s">
        <v>30</v>
      </c>
      <c r="C7" s="852"/>
      <c r="D7" s="852"/>
      <c r="E7" s="852"/>
      <c r="F7" s="25" t="s">
        <v>243</v>
      </c>
      <c r="G7" s="24" t="s">
        <v>30</v>
      </c>
    </row>
    <row r="8" spans="1:20" ht="9" customHeight="1">
      <c r="A8" s="22"/>
      <c r="B8" s="336"/>
      <c r="C8" s="22"/>
      <c r="D8" s="336"/>
      <c r="E8" s="17"/>
      <c r="F8" s="336"/>
      <c r="G8" s="335"/>
    </row>
    <row r="9" spans="1:20" ht="15" customHeight="1">
      <c r="A9" s="334" t="s">
        <v>27</v>
      </c>
      <c r="B9" s="333">
        <v>130610</v>
      </c>
      <c r="C9" s="333">
        <v>129654</v>
      </c>
      <c r="D9" s="332">
        <v>109874</v>
      </c>
      <c r="E9" s="331">
        <v>19780</v>
      </c>
      <c r="F9" s="330">
        <v>15.3</v>
      </c>
      <c r="G9" s="312">
        <v>956</v>
      </c>
      <c r="I9" s="54"/>
      <c r="J9" s="60"/>
      <c r="O9" s="54"/>
      <c r="P9" s="54"/>
      <c r="Q9" s="54"/>
      <c r="R9" s="54"/>
      <c r="S9" s="54"/>
      <c r="T9" s="54"/>
    </row>
    <row r="10" spans="1:20" ht="15" customHeight="1">
      <c r="A10" s="23" t="s">
        <v>25</v>
      </c>
      <c r="B10" s="323">
        <v>60206</v>
      </c>
      <c r="C10" s="323">
        <v>59707</v>
      </c>
      <c r="D10" s="323">
        <v>48366</v>
      </c>
      <c r="E10" s="323">
        <v>11341</v>
      </c>
      <c r="F10" s="327">
        <v>19</v>
      </c>
      <c r="G10" s="214">
        <v>499</v>
      </c>
      <c r="I10" s="54"/>
      <c r="J10" s="60"/>
      <c r="K10" s="190"/>
      <c r="O10" s="54"/>
      <c r="P10" s="54"/>
      <c r="Q10" s="54"/>
      <c r="R10" s="54"/>
      <c r="S10" s="54"/>
      <c r="T10" s="54"/>
    </row>
    <row r="11" spans="1:20" ht="15" customHeight="1">
      <c r="A11" s="329" t="s">
        <v>251</v>
      </c>
      <c r="B11" s="323">
        <v>38505</v>
      </c>
      <c r="C11" s="323">
        <v>38375</v>
      </c>
      <c r="D11" s="323">
        <v>29411</v>
      </c>
      <c r="E11" s="218">
        <v>8964</v>
      </c>
      <c r="F11" s="327">
        <v>23.4</v>
      </c>
      <c r="G11" s="321">
        <v>130</v>
      </c>
      <c r="I11" s="54"/>
      <c r="J11" s="60"/>
      <c r="O11" s="54"/>
      <c r="P11" s="54"/>
      <c r="Q11" s="54"/>
      <c r="R11" s="54"/>
      <c r="S11" s="54"/>
      <c r="T11" s="54"/>
    </row>
    <row r="12" spans="1:20" ht="27" customHeight="1">
      <c r="A12" s="23" t="s">
        <v>223</v>
      </c>
      <c r="B12" s="323">
        <v>62741</v>
      </c>
      <c r="C12" s="323">
        <v>62400</v>
      </c>
      <c r="D12" s="326">
        <v>54816</v>
      </c>
      <c r="E12" s="328">
        <v>7584</v>
      </c>
      <c r="F12" s="327">
        <v>12.2</v>
      </c>
      <c r="G12" s="324">
        <v>341</v>
      </c>
      <c r="I12" s="54"/>
      <c r="J12" s="60"/>
      <c r="O12" s="54"/>
      <c r="P12" s="54"/>
      <c r="Q12" s="54"/>
      <c r="R12" s="54"/>
      <c r="S12" s="54"/>
      <c r="T12" s="54"/>
    </row>
    <row r="13" spans="1:20" ht="15" customHeight="1">
      <c r="A13" s="23" t="s">
        <v>222</v>
      </c>
      <c r="B13" s="323">
        <v>4714</v>
      </c>
      <c r="C13" s="323">
        <v>4625</v>
      </c>
      <c r="D13" s="323">
        <v>4348</v>
      </c>
      <c r="E13" s="218">
        <v>277</v>
      </c>
      <c r="F13" s="327">
        <v>6</v>
      </c>
      <c r="G13" s="321">
        <v>89</v>
      </c>
      <c r="I13" s="54"/>
      <c r="J13" s="60"/>
      <c r="O13" s="54"/>
      <c r="P13" s="54"/>
      <c r="Q13" s="54"/>
      <c r="R13" s="54"/>
      <c r="S13" s="54"/>
      <c r="T13" s="54"/>
    </row>
    <row r="14" spans="1:20" ht="27" customHeight="1">
      <c r="A14" s="23" t="s">
        <v>221</v>
      </c>
      <c r="B14" s="323">
        <v>2940</v>
      </c>
      <c r="C14" s="323">
        <v>2913</v>
      </c>
      <c r="D14" s="326">
        <v>2336</v>
      </c>
      <c r="E14" s="326">
        <v>577</v>
      </c>
      <c r="F14" s="325">
        <v>19.8</v>
      </c>
      <c r="G14" s="324">
        <v>27</v>
      </c>
      <c r="I14" s="54"/>
      <c r="J14" s="60"/>
      <c r="O14" s="54"/>
      <c r="P14" s="54"/>
      <c r="Q14" s="54"/>
      <c r="R14" s="54"/>
      <c r="S14" s="54"/>
      <c r="T14" s="54"/>
    </row>
    <row r="15" spans="1:20" ht="27" customHeight="1">
      <c r="A15" s="23" t="s">
        <v>250</v>
      </c>
      <c r="B15" s="323">
        <v>9</v>
      </c>
      <c r="C15" s="323">
        <v>9</v>
      </c>
      <c r="D15" s="323">
        <v>8</v>
      </c>
      <c r="E15" s="322">
        <v>1</v>
      </c>
      <c r="F15" s="322">
        <v>11.1</v>
      </c>
      <c r="G15" s="321" t="s">
        <v>219</v>
      </c>
      <c r="I15" s="54"/>
      <c r="J15" s="60"/>
      <c r="O15" s="54"/>
      <c r="P15" s="54"/>
      <c r="Q15" s="54"/>
      <c r="R15" s="54"/>
      <c r="S15" s="54"/>
      <c r="T15" s="54"/>
    </row>
    <row r="16" spans="1:20" ht="15" customHeight="1">
      <c r="F16" s="320"/>
      <c r="J16" s="60"/>
    </row>
    <row r="17" spans="1:18" ht="15" customHeight="1">
      <c r="B17" s="190"/>
      <c r="C17" s="190"/>
      <c r="D17" s="190"/>
      <c r="E17" s="190"/>
      <c r="F17" s="190"/>
      <c r="G17" s="190"/>
      <c r="I17" s="190"/>
      <c r="J17" s="60"/>
      <c r="K17" s="190"/>
    </row>
    <row r="18" spans="1:18" ht="15" customHeight="1">
      <c r="F18" s="320"/>
      <c r="I18" s="54"/>
      <c r="J18" s="60"/>
      <c r="K18" s="54"/>
      <c r="L18" s="54"/>
      <c r="M18" s="54"/>
    </row>
    <row r="19" spans="1:18" ht="15" customHeight="1">
      <c r="B19" s="190"/>
      <c r="C19" s="190"/>
      <c r="D19" s="190"/>
      <c r="E19" s="190"/>
      <c r="F19" s="190"/>
      <c r="G19" s="190"/>
      <c r="J19" s="60"/>
    </row>
    <row r="20" spans="1:18" ht="15" customHeight="1">
      <c r="J20" s="60"/>
    </row>
    <row r="21" spans="1:18" ht="30" customHeight="1">
      <c r="A21" s="782" t="s">
        <v>249</v>
      </c>
      <c r="B21" s="782"/>
      <c r="C21" s="782"/>
      <c r="D21" s="782"/>
      <c r="E21" s="782"/>
      <c r="F21" s="782"/>
      <c r="G21" s="782"/>
      <c r="J21" s="60"/>
    </row>
    <row r="22" spans="1:18" ht="12" customHeight="1">
      <c r="A22" s="101"/>
      <c r="B22" s="101"/>
      <c r="C22" s="319"/>
      <c r="D22" s="101"/>
      <c r="E22" s="101"/>
      <c r="F22" s="101"/>
      <c r="G22" s="101"/>
      <c r="J22" s="60"/>
    </row>
    <row r="23" spans="1:18" s="318" customFormat="1" ht="18" customHeight="1">
      <c r="A23" s="775" t="s">
        <v>34</v>
      </c>
      <c r="B23" s="852" t="s">
        <v>248</v>
      </c>
      <c r="C23" s="852" t="s">
        <v>247</v>
      </c>
      <c r="D23" s="852"/>
      <c r="E23" s="852"/>
      <c r="F23" s="852"/>
      <c r="G23" s="776" t="s">
        <v>246</v>
      </c>
      <c r="J23" s="60"/>
    </row>
    <row r="24" spans="1:18" ht="25.5" customHeight="1">
      <c r="A24" s="775"/>
      <c r="B24" s="852"/>
      <c r="C24" s="25" t="s">
        <v>226</v>
      </c>
      <c r="D24" s="25" t="s">
        <v>245</v>
      </c>
      <c r="E24" s="852" t="s">
        <v>244</v>
      </c>
      <c r="F24" s="852"/>
      <c r="G24" s="776"/>
      <c r="J24" s="60"/>
    </row>
    <row r="25" spans="1:18" ht="40.5" customHeight="1">
      <c r="A25" s="775"/>
      <c r="B25" s="852" t="s">
        <v>30</v>
      </c>
      <c r="C25" s="852"/>
      <c r="D25" s="852"/>
      <c r="E25" s="852"/>
      <c r="F25" s="25" t="s">
        <v>243</v>
      </c>
      <c r="G25" s="24" t="s">
        <v>30</v>
      </c>
      <c r="J25" s="60"/>
    </row>
    <row r="26" spans="1:18" ht="9" customHeight="1">
      <c r="A26" s="22"/>
      <c r="B26" s="317"/>
      <c r="C26" s="316"/>
      <c r="D26" s="317"/>
      <c r="E26" s="317"/>
      <c r="F26" s="316"/>
      <c r="G26" s="315"/>
      <c r="J26" s="60"/>
    </row>
    <row r="27" spans="1:18" ht="15" customHeight="1">
      <c r="A27" s="314" t="s">
        <v>27</v>
      </c>
      <c r="B27" s="313">
        <v>130610</v>
      </c>
      <c r="C27" s="313">
        <v>129654</v>
      </c>
      <c r="D27" s="313">
        <v>109874</v>
      </c>
      <c r="E27" s="313">
        <v>19780</v>
      </c>
      <c r="F27" s="67">
        <v>15.3</v>
      </c>
      <c r="G27" s="312">
        <v>956</v>
      </c>
      <c r="H27" s="56"/>
      <c r="I27" s="54"/>
      <c r="J27" s="60"/>
      <c r="K27" s="54"/>
      <c r="L27" s="54"/>
      <c r="M27" s="54"/>
      <c r="N27" s="54"/>
      <c r="O27" s="54"/>
      <c r="P27" s="54"/>
    </row>
    <row r="28" spans="1:18" ht="15" customHeight="1">
      <c r="A28" s="311" t="s">
        <v>54</v>
      </c>
      <c r="B28" s="309">
        <v>5103</v>
      </c>
      <c r="C28" s="310">
        <v>5092</v>
      </c>
      <c r="D28" s="309">
        <v>4335</v>
      </c>
      <c r="E28" s="309">
        <v>757</v>
      </c>
      <c r="F28" s="307">
        <v>14.9</v>
      </c>
      <c r="G28" s="306">
        <v>11</v>
      </c>
      <c r="H28" s="56"/>
      <c r="I28" s="54"/>
      <c r="J28" s="60"/>
      <c r="O28" s="54"/>
      <c r="P28" s="54"/>
      <c r="Q28" s="190"/>
      <c r="R28" s="56"/>
    </row>
    <row r="29" spans="1:18" ht="15" customHeight="1">
      <c r="A29" s="311" t="s">
        <v>53</v>
      </c>
      <c r="B29" s="309">
        <v>9160</v>
      </c>
      <c r="C29" s="310">
        <v>9008</v>
      </c>
      <c r="D29" s="309">
        <v>7703</v>
      </c>
      <c r="E29" s="309">
        <v>1305</v>
      </c>
      <c r="F29" s="307">
        <v>14.5</v>
      </c>
      <c r="G29" s="306">
        <v>152</v>
      </c>
      <c r="H29" s="56"/>
      <c r="I29" s="54"/>
      <c r="J29" s="60"/>
      <c r="O29" s="54"/>
      <c r="P29" s="54"/>
      <c r="R29" s="56"/>
    </row>
    <row r="30" spans="1:18" ht="15" customHeight="1">
      <c r="A30" s="311" t="s">
        <v>52</v>
      </c>
      <c r="B30" s="309">
        <v>15706</v>
      </c>
      <c r="C30" s="310">
        <v>15624</v>
      </c>
      <c r="D30" s="309">
        <v>12358</v>
      </c>
      <c r="E30" s="309">
        <v>3266</v>
      </c>
      <c r="F30" s="307">
        <v>20.9</v>
      </c>
      <c r="G30" s="306">
        <v>82</v>
      </c>
      <c r="H30" s="56"/>
      <c r="I30" s="54"/>
      <c r="J30" s="60"/>
      <c r="O30" s="54"/>
      <c r="P30" s="54"/>
      <c r="R30" s="56"/>
    </row>
    <row r="31" spans="1:18" ht="15" customHeight="1">
      <c r="A31" s="311" t="s">
        <v>51</v>
      </c>
      <c r="B31" s="309">
        <v>1712</v>
      </c>
      <c r="C31" s="310">
        <v>1677</v>
      </c>
      <c r="D31" s="309">
        <v>1468</v>
      </c>
      <c r="E31" s="309">
        <v>209</v>
      </c>
      <c r="F31" s="307">
        <v>12.5</v>
      </c>
      <c r="G31" s="306">
        <v>35</v>
      </c>
      <c r="H31" s="56"/>
      <c r="I31" s="54"/>
      <c r="J31" s="60"/>
      <c r="O31" s="54"/>
      <c r="P31" s="54"/>
      <c r="R31" s="56"/>
    </row>
    <row r="32" spans="1:18" ht="15" customHeight="1">
      <c r="A32" s="311" t="s">
        <v>50</v>
      </c>
      <c r="B32" s="309">
        <v>8867</v>
      </c>
      <c r="C32" s="310">
        <v>8830</v>
      </c>
      <c r="D32" s="309">
        <v>7224</v>
      </c>
      <c r="E32" s="309">
        <v>1606</v>
      </c>
      <c r="F32" s="307">
        <v>18.2</v>
      </c>
      <c r="G32" s="306">
        <v>37</v>
      </c>
      <c r="H32" s="56"/>
      <c r="I32" s="54"/>
      <c r="J32" s="60"/>
      <c r="O32" s="54"/>
      <c r="P32" s="54"/>
      <c r="R32" s="56"/>
    </row>
    <row r="33" spans="1:18" ht="15" customHeight="1">
      <c r="A33" s="311" t="s">
        <v>49</v>
      </c>
      <c r="B33" s="309">
        <v>13576</v>
      </c>
      <c r="C33" s="310">
        <v>13505</v>
      </c>
      <c r="D33" s="309">
        <v>12404</v>
      </c>
      <c r="E33" s="309">
        <v>1101</v>
      </c>
      <c r="F33" s="307">
        <v>8.1999999999999993</v>
      </c>
      <c r="G33" s="306">
        <v>71</v>
      </c>
      <c r="H33" s="56"/>
      <c r="I33" s="54"/>
      <c r="J33" s="60"/>
      <c r="O33" s="54"/>
      <c r="P33" s="54"/>
      <c r="R33" s="56"/>
    </row>
    <row r="34" spans="1:18" ht="15" customHeight="1">
      <c r="A34" s="311" t="s">
        <v>48</v>
      </c>
      <c r="B34" s="309">
        <v>18395</v>
      </c>
      <c r="C34" s="310">
        <v>18304</v>
      </c>
      <c r="D34" s="309">
        <v>15485</v>
      </c>
      <c r="E34" s="309">
        <v>2819</v>
      </c>
      <c r="F34" s="307">
        <v>15.4</v>
      </c>
      <c r="G34" s="306">
        <v>91</v>
      </c>
      <c r="H34" s="56"/>
      <c r="I34" s="54"/>
      <c r="J34" s="60"/>
      <c r="O34" s="54"/>
      <c r="P34" s="54"/>
      <c r="R34" s="56"/>
    </row>
    <row r="35" spans="1:18" ht="15" customHeight="1">
      <c r="A35" s="311" t="s">
        <v>47</v>
      </c>
      <c r="B35" s="309">
        <v>2580</v>
      </c>
      <c r="C35" s="310">
        <v>2570</v>
      </c>
      <c r="D35" s="309">
        <v>1834</v>
      </c>
      <c r="E35" s="309">
        <v>736</v>
      </c>
      <c r="F35" s="307">
        <v>28.6</v>
      </c>
      <c r="G35" s="306">
        <v>10</v>
      </c>
      <c r="H35" s="56"/>
      <c r="I35" s="54"/>
      <c r="J35" s="60"/>
      <c r="O35" s="54"/>
      <c r="P35" s="54"/>
      <c r="R35" s="56"/>
    </row>
    <row r="36" spans="1:18" ht="15" customHeight="1">
      <c r="A36" s="311" t="s">
        <v>46</v>
      </c>
      <c r="B36" s="309">
        <v>7894</v>
      </c>
      <c r="C36" s="310">
        <v>7830</v>
      </c>
      <c r="D36" s="309">
        <v>7048</v>
      </c>
      <c r="E36" s="309">
        <v>782</v>
      </c>
      <c r="F36" s="307">
        <v>10</v>
      </c>
      <c r="G36" s="306">
        <v>64</v>
      </c>
      <c r="H36" s="56"/>
      <c r="I36" s="54"/>
      <c r="J36" s="60"/>
      <c r="O36" s="54"/>
      <c r="P36" s="54"/>
      <c r="R36" s="56"/>
    </row>
    <row r="37" spans="1:18" ht="15" customHeight="1">
      <c r="A37" s="311" t="s">
        <v>45</v>
      </c>
      <c r="B37" s="309">
        <v>9719</v>
      </c>
      <c r="C37" s="310">
        <v>9698</v>
      </c>
      <c r="D37" s="309">
        <v>7392</v>
      </c>
      <c r="E37" s="309">
        <v>2306</v>
      </c>
      <c r="F37" s="307">
        <v>23.8</v>
      </c>
      <c r="G37" s="306">
        <v>21</v>
      </c>
      <c r="H37" s="56"/>
      <c r="I37" s="54"/>
      <c r="J37" s="60"/>
      <c r="O37" s="54"/>
      <c r="P37" s="54"/>
      <c r="R37" s="56"/>
    </row>
    <row r="38" spans="1:18" ht="15" customHeight="1">
      <c r="A38" s="311" t="s">
        <v>44</v>
      </c>
      <c r="B38" s="309">
        <v>4334</v>
      </c>
      <c r="C38" s="310">
        <v>4282</v>
      </c>
      <c r="D38" s="309">
        <v>3799</v>
      </c>
      <c r="E38" s="309">
        <v>483</v>
      </c>
      <c r="F38" s="307">
        <v>11.3</v>
      </c>
      <c r="G38" s="306">
        <v>52</v>
      </c>
      <c r="H38" s="56"/>
      <c r="I38" s="54"/>
      <c r="J38" s="60"/>
      <c r="O38" s="54"/>
      <c r="P38" s="54"/>
      <c r="R38" s="56"/>
    </row>
    <row r="39" spans="1:18" ht="15" customHeight="1">
      <c r="A39" s="311" t="s">
        <v>43</v>
      </c>
      <c r="B39" s="309">
        <v>3781</v>
      </c>
      <c r="C39" s="310">
        <v>3771</v>
      </c>
      <c r="D39" s="309">
        <v>3169</v>
      </c>
      <c r="E39" s="309">
        <v>602</v>
      </c>
      <c r="F39" s="307">
        <v>16</v>
      </c>
      <c r="G39" s="306">
        <v>10</v>
      </c>
      <c r="H39" s="56"/>
      <c r="I39" s="54"/>
      <c r="J39" s="60"/>
      <c r="O39" s="54"/>
      <c r="P39" s="54"/>
      <c r="R39" s="56"/>
    </row>
    <row r="40" spans="1:18" ht="15" customHeight="1">
      <c r="A40" s="311" t="s">
        <v>42</v>
      </c>
      <c r="B40" s="309">
        <v>8495</v>
      </c>
      <c r="C40" s="310">
        <v>8387</v>
      </c>
      <c r="D40" s="309">
        <v>7096</v>
      </c>
      <c r="E40" s="309">
        <v>1291</v>
      </c>
      <c r="F40" s="307">
        <v>15.4</v>
      </c>
      <c r="G40" s="306">
        <v>108</v>
      </c>
      <c r="H40" s="56"/>
      <c r="I40" s="54"/>
      <c r="J40" s="60"/>
      <c r="O40" s="54"/>
      <c r="P40" s="54"/>
      <c r="R40" s="56"/>
    </row>
    <row r="41" spans="1:18" ht="15" customHeight="1">
      <c r="A41" s="311" t="s">
        <v>41</v>
      </c>
      <c r="B41" s="309">
        <v>4810</v>
      </c>
      <c r="C41" s="310">
        <v>4794</v>
      </c>
      <c r="D41" s="309">
        <v>4059</v>
      </c>
      <c r="E41" s="309">
        <v>735</v>
      </c>
      <c r="F41" s="307">
        <v>15.3</v>
      </c>
      <c r="G41" s="306">
        <v>16</v>
      </c>
      <c r="H41" s="56"/>
      <c r="I41" s="54"/>
      <c r="J41" s="60"/>
      <c r="O41" s="54"/>
      <c r="P41" s="54"/>
      <c r="R41" s="56"/>
    </row>
    <row r="42" spans="1:18" ht="15" customHeight="1">
      <c r="A42" s="311" t="s">
        <v>40</v>
      </c>
      <c r="B42" s="309">
        <v>14369</v>
      </c>
      <c r="C42" s="310">
        <v>14199</v>
      </c>
      <c r="D42" s="309">
        <v>12816</v>
      </c>
      <c r="E42" s="309">
        <v>1383</v>
      </c>
      <c r="F42" s="307">
        <v>9.6999999999999993</v>
      </c>
      <c r="G42" s="306">
        <v>170</v>
      </c>
      <c r="H42" s="56"/>
      <c r="I42" s="54"/>
      <c r="J42" s="60"/>
      <c r="O42" s="54"/>
      <c r="P42" s="54"/>
      <c r="R42" s="56"/>
    </row>
    <row r="43" spans="1:18" ht="15" customHeight="1">
      <c r="A43" s="311" t="s">
        <v>39</v>
      </c>
      <c r="B43" s="309">
        <v>2109</v>
      </c>
      <c r="C43" s="310">
        <v>2083</v>
      </c>
      <c r="D43" s="309">
        <v>1684</v>
      </c>
      <c r="E43" s="308">
        <v>399</v>
      </c>
      <c r="F43" s="307">
        <v>19.2</v>
      </c>
      <c r="G43" s="306">
        <v>26</v>
      </c>
      <c r="H43" s="56"/>
      <c r="I43" s="54"/>
      <c r="J43" s="60"/>
      <c r="O43" s="54"/>
      <c r="P43" s="54"/>
      <c r="R43" s="56"/>
    </row>
    <row r="44" spans="1:18" ht="15">
      <c r="A44" s="93"/>
      <c r="B44" s="750"/>
      <c r="C44" s="750"/>
      <c r="D44" s="750"/>
      <c r="E44" s="750"/>
      <c r="F44" s="750"/>
      <c r="G44" s="750"/>
      <c r="H44" s="56"/>
      <c r="J44" s="11"/>
      <c r="P44" s="305"/>
      <c r="R44" s="56"/>
    </row>
    <row r="45" spans="1:18">
      <c r="B45" s="190"/>
      <c r="C45" s="190"/>
      <c r="D45" s="190"/>
      <c r="E45" s="190"/>
      <c r="F45" s="190"/>
      <c r="G45" s="190"/>
      <c r="I45" s="54"/>
      <c r="J45" s="54"/>
      <c r="K45" s="54"/>
      <c r="L45" s="54"/>
      <c r="M45" s="54"/>
    </row>
    <row r="46" spans="1:18">
      <c r="B46" s="190"/>
      <c r="C46" s="190"/>
      <c r="D46" s="190"/>
      <c r="E46" s="190"/>
      <c r="F46" s="190"/>
      <c r="G46" s="190"/>
      <c r="I46" s="54"/>
      <c r="J46" s="54"/>
      <c r="K46" s="54"/>
      <c r="L46" s="54"/>
      <c r="M46" s="54"/>
    </row>
    <row r="47" spans="1:18">
      <c r="B47" s="190"/>
      <c r="C47" s="190"/>
      <c r="D47" s="190"/>
      <c r="E47" s="190"/>
      <c r="F47" s="190"/>
      <c r="G47" s="190"/>
    </row>
    <row r="48" spans="1:18">
      <c r="B48" s="190"/>
      <c r="C48" s="190"/>
      <c r="D48" s="190"/>
      <c r="E48" s="190"/>
      <c r="F48" s="190"/>
      <c r="G48" s="190"/>
    </row>
    <row r="49" spans="2:7">
      <c r="B49" s="190"/>
      <c r="C49" s="190"/>
      <c r="D49" s="190"/>
      <c r="E49" s="190"/>
      <c r="F49" s="190"/>
      <c r="G49" s="190"/>
    </row>
    <row r="50" spans="2:7">
      <c r="B50" s="190"/>
      <c r="C50" s="190"/>
      <c r="D50" s="190"/>
      <c r="E50" s="190"/>
      <c r="F50" s="190"/>
      <c r="G50" s="190"/>
    </row>
    <row r="51" spans="2:7">
      <c r="B51" s="190"/>
      <c r="C51" s="190"/>
      <c r="D51" s="190"/>
      <c r="E51" s="190"/>
      <c r="F51" s="190"/>
      <c r="G51" s="190"/>
    </row>
    <row r="52" spans="2:7">
      <c r="B52" s="190"/>
      <c r="C52" s="190"/>
      <c r="D52" s="190"/>
      <c r="E52" s="190"/>
      <c r="F52" s="190"/>
      <c r="G52" s="190"/>
    </row>
    <row r="53" spans="2:7">
      <c r="B53" s="190"/>
      <c r="C53" s="190"/>
      <c r="D53" s="190"/>
      <c r="E53" s="190"/>
      <c r="F53" s="190"/>
      <c r="G53" s="190"/>
    </row>
    <row r="54" spans="2:7">
      <c r="B54" s="190"/>
      <c r="C54" s="190"/>
      <c r="D54" s="190"/>
      <c r="E54" s="190"/>
      <c r="F54" s="190"/>
      <c r="G54" s="190"/>
    </row>
    <row r="55" spans="2:7">
      <c r="B55" s="190"/>
      <c r="C55" s="190"/>
      <c r="D55" s="190"/>
      <c r="E55" s="190"/>
      <c r="F55" s="190"/>
      <c r="G55" s="190"/>
    </row>
    <row r="56" spans="2:7">
      <c r="B56" s="190"/>
      <c r="C56" s="190"/>
      <c r="D56" s="190"/>
      <c r="E56" s="190"/>
      <c r="F56" s="190"/>
      <c r="G56" s="190"/>
    </row>
    <row r="57" spans="2:7">
      <c r="B57" s="190"/>
      <c r="C57" s="190"/>
      <c r="D57" s="190"/>
      <c r="E57" s="190"/>
      <c r="F57" s="190"/>
      <c r="G57" s="190"/>
    </row>
    <row r="58" spans="2:7">
      <c r="B58" s="190"/>
      <c r="C58" s="190"/>
      <c r="D58" s="190"/>
      <c r="E58" s="190"/>
      <c r="F58" s="190"/>
      <c r="G58" s="190"/>
    </row>
    <row r="59" spans="2:7">
      <c r="B59" s="190"/>
      <c r="C59" s="190"/>
      <c r="D59" s="190"/>
      <c r="E59" s="190"/>
      <c r="F59" s="190"/>
      <c r="G59" s="190"/>
    </row>
    <row r="60" spans="2:7">
      <c r="B60" s="190"/>
      <c r="C60" s="190"/>
      <c r="D60" s="190"/>
      <c r="E60" s="190"/>
      <c r="F60" s="190"/>
      <c r="G60" s="190"/>
    </row>
    <row r="61" spans="2:7">
      <c r="B61" s="190"/>
      <c r="C61" s="190"/>
      <c r="D61" s="190"/>
      <c r="E61" s="190"/>
      <c r="F61" s="190"/>
      <c r="G61" s="190"/>
    </row>
    <row r="62" spans="2:7">
      <c r="B62" s="190"/>
      <c r="C62" s="190"/>
      <c r="D62" s="190"/>
      <c r="E62" s="190"/>
      <c r="F62" s="190"/>
      <c r="G62" s="190"/>
    </row>
  </sheetData>
  <mergeCells count="15">
    <mergeCell ref="A1:G1"/>
    <mergeCell ref="A3:G3"/>
    <mergeCell ref="A5:A7"/>
    <mergeCell ref="B5:B6"/>
    <mergeCell ref="C5:F5"/>
    <mergeCell ref="G5:G6"/>
    <mergeCell ref="E6:F6"/>
    <mergeCell ref="B7:E7"/>
    <mergeCell ref="A21:G21"/>
    <mergeCell ref="A23:A25"/>
    <mergeCell ref="B23:B24"/>
    <mergeCell ref="C23:F23"/>
    <mergeCell ref="G23:G24"/>
    <mergeCell ref="E24:F24"/>
    <mergeCell ref="B25:E25"/>
  </mergeCells>
  <printOptions horizontalCentered="1"/>
  <pageMargins left="0.70866141732283472" right="0.70866141732283472" top="0.47244094488188981" bottom="0.74803149606299213" header="0.31496062992125984" footer="0.31496062992125984"/>
  <pageSetup paperSize="9" scale="4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35"/>
  <sheetViews>
    <sheetView topLeftCell="A16" zoomScaleNormal="100" workbookViewId="0">
      <selection activeCell="H31" sqref="H31"/>
    </sheetView>
  </sheetViews>
  <sheetFormatPr defaultRowHeight="12.75"/>
  <cols>
    <col min="1" max="1" width="19.875" style="70" customWidth="1"/>
    <col min="2" max="6" width="13.75" style="70" customWidth="1"/>
    <col min="7" max="7" width="9.375" style="70" customWidth="1"/>
    <col min="8" max="8" width="9.25" style="70" customWidth="1"/>
    <col min="9" max="16384" width="9" style="70"/>
  </cols>
  <sheetData>
    <row r="1" spans="1:9" ht="30" customHeight="1">
      <c r="A1" s="899" t="s">
        <v>253</v>
      </c>
      <c r="B1" s="899"/>
      <c r="C1" s="899"/>
      <c r="D1" s="899"/>
      <c r="E1" s="899"/>
      <c r="F1" s="899"/>
      <c r="G1" s="900"/>
      <c r="H1" s="900"/>
    </row>
    <row r="2" spans="1:9" ht="15" customHeight="1"/>
    <row r="3" spans="1:9" ht="30" customHeight="1">
      <c r="A3" s="805" t="s">
        <v>270</v>
      </c>
      <c r="B3" s="805"/>
      <c r="C3" s="805"/>
      <c r="D3" s="805"/>
      <c r="E3" s="805"/>
      <c r="F3" s="805"/>
      <c r="G3" s="356"/>
      <c r="H3" s="355"/>
    </row>
    <row r="4" spans="1:9" ht="12" customHeight="1"/>
    <row r="5" spans="1:9" ht="75" customHeight="1">
      <c r="A5" s="354" t="s">
        <v>34</v>
      </c>
      <c r="B5" s="25" t="s">
        <v>269</v>
      </c>
      <c r="C5" s="25" t="s">
        <v>268</v>
      </c>
      <c r="D5" s="195" t="s">
        <v>267</v>
      </c>
      <c r="E5" s="195" t="s">
        <v>266</v>
      </c>
      <c r="F5" s="24" t="s">
        <v>265</v>
      </c>
    </row>
    <row r="6" spans="1:9" s="50" customFormat="1" ht="9" customHeight="1">
      <c r="A6" s="353"/>
      <c r="B6" s="343"/>
      <c r="C6" s="343"/>
      <c r="D6" s="343"/>
      <c r="E6" s="343"/>
      <c r="F6" s="342"/>
    </row>
    <row r="7" spans="1:9" ht="15" customHeight="1">
      <c r="A7" s="334" t="s">
        <v>27</v>
      </c>
      <c r="B7" s="340">
        <v>697</v>
      </c>
      <c r="C7" s="340">
        <v>611</v>
      </c>
      <c r="D7" s="340">
        <v>211</v>
      </c>
      <c r="E7" s="340">
        <v>473</v>
      </c>
      <c r="F7" s="339">
        <v>835</v>
      </c>
      <c r="G7" s="346"/>
      <c r="H7" s="352"/>
      <c r="I7" s="190"/>
    </row>
    <row r="8" spans="1:9" ht="15" customHeight="1">
      <c r="A8" s="348" t="s">
        <v>25</v>
      </c>
      <c r="B8" s="350">
        <v>263</v>
      </c>
      <c r="C8" s="350">
        <v>291</v>
      </c>
      <c r="D8" s="350">
        <v>94</v>
      </c>
      <c r="E8" s="350">
        <v>204</v>
      </c>
      <c r="F8" s="349">
        <v>350</v>
      </c>
      <c r="G8" s="346"/>
      <c r="H8" s="129"/>
    </row>
    <row r="9" spans="1:9" ht="24" customHeight="1">
      <c r="A9" s="351" t="s">
        <v>20</v>
      </c>
      <c r="B9" s="350">
        <v>138</v>
      </c>
      <c r="C9" s="350">
        <v>111</v>
      </c>
      <c r="D9" s="350">
        <v>46</v>
      </c>
      <c r="E9" s="350">
        <v>96</v>
      </c>
      <c r="F9" s="349">
        <v>153</v>
      </c>
      <c r="G9" s="346"/>
      <c r="H9" s="129"/>
    </row>
    <row r="10" spans="1:9" ht="24" customHeight="1">
      <c r="A10" s="348" t="s">
        <v>255</v>
      </c>
      <c r="B10" s="350">
        <v>359</v>
      </c>
      <c r="C10" s="350">
        <v>254</v>
      </c>
      <c r="D10" s="350">
        <v>95</v>
      </c>
      <c r="E10" s="350">
        <v>228</v>
      </c>
      <c r="F10" s="349">
        <v>385</v>
      </c>
      <c r="G10" s="346"/>
      <c r="H10" s="129"/>
    </row>
    <row r="11" spans="1:9" ht="15" customHeight="1">
      <c r="A11" s="348" t="s">
        <v>222</v>
      </c>
      <c r="B11" s="350">
        <v>73</v>
      </c>
      <c r="C11" s="350">
        <v>63</v>
      </c>
      <c r="D11" s="350">
        <v>21</v>
      </c>
      <c r="E11" s="350">
        <v>38</v>
      </c>
      <c r="F11" s="349">
        <v>98</v>
      </c>
      <c r="G11" s="346"/>
      <c r="H11" s="129"/>
    </row>
    <row r="12" spans="1:9" ht="15" customHeight="1">
      <c r="A12" s="348" t="s">
        <v>254</v>
      </c>
      <c r="B12" s="350">
        <v>2</v>
      </c>
      <c r="C12" s="350">
        <v>3</v>
      </c>
      <c r="D12" s="350">
        <v>1</v>
      </c>
      <c r="E12" s="350">
        <v>3</v>
      </c>
      <c r="F12" s="349">
        <v>2</v>
      </c>
      <c r="G12" s="346"/>
    </row>
    <row r="13" spans="1:9" ht="15" customHeight="1">
      <c r="A13" s="348"/>
      <c r="B13" s="347"/>
      <c r="C13" s="347"/>
      <c r="D13" s="347"/>
      <c r="E13" s="347"/>
      <c r="F13" s="347"/>
      <c r="G13" s="346"/>
    </row>
    <row r="14" spans="1:9" ht="15" customHeight="1">
      <c r="A14" s="348"/>
      <c r="B14" s="347"/>
      <c r="C14" s="347"/>
      <c r="D14" s="347"/>
      <c r="E14" s="347"/>
      <c r="F14" s="347"/>
      <c r="G14" s="346"/>
    </row>
    <row r="15" spans="1:9" ht="15" customHeight="1">
      <c r="A15" s="348"/>
      <c r="B15" s="347"/>
      <c r="C15" s="347"/>
      <c r="D15" s="347"/>
      <c r="E15" s="347"/>
      <c r="F15" s="347"/>
      <c r="G15" s="346"/>
    </row>
    <row r="16" spans="1:9" ht="15" customHeight="1">
      <c r="A16" s="348"/>
      <c r="B16" s="347"/>
      <c r="C16" s="347"/>
      <c r="D16" s="347"/>
      <c r="E16" s="347"/>
      <c r="F16" s="347"/>
      <c r="G16" s="346"/>
    </row>
    <row r="17" spans="1:8" ht="15" customHeight="1">
      <c r="A17" s="348"/>
      <c r="B17" s="347"/>
      <c r="C17" s="347"/>
      <c r="D17" s="347"/>
      <c r="E17" s="347"/>
      <c r="F17" s="347"/>
      <c r="G17" s="346"/>
    </row>
    <row r="18" spans="1:8" ht="15" customHeight="1">
      <c r="A18" s="348"/>
      <c r="B18" s="347"/>
      <c r="C18" s="347"/>
      <c r="D18" s="347"/>
      <c r="E18" s="347"/>
      <c r="F18" s="347"/>
      <c r="G18" s="346"/>
    </row>
    <row r="19" spans="1:8" ht="30" customHeight="1">
      <c r="A19" s="805" t="s">
        <v>264</v>
      </c>
      <c r="B19" s="805"/>
      <c r="C19" s="805"/>
      <c r="D19" s="805"/>
      <c r="E19" s="805"/>
      <c r="F19" s="805"/>
      <c r="G19" s="805"/>
      <c r="H19" s="805"/>
    </row>
    <row r="20" spans="1:8" ht="12" customHeight="1">
      <c r="A20" s="345"/>
      <c r="B20" s="101"/>
      <c r="C20" s="101"/>
      <c r="D20" s="101"/>
      <c r="E20" s="101"/>
      <c r="F20" s="101"/>
      <c r="G20" s="101"/>
      <c r="H20" s="101"/>
    </row>
    <row r="21" spans="1:8" ht="18" customHeight="1">
      <c r="A21" s="795" t="s">
        <v>34</v>
      </c>
      <c r="B21" s="852" t="s">
        <v>247</v>
      </c>
      <c r="C21" s="852"/>
      <c r="D21" s="852"/>
      <c r="E21" s="852"/>
      <c r="F21" s="852"/>
      <c r="G21" s="852"/>
      <c r="H21" s="776"/>
    </row>
    <row r="22" spans="1:8" ht="18" customHeight="1">
      <c r="A22" s="796"/>
      <c r="B22" s="852" t="s">
        <v>263</v>
      </c>
      <c r="C22" s="852"/>
      <c r="D22" s="852"/>
      <c r="E22" s="852"/>
      <c r="F22" s="852"/>
      <c r="G22" s="852" t="s">
        <v>244</v>
      </c>
      <c r="H22" s="776" t="s">
        <v>262</v>
      </c>
    </row>
    <row r="23" spans="1:8" ht="18" customHeight="1">
      <c r="A23" s="796"/>
      <c r="B23" s="853" t="s">
        <v>261</v>
      </c>
      <c r="C23" s="852" t="s">
        <v>260</v>
      </c>
      <c r="D23" s="852"/>
      <c r="E23" s="852"/>
      <c r="F23" s="852" t="s">
        <v>259</v>
      </c>
      <c r="G23" s="852"/>
      <c r="H23" s="776"/>
    </row>
    <row r="24" spans="1:8" ht="63" customHeight="1">
      <c r="A24" s="797"/>
      <c r="B24" s="854"/>
      <c r="C24" s="25" t="s">
        <v>258</v>
      </c>
      <c r="D24" s="25" t="s">
        <v>257</v>
      </c>
      <c r="E24" s="25" t="s">
        <v>256</v>
      </c>
      <c r="F24" s="852"/>
      <c r="G24" s="852"/>
      <c r="H24" s="776"/>
    </row>
    <row r="25" spans="1:8" ht="9" customHeight="1">
      <c r="A25" s="344"/>
      <c r="B25" s="343"/>
      <c r="C25" s="343"/>
      <c r="D25" s="343"/>
      <c r="E25" s="343"/>
      <c r="F25" s="343"/>
      <c r="G25" s="343"/>
      <c r="H25" s="342"/>
    </row>
    <row r="26" spans="1:8" ht="15" customHeight="1">
      <c r="A26" s="341" t="s">
        <v>27</v>
      </c>
      <c r="B26" s="340">
        <v>92</v>
      </c>
      <c r="C26" s="340">
        <v>126</v>
      </c>
      <c r="D26" s="340">
        <v>112</v>
      </c>
      <c r="E26" s="340">
        <v>238</v>
      </c>
      <c r="F26" s="340">
        <v>330</v>
      </c>
      <c r="G26" s="340">
        <v>143</v>
      </c>
      <c r="H26" s="339">
        <v>473</v>
      </c>
    </row>
    <row r="27" spans="1:8" ht="15" customHeight="1">
      <c r="A27" s="337" t="s">
        <v>25</v>
      </c>
      <c r="B27" s="322">
        <v>45</v>
      </c>
      <c r="C27" s="322">
        <v>53</v>
      </c>
      <c r="D27" s="322">
        <v>29</v>
      </c>
      <c r="E27" s="322">
        <v>82</v>
      </c>
      <c r="F27" s="322">
        <v>127</v>
      </c>
      <c r="G27" s="322">
        <v>77</v>
      </c>
      <c r="H27" s="321">
        <v>204</v>
      </c>
    </row>
    <row r="28" spans="1:8" ht="24" customHeight="1">
      <c r="A28" s="338" t="s">
        <v>20</v>
      </c>
      <c r="B28" s="322">
        <v>18</v>
      </c>
      <c r="C28" s="322">
        <v>15</v>
      </c>
      <c r="D28" s="322">
        <v>14</v>
      </c>
      <c r="E28" s="322">
        <v>29</v>
      </c>
      <c r="F28" s="322">
        <v>47</v>
      </c>
      <c r="G28" s="322">
        <v>49</v>
      </c>
      <c r="H28" s="321">
        <v>96</v>
      </c>
    </row>
    <row r="29" spans="1:8" ht="24" customHeight="1">
      <c r="A29" s="337" t="s">
        <v>255</v>
      </c>
      <c r="B29" s="322">
        <v>36</v>
      </c>
      <c r="C29" s="322">
        <v>60</v>
      </c>
      <c r="D29" s="322">
        <v>74</v>
      </c>
      <c r="E29" s="322">
        <v>134</v>
      </c>
      <c r="F29" s="322">
        <v>170</v>
      </c>
      <c r="G29" s="322">
        <v>58</v>
      </c>
      <c r="H29" s="321">
        <v>228</v>
      </c>
    </row>
    <row r="30" spans="1:8" ht="15" customHeight="1">
      <c r="A30" s="337" t="s">
        <v>222</v>
      </c>
      <c r="B30" s="322">
        <v>10</v>
      </c>
      <c r="C30" s="322">
        <v>13</v>
      </c>
      <c r="D30" s="322">
        <v>7</v>
      </c>
      <c r="E30" s="322">
        <v>20</v>
      </c>
      <c r="F30" s="322">
        <v>30</v>
      </c>
      <c r="G30" s="322">
        <v>8</v>
      </c>
      <c r="H30" s="321">
        <v>38</v>
      </c>
    </row>
    <row r="31" spans="1:8" ht="15" customHeight="1">
      <c r="A31" s="337" t="s">
        <v>254</v>
      </c>
      <c r="B31" s="322">
        <v>1</v>
      </c>
      <c r="C31" s="751" t="s">
        <v>670</v>
      </c>
      <c r="D31" s="322">
        <v>2</v>
      </c>
      <c r="E31" s="322">
        <v>2</v>
      </c>
      <c r="F31" s="322">
        <v>3</v>
      </c>
      <c r="G31" s="751" t="s">
        <v>670</v>
      </c>
      <c r="H31" s="321">
        <v>3</v>
      </c>
    </row>
    <row r="34" spans="2:8">
      <c r="B34" s="190"/>
      <c r="C34" s="190"/>
      <c r="D34" s="190"/>
      <c r="E34" s="190"/>
      <c r="F34" s="190"/>
      <c r="G34" s="190"/>
      <c r="H34" s="190"/>
    </row>
    <row r="35" spans="2:8">
      <c r="B35" s="190"/>
      <c r="C35" s="190"/>
      <c r="D35" s="190"/>
      <c r="E35" s="190"/>
      <c r="F35" s="190"/>
      <c r="G35" s="190"/>
      <c r="H35" s="190"/>
    </row>
  </sheetData>
  <mergeCells count="11">
    <mergeCell ref="A1:H1"/>
    <mergeCell ref="A3:F3"/>
    <mergeCell ref="A19:H19"/>
    <mergeCell ref="A21:A24"/>
    <mergeCell ref="B21:H21"/>
    <mergeCell ref="B22:F22"/>
    <mergeCell ref="G22:G24"/>
    <mergeCell ref="H22:H24"/>
    <mergeCell ref="B23:B24"/>
    <mergeCell ref="C23:E23"/>
    <mergeCell ref="F23:F24"/>
  </mergeCells>
  <printOptions horizontalCentered="1"/>
  <pageMargins left="0.19685039370078741" right="0.19685039370078741" top="0.47244094488188981" bottom="0.74803149606299213" header="0.31496062992125984" footer="0.31496062992125984"/>
  <pageSetup paperSize="9" scale="8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Y55"/>
  <sheetViews>
    <sheetView topLeftCell="A19" zoomScaleNormal="100" workbookViewId="0">
      <selection activeCell="V32" sqref="V32"/>
    </sheetView>
  </sheetViews>
  <sheetFormatPr defaultRowHeight="12.75"/>
  <cols>
    <col min="1" max="1" width="12.875" style="161" customWidth="1"/>
    <col min="2" max="2" width="6.75" style="161" customWidth="1"/>
    <col min="3" max="3" width="9.375" style="161" customWidth="1"/>
    <col min="4" max="4" width="6.75" style="161" customWidth="1"/>
    <col min="5" max="5" width="9.375" style="161" customWidth="1"/>
    <col min="6" max="6" width="6.75" style="161" customWidth="1"/>
    <col min="7" max="7" width="9.375" style="161" customWidth="1"/>
    <col min="8" max="8" width="6.75" style="161" customWidth="1"/>
    <col min="9" max="9" width="9.375" style="161" customWidth="1"/>
    <col min="10" max="10" width="6.75" style="161" customWidth="1"/>
    <col min="11" max="11" width="9.375" style="161" customWidth="1"/>
    <col min="12" max="17" width="8" style="161" customWidth="1"/>
    <col min="18" max="18" width="8.375" style="161" bestFit="1" customWidth="1"/>
    <col min="19" max="16384" width="9" style="161"/>
  </cols>
  <sheetData>
    <row r="1" spans="1:25" ht="30" customHeight="1">
      <c r="A1" s="885" t="s">
        <v>253</v>
      </c>
      <c r="B1" s="885"/>
      <c r="C1" s="885"/>
      <c r="D1" s="885"/>
      <c r="E1" s="885"/>
      <c r="F1" s="885"/>
      <c r="G1" s="885"/>
      <c r="H1" s="885"/>
      <c r="I1" s="885"/>
      <c r="J1" s="885"/>
      <c r="K1" s="885"/>
      <c r="L1" s="147"/>
    </row>
    <row r="2" spans="1:25" ht="15" customHeight="1">
      <c r="L2" s="147"/>
    </row>
    <row r="3" spans="1:25" ht="39" customHeight="1">
      <c r="A3" s="901" t="s">
        <v>316</v>
      </c>
      <c r="B3" s="901"/>
      <c r="C3" s="901"/>
      <c r="D3" s="901"/>
      <c r="E3" s="901"/>
      <c r="F3" s="901"/>
      <c r="G3" s="901"/>
      <c r="H3" s="901"/>
      <c r="I3" s="901"/>
      <c r="J3" s="901"/>
      <c r="K3" s="901"/>
      <c r="L3" s="147"/>
    </row>
    <row r="4" spans="1:25" ht="12" customHeight="1">
      <c r="A4" s="406"/>
      <c r="B4" s="406"/>
      <c r="C4" s="406"/>
      <c r="D4" s="405"/>
      <c r="L4" s="147"/>
    </row>
    <row r="5" spans="1:25" ht="51" customHeight="1">
      <c r="A5" s="902" t="s">
        <v>34</v>
      </c>
      <c r="B5" s="903" t="s">
        <v>315</v>
      </c>
      <c r="C5" s="903"/>
      <c r="D5" s="903" t="s">
        <v>25</v>
      </c>
      <c r="E5" s="903"/>
      <c r="F5" s="904" t="s">
        <v>223</v>
      </c>
      <c r="G5" s="902"/>
      <c r="H5" s="905" t="s">
        <v>314</v>
      </c>
      <c r="I5" s="906"/>
      <c r="J5" s="903" t="s">
        <v>313</v>
      </c>
      <c r="K5" s="904"/>
      <c r="L5" s="147"/>
    </row>
    <row r="6" spans="1:25" ht="51" customHeight="1">
      <c r="A6" s="902"/>
      <c r="B6" s="404" t="s">
        <v>194</v>
      </c>
      <c r="C6" s="404" t="s">
        <v>312</v>
      </c>
      <c r="D6" s="404" t="s">
        <v>183</v>
      </c>
      <c r="E6" s="404" t="s">
        <v>312</v>
      </c>
      <c r="F6" s="404" t="s">
        <v>183</v>
      </c>
      <c r="G6" s="404" t="s">
        <v>312</v>
      </c>
      <c r="H6" s="404" t="s">
        <v>194</v>
      </c>
      <c r="I6" s="404" t="s">
        <v>312</v>
      </c>
      <c r="J6" s="404" t="s">
        <v>194</v>
      </c>
      <c r="K6" s="403" t="s">
        <v>312</v>
      </c>
      <c r="L6" s="147"/>
    </row>
    <row r="7" spans="1:25" ht="9" customHeight="1">
      <c r="A7" s="402"/>
      <c r="B7" s="401"/>
      <c r="C7" s="401"/>
      <c r="D7" s="401"/>
      <c r="E7" s="401"/>
      <c r="F7" s="401"/>
      <c r="G7" s="401"/>
      <c r="H7" s="401"/>
      <c r="I7" s="401"/>
      <c r="J7" s="401"/>
      <c r="K7" s="400"/>
      <c r="L7" s="147"/>
    </row>
    <row r="8" spans="1:25" ht="15" customHeight="1">
      <c r="A8" s="399" t="s">
        <v>27</v>
      </c>
      <c r="B8" s="398">
        <v>3717</v>
      </c>
      <c r="C8" s="398">
        <v>6750121</v>
      </c>
      <c r="D8" s="398">
        <v>3063</v>
      </c>
      <c r="E8" s="397">
        <v>5510546</v>
      </c>
      <c r="F8" s="397">
        <v>291</v>
      </c>
      <c r="G8" s="397">
        <v>595174</v>
      </c>
      <c r="H8" s="397">
        <v>1</v>
      </c>
      <c r="I8" s="397">
        <v>4922</v>
      </c>
      <c r="J8" s="397">
        <v>363</v>
      </c>
      <c r="K8" s="396">
        <v>644401</v>
      </c>
      <c r="L8" s="362"/>
      <c r="M8" s="361"/>
      <c r="N8" s="361"/>
      <c r="O8" s="361"/>
      <c r="P8" s="361"/>
      <c r="R8" s="395"/>
      <c r="X8" s="357"/>
      <c r="Y8" s="357"/>
    </row>
    <row r="9" spans="1:25" ht="12" customHeight="1">
      <c r="A9" s="394" t="s">
        <v>311</v>
      </c>
      <c r="B9" s="393"/>
      <c r="C9" s="393"/>
      <c r="D9" s="393"/>
      <c r="E9" s="393"/>
      <c r="F9" s="393"/>
      <c r="G9" s="393"/>
      <c r="H9" s="393"/>
      <c r="I9" s="393"/>
      <c r="J9" s="393"/>
      <c r="K9" s="392"/>
      <c r="L9" s="362"/>
      <c r="M9" s="361"/>
      <c r="N9" s="361"/>
      <c r="O9" s="361"/>
      <c r="X9" s="357"/>
      <c r="Y9" s="357"/>
    </row>
    <row r="10" spans="1:25" s="386" customFormat="1" ht="24" customHeight="1">
      <c r="A10" s="391" t="s">
        <v>310</v>
      </c>
      <c r="B10" s="270">
        <v>293</v>
      </c>
      <c r="C10" s="270">
        <v>245530</v>
      </c>
      <c r="D10" s="270">
        <v>222</v>
      </c>
      <c r="E10" s="270">
        <v>226990</v>
      </c>
      <c r="F10" s="270">
        <v>47</v>
      </c>
      <c r="G10" s="270">
        <v>16682</v>
      </c>
      <c r="H10" s="382" t="s">
        <v>271</v>
      </c>
      <c r="I10" s="382" t="s">
        <v>271</v>
      </c>
      <c r="J10" s="270">
        <v>24</v>
      </c>
      <c r="K10" s="365">
        <v>1857.75</v>
      </c>
      <c r="L10" s="362"/>
      <c r="M10" s="361"/>
      <c r="N10" s="361"/>
      <c r="O10" s="361"/>
      <c r="P10" s="361"/>
      <c r="Q10" s="361"/>
      <c r="R10" s="361"/>
      <c r="S10" s="361"/>
      <c r="T10" s="361"/>
      <c r="U10" s="361"/>
      <c r="V10" s="361"/>
      <c r="W10" s="361"/>
      <c r="X10" s="357"/>
      <c r="Y10" s="357"/>
    </row>
    <row r="11" spans="1:25" ht="12" customHeight="1">
      <c r="A11" s="390" t="s">
        <v>309</v>
      </c>
      <c r="B11" s="367"/>
      <c r="C11" s="367"/>
      <c r="D11" s="367"/>
      <c r="E11" s="270"/>
      <c r="F11" s="270"/>
      <c r="G11" s="270"/>
      <c r="H11" s="382"/>
      <c r="I11" s="382"/>
      <c r="J11" s="270"/>
      <c r="K11" s="365"/>
      <c r="L11" s="362"/>
      <c r="M11" s="361"/>
      <c r="N11" s="361"/>
      <c r="O11" s="361"/>
      <c r="X11" s="357"/>
      <c r="Y11" s="357"/>
    </row>
    <row r="12" spans="1:25" s="386" customFormat="1" ht="24" customHeight="1">
      <c r="A12" s="389" t="s">
        <v>308</v>
      </c>
      <c r="B12" s="388"/>
      <c r="C12" s="388"/>
      <c r="D12" s="388"/>
      <c r="E12" s="388"/>
      <c r="F12" s="388"/>
      <c r="G12" s="388"/>
      <c r="H12" s="382"/>
      <c r="I12" s="382"/>
      <c r="J12" s="388"/>
      <c r="K12" s="387"/>
      <c r="L12" s="362"/>
      <c r="M12" s="361"/>
      <c r="N12" s="361"/>
      <c r="O12" s="361"/>
      <c r="P12" s="361"/>
      <c r="Q12" s="361"/>
      <c r="R12" s="361"/>
      <c r="S12" s="361"/>
      <c r="T12" s="361"/>
      <c r="U12" s="361"/>
      <c r="V12" s="361"/>
      <c r="W12" s="361"/>
      <c r="X12" s="357"/>
      <c r="Y12" s="357"/>
    </row>
    <row r="13" spans="1:25" ht="15" customHeight="1">
      <c r="A13" s="376" t="s">
        <v>307</v>
      </c>
      <c r="B13" s="367">
        <v>52</v>
      </c>
      <c r="C13" s="367">
        <v>102717</v>
      </c>
      <c r="D13" s="367">
        <v>31</v>
      </c>
      <c r="E13" s="367">
        <v>61010</v>
      </c>
      <c r="F13" s="367">
        <v>15</v>
      </c>
      <c r="G13" s="372">
        <v>27080</v>
      </c>
      <c r="H13" s="382" t="s">
        <v>271</v>
      </c>
      <c r="I13" s="382" t="s">
        <v>271</v>
      </c>
      <c r="J13" s="367">
        <v>6</v>
      </c>
      <c r="K13" s="374">
        <v>14627</v>
      </c>
      <c r="L13" s="362"/>
      <c r="M13" s="361"/>
      <c r="N13" s="361"/>
      <c r="O13" s="361"/>
      <c r="P13" s="361"/>
      <c r="Q13" s="361"/>
      <c r="R13" s="361"/>
      <c r="S13" s="361"/>
      <c r="T13" s="361"/>
      <c r="U13" s="361"/>
      <c r="V13" s="361"/>
      <c r="X13" s="357"/>
      <c r="Y13" s="357"/>
    </row>
    <row r="14" spans="1:25" ht="15" customHeight="1">
      <c r="A14" s="376" t="s">
        <v>306</v>
      </c>
      <c r="B14" s="367">
        <v>14</v>
      </c>
      <c r="C14" s="367">
        <v>38335</v>
      </c>
      <c r="D14" s="367">
        <v>10</v>
      </c>
      <c r="E14" s="367">
        <v>29688</v>
      </c>
      <c r="F14" s="270">
        <v>2</v>
      </c>
      <c r="G14" s="368">
        <v>6324</v>
      </c>
      <c r="H14" s="382" t="s">
        <v>271</v>
      </c>
      <c r="I14" s="382" t="s">
        <v>271</v>
      </c>
      <c r="J14" s="367">
        <v>2</v>
      </c>
      <c r="K14" s="374">
        <v>2323</v>
      </c>
      <c r="L14" s="362"/>
      <c r="M14" s="361"/>
      <c r="N14" s="361"/>
      <c r="O14" s="361"/>
      <c r="P14" s="357"/>
    </row>
    <row r="15" spans="1:25" ht="15" customHeight="1">
      <c r="A15" s="376" t="s">
        <v>305</v>
      </c>
      <c r="B15" s="375" t="s">
        <v>271</v>
      </c>
      <c r="C15" s="375" t="s">
        <v>271</v>
      </c>
      <c r="D15" s="375" t="s">
        <v>271</v>
      </c>
      <c r="E15" s="375" t="s">
        <v>271</v>
      </c>
      <c r="F15" s="375" t="s">
        <v>271</v>
      </c>
      <c r="G15" s="375" t="s">
        <v>271</v>
      </c>
      <c r="H15" s="382" t="s">
        <v>271</v>
      </c>
      <c r="I15" s="382" t="s">
        <v>271</v>
      </c>
      <c r="J15" s="380" t="s">
        <v>271</v>
      </c>
      <c r="K15" s="380" t="s">
        <v>271</v>
      </c>
      <c r="L15" s="362"/>
      <c r="M15" s="361"/>
      <c r="N15" s="361"/>
      <c r="O15" s="361"/>
      <c r="P15" s="357"/>
    </row>
    <row r="16" spans="1:25" ht="15" customHeight="1">
      <c r="A16" s="376" t="s">
        <v>304</v>
      </c>
      <c r="B16" s="375" t="s">
        <v>271</v>
      </c>
      <c r="C16" s="375" t="s">
        <v>271</v>
      </c>
      <c r="D16" s="375" t="s">
        <v>271</v>
      </c>
      <c r="E16" s="375" t="s">
        <v>271</v>
      </c>
      <c r="F16" s="375" t="s">
        <v>271</v>
      </c>
      <c r="G16" s="375" t="s">
        <v>271</v>
      </c>
      <c r="H16" s="382" t="s">
        <v>271</v>
      </c>
      <c r="I16" s="382" t="s">
        <v>271</v>
      </c>
      <c r="J16" s="380" t="s">
        <v>271</v>
      </c>
      <c r="K16" s="380" t="s">
        <v>271</v>
      </c>
      <c r="L16" s="362"/>
      <c r="M16" s="361"/>
      <c r="N16" s="361"/>
      <c r="O16" s="361"/>
      <c r="P16" s="357"/>
    </row>
    <row r="17" spans="1:23" ht="15" customHeight="1">
      <c r="A17" s="376" t="s">
        <v>303</v>
      </c>
      <c r="B17" s="375" t="s">
        <v>271</v>
      </c>
      <c r="C17" s="375" t="s">
        <v>271</v>
      </c>
      <c r="D17" s="375" t="s">
        <v>271</v>
      </c>
      <c r="E17" s="375" t="s">
        <v>271</v>
      </c>
      <c r="F17" s="375" t="s">
        <v>271</v>
      </c>
      <c r="G17" s="375" t="s">
        <v>271</v>
      </c>
      <c r="H17" s="382" t="s">
        <v>271</v>
      </c>
      <c r="I17" s="382" t="s">
        <v>271</v>
      </c>
      <c r="J17" s="380" t="s">
        <v>271</v>
      </c>
      <c r="K17" s="380" t="s">
        <v>271</v>
      </c>
      <c r="L17" s="362"/>
      <c r="M17" s="361"/>
      <c r="N17" s="361"/>
      <c r="O17" s="361"/>
      <c r="P17" s="361"/>
      <c r="Q17" s="361"/>
      <c r="R17" s="361"/>
      <c r="S17" s="361"/>
      <c r="T17" s="361"/>
      <c r="U17" s="361"/>
      <c r="V17" s="361"/>
      <c r="W17" s="361"/>
    </row>
    <row r="18" spans="1:23" ht="15" customHeight="1">
      <c r="A18" s="376" t="s">
        <v>302</v>
      </c>
      <c r="B18" s="385">
        <v>1</v>
      </c>
      <c r="C18" s="270">
        <v>3889</v>
      </c>
      <c r="D18" s="375" t="s">
        <v>271</v>
      </c>
      <c r="E18" s="375" t="s">
        <v>271</v>
      </c>
      <c r="F18" s="270">
        <v>1</v>
      </c>
      <c r="G18" s="270">
        <v>3889</v>
      </c>
      <c r="H18" s="382" t="s">
        <v>271</v>
      </c>
      <c r="I18" s="382" t="s">
        <v>271</v>
      </c>
      <c r="J18" s="380" t="s">
        <v>271</v>
      </c>
      <c r="K18" s="380" t="s">
        <v>271</v>
      </c>
      <c r="L18" s="362"/>
      <c r="M18" s="361"/>
      <c r="N18" s="361"/>
      <c r="O18" s="361"/>
      <c r="P18" s="361"/>
      <c r="Q18" s="361"/>
      <c r="R18" s="361"/>
      <c r="S18" s="361"/>
      <c r="T18" s="361"/>
      <c r="U18" s="361"/>
      <c r="V18" s="361"/>
      <c r="W18" s="361"/>
    </row>
    <row r="19" spans="1:23" ht="15" customHeight="1">
      <c r="A19" s="376" t="s">
        <v>301</v>
      </c>
      <c r="B19" s="385">
        <v>1</v>
      </c>
      <c r="C19" s="270">
        <v>3629</v>
      </c>
      <c r="D19" s="270">
        <v>1</v>
      </c>
      <c r="E19" s="270">
        <v>3629</v>
      </c>
      <c r="F19" s="366" t="s">
        <v>271</v>
      </c>
      <c r="G19" s="366" t="s">
        <v>271</v>
      </c>
      <c r="H19" s="382" t="s">
        <v>271</v>
      </c>
      <c r="I19" s="382" t="s">
        <v>271</v>
      </c>
      <c r="J19" s="380" t="s">
        <v>271</v>
      </c>
      <c r="K19" s="380" t="s">
        <v>271</v>
      </c>
      <c r="L19" s="362"/>
      <c r="M19" s="361"/>
      <c r="N19" s="361"/>
      <c r="O19" s="361"/>
      <c r="P19" s="357"/>
    </row>
    <row r="20" spans="1:23" ht="15" customHeight="1">
      <c r="A20" s="376" t="s">
        <v>300</v>
      </c>
      <c r="B20" s="375" t="s">
        <v>271</v>
      </c>
      <c r="C20" s="375" t="s">
        <v>271</v>
      </c>
      <c r="D20" s="375" t="s">
        <v>271</v>
      </c>
      <c r="E20" s="375" t="s">
        <v>271</v>
      </c>
      <c r="F20" s="375" t="s">
        <v>271</v>
      </c>
      <c r="G20" s="375" t="s">
        <v>271</v>
      </c>
      <c r="H20" s="382" t="s">
        <v>271</v>
      </c>
      <c r="I20" s="382" t="s">
        <v>271</v>
      </c>
      <c r="J20" s="380" t="s">
        <v>271</v>
      </c>
      <c r="K20" s="380" t="s">
        <v>271</v>
      </c>
      <c r="L20" s="362"/>
      <c r="M20" s="361"/>
      <c r="N20" s="361"/>
      <c r="O20" s="361"/>
      <c r="P20" s="357"/>
    </row>
    <row r="21" spans="1:23" ht="15" customHeight="1">
      <c r="A21" s="376" t="s">
        <v>299</v>
      </c>
      <c r="B21" s="375" t="s">
        <v>271</v>
      </c>
      <c r="C21" s="375" t="s">
        <v>271</v>
      </c>
      <c r="D21" s="375" t="s">
        <v>271</v>
      </c>
      <c r="E21" s="375" t="s">
        <v>271</v>
      </c>
      <c r="F21" s="375" t="s">
        <v>271</v>
      </c>
      <c r="G21" s="375" t="s">
        <v>271</v>
      </c>
      <c r="H21" s="382" t="s">
        <v>271</v>
      </c>
      <c r="I21" s="382" t="s">
        <v>271</v>
      </c>
      <c r="J21" s="380" t="s">
        <v>271</v>
      </c>
      <c r="K21" s="380" t="s">
        <v>271</v>
      </c>
      <c r="L21" s="362"/>
      <c r="M21" s="361"/>
      <c r="N21" s="361"/>
      <c r="O21" s="361"/>
      <c r="P21" s="357"/>
    </row>
    <row r="22" spans="1:23" ht="15" customHeight="1">
      <c r="A22" s="376" t="s">
        <v>298</v>
      </c>
      <c r="B22" s="367">
        <v>23</v>
      </c>
      <c r="C22" s="367">
        <v>74856</v>
      </c>
      <c r="D22" s="367">
        <v>20</v>
      </c>
      <c r="E22" s="367">
        <v>68013</v>
      </c>
      <c r="F22" s="367">
        <v>3</v>
      </c>
      <c r="G22" s="367">
        <v>6843</v>
      </c>
      <c r="H22" s="382" t="s">
        <v>271</v>
      </c>
      <c r="I22" s="382" t="s">
        <v>271</v>
      </c>
      <c r="J22" s="380" t="s">
        <v>271</v>
      </c>
      <c r="K22" s="380" t="s">
        <v>271</v>
      </c>
      <c r="L22" s="362"/>
      <c r="M22" s="361"/>
      <c r="N22" s="361"/>
      <c r="O22" s="361"/>
      <c r="P22" s="357"/>
    </row>
    <row r="23" spans="1:23" ht="15" customHeight="1">
      <c r="A23" s="376" t="s">
        <v>297</v>
      </c>
      <c r="B23" s="367">
        <v>1</v>
      </c>
      <c r="C23" s="377">
        <v>714</v>
      </c>
      <c r="D23" s="375" t="s">
        <v>271</v>
      </c>
      <c r="E23" s="375" t="s">
        <v>271</v>
      </c>
      <c r="F23" s="366" t="s">
        <v>271</v>
      </c>
      <c r="G23" s="366" t="s">
        <v>271</v>
      </c>
      <c r="H23" s="382" t="s">
        <v>271</v>
      </c>
      <c r="I23" s="382" t="s">
        <v>271</v>
      </c>
      <c r="J23" s="367">
        <v>1</v>
      </c>
      <c r="K23" s="374">
        <v>714</v>
      </c>
      <c r="L23" s="362"/>
      <c r="M23" s="361"/>
      <c r="N23" s="361"/>
      <c r="O23" s="361"/>
      <c r="P23" s="357"/>
    </row>
    <row r="24" spans="1:23" ht="15" customHeight="1">
      <c r="A24" s="376" t="s">
        <v>296</v>
      </c>
      <c r="B24" s="367">
        <v>16</v>
      </c>
      <c r="C24" s="377">
        <v>49001</v>
      </c>
      <c r="D24" s="367">
        <v>9</v>
      </c>
      <c r="E24" s="367">
        <v>31917</v>
      </c>
      <c r="F24" s="367">
        <v>6</v>
      </c>
      <c r="G24" s="367">
        <v>16468</v>
      </c>
      <c r="H24" s="382" t="s">
        <v>271</v>
      </c>
      <c r="I24" s="382" t="s">
        <v>271</v>
      </c>
      <c r="J24" s="367">
        <v>1</v>
      </c>
      <c r="K24" s="374">
        <v>616</v>
      </c>
      <c r="L24" s="362"/>
      <c r="M24" s="361"/>
      <c r="N24" s="361"/>
      <c r="O24" s="361"/>
      <c r="P24" s="357"/>
    </row>
    <row r="25" spans="1:23" ht="15" customHeight="1">
      <c r="A25" s="376" t="s">
        <v>295</v>
      </c>
      <c r="B25" s="367">
        <v>4</v>
      </c>
      <c r="C25" s="377">
        <v>13650</v>
      </c>
      <c r="D25" s="367">
        <v>4</v>
      </c>
      <c r="E25" s="367">
        <v>13650</v>
      </c>
      <c r="F25" s="382" t="s">
        <v>271</v>
      </c>
      <c r="G25" s="382" t="s">
        <v>271</v>
      </c>
      <c r="H25" s="382" t="s">
        <v>271</v>
      </c>
      <c r="I25" s="382" t="s">
        <v>271</v>
      </c>
      <c r="J25" s="382" t="s">
        <v>271</v>
      </c>
      <c r="K25" s="380" t="s">
        <v>271</v>
      </c>
      <c r="L25" s="362"/>
      <c r="M25" s="361"/>
      <c r="N25" s="361"/>
      <c r="O25" s="361"/>
      <c r="P25" s="357"/>
    </row>
    <row r="26" spans="1:23" ht="15" customHeight="1">
      <c r="A26" s="376" t="s">
        <v>294</v>
      </c>
      <c r="B26" s="367">
        <v>8</v>
      </c>
      <c r="C26" s="377">
        <v>27841</v>
      </c>
      <c r="D26" s="270">
        <v>4</v>
      </c>
      <c r="E26" s="270">
        <v>14649</v>
      </c>
      <c r="F26" s="367">
        <v>2</v>
      </c>
      <c r="G26" s="367">
        <v>6886</v>
      </c>
      <c r="H26" s="382" t="s">
        <v>271</v>
      </c>
      <c r="I26" s="382" t="s">
        <v>271</v>
      </c>
      <c r="J26" s="384">
        <v>2</v>
      </c>
      <c r="K26" s="214">
        <v>6306</v>
      </c>
      <c r="L26" s="362"/>
      <c r="M26" s="361"/>
      <c r="N26" s="361"/>
      <c r="O26" s="361"/>
      <c r="P26" s="357"/>
    </row>
    <row r="27" spans="1:23" ht="15" customHeight="1">
      <c r="A27" s="376" t="s">
        <v>293</v>
      </c>
      <c r="B27" s="382" t="s">
        <v>271</v>
      </c>
      <c r="C27" s="382" t="s">
        <v>271</v>
      </c>
      <c r="D27" s="380" t="s">
        <v>271</v>
      </c>
      <c r="E27" s="380" t="s">
        <v>271</v>
      </c>
      <c r="F27" s="382" t="s">
        <v>271</v>
      </c>
      <c r="G27" s="382" t="s">
        <v>271</v>
      </c>
      <c r="H27" s="382" t="s">
        <v>271</v>
      </c>
      <c r="I27" s="382" t="s">
        <v>271</v>
      </c>
      <c r="J27" s="382" t="s">
        <v>271</v>
      </c>
      <c r="K27" s="380" t="s">
        <v>271</v>
      </c>
      <c r="L27" s="362"/>
      <c r="M27" s="361"/>
      <c r="N27" s="361"/>
      <c r="O27" s="361"/>
      <c r="P27" s="357"/>
    </row>
    <row r="28" spans="1:23" ht="15" customHeight="1">
      <c r="A28" s="376" t="s">
        <v>292</v>
      </c>
      <c r="B28" s="382" t="s">
        <v>271</v>
      </c>
      <c r="C28" s="382" t="s">
        <v>271</v>
      </c>
      <c r="D28" s="380" t="s">
        <v>271</v>
      </c>
      <c r="E28" s="380" t="s">
        <v>271</v>
      </c>
      <c r="F28" s="382" t="s">
        <v>271</v>
      </c>
      <c r="G28" s="382" t="s">
        <v>271</v>
      </c>
      <c r="H28" s="382" t="s">
        <v>271</v>
      </c>
      <c r="I28" s="382" t="s">
        <v>271</v>
      </c>
      <c r="J28" s="382" t="s">
        <v>271</v>
      </c>
      <c r="K28" s="380" t="s">
        <v>271</v>
      </c>
      <c r="L28" s="362"/>
      <c r="M28" s="361"/>
      <c r="N28" s="361"/>
      <c r="O28" s="361"/>
      <c r="P28" s="357"/>
    </row>
    <row r="29" spans="1:23" ht="15" customHeight="1">
      <c r="A29" s="376" t="s">
        <v>291</v>
      </c>
      <c r="B29" s="323">
        <v>2</v>
      </c>
      <c r="C29" s="377">
        <v>5825</v>
      </c>
      <c r="D29" s="380" t="s">
        <v>271</v>
      </c>
      <c r="E29" s="380" t="s">
        <v>271</v>
      </c>
      <c r="F29" s="367">
        <v>1</v>
      </c>
      <c r="G29" s="367">
        <v>2825</v>
      </c>
      <c r="H29" s="382" t="s">
        <v>271</v>
      </c>
      <c r="I29" s="382" t="s">
        <v>271</v>
      </c>
      <c r="J29" s="383">
        <v>1</v>
      </c>
      <c r="K29" s="374">
        <v>3000</v>
      </c>
      <c r="L29" s="362"/>
      <c r="M29" s="361"/>
      <c r="N29" s="361"/>
      <c r="O29" s="361"/>
      <c r="P29" s="357"/>
    </row>
    <row r="30" spans="1:23" ht="15" customHeight="1">
      <c r="A30" s="376" t="s">
        <v>290</v>
      </c>
      <c r="B30" s="379" t="s">
        <v>271</v>
      </c>
      <c r="C30" s="379" t="s">
        <v>271</v>
      </c>
      <c r="D30" s="380" t="s">
        <v>271</v>
      </c>
      <c r="E30" s="380" t="s">
        <v>271</v>
      </c>
      <c r="F30" s="380" t="s">
        <v>271</v>
      </c>
      <c r="G30" s="380" t="s">
        <v>271</v>
      </c>
      <c r="H30" s="382" t="s">
        <v>271</v>
      </c>
      <c r="I30" s="382" t="s">
        <v>271</v>
      </c>
      <c r="J30" s="382" t="s">
        <v>271</v>
      </c>
      <c r="K30" s="380" t="s">
        <v>271</v>
      </c>
      <c r="L30" s="362"/>
      <c r="M30" s="361"/>
      <c r="N30" s="361"/>
      <c r="O30" s="361"/>
      <c r="P30" s="357"/>
    </row>
    <row r="31" spans="1:23" ht="15" customHeight="1">
      <c r="A31" s="376" t="s">
        <v>289</v>
      </c>
      <c r="B31" s="379" t="s">
        <v>271</v>
      </c>
      <c r="C31" s="379" t="s">
        <v>271</v>
      </c>
      <c r="D31" s="380" t="s">
        <v>271</v>
      </c>
      <c r="E31" s="380" t="s">
        <v>271</v>
      </c>
      <c r="F31" s="380" t="s">
        <v>271</v>
      </c>
      <c r="G31" s="380" t="s">
        <v>271</v>
      </c>
      <c r="H31" s="382" t="s">
        <v>271</v>
      </c>
      <c r="I31" s="382" t="s">
        <v>271</v>
      </c>
      <c r="J31" s="382" t="s">
        <v>271</v>
      </c>
      <c r="K31" s="380" t="s">
        <v>271</v>
      </c>
      <c r="L31" s="362"/>
      <c r="M31" s="361"/>
      <c r="N31" s="361"/>
      <c r="O31" s="361"/>
      <c r="P31" s="357"/>
    </row>
    <row r="32" spans="1:23" ht="15" customHeight="1">
      <c r="A32" s="376" t="s">
        <v>288</v>
      </c>
      <c r="B32" s="379" t="s">
        <v>271</v>
      </c>
      <c r="C32" s="379" t="s">
        <v>271</v>
      </c>
      <c r="D32" s="380" t="s">
        <v>271</v>
      </c>
      <c r="E32" s="380" t="s">
        <v>271</v>
      </c>
      <c r="F32" s="380" t="s">
        <v>271</v>
      </c>
      <c r="G32" s="380" t="s">
        <v>271</v>
      </c>
      <c r="H32" s="382" t="s">
        <v>271</v>
      </c>
      <c r="I32" s="382" t="s">
        <v>271</v>
      </c>
      <c r="J32" s="382" t="s">
        <v>271</v>
      </c>
      <c r="K32" s="380" t="s">
        <v>271</v>
      </c>
      <c r="L32" s="362"/>
      <c r="M32" s="361"/>
      <c r="N32" s="361"/>
      <c r="O32" s="361"/>
      <c r="P32" s="357"/>
    </row>
    <row r="33" spans="1:16" ht="15" customHeight="1">
      <c r="A33" s="376" t="s">
        <v>287</v>
      </c>
      <c r="B33" s="367">
        <v>2984</v>
      </c>
      <c r="C33" s="377">
        <v>5721559</v>
      </c>
      <c r="D33" s="367">
        <v>2446</v>
      </c>
      <c r="E33" s="367">
        <v>4687124</v>
      </c>
      <c r="F33" s="367">
        <v>226</v>
      </c>
      <c r="G33" s="367">
        <v>464145</v>
      </c>
      <c r="H33" s="270">
        <v>1</v>
      </c>
      <c r="I33" s="367">
        <v>4922</v>
      </c>
      <c r="J33" s="367">
        <v>312</v>
      </c>
      <c r="K33" s="374">
        <v>570290</v>
      </c>
      <c r="L33" s="362"/>
      <c r="M33" s="361"/>
      <c r="N33" s="361"/>
      <c r="O33" s="361"/>
      <c r="P33" s="357"/>
    </row>
    <row r="34" spans="1:16" ht="15" customHeight="1">
      <c r="A34" s="376" t="s">
        <v>286</v>
      </c>
      <c r="B34" s="367">
        <v>4</v>
      </c>
      <c r="C34" s="377">
        <v>8874</v>
      </c>
      <c r="D34" s="366" t="s">
        <v>271</v>
      </c>
      <c r="E34" s="366" t="s">
        <v>271</v>
      </c>
      <c r="F34" s="270">
        <v>4</v>
      </c>
      <c r="G34" s="270">
        <v>8874</v>
      </c>
      <c r="H34" s="382" t="s">
        <v>271</v>
      </c>
      <c r="I34" s="382" t="s">
        <v>271</v>
      </c>
      <c r="J34" s="366" t="s">
        <v>271</v>
      </c>
      <c r="K34" s="371" t="s">
        <v>271</v>
      </c>
      <c r="L34" s="362"/>
      <c r="M34" s="361"/>
      <c r="N34" s="361"/>
      <c r="O34" s="361"/>
      <c r="P34" s="357"/>
    </row>
    <row r="35" spans="1:16" ht="15" customHeight="1">
      <c r="A35" s="376" t="s">
        <v>285</v>
      </c>
      <c r="B35" s="379" t="s">
        <v>271</v>
      </c>
      <c r="C35" s="379" t="s">
        <v>271</v>
      </c>
      <c r="D35" s="380" t="s">
        <v>271</v>
      </c>
      <c r="E35" s="379" t="s">
        <v>271</v>
      </c>
      <c r="F35" s="379" t="s">
        <v>271</v>
      </c>
      <c r="G35" s="380" t="s">
        <v>271</v>
      </c>
      <c r="H35" s="379" t="s">
        <v>271</v>
      </c>
      <c r="I35" s="379" t="s">
        <v>271</v>
      </c>
      <c r="J35" s="380" t="s">
        <v>271</v>
      </c>
      <c r="K35" s="381" t="s">
        <v>271</v>
      </c>
      <c r="L35" s="362"/>
      <c r="M35" s="361"/>
      <c r="N35" s="361"/>
      <c r="O35" s="361"/>
      <c r="P35" s="357"/>
    </row>
    <row r="36" spans="1:16" ht="15" customHeight="1">
      <c r="A36" s="376" t="s">
        <v>284</v>
      </c>
      <c r="B36" s="379" t="s">
        <v>271</v>
      </c>
      <c r="C36" s="379" t="s">
        <v>271</v>
      </c>
      <c r="D36" s="380" t="s">
        <v>271</v>
      </c>
      <c r="E36" s="379" t="s">
        <v>271</v>
      </c>
      <c r="F36" s="379" t="s">
        <v>271</v>
      </c>
      <c r="G36" s="380" t="s">
        <v>271</v>
      </c>
      <c r="H36" s="379" t="s">
        <v>271</v>
      </c>
      <c r="I36" s="379" t="s">
        <v>271</v>
      </c>
      <c r="J36" s="380" t="s">
        <v>271</v>
      </c>
      <c r="K36" s="381" t="s">
        <v>271</v>
      </c>
      <c r="L36" s="362"/>
      <c r="M36" s="361"/>
      <c r="N36" s="361"/>
      <c r="O36" s="361"/>
      <c r="P36" s="357"/>
    </row>
    <row r="37" spans="1:16" ht="15" customHeight="1">
      <c r="A37" s="376" t="s">
        <v>283</v>
      </c>
      <c r="B37" s="367">
        <v>1</v>
      </c>
      <c r="C37" s="377">
        <v>3000</v>
      </c>
      <c r="D37" s="380" t="s">
        <v>271</v>
      </c>
      <c r="E37" s="379" t="s">
        <v>271</v>
      </c>
      <c r="F37" s="379" t="s">
        <v>271</v>
      </c>
      <c r="G37" s="380" t="s">
        <v>271</v>
      </c>
      <c r="H37" s="379" t="s">
        <v>271</v>
      </c>
      <c r="I37" s="379" t="s">
        <v>271</v>
      </c>
      <c r="J37" s="367">
        <v>1</v>
      </c>
      <c r="K37" s="374">
        <v>3000</v>
      </c>
      <c r="L37" s="362"/>
      <c r="M37" s="361"/>
      <c r="N37" s="361"/>
      <c r="O37" s="361"/>
      <c r="P37" s="357"/>
    </row>
    <row r="38" spans="1:16" ht="15" customHeight="1">
      <c r="A38" s="376" t="s">
        <v>282</v>
      </c>
      <c r="B38" s="375" t="s">
        <v>271</v>
      </c>
      <c r="C38" s="375" t="s">
        <v>271</v>
      </c>
      <c r="D38" s="375" t="s">
        <v>271</v>
      </c>
      <c r="E38" s="375" t="s">
        <v>271</v>
      </c>
      <c r="F38" s="375" t="s">
        <v>271</v>
      </c>
      <c r="G38" s="375" t="s">
        <v>271</v>
      </c>
      <c r="H38" s="375" t="s">
        <v>271</v>
      </c>
      <c r="I38" s="375" t="s">
        <v>271</v>
      </c>
      <c r="J38" s="375" t="s">
        <v>271</v>
      </c>
      <c r="K38" s="378" t="s">
        <v>271</v>
      </c>
      <c r="L38" s="362"/>
      <c r="M38" s="361"/>
      <c r="N38" s="361"/>
      <c r="O38" s="361"/>
      <c r="P38" s="357"/>
    </row>
    <row r="39" spans="1:16" ht="15" customHeight="1">
      <c r="A39" s="376" t="s">
        <v>281</v>
      </c>
      <c r="B39" s="270">
        <v>2</v>
      </c>
      <c r="C39" s="323">
        <v>7281</v>
      </c>
      <c r="D39" s="270">
        <v>2</v>
      </c>
      <c r="E39" s="270">
        <v>7281</v>
      </c>
      <c r="F39" s="375" t="s">
        <v>271</v>
      </c>
      <c r="G39" s="375" t="s">
        <v>271</v>
      </c>
      <c r="H39" s="375" t="s">
        <v>271</v>
      </c>
      <c r="I39" s="375" t="s">
        <v>271</v>
      </c>
      <c r="J39" s="375" t="s">
        <v>271</v>
      </c>
      <c r="K39" s="378" t="s">
        <v>271</v>
      </c>
      <c r="L39" s="362"/>
      <c r="M39" s="361"/>
      <c r="N39" s="361"/>
      <c r="O39" s="361"/>
      <c r="P39" s="357"/>
    </row>
    <row r="40" spans="1:16" ht="15" customHeight="1">
      <c r="A40" s="376" t="s">
        <v>280</v>
      </c>
      <c r="B40" s="367">
        <v>9</v>
      </c>
      <c r="C40" s="377">
        <v>12279</v>
      </c>
      <c r="D40" s="367">
        <v>4</v>
      </c>
      <c r="E40" s="367">
        <v>3364</v>
      </c>
      <c r="F40" s="270">
        <v>3</v>
      </c>
      <c r="G40" s="270">
        <v>7365</v>
      </c>
      <c r="H40" s="375" t="s">
        <v>271</v>
      </c>
      <c r="I40" s="375" t="s">
        <v>271</v>
      </c>
      <c r="J40" s="367">
        <v>2</v>
      </c>
      <c r="K40" s="374">
        <v>1550</v>
      </c>
      <c r="L40" s="362"/>
      <c r="M40" s="361"/>
      <c r="N40" s="361"/>
      <c r="O40" s="361"/>
      <c r="P40" s="357"/>
    </row>
    <row r="41" spans="1:16" ht="15" customHeight="1">
      <c r="A41" s="376" t="s">
        <v>279</v>
      </c>
      <c r="B41" s="375" t="s">
        <v>271</v>
      </c>
      <c r="C41" s="375" t="s">
        <v>271</v>
      </c>
      <c r="D41" s="375" t="s">
        <v>271</v>
      </c>
      <c r="E41" s="375" t="s">
        <v>271</v>
      </c>
      <c r="F41" s="375" t="s">
        <v>271</v>
      </c>
      <c r="G41" s="375" t="s">
        <v>271</v>
      </c>
      <c r="H41" s="375" t="s">
        <v>271</v>
      </c>
      <c r="I41" s="375" t="s">
        <v>271</v>
      </c>
      <c r="J41" s="375" t="s">
        <v>271</v>
      </c>
      <c r="K41" s="378" t="s">
        <v>271</v>
      </c>
      <c r="L41" s="362"/>
      <c r="M41" s="361"/>
      <c r="N41" s="361"/>
      <c r="O41" s="361"/>
      <c r="P41" s="357"/>
    </row>
    <row r="42" spans="1:16" ht="15" customHeight="1">
      <c r="A42" s="376" t="s">
        <v>278</v>
      </c>
      <c r="B42" s="367">
        <v>18</v>
      </c>
      <c r="C42" s="377">
        <v>66285</v>
      </c>
      <c r="D42" s="367">
        <v>13</v>
      </c>
      <c r="E42" s="367">
        <v>46921</v>
      </c>
      <c r="F42" s="367">
        <v>2</v>
      </c>
      <c r="G42" s="367">
        <v>11916</v>
      </c>
      <c r="H42" s="375" t="s">
        <v>271</v>
      </c>
      <c r="I42" s="375" t="s">
        <v>271</v>
      </c>
      <c r="J42" s="367">
        <v>3</v>
      </c>
      <c r="K42" s="374">
        <v>7448</v>
      </c>
      <c r="L42" s="362"/>
      <c r="M42" s="361"/>
      <c r="N42" s="361"/>
      <c r="O42" s="361"/>
      <c r="P42" s="357"/>
    </row>
    <row r="43" spans="1:16" ht="15" customHeight="1">
      <c r="A43" s="376" t="s">
        <v>277</v>
      </c>
      <c r="B43" s="367">
        <v>10</v>
      </c>
      <c r="C43" s="367">
        <v>26686</v>
      </c>
      <c r="D43" s="367">
        <v>6</v>
      </c>
      <c r="E43" s="367">
        <v>17563</v>
      </c>
      <c r="F43" s="367">
        <v>2</v>
      </c>
      <c r="G43" s="367">
        <v>6483</v>
      </c>
      <c r="H43" s="375" t="s">
        <v>271</v>
      </c>
      <c r="I43" s="375" t="s">
        <v>271</v>
      </c>
      <c r="J43" s="367">
        <v>2</v>
      </c>
      <c r="K43" s="374">
        <v>2640</v>
      </c>
      <c r="L43" s="362"/>
      <c r="M43" s="361"/>
      <c r="N43" s="361"/>
      <c r="O43" s="361"/>
      <c r="P43" s="357"/>
    </row>
    <row r="44" spans="1:16" ht="48" customHeight="1">
      <c r="A44" s="373" t="s">
        <v>276</v>
      </c>
      <c r="B44" s="367"/>
      <c r="C44" s="367"/>
      <c r="D44" s="367"/>
      <c r="E44" s="367"/>
      <c r="F44" s="367"/>
      <c r="G44" s="367"/>
      <c r="H44" s="367"/>
      <c r="I44" s="367"/>
      <c r="J44" s="367"/>
      <c r="K44" s="372"/>
      <c r="L44" s="362"/>
      <c r="M44" s="361"/>
      <c r="N44" s="361"/>
      <c r="O44" s="361"/>
      <c r="P44" s="357"/>
    </row>
    <row r="45" spans="1:16" ht="15" customHeight="1">
      <c r="A45" s="370" t="s">
        <v>275</v>
      </c>
      <c r="B45" s="270">
        <v>148</v>
      </c>
      <c r="C45" s="270">
        <v>125200</v>
      </c>
      <c r="D45" s="270">
        <v>133</v>
      </c>
      <c r="E45" s="270">
        <v>107692</v>
      </c>
      <c r="F45" s="270">
        <v>15</v>
      </c>
      <c r="G45" s="270">
        <v>17508</v>
      </c>
      <c r="H45" s="366" t="s">
        <v>271</v>
      </c>
      <c r="I45" s="366" t="s">
        <v>271</v>
      </c>
      <c r="J45" s="366" t="s">
        <v>271</v>
      </c>
      <c r="K45" s="371" t="s">
        <v>271</v>
      </c>
      <c r="L45" s="362"/>
      <c r="M45" s="361"/>
      <c r="N45" s="361"/>
      <c r="O45" s="361"/>
      <c r="P45" s="357"/>
    </row>
    <row r="46" spans="1:16" ht="15" customHeight="1">
      <c r="A46" s="370" t="s">
        <v>274</v>
      </c>
      <c r="B46" s="270">
        <v>145</v>
      </c>
      <c r="C46" s="270">
        <v>158822</v>
      </c>
      <c r="D46" s="270">
        <v>133</v>
      </c>
      <c r="E46" s="270">
        <v>145959</v>
      </c>
      <c r="F46" s="367">
        <v>3</v>
      </c>
      <c r="G46" s="367">
        <v>3234</v>
      </c>
      <c r="H46" s="366" t="s">
        <v>271</v>
      </c>
      <c r="I46" s="366" t="s">
        <v>271</v>
      </c>
      <c r="J46" s="270">
        <v>9</v>
      </c>
      <c r="K46" s="365">
        <v>9629</v>
      </c>
      <c r="L46" s="362"/>
      <c r="M46" s="361"/>
      <c r="N46" s="361"/>
      <c r="O46" s="361"/>
      <c r="P46" s="357"/>
    </row>
    <row r="47" spans="1:16" ht="15" customHeight="1">
      <c r="A47" s="369" t="s">
        <v>273</v>
      </c>
      <c r="B47" s="270">
        <v>9</v>
      </c>
      <c r="C47" s="270">
        <v>6468</v>
      </c>
      <c r="D47" s="270">
        <v>3</v>
      </c>
      <c r="E47" s="270">
        <v>1134</v>
      </c>
      <c r="F47" s="270">
        <v>3</v>
      </c>
      <c r="G47" s="367">
        <v>2334</v>
      </c>
      <c r="H47" s="366" t="s">
        <v>271</v>
      </c>
      <c r="I47" s="366" t="s">
        <v>271</v>
      </c>
      <c r="J47" s="270">
        <v>3</v>
      </c>
      <c r="K47" s="368">
        <v>3000</v>
      </c>
      <c r="L47" s="362"/>
      <c r="M47" s="361"/>
      <c r="N47" s="361"/>
      <c r="O47" s="361"/>
      <c r="P47" s="357"/>
    </row>
    <row r="48" spans="1:16" ht="15" customHeight="1">
      <c r="A48" s="277" t="s">
        <v>272</v>
      </c>
      <c r="B48" s="270">
        <v>265</v>
      </c>
      <c r="C48" s="270">
        <v>293210</v>
      </c>
      <c r="D48" s="270">
        <v>244</v>
      </c>
      <c r="E48" s="270">
        <v>270952</v>
      </c>
      <c r="F48" s="270">
        <v>3</v>
      </c>
      <c r="G48" s="367">
        <v>3000</v>
      </c>
      <c r="H48" s="366" t="s">
        <v>271</v>
      </c>
      <c r="I48" s="366" t="s">
        <v>271</v>
      </c>
      <c r="J48" s="270">
        <v>18</v>
      </c>
      <c r="K48" s="277">
        <v>19258</v>
      </c>
      <c r="L48" s="362"/>
      <c r="M48" s="361"/>
      <c r="N48" s="361"/>
      <c r="O48" s="361"/>
      <c r="P48" s="357"/>
    </row>
    <row r="49" spans="1:23" ht="15" customHeight="1">
      <c r="A49" s="277"/>
      <c r="B49" s="365"/>
      <c r="C49" s="365"/>
      <c r="D49" s="365"/>
      <c r="E49" s="365"/>
      <c r="F49" s="365"/>
      <c r="G49" s="365"/>
      <c r="H49" s="365"/>
      <c r="I49" s="365"/>
      <c r="J49" s="365"/>
      <c r="K49" s="365"/>
      <c r="L49" s="362"/>
      <c r="M49" s="361"/>
    </row>
    <row r="50" spans="1:23" ht="15" customHeight="1">
      <c r="A50" s="364"/>
      <c r="B50" s="363"/>
      <c r="C50" s="363"/>
      <c r="D50" s="363"/>
      <c r="E50" s="363"/>
      <c r="F50" s="363"/>
      <c r="G50" s="363"/>
      <c r="H50" s="363"/>
      <c r="I50" s="363"/>
      <c r="J50" s="363"/>
      <c r="K50" s="363"/>
      <c r="L50" s="362"/>
      <c r="M50" s="361"/>
    </row>
    <row r="51" spans="1:23" ht="15" customHeight="1">
      <c r="A51" s="360" t="s">
        <v>157</v>
      </c>
      <c r="B51" s="359"/>
      <c r="C51" s="358"/>
      <c r="D51" s="358"/>
      <c r="E51" s="358"/>
      <c r="F51" s="358"/>
      <c r="G51" s="358"/>
      <c r="H51" s="358"/>
      <c r="I51" s="358"/>
      <c r="J51" s="358"/>
      <c r="K51" s="358"/>
      <c r="L51" s="358"/>
      <c r="M51" s="358"/>
    </row>
    <row r="52" spans="1:23">
      <c r="C52" s="357"/>
      <c r="D52" s="357"/>
      <c r="E52" s="357"/>
      <c r="F52" s="357"/>
      <c r="G52" s="357"/>
      <c r="H52" s="357"/>
      <c r="I52" s="357"/>
      <c r="J52" s="357"/>
      <c r="K52" s="357"/>
      <c r="L52" s="357"/>
      <c r="M52" s="357"/>
      <c r="N52" s="357"/>
      <c r="O52" s="357"/>
      <c r="P52" s="357"/>
      <c r="Q52" s="357"/>
      <c r="R52" s="357"/>
      <c r="S52" s="357"/>
      <c r="T52" s="357"/>
      <c r="U52" s="357"/>
      <c r="V52" s="357"/>
      <c r="W52" s="357"/>
    </row>
    <row r="53" spans="1:23">
      <c r="B53" s="357"/>
      <c r="C53" s="357"/>
      <c r="D53" s="357"/>
      <c r="E53" s="357"/>
      <c r="F53" s="357"/>
      <c r="G53" s="357"/>
      <c r="H53" s="357"/>
      <c r="I53" s="357"/>
      <c r="J53" s="357"/>
      <c r="K53" s="357"/>
      <c r="L53" s="357"/>
      <c r="M53" s="357"/>
    </row>
    <row r="54" spans="1:23">
      <c r="B54" s="357"/>
      <c r="C54" s="357"/>
      <c r="D54" s="357"/>
      <c r="E54" s="357"/>
      <c r="F54" s="357"/>
      <c r="G54" s="357"/>
      <c r="H54" s="357"/>
      <c r="I54" s="357"/>
      <c r="J54" s="357"/>
      <c r="K54" s="357"/>
    </row>
    <row r="55" spans="1:23">
      <c r="B55" s="357"/>
      <c r="C55" s="357"/>
      <c r="D55" s="357"/>
      <c r="E55" s="357"/>
      <c r="F55" s="357"/>
      <c r="G55" s="357"/>
      <c r="H55" s="357"/>
      <c r="I55" s="357"/>
      <c r="J55" s="357"/>
      <c r="K55" s="357"/>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8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5"/>
  <sheetViews>
    <sheetView zoomScaleNormal="100" workbookViewId="0">
      <selection activeCell="B23" sqref="B23"/>
    </sheetView>
  </sheetViews>
  <sheetFormatPr defaultColWidth="12.875" defaultRowHeight="15"/>
  <cols>
    <col min="1" max="1" width="29.5" style="407" customWidth="1"/>
    <col min="2" max="2" width="35.875" style="407" customWidth="1"/>
    <col min="3" max="3" width="12.125" style="407" customWidth="1"/>
    <col min="4" max="253" width="7.75" style="407" customWidth="1"/>
    <col min="254" max="254" width="22.5" style="407" customWidth="1"/>
    <col min="255" max="255" width="21.625" style="407" customWidth="1"/>
    <col min="256" max="16384" width="12.875" style="407"/>
  </cols>
  <sheetData>
    <row r="1" spans="1:12" ht="42" customHeight="1">
      <c r="A1" s="907" t="s">
        <v>318</v>
      </c>
      <c r="B1" s="907"/>
    </row>
    <row r="2" spans="1:12" ht="18" customHeight="1">
      <c r="A2" s="909"/>
      <c r="B2" s="910"/>
    </row>
    <row r="3" spans="1:12" ht="57" customHeight="1">
      <c r="A3" s="908" t="s">
        <v>317</v>
      </c>
      <c r="B3" s="908"/>
    </row>
    <row r="4" spans="1:12" ht="12" customHeight="1">
      <c r="A4" s="419"/>
      <c r="B4" s="419"/>
    </row>
    <row r="5" spans="1:12" ht="24" customHeight="1">
      <c r="A5" s="418" t="s">
        <v>34</v>
      </c>
      <c r="B5" s="417" t="s">
        <v>226</v>
      </c>
    </row>
    <row r="6" spans="1:12" ht="9" customHeight="1">
      <c r="A6" s="416"/>
      <c r="B6" s="415"/>
    </row>
    <row r="7" spans="1:12">
      <c r="A7" s="414" t="s">
        <v>27</v>
      </c>
      <c r="B7" s="413">
        <v>24019</v>
      </c>
    </row>
    <row r="8" spans="1:12">
      <c r="A8" s="72" t="s">
        <v>54</v>
      </c>
      <c r="B8" s="410">
        <v>1234</v>
      </c>
      <c r="C8" s="412"/>
    </row>
    <row r="9" spans="1:12">
      <c r="A9" s="72" t="s">
        <v>53</v>
      </c>
      <c r="B9" s="410">
        <v>566</v>
      </c>
    </row>
    <row r="10" spans="1:12">
      <c r="A10" s="72" t="s">
        <v>52</v>
      </c>
      <c r="B10" s="410">
        <v>4468</v>
      </c>
      <c r="K10" s="411"/>
    </row>
    <row r="11" spans="1:12">
      <c r="A11" s="72" t="s">
        <v>51</v>
      </c>
      <c r="B11" s="410">
        <v>160</v>
      </c>
    </row>
    <row r="12" spans="1:12">
      <c r="A12" s="72" t="s">
        <v>50</v>
      </c>
      <c r="B12" s="410">
        <v>656</v>
      </c>
    </row>
    <row r="13" spans="1:12">
      <c r="A13" s="72" t="s">
        <v>49</v>
      </c>
      <c r="B13" s="409">
        <v>1142</v>
      </c>
    </row>
    <row r="14" spans="1:12">
      <c r="A14" s="72" t="s">
        <v>48</v>
      </c>
      <c r="B14" s="410">
        <v>4321</v>
      </c>
      <c r="L14" s="411"/>
    </row>
    <row r="15" spans="1:12">
      <c r="A15" s="72" t="s">
        <v>47</v>
      </c>
      <c r="B15" s="410">
        <v>332</v>
      </c>
    </row>
    <row r="16" spans="1:12">
      <c r="A16" s="72" t="s">
        <v>46</v>
      </c>
      <c r="B16" s="409">
        <v>1033</v>
      </c>
    </row>
    <row r="17" spans="1:2">
      <c r="A17" s="72" t="s">
        <v>45</v>
      </c>
      <c r="B17" s="409">
        <v>2407</v>
      </c>
    </row>
    <row r="18" spans="1:2">
      <c r="A18" s="72" t="s">
        <v>44</v>
      </c>
      <c r="B18" s="409">
        <v>345</v>
      </c>
    </row>
    <row r="19" spans="1:2">
      <c r="A19" s="72" t="s">
        <v>43</v>
      </c>
      <c r="B19" s="409">
        <v>942</v>
      </c>
    </row>
    <row r="20" spans="1:2">
      <c r="A20" s="72" t="s">
        <v>42</v>
      </c>
      <c r="B20" s="409">
        <v>1148</v>
      </c>
    </row>
    <row r="21" spans="1:2">
      <c r="A21" s="72" t="s">
        <v>41</v>
      </c>
      <c r="B21" s="409">
        <v>999</v>
      </c>
    </row>
    <row r="22" spans="1:2">
      <c r="A22" s="72" t="s">
        <v>40</v>
      </c>
      <c r="B22" s="409">
        <v>3891</v>
      </c>
    </row>
    <row r="23" spans="1:2">
      <c r="A23" s="134" t="s">
        <v>39</v>
      </c>
      <c r="B23" s="409">
        <v>375</v>
      </c>
    </row>
    <row r="24" spans="1:2">
      <c r="B24" s="408"/>
    </row>
    <row r="25" spans="1:2">
      <c r="B25" s="408"/>
    </row>
  </sheetData>
  <mergeCells count="3">
    <mergeCell ref="A1:B1"/>
    <mergeCell ref="A3:B3"/>
    <mergeCell ref="A2:B2"/>
  </mergeCell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3"/>
  <sheetViews>
    <sheetView workbookViewId="0">
      <selection activeCell="Q10" sqref="Q10"/>
    </sheetView>
  </sheetViews>
  <sheetFormatPr defaultRowHeight="14.25"/>
  <cols>
    <col min="1" max="16384" width="9" style="735"/>
  </cols>
  <sheetData>
    <row r="1" spans="1:10" ht="15">
      <c r="A1" s="763" t="s">
        <v>527</v>
      </c>
      <c r="B1" s="763"/>
      <c r="C1" s="763"/>
      <c r="D1" s="763"/>
      <c r="E1" s="763"/>
      <c r="F1" s="763"/>
      <c r="G1" s="763"/>
      <c r="H1" s="763"/>
      <c r="I1" s="763"/>
      <c r="J1" s="763"/>
    </row>
    <row r="2" spans="1:10">
      <c r="A2" s="720"/>
      <c r="B2" s="720"/>
      <c r="C2" s="720"/>
      <c r="D2" s="720"/>
      <c r="E2" s="720"/>
      <c r="F2" s="720"/>
      <c r="G2" s="720"/>
      <c r="H2" s="720"/>
      <c r="I2" s="720"/>
      <c r="J2" s="720"/>
    </row>
    <row r="3" spans="1:10" ht="59.25" customHeight="1">
      <c r="A3" s="721" t="s">
        <v>522</v>
      </c>
      <c r="B3" s="764" t="s">
        <v>528</v>
      </c>
      <c r="C3" s="765"/>
      <c r="D3" s="765"/>
      <c r="E3" s="765"/>
      <c r="F3" s="765"/>
      <c r="G3" s="765"/>
      <c r="H3" s="765"/>
      <c r="I3" s="765"/>
      <c r="J3" s="765"/>
    </row>
    <row r="4" spans="1:10">
      <c r="A4" s="720"/>
      <c r="B4" s="720"/>
      <c r="C4" s="720"/>
      <c r="D4" s="720"/>
      <c r="E4" s="720"/>
      <c r="F4" s="720"/>
      <c r="G4" s="720"/>
      <c r="H4" s="720"/>
      <c r="I4" s="720"/>
      <c r="J4" s="720"/>
    </row>
    <row r="5" spans="1:10" ht="96.75" customHeight="1">
      <c r="A5" s="721" t="s">
        <v>523</v>
      </c>
      <c r="B5" s="764" t="s">
        <v>529</v>
      </c>
      <c r="C5" s="764"/>
      <c r="D5" s="764"/>
      <c r="E5" s="764"/>
      <c r="F5" s="764"/>
      <c r="G5" s="764"/>
      <c r="H5" s="764"/>
      <c r="I5" s="764"/>
      <c r="J5" s="764"/>
    </row>
    <row r="6" spans="1:10">
      <c r="A6" s="721"/>
      <c r="B6" s="731"/>
      <c r="C6" s="731"/>
      <c r="D6" s="731"/>
      <c r="E6" s="731"/>
      <c r="F6" s="731"/>
      <c r="G6" s="731"/>
      <c r="H6" s="731"/>
      <c r="I6" s="731"/>
      <c r="J6" s="731"/>
    </row>
    <row r="7" spans="1:10" ht="81.75" customHeight="1">
      <c r="A7" s="721"/>
      <c r="B7" s="762" t="s">
        <v>693</v>
      </c>
      <c r="C7" s="759"/>
      <c r="D7" s="759"/>
      <c r="E7" s="759"/>
      <c r="F7" s="759"/>
      <c r="G7" s="759"/>
      <c r="H7" s="759"/>
      <c r="I7" s="759"/>
      <c r="J7" s="759"/>
    </row>
    <row r="8" spans="1:10">
      <c r="A8" s="720"/>
      <c r="B8" s="720"/>
      <c r="C8" s="720"/>
      <c r="D8" s="720"/>
      <c r="E8" s="720"/>
      <c r="F8" s="720"/>
      <c r="G8" s="720"/>
      <c r="H8" s="720"/>
      <c r="I8" s="720"/>
      <c r="J8" s="720"/>
    </row>
    <row r="9" spans="1:10">
      <c r="A9" s="721" t="s">
        <v>524</v>
      </c>
      <c r="B9" s="762" t="s">
        <v>530</v>
      </c>
      <c r="C9" s="762"/>
      <c r="D9" s="762"/>
      <c r="E9" s="762"/>
      <c r="F9" s="762"/>
      <c r="G9" s="762"/>
      <c r="H9" s="762"/>
      <c r="I9" s="762"/>
      <c r="J9" s="762"/>
    </row>
    <row r="10" spans="1:10" ht="33.75" customHeight="1">
      <c r="A10" s="722"/>
      <c r="B10" s="731" t="s">
        <v>531</v>
      </c>
      <c r="C10" s="762" t="s">
        <v>532</v>
      </c>
      <c r="D10" s="759"/>
      <c r="E10" s="759"/>
      <c r="F10" s="759"/>
      <c r="G10" s="759"/>
      <c r="H10" s="759"/>
      <c r="I10" s="759"/>
      <c r="J10" s="759"/>
    </row>
    <row r="11" spans="1:10">
      <c r="A11" s="722"/>
      <c r="B11" s="731" t="s">
        <v>531</v>
      </c>
      <c r="C11" s="762" t="s">
        <v>533</v>
      </c>
      <c r="D11" s="762"/>
      <c r="E11" s="762"/>
      <c r="F11" s="762"/>
      <c r="G11" s="762"/>
      <c r="H11" s="762"/>
      <c r="I11" s="762"/>
      <c r="J11" s="762"/>
    </row>
    <row r="12" spans="1:10">
      <c r="A12" s="722"/>
      <c r="B12" s="731"/>
      <c r="C12" s="766" t="s">
        <v>534</v>
      </c>
      <c r="D12" s="762"/>
      <c r="E12" s="762"/>
      <c r="F12" s="762"/>
      <c r="G12" s="762"/>
      <c r="H12" s="762"/>
      <c r="I12" s="762"/>
      <c r="J12" s="762"/>
    </row>
    <row r="13" spans="1:10" ht="15.75" customHeight="1">
      <c r="A13" s="722"/>
      <c r="B13" s="731"/>
      <c r="C13" s="731" t="s">
        <v>535</v>
      </c>
      <c r="D13" s="762" t="s">
        <v>536</v>
      </c>
      <c r="E13" s="759"/>
      <c r="F13" s="759"/>
      <c r="G13" s="759"/>
      <c r="H13" s="759"/>
      <c r="I13" s="759"/>
      <c r="J13" s="759"/>
    </row>
    <row r="14" spans="1:10" ht="29.25" customHeight="1">
      <c r="A14" s="722"/>
      <c r="B14" s="731"/>
      <c r="C14" s="731" t="s">
        <v>537</v>
      </c>
      <c r="D14" s="762" t="s">
        <v>538</v>
      </c>
      <c r="E14" s="759"/>
      <c r="F14" s="759"/>
      <c r="G14" s="759"/>
      <c r="H14" s="759"/>
      <c r="I14" s="759"/>
      <c r="J14" s="759"/>
    </row>
    <row r="15" spans="1:10" ht="51" customHeight="1">
      <c r="A15" s="722"/>
      <c r="B15" s="731"/>
      <c r="C15" s="731" t="s">
        <v>539</v>
      </c>
      <c r="D15" s="762" t="s">
        <v>540</v>
      </c>
      <c r="E15" s="759"/>
      <c r="F15" s="759"/>
      <c r="G15" s="759"/>
      <c r="H15" s="759"/>
      <c r="I15" s="759"/>
      <c r="J15" s="759"/>
    </row>
    <row r="16" spans="1:10">
      <c r="A16" s="722"/>
      <c r="B16" s="731"/>
      <c r="C16" s="731"/>
      <c r="D16" s="731"/>
      <c r="E16" s="731"/>
      <c r="F16" s="731"/>
      <c r="G16" s="731"/>
      <c r="H16" s="731"/>
      <c r="I16" s="731"/>
      <c r="J16" s="720"/>
    </row>
    <row r="17" spans="1:10" ht="71.25" customHeight="1">
      <c r="A17" s="722"/>
      <c r="B17" s="762" t="s">
        <v>541</v>
      </c>
      <c r="C17" s="762"/>
      <c r="D17" s="762"/>
      <c r="E17" s="762"/>
      <c r="F17" s="762"/>
      <c r="G17" s="762"/>
      <c r="H17" s="762"/>
      <c r="I17" s="762"/>
      <c r="J17" s="762"/>
    </row>
    <row r="18" spans="1:10">
      <c r="A18" s="720"/>
      <c r="B18" s="720"/>
      <c r="C18" s="720"/>
      <c r="D18" s="720"/>
      <c r="E18" s="720"/>
      <c r="F18" s="720"/>
      <c r="G18" s="720"/>
      <c r="H18" s="720"/>
      <c r="I18" s="720"/>
      <c r="J18" s="720"/>
    </row>
    <row r="19" spans="1:10" ht="187.5" customHeight="1">
      <c r="A19" s="721" t="s">
        <v>525</v>
      </c>
      <c r="B19" s="762" t="s">
        <v>542</v>
      </c>
      <c r="C19" s="759"/>
      <c r="D19" s="759"/>
      <c r="E19" s="759"/>
      <c r="F19" s="759"/>
      <c r="G19" s="759"/>
      <c r="H19" s="759"/>
      <c r="I19" s="759"/>
      <c r="J19" s="759"/>
    </row>
    <row r="20" spans="1:10">
      <c r="A20" s="720"/>
      <c r="B20" s="720"/>
      <c r="C20" s="720"/>
      <c r="D20" s="720"/>
      <c r="E20" s="720"/>
      <c r="F20" s="720"/>
      <c r="G20" s="720"/>
      <c r="H20" s="720"/>
      <c r="I20" s="720"/>
      <c r="J20" s="720"/>
    </row>
    <row r="21" spans="1:10">
      <c r="A21" s="721" t="s">
        <v>543</v>
      </c>
      <c r="B21" s="767" t="s">
        <v>544</v>
      </c>
      <c r="C21" s="767"/>
      <c r="D21" s="767"/>
      <c r="E21" s="767"/>
      <c r="F21" s="767"/>
      <c r="G21" s="767"/>
      <c r="H21" s="767"/>
      <c r="I21" s="767"/>
      <c r="J21" s="767"/>
    </row>
    <row r="22" spans="1:10" ht="29.25" customHeight="1">
      <c r="A22" s="720"/>
      <c r="B22" s="733" t="s">
        <v>535</v>
      </c>
      <c r="C22" s="762" t="s">
        <v>545</v>
      </c>
      <c r="D22" s="759"/>
      <c r="E22" s="759"/>
      <c r="F22" s="759"/>
      <c r="G22" s="759"/>
      <c r="H22" s="759"/>
      <c r="I22" s="759"/>
      <c r="J22" s="759"/>
    </row>
    <row r="23" spans="1:10">
      <c r="A23" s="720"/>
      <c r="B23" s="733" t="s">
        <v>537</v>
      </c>
      <c r="C23" s="767" t="s">
        <v>546</v>
      </c>
      <c r="D23" s="767"/>
      <c r="E23" s="767"/>
      <c r="F23" s="767"/>
      <c r="G23" s="767"/>
      <c r="H23" s="767"/>
      <c r="I23" s="767"/>
      <c r="J23" s="767"/>
    </row>
    <row r="24" spans="1:10">
      <c r="A24" s="720"/>
      <c r="B24" s="720"/>
      <c r="C24" s="720"/>
      <c r="D24" s="720"/>
      <c r="E24" s="720"/>
      <c r="F24" s="720"/>
      <c r="G24" s="720"/>
      <c r="H24" s="720"/>
      <c r="I24" s="720"/>
      <c r="J24" s="720"/>
    </row>
    <row r="25" spans="1:10" ht="36.75" customHeight="1">
      <c r="A25" s="721" t="s">
        <v>547</v>
      </c>
      <c r="B25" s="762" t="s">
        <v>548</v>
      </c>
      <c r="C25" s="759"/>
      <c r="D25" s="759"/>
      <c r="E25" s="759"/>
      <c r="F25" s="759"/>
      <c r="G25" s="759"/>
      <c r="H25" s="759"/>
      <c r="I25" s="759"/>
      <c r="J25" s="759"/>
    </row>
    <row r="26" spans="1:10">
      <c r="A26" s="720"/>
      <c r="B26" s="720"/>
      <c r="C26" s="767" t="s">
        <v>549</v>
      </c>
      <c r="D26" s="767"/>
      <c r="E26" s="767"/>
      <c r="F26" s="767"/>
      <c r="G26" s="767"/>
      <c r="H26" s="767"/>
      <c r="I26" s="767"/>
      <c r="J26" s="767"/>
    </row>
    <row r="27" spans="1:10" ht="30.75" customHeight="1">
      <c r="A27" s="720"/>
      <c r="B27" s="733" t="s">
        <v>531</v>
      </c>
      <c r="C27" s="762" t="s">
        <v>550</v>
      </c>
      <c r="D27" s="759"/>
      <c r="E27" s="759"/>
      <c r="F27" s="759"/>
      <c r="G27" s="759"/>
      <c r="H27" s="759"/>
      <c r="I27" s="759"/>
      <c r="J27" s="759"/>
    </row>
    <row r="28" spans="1:10" ht="29.25" customHeight="1">
      <c r="A28" s="720"/>
      <c r="B28" s="733" t="s">
        <v>531</v>
      </c>
      <c r="C28" s="768" t="s">
        <v>551</v>
      </c>
      <c r="D28" s="759"/>
      <c r="E28" s="759"/>
      <c r="F28" s="759"/>
      <c r="G28" s="759"/>
      <c r="H28" s="759"/>
      <c r="I28" s="759"/>
      <c r="J28" s="759"/>
    </row>
    <row r="29" spans="1:10">
      <c r="A29" s="720"/>
      <c r="B29" s="733"/>
      <c r="C29" s="734"/>
      <c r="D29" s="734"/>
      <c r="E29" s="734"/>
      <c r="F29" s="734"/>
      <c r="G29" s="734"/>
      <c r="H29" s="734"/>
      <c r="I29" s="734"/>
      <c r="J29" s="734"/>
    </row>
    <row r="30" spans="1:10" ht="27" customHeight="1">
      <c r="A30" s="720"/>
      <c r="B30" s="762" t="s">
        <v>552</v>
      </c>
      <c r="C30" s="759"/>
      <c r="D30" s="759"/>
      <c r="E30" s="759"/>
      <c r="F30" s="759"/>
      <c r="G30" s="759"/>
      <c r="H30" s="759"/>
      <c r="I30" s="759"/>
      <c r="J30" s="759"/>
    </row>
    <row r="31" spans="1:10" ht="27.75" customHeight="1">
      <c r="A31" s="720"/>
      <c r="B31" s="762" t="s">
        <v>553</v>
      </c>
      <c r="C31" s="759"/>
      <c r="D31" s="759"/>
      <c r="E31" s="759"/>
      <c r="F31" s="759"/>
      <c r="G31" s="759"/>
      <c r="H31" s="759"/>
      <c r="I31" s="759"/>
      <c r="J31" s="759"/>
    </row>
    <row r="32" spans="1:10" ht="75" customHeight="1">
      <c r="A32" s="720"/>
      <c r="B32" s="733" t="s">
        <v>531</v>
      </c>
      <c r="C32" s="762" t="s">
        <v>554</v>
      </c>
      <c r="D32" s="759"/>
      <c r="E32" s="759"/>
      <c r="F32" s="759"/>
      <c r="G32" s="759"/>
      <c r="H32" s="759"/>
      <c r="I32" s="759"/>
      <c r="J32" s="759"/>
    </row>
    <row r="33" spans="1:10" ht="21" customHeight="1">
      <c r="A33" s="720"/>
      <c r="B33" s="733" t="s">
        <v>531</v>
      </c>
      <c r="C33" s="762" t="s">
        <v>555</v>
      </c>
      <c r="D33" s="762"/>
      <c r="E33" s="762"/>
      <c r="F33" s="762"/>
      <c r="G33" s="762"/>
      <c r="H33" s="762"/>
      <c r="I33" s="762"/>
      <c r="J33" s="762"/>
    </row>
    <row r="34" spans="1:10" ht="79.5" customHeight="1">
      <c r="A34" s="720"/>
      <c r="B34" s="733" t="s">
        <v>531</v>
      </c>
      <c r="C34" s="762" t="s">
        <v>556</v>
      </c>
      <c r="D34" s="759"/>
      <c r="E34" s="759"/>
      <c r="F34" s="759"/>
      <c r="G34" s="759"/>
      <c r="H34" s="759"/>
      <c r="I34" s="759"/>
      <c r="J34" s="759"/>
    </row>
    <row r="35" spans="1:10">
      <c r="A35" s="720"/>
      <c r="B35" s="764"/>
      <c r="C35" s="759"/>
      <c r="D35" s="759"/>
      <c r="E35" s="759"/>
      <c r="F35" s="759"/>
      <c r="G35" s="759"/>
      <c r="H35" s="759"/>
      <c r="I35" s="759"/>
      <c r="J35" s="759"/>
    </row>
    <row r="36" spans="1:10">
      <c r="A36" s="720"/>
      <c r="B36" s="720"/>
      <c r="C36" s="720"/>
      <c r="D36" s="720"/>
      <c r="E36" s="720"/>
      <c r="F36" s="720"/>
      <c r="G36" s="720"/>
      <c r="H36" s="720"/>
      <c r="I36" s="720"/>
      <c r="J36" s="720"/>
    </row>
    <row r="37" spans="1:10">
      <c r="A37" s="720"/>
      <c r="B37" s="720"/>
      <c r="C37" s="767" t="s">
        <v>557</v>
      </c>
      <c r="D37" s="767"/>
      <c r="E37" s="767"/>
      <c r="F37" s="767"/>
      <c r="G37" s="767"/>
      <c r="H37" s="767"/>
      <c r="I37" s="767"/>
      <c r="J37" s="767"/>
    </row>
    <row r="38" spans="1:10" ht="33" customHeight="1">
      <c r="A38" s="720"/>
      <c r="B38" s="733" t="s">
        <v>531</v>
      </c>
      <c r="C38" s="762" t="s">
        <v>558</v>
      </c>
      <c r="D38" s="759"/>
      <c r="E38" s="759"/>
      <c r="F38" s="759"/>
      <c r="G38" s="759"/>
      <c r="H38" s="759"/>
      <c r="I38" s="759"/>
      <c r="J38" s="759"/>
    </row>
    <row r="39" spans="1:10">
      <c r="A39" s="720"/>
      <c r="B39" s="733" t="s">
        <v>531</v>
      </c>
      <c r="C39" s="733" t="s">
        <v>559</v>
      </c>
      <c r="D39" s="733"/>
      <c r="E39" s="733"/>
      <c r="F39" s="733"/>
      <c r="G39" s="733"/>
      <c r="H39" s="733"/>
      <c r="I39" s="733"/>
      <c r="J39" s="733"/>
    </row>
    <row r="40" spans="1:10">
      <c r="A40" s="720"/>
      <c r="B40" s="720"/>
      <c r="C40" s="720"/>
      <c r="D40" s="720"/>
      <c r="E40" s="720"/>
      <c r="F40" s="720"/>
      <c r="G40" s="720"/>
      <c r="H40" s="720"/>
      <c r="I40" s="720"/>
      <c r="J40" s="720"/>
    </row>
    <row r="41" spans="1:10" ht="72" customHeight="1">
      <c r="A41" s="720"/>
      <c r="B41" s="762" t="s">
        <v>560</v>
      </c>
      <c r="C41" s="759"/>
      <c r="D41" s="759"/>
      <c r="E41" s="759"/>
      <c r="F41" s="759"/>
      <c r="G41" s="759"/>
      <c r="H41" s="759"/>
      <c r="I41" s="759"/>
      <c r="J41" s="759"/>
    </row>
    <row r="42" spans="1:10" ht="96.75" customHeight="1">
      <c r="A42" s="720"/>
      <c r="B42" s="733" t="s">
        <v>531</v>
      </c>
      <c r="C42" s="762" t="s">
        <v>561</v>
      </c>
      <c r="D42" s="759"/>
      <c r="E42" s="759"/>
      <c r="F42" s="759"/>
      <c r="G42" s="759"/>
      <c r="H42" s="759"/>
      <c r="I42" s="759"/>
      <c r="J42" s="759"/>
    </row>
    <row r="43" spans="1:10" ht="70.5" customHeight="1">
      <c r="A43" s="720"/>
      <c r="B43" s="733" t="s">
        <v>531</v>
      </c>
      <c r="C43" s="762" t="s">
        <v>562</v>
      </c>
      <c r="D43" s="759"/>
      <c r="E43" s="759"/>
      <c r="F43" s="759"/>
      <c r="G43" s="759"/>
      <c r="H43" s="759"/>
      <c r="I43" s="759"/>
      <c r="J43" s="759"/>
    </row>
    <row r="44" spans="1:10">
      <c r="A44" s="720"/>
      <c r="B44" s="720"/>
      <c r="C44" s="720"/>
      <c r="D44" s="720"/>
      <c r="E44" s="720"/>
      <c r="F44" s="720"/>
      <c r="G44" s="720"/>
      <c r="H44" s="720"/>
      <c r="I44" s="720"/>
      <c r="J44" s="720"/>
    </row>
    <row r="45" spans="1:10">
      <c r="A45" s="720"/>
      <c r="B45" s="720"/>
      <c r="C45" s="767" t="s">
        <v>563</v>
      </c>
      <c r="D45" s="767"/>
      <c r="E45" s="767"/>
      <c r="F45" s="767"/>
      <c r="G45" s="767"/>
      <c r="H45" s="767"/>
      <c r="I45" s="767"/>
      <c r="J45" s="767"/>
    </row>
    <row r="46" spans="1:10" ht="43.5" customHeight="1">
      <c r="A46" s="720"/>
      <c r="B46" s="733" t="s">
        <v>531</v>
      </c>
      <c r="C46" s="762" t="s">
        <v>564</v>
      </c>
      <c r="D46" s="759"/>
      <c r="E46" s="759"/>
      <c r="F46" s="759"/>
      <c r="G46" s="759"/>
      <c r="H46" s="759"/>
      <c r="I46" s="759"/>
      <c r="J46" s="759"/>
    </row>
    <row r="47" spans="1:10">
      <c r="A47" s="720"/>
      <c r="B47" s="733" t="s">
        <v>531</v>
      </c>
      <c r="C47" s="767" t="s">
        <v>565</v>
      </c>
      <c r="D47" s="767"/>
      <c r="E47" s="767"/>
      <c r="F47" s="767"/>
      <c r="G47" s="767"/>
      <c r="H47" s="767"/>
      <c r="I47" s="767"/>
      <c r="J47" s="767"/>
    </row>
    <row r="48" spans="1:10" ht="115.5" customHeight="1">
      <c r="A48" s="720"/>
      <c r="B48" s="733" t="s">
        <v>531</v>
      </c>
      <c r="C48" s="762" t="s">
        <v>566</v>
      </c>
      <c r="D48" s="759"/>
      <c r="E48" s="759"/>
      <c r="F48" s="759"/>
      <c r="G48" s="759"/>
      <c r="H48" s="759"/>
      <c r="I48" s="759"/>
      <c r="J48" s="759"/>
    </row>
    <row r="49" spans="1:10">
      <c r="A49" s="720"/>
      <c r="B49" s="733"/>
      <c r="C49" s="731"/>
      <c r="D49" s="733"/>
      <c r="E49" s="733"/>
      <c r="F49" s="733"/>
      <c r="G49" s="733"/>
      <c r="H49" s="733"/>
      <c r="I49" s="733"/>
      <c r="J49" s="733"/>
    </row>
    <row r="50" spans="1:10" ht="92.25" customHeight="1">
      <c r="A50" s="720"/>
      <c r="B50" s="733"/>
      <c r="C50" s="762" t="s">
        <v>567</v>
      </c>
      <c r="D50" s="762"/>
      <c r="E50" s="762"/>
      <c r="F50" s="762"/>
      <c r="G50" s="762"/>
      <c r="H50" s="762"/>
      <c r="I50" s="762"/>
      <c r="J50" s="762"/>
    </row>
    <row r="51" spans="1:10">
      <c r="A51" s="720"/>
      <c r="B51" s="732"/>
      <c r="C51" s="732"/>
      <c r="D51" s="732"/>
      <c r="E51" s="732"/>
      <c r="F51" s="732"/>
      <c r="G51" s="732"/>
      <c r="H51" s="732"/>
      <c r="I51" s="732"/>
      <c r="J51" s="732"/>
    </row>
    <row r="52" spans="1:10" ht="28.5" customHeight="1">
      <c r="A52" s="720"/>
      <c r="B52" s="769" t="s">
        <v>568</v>
      </c>
      <c r="C52" s="770"/>
      <c r="D52" s="770"/>
      <c r="E52" s="770"/>
      <c r="F52" s="770"/>
      <c r="G52" s="770"/>
      <c r="H52" s="770"/>
      <c r="I52" s="770"/>
      <c r="J52" s="770"/>
    </row>
    <row r="53" spans="1:10">
      <c r="A53" s="720"/>
      <c r="B53" s="733" t="s">
        <v>531</v>
      </c>
      <c r="C53" s="767" t="s">
        <v>569</v>
      </c>
      <c r="D53" s="767"/>
      <c r="E53" s="767"/>
      <c r="F53" s="767"/>
      <c r="G53" s="767"/>
      <c r="H53" s="767"/>
      <c r="I53" s="767"/>
      <c r="J53" s="767"/>
    </row>
    <row r="54" spans="1:10">
      <c r="A54" s="720"/>
      <c r="B54" s="733" t="s">
        <v>531</v>
      </c>
      <c r="C54" s="767" t="s">
        <v>570</v>
      </c>
      <c r="D54" s="767"/>
      <c r="E54" s="767"/>
      <c r="F54" s="767"/>
      <c r="G54" s="767"/>
      <c r="H54" s="767"/>
      <c r="I54" s="767"/>
      <c r="J54" s="767"/>
    </row>
    <row r="55" spans="1:10">
      <c r="A55" s="720"/>
      <c r="B55" s="733" t="s">
        <v>531</v>
      </c>
      <c r="C55" s="767" t="s">
        <v>571</v>
      </c>
      <c r="D55" s="767"/>
      <c r="E55" s="767"/>
      <c r="F55" s="767"/>
      <c r="G55" s="767"/>
      <c r="H55" s="767"/>
      <c r="I55" s="767"/>
      <c r="J55" s="767"/>
    </row>
    <row r="56" spans="1:10">
      <c r="A56" s="720"/>
      <c r="B56" s="720"/>
      <c r="C56" s="720"/>
      <c r="D56" s="720"/>
      <c r="E56" s="720"/>
      <c r="F56" s="720"/>
      <c r="G56" s="720"/>
      <c r="H56" s="720"/>
      <c r="I56" s="720"/>
      <c r="J56" s="720"/>
    </row>
    <row r="57" spans="1:10" ht="216.75" customHeight="1">
      <c r="A57" s="720"/>
      <c r="B57" s="762" t="s">
        <v>572</v>
      </c>
      <c r="C57" s="759"/>
      <c r="D57" s="759"/>
      <c r="E57" s="759"/>
      <c r="F57" s="759"/>
      <c r="G57" s="759"/>
      <c r="H57" s="759"/>
      <c r="I57" s="759"/>
      <c r="J57" s="759"/>
    </row>
    <row r="58" spans="1:10">
      <c r="A58" s="720"/>
      <c r="B58" s="720"/>
      <c r="C58" s="720"/>
      <c r="D58" s="720"/>
      <c r="E58" s="720"/>
      <c r="F58" s="720"/>
      <c r="G58" s="720"/>
      <c r="H58" s="720"/>
      <c r="I58" s="720"/>
      <c r="J58" s="720"/>
    </row>
    <row r="59" spans="1:10" ht="327" customHeight="1">
      <c r="A59" s="721" t="s">
        <v>573</v>
      </c>
      <c r="B59" s="762" t="s">
        <v>574</v>
      </c>
      <c r="C59" s="771"/>
      <c r="D59" s="771"/>
      <c r="E59" s="771"/>
      <c r="F59" s="771"/>
      <c r="G59" s="771"/>
      <c r="H59" s="771"/>
      <c r="I59" s="771"/>
      <c r="J59" s="771"/>
    </row>
    <row r="60" spans="1:10">
      <c r="A60" s="720"/>
      <c r="B60" s="720"/>
      <c r="C60" s="720"/>
      <c r="D60" s="720"/>
      <c r="E60" s="720"/>
      <c r="F60" s="720"/>
      <c r="G60" s="720"/>
      <c r="H60" s="720"/>
      <c r="I60" s="720"/>
      <c r="J60" s="720"/>
    </row>
    <row r="61" spans="1:10" ht="33" customHeight="1">
      <c r="A61" s="721" t="s">
        <v>575</v>
      </c>
      <c r="B61" s="762" t="s">
        <v>576</v>
      </c>
      <c r="C61" s="759"/>
      <c r="D61" s="759"/>
      <c r="E61" s="759"/>
      <c r="F61" s="759"/>
      <c r="G61" s="759"/>
      <c r="H61" s="759"/>
      <c r="I61" s="759"/>
      <c r="J61" s="759"/>
    </row>
    <row r="62" spans="1:10" ht="49.5" customHeight="1">
      <c r="A62" s="720"/>
      <c r="B62" s="762" t="s">
        <v>577</v>
      </c>
      <c r="C62" s="759"/>
      <c r="D62" s="759"/>
      <c r="E62" s="759"/>
      <c r="F62" s="759"/>
      <c r="G62" s="759"/>
      <c r="H62" s="759"/>
      <c r="I62" s="759"/>
      <c r="J62" s="759"/>
    </row>
    <row r="63" spans="1:10" ht="36" customHeight="1">
      <c r="A63" s="720"/>
      <c r="B63" s="733" t="s">
        <v>531</v>
      </c>
      <c r="C63" s="762" t="s">
        <v>578</v>
      </c>
      <c r="D63" s="759"/>
      <c r="E63" s="759"/>
      <c r="F63" s="759"/>
      <c r="G63" s="759"/>
      <c r="H63" s="759"/>
      <c r="I63" s="759"/>
      <c r="J63" s="759"/>
    </row>
    <row r="64" spans="1:10">
      <c r="A64" s="720"/>
      <c r="B64" s="733" t="s">
        <v>531</v>
      </c>
      <c r="C64" s="762" t="s">
        <v>579</v>
      </c>
      <c r="D64" s="759"/>
      <c r="E64" s="759"/>
      <c r="F64" s="759"/>
      <c r="G64" s="759"/>
      <c r="H64" s="759"/>
      <c r="I64" s="759"/>
      <c r="J64" s="759"/>
    </row>
    <row r="65" spans="1:10" ht="29.25" customHeight="1">
      <c r="A65" s="720"/>
      <c r="B65" s="733" t="s">
        <v>580</v>
      </c>
      <c r="C65" s="762" t="s">
        <v>581</v>
      </c>
      <c r="D65" s="762"/>
      <c r="E65" s="762"/>
      <c r="F65" s="762"/>
      <c r="G65" s="762"/>
      <c r="H65" s="762"/>
      <c r="I65" s="762"/>
      <c r="J65" s="762"/>
    </row>
    <row r="66" spans="1:10" ht="25.5" customHeight="1">
      <c r="A66" s="720"/>
      <c r="B66" s="733" t="s">
        <v>531</v>
      </c>
      <c r="C66" s="762" t="s">
        <v>582</v>
      </c>
      <c r="D66" s="759"/>
      <c r="E66" s="759"/>
      <c r="F66" s="759"/>
      <c r="G66" s="759"/>
      <c r="H66" s="759"/>
      <c r="I66" s="759"/>
      <c r="J66" s="759"/>
    </row>
    <row r="67" spans="1:10">
      <c r="A67" s="720"/>
      <c r="B67" s="733"/>
      <c r="C67" s="733"/>
      <c r="D67" s="733"/>
      <c r="E67" s="733"/>
      <c r="F67" s="733"/>
      <c r="G67" s="733"/>
      <c r="H67" s="733"/>
      <c r="I67" s="733"/>
      <c r="J67" s="733"/>
    </row>
    <row r="68" spans="1:10" ht="56.25" customHeight="1">
      <c r="A68" s="720"/>
      <c r="B68" s="762" t="s">
        <v>583</v>
      </c>
      <c r="C68" s="759"/>
      <c r="D68" s="759"/>
      <c r="E68" s="759"/>
      <c r="F68" s="759"/>
      <c r="G68" s="759"/>
      <c r="H68" s="759"/>
      <c r="I68" s="759"/>
      <c r="J68" s="759"/>
    </row>
    <row r="69" spans="1:10" ht="96" customHeight="1">
      <c r="A69" s="720"/>
      <c r="B69" s="762" t="s">
        <v>584</v>
      </c>
      <c r="C69" s="759"/>
      <c r="D69" s="759"/>
      <c r="E69" s="759"/>
      <c r="F69" s="759"/>
      <c r="G69" s="759"/>
      <c r="H69" s="759"/>
      <c r="I69" s="759"/>
      <c r="J69" s="759"/>
    </row>
    <row r="70" spans="1:10">
      <c r="A70" s="720"/>
      <c r="B70" s="767" t="s">
        <v>585</v>
      </c>
      <c r="C70" s="767"/>
      <c r="D70" s="767"/>
      <c r="E70" s="767"/>
      <c r="F70" s="767"/>
      <c r="G70" s="767"/>
      <c r="H70" s="767"/>
      <c r="I70" s="767"/>
      <c r="J70" s="767"/>
    </row>
    <row r="71" spans="1:10">
      <c r="A71" s="720"/>
      <c r="B71" s="733" t="s">
        <v>531</v>
      </c>
      <c r="C71" s="767" t="s">
        <v>586</v>
      </c>
      <c r="D71" s="767"/>
      <c r="E71" s="767"/>
      <c r="F71" s="767"/>
      <c r="G71" s="767"/>
      <c r="H71" s="767"/>
      <c r="I71" s="767"/>
      <c r="J71" s="767"/>
    </row>
    <row r="72" spans="1:10">
      <c r="A72" s="720"/>
      <c r="B72" s="733" t="s">
        <v>531</v>
      </c>
      <c r="C72" s="762" t="s">
        <v>587</v>
      </c>
      <c r="D72" s="759"/>
      <c r="E72" s="759"/>
      <c r="F72" s="759"/>
      <c r="G72" s="759"/>
      <c r="H72" s="759"/>
      <c r="I72" s="759"/>
      <c r="J72" s="759"/>
    </row>
    <row r="73" spans="1:10" ht="28.5" customHeight="1">
      <c r="A73" s="720"/>
      <c r="B73" s="762" t="s">
        <v>588</v>
      </c>
      <c r="C73" s="759"/>
      <c r="D73" s="759"/>
      <c r="E73" s="759"/>
      <c r="F73" s="759"/>
      <c r="G73" s="759"/>
      <c r="H73" s="759"/>
      <c r="I73" s="759"/>
      <c r="J73" s="759"/>
    </row>
    <row r="74" spans="1:10">
      <c r="A74" s="720"/>
      <c r="B74" s="731"/>
      <c r="C74" s="733"/>
      <c r="D74" s="733"/>
      <c r="E74" s="733"/>
      <c r="F74" s="733"/>
      <c r="G74" s="733"/>
      <c r="H74" s="733"/>
      <c r="I74" s="733"/>
      <c r="J74" s="733"/>
    </row>
    <row r="75" spans="1:10">
      <c r="A75" s="720"/>
      <c r="B75" s="720"/>
      <c r="C75" s="720"/>
      <c r="D75" s="720"/>
      <c r="E75" s="720"/>
      <c r="F75" s="720"/>
      <c r="G75" s="720"/>
      <c r="H75" s="720"/>
      <c r="I75" s="720"/>
      <c r="J75" s="720"/>
    </row>
    <row r="76" spans="1:10">
      <c r="A76" s="720"/>
      <c r="B76" s="720"/>
      <c r="C76" s="720"/>
      <c r="D76" s="720"/>
      <c r="E76" s="720"/>
      <c r="F76" s="720"/>
      <c r="G76" s="720"/>
      <c r="H76" s="720"/>
      <c r="I76" s="720"/>
      <c r="J76" s="720"/>
    </row>
    <row r="77" spans="1:10">
      <c r="A77" s="772" t="s">
        <v>589</v>
      </c>
      <c r="B77" s="772"/>
      <c r="C77" s="772"/>
      <c r="D77" s="772"/>
      <c r="E77" s="772"/>
      <c r="F77" s="772"/>
      <c r="G77" s="772"/>
      <c r="H77" s="720"/>
      <c r="I77" s="720"/>
      <c r="J77" s="720"/>
    </row>
    <row r="78" spans="1:10">
      <c r="A78" s="736" t="s">
        <v>590</v>
      </c>
      <c r="B78" s="723" t="s">
        <v>591</v>
      </c>
      <c r="C78" s="724" t="s">
        <v>531</v>
      </c>
      <c r="D78" s="772" t="s">
        <v>592</v>
      </c>
      <c r="E78" s="772"/>
      <c r="F78" s="772"/>
      <c r="G78" s="772"/>
      <c r="H78" s="720"/>
      <c r="I78" s="720"/>
      <c r="J78" s="720"/>
    </row>
    <row r="79" spans="1:10">
      <c r="A79" s="736" t="s">
        <v>593</v>
      </c>
      <c r="B79" s="725">
        <v>0</v>
      </c>
      <c r="C79" s="724" t="s">
        <v>531</v>
      </c>
      <c r="D79" s="772" t="s">
        <v>594</v>
      </c>
      <c r="E79" s="772"/>
      <c r="F79" s="772"/>
      <c r="G79" s="772"/>
      <c r="H79" s="720"/>
      <c r="I79" s="720"/>
      <c r="J79" s="720"/>
    </row>
    <row r="80" spans="1:10">
      <c r="A80" s="736"/>
      <c r="B80" s="726">
        <v>0</v>
      </c>
      <c r="C80" s="724" t="s">
        <v>531</v>
      </c>
      <c r="D80" s="772" t="s">
        <v>595</v>
      </c>
      <c r="E80" s="772"/>
      <c r="F80" s="772"/>
      <c r="G80" s="772"/>
      <c r="H80" s="720"/>
      <c r="I80" s="720"/>
      <c r="J80" s="720"/>
    </row>
    <row r="81" spans="1:10">
      <c r="A81" s="736" t="s">
        <v>596</v>
      </c>
      <c r="B81" s="723" t="s">
        <v>597</v>
      </c>
      <c r="C81" s="724" t="s">
        <v>531</v>
      </c>
      <c r="D81" s="773" t="s">
        <v>598</v>
      </c>
      <c r="E81" s="759"/>
      <c r="F81" s="759"/>
      <c r="G81" s="759"/>
      <c r="H81" s="730"/>
      <c r="I81" s="720"/>
      <c r="J81" s="720"/>
    </row>
    <row r="82" spans="1:10">
      <c r="A82" s="736" t="s">
        <v>599</v>
      </c>
      <c r="B82" s="723" t="s">
        <v>600</v>
      </c>
      <c r="C82" s="724" t="s">
        <v>531</v>
      </c>
      <c r="D82" s="772" t="s">
        <v>601</v>
      </c>
      <c r="E82" s="772"/>
      <c r="F82" s="772"/>
      <c r="G82" s="772"/>
      <c r="H82" s="720"/>
      <c r="I82" s="720"/>
      <c r="J82" s="720"/>
    </row>
    <row r="83" spans="1:10">
      <c r="A83" s="736" t="s">
        <v>602</v>
      </c>
      <c r="B83" s="736"/>
      <c r="C83" s="724" t="s">
        <v>531</v>
      </c>
      <c r="D83" s="736" t="s">
        <v>603</v>
      </c>
      <c r="E83" s="736"/>
      <c r="F83" s="736"/>
      <c r="G83" s="736"/>
      <c r="H83" s="720"/>
      <c r="I83" s="720"/>
      <c r="J83" s="720"/>
    </row>
  </sheetData>
  <mergeCells count="60">
    <mergeCell ref="D82:G82"/>
    <mergeCell ref="B68:J68"/>
    <mergeCell ref="B69:J69"/>
    <mergeCell ref="B70:J70"/>
    <mergeCell ref="C71:J71"/>
    <mergeCell ref="C72:J72"/>
    <mergeCell ref="B73:J73"/>
    <mergeCell ref="A77:G77"/>
    <mergeCell ref="D78:G78"/>
    <mergeCell ref="D79:G79"/>
    <mergeCell ref="D80:G80"/>
    <mergeCell ref="D81:G81"/>
    <mergeCell ref="C66:J66"/>
    <mergeCell ref="B52:J52"/>
    <mergeCell ref="C53:J53"/>
    <mergeCell ref="C54:J54"/>
    <mergeCell ref="C55:J55"/>
    <mergeCell ref="B57:J57"/>
    <mergeCell ref="B59:J59"/>
    <mergeCell ref="B61:J61"/>
    <mergeCell ref="B62:J62"/>
    <mergeCell ref="C63:J63"/>
    <mergeCell ref="C64:J64"/>
    <mergeCell ref="C65:J65"/>
    <mergeCell ref="C50:J50"/>
    <mergeCell ref="C34:J34"/>
    <mergeCell ref="B35:J35"/>
    <mergeCell ref="C37:J37"/>
    <mergeCell ref="C38:J38"/>
    <mergeCell ref="B41:J41"/>
    <mergeCell ref="C42:J42"/>
    <mergeCell ref="C43:J43"/>
    <mergeCell ref="C45:J45"/>
    <mergeCell ref="C46:J46"/>
    <mergeCell ref="C47:J47"/>
    <mergeCell ref="C48:J48"/>
    <mergeCell ref="C33:J33"/>
    <mergeCell ref="B19:J19"/>
    <mergeCell ref="B21:J21"/>
    <mergeCell ref="C22:J22"/>
    <mergeCell ref="C23:J23"/>
    <mergeCell ref="B25:J25"/>
    <mergeCell ref="C26:J26"/>
    <mergeCell ref="C27:J27"/>
    <mergeCell ref="C28:J28"/>
    <mergeCell ref="B30:J30"/>
    <mergeCell ref="B31:J31"/>
    <mergeCell ref="C32:J32"/>
    <mergeCell ref="B17:J17"/>
    <mergeCell ref="A1:J1"/>
    <mergeCell ref="B3:J3"/>
    <mergeCell ref="B5:J5"/>
    <mergeCell ref="B7:J7"/>
    <mergeCell ref="B9:J9"/>
    <mergeCell ref="C10:J10"/>
    <mergeCell ref="C11:J11"/>
    <mergeCell ref="C12:J12"/>
    <mergeCell ref="D13:J13"/>
    <mergeCell ref="D14:J14"/>
    <mergeCell ref="D15:J1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9"/>
  <sheetViews>
    <sheetView zoomScaleNormal="100" workbookViewId="0">
      <selection activeCell="F36" sqref="F36"/>
    </sheetView>
  </sheetViews>
  <sheetFormatPr defaultColWidth="12.125" defaultRowHeight="12.75"/>
  <cols>
    <col min="1" max="1" width="22.5" style="265" customWidth="1"/>
    <col min="2" max="2" width="12.125" style="265" customWidth="1"/>
    <col min="3" max="3" width="14.5" style="265" customWidth="1"/>
    <col min="4" max="4" width="12.5" style="265" customWidth="1"/>
    <col min="5" max="6" width="12.125" style="265" customWidth="1"/>
    <col min="7" max="7" width="9.125" style="265" customWidth="1"/>
    <col min="8" max="16384" width="12.125" style="265"/>
  </cols>
  <sheetData>
    <row r="1" spans="1:10" ht="30" customHeight="1">
      <c r="A1" s="875" t="s">
        <v>253</v>
      </c>
      <c r="B1" s="875"/>
      <c r="C1" s="875"/>
      <c r="D1" s="875"/>
      <c r="E1" s="875"/>
      <c r="F1" s="875"/>
      <c r="G1" s="875"/>
    </row>
    <row r="2" spans="1:10" ht="15" customHeight="1">
      <c r="A2" s="463"/>
      <c r="B2" s="462"/>
      <c r="C2" s="462"/>
      <c r="D2" s="462"/>
      <c r="E2" s="462"/>
      <c r="F2" s="462"/>
      <c r="G2" s="462"/>
    </row>
    <row r="3" spans="1:10" ht="18" customHeight="1">
      <c r="A3" s="911" t="s">
        <v>343</v>
      </c>
      <c r="B3" s="911"/>
      <c r="C3" s="911"/>
      <c r="D3" s="911"/>
      <c r="E3" s="911"/>
      <c r="F3" s="911"/>
      <c r="G3" s="911"/>
    </row>
    <row r="4" spans="1:10" ht="12" customHeight="1">
      <c r="A4" s="444"/>
      <c r="B4" s="461"/>
      <c r="C4" s="461"/>
      <c r="D4" s="461"/>
      <c r="E4" s="461"/>
      <c r="F4" s="461"/>
      <c r="G4" s="461"/>
    </row>
    <row r="5" spans="1:10" ht="69" customHeight="1">
      <c r="A5" s="460" t="s">
        <v>342</v>
      </c>
      <c r="B5" s="459" t="s">
        <v>341</v>
      </c>
      <c r="C5" s="459" t="s">
        <v>340</v>
      </c>
      <c r="D5" s="459" t="s">
        <v>339</v>
      </c>
      <c r="E5" s="459" t="s">
        <v>338</v>
      </c>
      <c r="F5" s="459" t="s">
        <v>337</v>
      </c>
      <c r="G5" s="458" t="s">
        <v>336</v>
      </c>
    </row>
    <row r="6" spans="1:10" ht="9" customHeight="1">
      <c r="A6" s="457"/>
      <c r="B6" s="456"/>
      <c r="C6" s="456"/>
      <c r="D6" s="456"/>
      <c r="E6" s="456"/>
      <c r="F6" s="456"/>
      <c r="G6" s="455"/>
    </row>
    <row r="7" spans="1:10" s="446" customFormat="1" ht="15" customHeight="1">
      <c r="A7" s="454" t="s">
        <v>27</v>
      </c>
      <c r="B7" s="453">
        <v>200</v>
      </c>
      <c r="C7" s="452">
        <v>6671</v>
      </c>
      <c r="D7" s="452">
        <v>900</v>
      </c>
      <c r="E7" s="452">
        <v>5605</v>
      </c>
      <c r="F7" s="452">
        <v>146</v>
      </c>
      <c r="G7" s="451">
        <v>220</v>
      </c>
      <c r="H7" s="421"/>
    </row>
    <row r="8" spans="1:10" ht="15" customHeight="1">
      <c r="A8" s="450" t="s">
        <v>311</v>
      </c>
      <c r="B8" s="251"/>
      <c r="C8" s="251"/>
      <c r="D8" s="251"/>
      <c r="E8" s="251"/>
      <c r="F8" s="251"/>
      <c r="G8" s="252"/>
      <c r="H8" s="421"/>
      <c r="I8" s="446"/>
      <c r="J8" s="446"/>
    </row>
    <row r="9" spans="1:10" ht="36" customHeight="1">
      <c r="A9" s="448" t="s">
        <v>335</v>
      </c>
      <c r="B9" s="423">
        <v>34</v>
      </c>
      <c r="C9" s="251">
        <v>1112</v>
      </c>
      <c r="D9" s="424">
        <v>108</v>
      </c>
      <c r="E9" s="424">
        <v>969</v>
      </c>
      <c r="F9" s="423">
        <v>28</v>
      </c>
      <c r="G9" s="423">
        <v>41</v>
      </c>
      <c r="H9" s="421"/>
      <c r="I9" s="446"/>
      <c r="J9" s="446"/>
    </row>
    <row r="10" spans="1:10" ht="15" customHeight="1">
      <c r="A10" s="448" t="s">
        <v>323</v>
      </c>
      <c r="B10" s="426">
        <v>39</v>
      </c>
      <c r="C10" s="447">
        <v>1555</v>
      </c>
      <c r="D10" s="447">
        <v>225</v>
      </c>
      <c r="E10" s="424">
        <v>1270</v>
      </c>
      <c r="F10" s="426">
        <v>35</v>
      </c>
      <c r="G10" s="423">
        <v>64</v>
      </c>
      <c r="H10" s="421"/>
      <c r="I10" s="446"/>
      <c r="J10" s="446"/>
    </row>
    <row r="11" spans="1:10" ht="15" customHeight="1">
      <c r="A11" s="448" t="s">
        <v>322</v>
      </c>
      <c r="B11" s="426">
        <v>79</v>
      </c>
      <c r="C11" s="447">
        <v>2978</v>
      </c>
      <c r="D11" s="447">
        <v>353</v>
      </c>
      <c r="E11" s="424">
        <v>2572</v>
      </c>
      <c r="F11" s="426">
        <v>55</v>
      </c>
      <c r="G11" s="423">
        <v>77</v>
      </c>
      <c r="H11" s="421"/>
      <c r="I11" s="446"/>
      <c r="J11" s="446"/>
    </row>
    <row r="12" spans="1:10" ht="27" customHeight="1">
      <c r="A12" s="448" t="s">
        <v>321</v>
      </c>
      <c r="B12" s="449" t="s">
        <v>177</v>
      </c>
      <c r="C12" s="426">
        <v>3</v>
      </c>
      <c r="D12" s="426" t="s">
        <v>177</v>
      </c>
      <c r="E12" s="423">
        <v>1</v>
      </c>
      <c r="F12" s="426" t="s">
        <v>177</v>
      </c>
      <c r="G12" s="426">
        <v>2</v>
      </c>
      <c r="H12" s="421"/>
      <c r="I12" s="446"/>
      <c r="J12" s="446"/>
    </row>
    <row r="13" spans="1:10" ht="27" customHeight="1">
      <c r="A13" s="448" t="s">
        <v>320</v>
      </c>
      <c r="B13" s="426">
        <v>45</v>
      </c>
      <c r="C13" s="447">
        <v>895</v>
      </c>
      <c r="D13" s="447">
        <v>204</v>
      </c>
      <c r="E13" s="424">
        <v>675</v>
      </c>
      <c r="F13" s="426">
        <v>28</v>
      </c>
      <c r="G13" s="423">
        <v>33</v>
      </c>
      <c r="H13" s="421"/>
      <c r="I13" s="446"/>
      <c r="J13" s="446"/>
    </row>
    <row r="14" spans="1:10" ht="15" customHeight="1">
      <c r="A14" s="448" t="s">
        <v>319</v>
      </c>
      <c r="B14" s="426">
        <v>3</v>
      </c>
      <c r="C14" s="447">
        <v>128</v>
      </c>
      <c r="D14" s="447">
        <v>10</v>
      </c>
      <c r="E14" s="424">
        <v>118</v>
      </c>
      <c r="F14" s="426" t="s">
        <v>177</v>
      </c>
      <c r="G14" s="423">
        <v>3</v>
      </c>
      <c r="H14" s="421"/>
      <c r="I14" s="446"/>
      <c r="J14" s="446"/>
    </row>
    <row r="15" spans="1:10" ht="15" customHeight="1">
      <c r="A15" s="444"/>
      <c r="B15" s="445"/>
      <c r="C15" s="445"/>
      <c r="D15" s="445"/>
      <c r="E15" s="445"/>
      <c r="F15" s="445"/>
      <c r="G15" s="445"/>
    </row>
    <row r="16" spans="1:10" ht="15" customHeight="1">
      <c r="A16" s="444"/>
      <c r="B16" s="445"/>
      <c r="C16" s="445"/>
      <c r="D16" s="445"/>
      <c r="E16" s="445"/>
      <c r="F16" s="445"/>
      <c r="G16" s="445"/>
    </row>
    <row r="17" spans="1:9" ht="15" customHeight="1">
      <c r="A17" s="444"/>
      <c r="B17" s="445"/>
      <c r="C17" s="445"/>
      <c r="D17" s="445"/>
      <c r="E17" s="445"/>
      <c r="F17" s="445"/>
      <c r="G17" s="445"/>
    </row>
    <row r="18" spans="1:9" ht="15" customHeight="1">
      <c r="A18" s="444"/>
      <c r="B18" s="445"/>
      <c r="C18" s="445"/>
      <c r="D18" s="445"/>
      <c r="E18" s="445"/>
      <c r="F18" s="445"/>
      <c r="G18" s="445"/>
    </row>
    <row r="19" spans="1:9" ht="15" customHeight="1">
      <c r="A19" s="444"/>
      <c r="B19" s="445"/>
      <c r="C19" s="445"/>
      <c r="D19" s="445"/>
      <c r="E19" s="445"/>
      <c r="F19" s="445"/>
      <c r="G19" s="445"/>
    </row>
    <row r="20" spans="1:9" ht="15" customHeight="1">
      <c r="A20" s="444"/>
      <c r="B20" s="445"/>
      <c r="C20" s="445"/>
      <c r="D20" s="445"/>
      <c r="E20" s="445"/>
      <c r="F20" s="445"/>
      <c r="G20" s="445"/>
    </row>
    <row r="21" spans="1:9" ht="15" customHeight="1">
      <c r="A21" s="444"/>
      <c r="B21" s="443"/>
      <c r="C21" s="443"/>
      <c r="D21" s="443"/>
      <c r="E21" s="443"/>
      <c r="F21" s="443"/>
      <c r="G21" s="443"/>
    </row>
    <row r="22" spans="1:9" ht="30" customHeight="1">
      <c r="A22" s="912" t="s">
        <v>334</v>
      </c>
      <c r="B22" s="912"/>
      <c r="C22" s="912"/>
      <c r="D22" s="912"/>
      <c r="E22" s="912"/>
      <c r="F22" s="912"/>
      <c r="G22" s="436"/>
    </row>
    <row r="23" spans="1:9" ht="12" customHeight="1">
      <c r="A23" s="442"/>
      <c r="B23" s="442"/>
      <c r="C23" s="442"/>
      <c r="D23" s="442"/>
      <c r="E23" s="442"/>
      <c r="F23" s="442"/>
      <c r="G23" s="436"/>
    </row>
    <row r="24" spans="1:9" ht="15.75" customHeight="1">
      <c r="A24" s="913" t="s">
        <v>333</v>
      </c>
      <c r="B24" s="914" t="s">
        <v>332</v>
      </c>
      <c r="C24" s="914" t="s">
        <v>331</v>
      </c>
      <c r="D24" s="914"/>
      <c r="E24" s="914"/>
      <c r="F24" s="915"/>
      <c r="G24" s="436"/>
    </row>
    <row r="25" spans="1:9" ht="39" customHeight="1">
      <c r="A25" s="913"/>
      <c r="B25" s="914"/>
      <c r="C25" s="441" t="s">
        <v>330</v>
      </c>
      <c r="D25" s="441" t="s">
        <v>329</v>
      </c>
      <c r="E25" s="441" t="s">
        <v>328</v>
      </c>
      <c r="F25" s="440" t="s">
        <v>327</v>
      </c>
      <c r="G25" s="436"/>
    </row>
    <row r="26" spans="1:9" ht="9" customHeight="1">
      <c r="A26" s="439"/>
      <c r="B26" s="438"/>
      <c r="C26" s="438"/>
      <c r="D26" s="438"/>
      <c r="E26" s="438"/>
      <c r="F26" s="437"/>
      <c r="G26" s="436"/>
    </row>
    <row r="27" spans="1:9" ht="15" customHeight="1">
      <c r="A27" s="435" t="s">
        <v>27</v>
      </c>
      <c r="B27" s="434">
        <v>8153</v>
      </c>
      <c r="C27" s="434">
        <v>1330</v>
      </c>
      <c r="D27" s="434">
        <v>3732</v>
      </c>
      <c r="E27" s="434">
        <v>377</v>
      </c>
      <c r="F27" s="433">
        <v>2714</v>
      </c>
      <c r="G27" s="428"/>
      <c r="H27" s="420"/>
      <c r="I27" s="420"/>
    </row>
    <row r="28" spans="1:9" ht="15" customHeight="1">
      <c r="A28" s="432" t="s">
        <v>311</v>
      </c>
      <c r="B28" s="431"/>
      <c r="C28" s="431"/>
      <c r="D28" s="431"/>
      <c r="E28" s="431"/>
      <c r="F28" s="430"/>
      <c r="G28" s="422"/>
      <c r="H28" s="420"/>
      <c r="I28" s="420"/>
    </row>
    <row r="29" spans="1:9" ht="51" customHeight="1">
      <c r="A29" s="429" t="s">
        <v>326</v>
      </c>
      <c r="B29" s="424">
        <v>3545</v>
      </c>
      <c r="C29" s="424">
        <v>631</v>
      </c>
      <c r="D29" s="424">
        <v>2011</v>
      </c>
      <c r="E29" s="424">
        <v>80</v>
      </c>
      <c r="F29" s="423">
        <v>823</v>
      </c>
      <c r="G29" s="428"/>
      <c r="H29" s="420"/>
      <c r="I29" s="420"/>
    </row>
    <row r="30" spans="1:9" ht="15" customHeight="1">
      <c r="A30" s="427" t="s">
        <v>325</v>
      </c>
      <c r="B30" s="424"/>
      <c r="C30" s="424"/>
      <c r="D30" s="424"/>
      <c r="E30" s="424"/>
      <c r="F30" s="423"/>
      <c r="G30" s="422"/>
      <c r="H30" s="420"/>
      <c r="I30" s="420"/>
    </row>
    <row r="31" spans="1:9" ht="27" customHeight="1">
      <c r="A31" s="425" t="s">
        <v>324</v>
      </c>
      <c r="B31" s="424">
        <v>1508</v>
      </c>
      <c r="C31" s="424">
        <v>308</v>
      </c>
      <c r="D31" s="424">
        <v>557</v>
      </c>
      <c r="E31" s="424">
        <v>58</v>
      </c>
      <c r="F31" s="423">
        <v>585</v>
      </c>
      <c r="G31" s="422"/>
      <c r="H31" s="420"/>
      <c r="I31" s="420"/>
    </row>
    <row r="32" spans="1:9" ht="15" customHeight="1">
      <c r="A32" s="425" t="s">
        <v>323</v>
      </c>
      <c r="B32" s="424">
        <v>1704</v>
      </c>
      <c r="C32" s="424">
        <v>247</v>
      </c>
      <c r="D32" s="424">
        <v>707</v>
      </c>
      <c r="E32" s="424">
        <v>124</v>
      </c>
      <c r="F32" s="423">
        <v>626</v>
      </c>
      <c r="G32" s="422"/>
      <c r="H32" s="420"/>
      <c r="I32" s="420"/>
    </row>
    <row r="33" spans="1:9" ht="15" customHeight="1">
      <c r="A33" s="425" t="s">
        <v>322</v>
      </c>
      <c r="B33" s="424">
        <v>3707</v>
      </c>
      <c r="C33" s="424">
        <v>648</v>
      </c>
      <c r="D33" s="424">
        <v>1976</v>
      </c>
      <c r="E33" s="424">
        <v>110</v>
      </c>
      <c r="F33" s="423">
        <v>973</v>
      </c>
      <c r="G33" s="422"/>
      <c r="H33" s="420"/>
      <c r="I33" s="420"/>
    </row>
    <row r="34" spans="1:9" ht="27" customHeight="1">
      <c r="A34" s="425" t="s">
        <v>321</v>
      </c>
      <c r="B34" s="426" t="s">
        <v>177</v>
      </c>
      <c r="C34" s="426" t="s">
        <v>177</v>
      </c>
      <c r="D34" s="426" t="s">
        <v>177</v>
      </c>
      <c r="E34" s="426" t="s">
        <v>177</v>
      </c>
      <c r="F34" s="426" t="s">
        <v>177</v>
      </c>
      <c r="G34" s="422"/>
      <c r="H34" s="420"/>
      <c r="I34" s="420"/>
    </row>
    <row r="35" spans="1:9" ht="27" customHeight="1">
      <c r="A35" s="425" t="s">
        <v>320</v>
      </c>
      <c r="B35" s="424">
        <v>1076</v>
      </c>
      <c r="C35" s="424">
        <v>110</v>
      </c>
      <c r="D35" s="424">
        <v>400</v>
      </c>
      <c r="E35" s="424">
        <v>77</v>
      </c>
      <c r="F35" s="423">
        <v>489</v>
      </c>
      <c r="G35" s="422"/>
      <c r="H35" s="420"/>
      <c r="I35" s="420"/>
    </row>
    <row r="36" spans="1:9" ht="15" customHeight="1">
      <c r="A36" s="425" t="s">
        <v>319</v>
      </c>
      <c r="B36" s="424">
        <v>158</v>
      </c>
      <c r="C36" s="424">
        <v>17</v>
      </c>
      <c r="D36" s="424">
        <v>92</v>
      </c>
      <c r="E36" s="424">
        <v>8</v>
      </c>
      <c r="F36" s="423">
        <v>41</v>
      </c>
      <c r="G36" s="422"/>
      <c r="H36" s="420"/>
      <c r="I36" s="420"/>
    </row>
    <row r="37" spans="1:9" ht="15.75">
      <c r="B37" s="421"/>
      <c r="C37" s="421"/>
      <c r="D37" s="421"/>
      <c r="E37" s="421"/>
      <c r="F37" s="421"/>
      <c r="G37" s="236"/>
      <c r="H37" s="236"/>
    </row>
    <row r="38" spans="1:9">
      <c r="B38" s="244"/>
      <c r="C38" s="244"/>
      <c r="D38" s="244"/>
      <c r="E38" s="244"/>
      <c r="F38" s="244"/>
      <c r="G38" s="236"/>
      <c r="H38" s="236"/>
    </row>
    <row r="39" spans="1:9">
      <c r="B39" s="420"/>
      <c r="C39" s="420"/>
      <c r="D39" s="420"/>
      <c r="E39" s="420"/>
      <c r="F39" s="420"/>
    </row>
  </sheetData>
  <mergeCells count="6">
    <mergeCell ref="A1:G1"/>
    <mergeCell ref="A3:G3"/>
    <mergeCell ref="A22:F22"/>
    <mergeCell ref="A24:A25"/>
    <mergeCell ref="B24:B25"/>
    <mergeCell ref="C24:F24"/>
  </mergeCells>
  <pageMargins left="0.7" right="0.7" top="0.75" bottom="0.75" header="0.3" footer="0.3"/>
  <pageSetup paperSize="9"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57"/>
  <sheetViews>
    <sheetView topLeftCell="A22" zoomScaleNormal="100" workbookViewId="0">
      <selection activeCell="G36" sqref="G36"/>
    </sheetView>
  </sheetViews>
  <sheetFormatPr defaultRowHeight="12.75"/>
  <cols>
    <col min="1" max="1" width="23.125" style="1" customWidth="1"/>
    <col min="2" max="3" width="12" style="1" customWidth="1"/>
    <col min="4" max="7" width="11.125" style="1" customWidth="1"/>
    <col min="8" max="16384" width="9" style="1"/>
  </cols>
  <sheetData>
    <row r="1" spans="1:7" ht="30" customHeight="1">
      <c r="A1" s="922" t="s">
        <v>358</v>
      </c>
      <c r="B1" s="922"/>
      <c r="C1" s="922"/>
      <c r="D1" s="922"/>
      <c r="E1" s="922"/>
      <c r="F1" s="922"/>
      <c r="G1" s="922"/>
    </row>
    <row r="2" spans="1:7" ht="15" customHeight="1">
      <c r="A2" s="93"/>
      <c r="B2" s="93"/>
      <c r="C2" s="93"/>
      <c r="D2" s="93"/>
      <c r="E2" s="93"/>
      <c r="F2" s="93"/>
      <c r="G2" s="93"/>
    </row>
    <row r="3" spans="1:7" s="70" customFormat="1" ht="18" customHeight="1">
      <c r="A3" s="802" t="s">
        <v>357</v>
      </c>
      <c r="B3" s="802"/>
      <c r="C3" s="802"/>
      <c r="D3" s="802"/>
      <c r="E3" s="802"/>
      <c r="F3" s="802"/>
      <c r="G3" s="802"/>
    </row>
    <row r="4" spans="1:7" ht="12" customHeight="1">
      <c r="A4" s="101"/>
      <c r="B4" s="101"/>
      <c r="C4" s="101"/>
      <c r="D4" s="101"/>
      <c r="E4" s="101"/>
      <c r="F4" s="101"/>
      <c r="G4" s="101"/>
    </row>
    <row r="5" spans="1:7" ht="15" customHeight="1">
      <c r="A5" s="795" t="s">
        <v>34</v>
      </c>
      <c r="B5" s="25">
        <v>2016</v>
      </c>
      <c r="C5" s="776">
        <v>2017</v>
      </c>
      <c r="D5" s="777"/>
      <c r="E5" s="777"/>
      <c r="F5" s="777"/>
      <c r="G5" s="777"/>
    </row>
    <row r="6" spans="1:7" ht="13.5" customHeight="1">
      <c r="A6" s="796"/>
      <c r="B6" s="853" t="s">
        <v>31</v>
      </c>
      <c r="C6" s="853" t="s">
        <v>33</v>
      </c>
      <c r="D6" s="853" t="s">
        <v>31</v>
      </c>
      <c r="E6" s="853" t="s">
        <v>32</v>
      </c>
      <c r="F6" s="776" t="s">
        <v>31</v>
      </c>
      <c r="G6" s="777"/>
    </row>
    <row r="7" spans="1:7" ht="25.5" customHeight="1">
      <c r="A7" s="797"/>
      <c r="B7" s="854"/>
      <c r="C7" s="854"/>
      <c r="D7" s="854"/>
      <c r="E7" s="854"/>
      <c r="F7" s="25" t="s">
        <v>29</v>
      </c>
      <c r="G7" s="24" t="s">
        <v>28</v>
      </c>
    </row>
    <row r="8" spans="1:7" ht="9" customHeight="1">
      <c r="A8" s="17"/>
      <c r="B8" s="100"/>
      <c r="C8" s="100"/>
      <c r="D8" s="100"/>
      <c r="E8" s="99"/>
      <c r="F8" s="99"/>
      <c r="G8" s="99"/>
    </row>
    <row r="9" spans="1:7" ht="15" customHeight="1">
      <c r="A9" s="917" t="s">
        <v>356</v>
      </c>
      <c r="B9" s="917"/>
      <c r="C9" s="917"/>
      <c r="D9" s="917"/>
      <c r="E9" s="917"/>
      <c r="F9" s="917"/>
      <c r="G9" s="917"/>
    </row>
    <row r="10" spans="1:7" ht="15" customHeight="1">
      <c r="A10" s="6" t="s">
        <v>355</v>
      </c>
      <c r="B10" s="469">
        <v>9175294</v>
      </c>
      <c r="C10" s="9">
        <v>8007472</v>
      </c>
      <c r="D10" s="469">
        <v>8332492</v>
      </c>
      <c r="E10" s="5">
        <v>34130468</v>
      </c>
      <c r="F10" s="8">
        <v>90.8</v>
      </c>
      <c r="G10" s="4">
        <v>104.1</v>
      </c>
    </row>
    <row r="11" spans="1:7" ht="15" customHeight="1">
      <c r="A11" s="173" t="s">
        <v>139</v>
      </c>
      <c r="B11" s="59">
        <v>91753.8</v>
      </c>
      <c r="C11" s="59">
        <v>80074.7</v>
      </c>
      <c r="D11" s="59">
        <v>83325.100000000006</v>
      </c>
      <c r="E11" s="57">
        <v>341305.3</v>
      </c>
      <c r="F11" s="8">
        <v>90.8</v>
      </c>
      <c r="G11" s="4">
        <v>104.1</v>
      </c>
    </row>
    <row r="12" spans="1:7" ht="15" customHeight="1">
      <c r="A12" s="6" t="s">
        <v>354</v>
      </c>
      <c r="B12" s="87">
        <v>10</v>
      </c>
      <c r="C12" s="208">
        <v>10</v>
      </c>
      <c r="D12" s="87">
        <v>10</v>
      </c>
      <c r="E12" s="87">
        <v>10</v>
      </c>
      <c r="F12" s="8">
        <v>100</v>
      </c>
      <c r="G12" s="4">
        <v>100</v>
      </c>
    </row>
    <row r="13" spans="1:7" ht="9" customHeight="1">
      <c r="A13" s="6"/>
      <c r="B13" s="471"/>
      <c r="C13" s="472"/>
      <c r="D13" s="471"/>
      <c r="E13" s="471"/>
      <c r="F13" s="17"/>
      <c r="G13" s="17"/>
    </row>
    <row r="14" spans="1:7" ht="15" customHeight="1">
      <c r="A14" s="917" t="s">
        <v>353</v>
      </c>
      <c r="B14" s="917"/>
      <c r="C14" s="917"/>
      <c r="D14" s="917"/>
      <c r="E14" s="917"/>
      <c r="F14" s="917"/>
      <c r="G14" s="917"/>
    </row>
    <row r="15" spans="1:7" ht="15" customHeight="1">
      <c r="A15" s="6" t="s">
        <v>140</v>
      </c>
      <c r="B15" s="9">
        <v>5</v>
      </c>
      <c r="C15" s="175" t="s">
        <v>177</v>
      </c>
      <c r="D15" s="9">
        <v>1</v>
      </c>
      <c r="E15" s="5">
        <v>6</v>
      </c>
      <c r="F15" s="8">
        <v>20</v>
      </c>
      <c r="G15" s="4" t="s">
        <v>352</v>
      </c>
    </row>
    <row r="16" spans="1:7" ht="15" customHeight="1">
      <c r="A16" s="173" t="s">
        <v>139</v>
      </c>
      <c r="B16" s="59">
        <v>17.600000000000001</v>
      </c>
      <c r="C16" s="175" t="s">
        <v>177</v>
      </c>
      <c r="D16" s="59">
        <v>3.5</v>
      </c>
      <c r="E16" s="57">
        <v>20.608000000000001</v>
      </c>
      <c r="F16" s="8">
        <v>19.899999999999999</v>
      </c>
      <c r="G16" s="4" t="s">
        <v>352</v>
      </c>
    </row>
    <row r="17" spans="1:13" ht="15" customHeight="1">
      <c r="A17" s="6" t="s">
        <v>138</v>
      </c>
      <c r="B17" s="87">
        <v>3520</v>
      </c>
      <c r="C17" s="175" t="s">
        <v>177</v>
      </c>
      <c r="D17" s="87">
        <v>3521.8</v>
      </c>
      <c r="E17" s="86">
        <v>3434.75</v>
      </c>
      <c r="F17" s="8">
        <v>100.1</v>
      </c>
      <c r="G17" s="4" t="s">
        <v>352</v>
      </c>
    </row>
    <row r="18" spans="1:13" ht="9" customHeight="1">
      <c r="A18" s="17"/>
      <c r="B18" s="470"/>
      <c r="C18" s="470"/>
      <c r="D18" s="470"/>
      <c r="E18" s="470"/>
      <c r="F18" s="17"/>
      <c r="G18" s="17"/>
    </row>
    <row r="19" spans="1:13" ht="15" customHeight="1">
      <c r="A19" s="917" t="s">
        <v>351</v>
      </c>
      <c r="B19" s="917"/>
      <c r="C19" s="917"/>
      <c r="D19" s="917"/>
      <c r="E19" s="917"/>
      <c r="F19" s="917"/>
      <c r="G19" s="917"/>
    </row>
    <row r="20" spans="1:13" ht="15" customHeight="1">
      <c r="A20" s="6" t="s">
        <v>140</v>
      </c>
      <c r="B20" s="469">
        <v>3653</v>
      </c>
      <c r="C20" s="9">
        <v>3281</v>
      </c>
      <c r="D20" s="469">
        <v>3443</v>
      </c>
      <c r="E20" s="5">
        <v>13621</v>
      </c>
      <c r="F20" s="8">
        <v>94.3</v>
      </c>
      <c r="G20" s="4">
        <v>104.9</v>
      </c>
    </row>
    <row r="21" spans="1:13" ht="15" customHeight="1">
      <c r="A21" s="173" t="s">
        <v>139</v>
      </c>
      <c r="B21" s="59">
        <v>18526.7</v>
      </c>
      <c r="C21" s="59">
        <v>15827.9</v>
      </c>
      <c r="D21" s="59">
        <v>17358.3</v>
      </c>
      <c r="E21" s="57">
        <v>66407</v>
      </c>
      <c r="F21" s="8">
        <v>93.7</v>
      </c>
      <c r="G21" s="4">
        <v>109.7</v>
      </c>
    </row>
    <row r="22" spans="1:13" ht="15" customHeight="1">
      <c r="A22" s="6" t="s">
        <v>138</v>
      </c>
      <c r="B22" s="87">
        <v>5071.6400000000003</v>
      </c>
      <c r="C22" s="87">
        <v>4824.1099999999997</v>
      </c>
      <c r="D22" s="87">
        <v>5041.6099999999997</v>
      </c>
      <c r="E22" s="86">
        <v>4875.34</v>
      </c>
      <c r="F22" s="8">
        <v>99.4</v>
      </c>
      <c r="G22" s="4">
        <v>104.5</v>
      </c>
    </row>
    <row r="23" spans="1:13" ht="21" customHeight="1">
      <c r="A23" s="101"/>
      <c r="B23" s="468"/>
      <c r="C23" s="468"/>
      <c r="D23" s="468"/>
      <c r="E23" s="468"/>
      <c r="F23" s="101"/>
      <c r="G23" s="101"/>
    </row>
    <row r="24" spans="1:13" ht="15" customHeight="1">
      <c r="A24" s="916" t="s">
        <v>344</v>
      </c>
      <c r="B24" s="916"/>
      <c r="C24" s="916"/>
      <c r="D24" s="916"/>
      <c r="E24" s="916"/>
      <c r="F24" s="916"/>
      <c r="G24" s="916"/>
    </row>
    <row r="25" spans="1:13" ht="15" customHeight="1">
      <c r="A25" s="101"/>
      <c r="B25" s="468"/>
      <c r="C25" s="468"/>
      <c r="D25" s="468"/>
      <c r="E25" s="468"/>
      <c r="F25" s="101"/>
      <c r="G25" s="101"/>
    </row>
    <row r="26" spans="1:13" ht="15" customHeight="1">
      <c r="A26" s="101"/>
      <c r="B26" s="468"/>
      <c r="C26" s="468"/>
      <c r="D26" s="468"/>
      <c r="E26" s="468"/>
      <c r="F26" s="101"/>
      <c r="G26" s="101"/>
    </row>
    <row r="27" spans="1:13" ht="15" customHeight="1">
      <c r="A27" s="101"/>
      <c r="B27" s="468"/>
      <c r="C27" s="468"/>
      <c r="D27" s="468"/>
      <c r="E27" s="468"/>
      <c r="F27" s="101"/>
      <c r="G27" s="101"/>
    </row>
    <row r="28" spans="1:13" ht="15" customHeight="1">
      <c r="A28" s="101"/>
      <c r="B28" s="468"/>
      <c r="C28" s="468"/>
      <c r="D28" s="468"/>
      <c r="E28" s="468"/>
      <c r="F28" s="101"/>
      <c r="G28" s="101"/>
    </row>
    <row r="29" spans="1:13" ht="15" customHeight="1">
      <c r="A29" s="101"/>
      <c r="B29" s="468"/>
      <c r="C29" s="468"/>
      <c r="D29" s="468"/>
      <c r="E29" s="468"/>
      <c r="F29" s="101"/>
      <c r="G29" s="101"/>
    </row>
    <row r="30" spans="1:13" s="70" customFormat="1" ht="18" customHeight="1">
      <c r="A30" s="782" t="s">
        <v>350</v>
      </c>
      <c r="B30" s="782"/>
      <c r="C30" s="782"/>
      <c r="D30" s="782"/>
      <c r="E30" s="782"/>
      <c r="F30" s="782"/>
      <c r="G30" s="782"/>
      <c r="I30" s="782"/>
      <c r="J30" s="782"/>
      <c r="K30" s="782"/>
      <c r="L30" s="782"/>
      <c r="M30" s="782"/>
    </row>
    <row r="31" spans="1:13" ht="12" customHeight="1">
      <c r="A31" s="101"/>
      <c r="B31" s="101"/>
      <c r="C31" s="101"/>
      <c r="D31" s="101"/>
      <c r="E31" s="101"/>
      <c r="F31" s="101"/>
      <c r="G31" s="101"/>
    </row>
    <row r="32" spans="1:13" ht="15" customHeight="1">
      <c r="A32" s="775" t="s">
        <v>34</v>
      </c>
      <c r="B32" s="776" t="s">
        <v>349</v>
      </c>
      <c r="C32" s="777"/>
      <c r="D32" s="777"/>
      <c r="E32" s="775"/>
      <c r="F32" s="918" t="s">
        <v>348</v>
      </c>
      <c r="G32" s="919"/>
    </row>
    <row r="33" spans="1:11" ht="30" customHeight="1">
      <c r="A33" s="775"/>
      <c r="B33" s="852" t="s">
        <v>347</v>
      </c>
      <c r="C33" s="852"/>
      <c r="D33" s="776" t="s">
        <v>346</v>
      </c>
      <c r="E33" s="775"/>
      <c r="F33" s="920"/>
      <c r="G33" s="921"/>
    </row>
    <row r="34" spans="1:11" ht="27" customHeight="1">
      <c r="A34" s="775"/>
      <c r="B34" s="25" t="s">
        <v>345</v>
      </c>
      <c r="C34" s="25" t="s">
        <v>136</v>
      </c>
      <c r="D34" s="25" t="s">
        <v>133</v>
      </c>
      <c r="E34" s="25" t="s">
        <v>136</v>
      </c>
      <c r="F34" s="25" t="s">
        <v>133</v>
      </c>
      <c r="G34" s="24" t="s">
        <v>136</v>
      </c>
    </row>
    <row r="35" spans="1:11" ht="9" customHeight="1">
      <c r="A35" s="467"/>
      <c r="B35" s="466"/>
      <c r="C35" s="466"/>
      <c r="D35" s="466"/>
      <c r="E35" s="466"/>
      <c r="F35" s="466"/>
      <c r="G35" s="465"/>
    </row>
    <row r="36" spans="1:11" ht="15" customHeight="1">
      <c r="A36" s="76" t="s">
        <v>27</v>
      </c>
      <c r="B36" s="14">
        <v>34130468</v>
      </c>
      <c r="C36" s="192">
        <v>341305260</v>
      </c>
      <c r="D36" s="14">
        <v>6</v>
      </c>
      <c r="E36" s="192">
        <v>20609</v>
      </c>
      <c r="F36" s="14">
        <v>13621</v>
      </c>
      <c r="G36" s="192">
        <v>66406978</v>
      </c>
    </row>
    <row r="37" spans="1:11" ht="15" customHeight="1">
      <c r="A37" s="72" t="s">
        <v>54</v>
      </c>
      <c r="B37" s="9">
        <v>909806</v>
      </c>
      <c r="C37" s="5">
        <v>9098060</v>
      </c>
      <c r="D37" s="9">
        <v>1</v>
      </c>
      <c r="E37" s="5">
        <v>3522</v>
      </c>
      <c r="F37" s="9">
        <v>448</v>
      </c>
      <c r="G37" s="5">
        <v>1921500</v>
      </c>
    </row>
    <row r="38" spans="1:11" ht="15" customHeight="1">
      <c r="A38" s="72" t="s">
        <v>53</v>
      </c>
      <c r="B38" s="9">
        <v>1972044</v>
      </c>
      <c r="C38" s="5">
        <v>19720438</v>
      </c>
      <c r="D38" s="9">
        <v>1</v>
      </c>
      <c r="E38" s="5">
        <v>3522</v>
      </c>
      <c r="F38" s="9">
        <v>836</v>
      </c>
      <c r="G38" s="5">
        <v>3763200</v>
      </c>
    </row>
    <row r="39" spans="1:11" ht="15" customHeight="1">
      <c r="A39" s="72" t="s">
        <v>52</v>
      </c>
      <c r="B39" s="9">
        <v>5575790</v>
      </c>
      <c r="C39" s="5">
        <v>55758241</v>
      </c>
      <c r="D39" s="175">
        <v>1</v>
      </c>
      <c r="E39" s="96">
        <v>3197</v>
      </c>
      <c r="F39" s="9">
        <v>1998</v>
      </c>
      <c r="G39" s="5">
        <v>9284100</v>
      </c>
      <c r="J39" s="464"/>
      <c r="K39" s="464"/>
    </row>
    <row r="40" spans="1:11" ht="15" customHeight="1">
      <c r="A40" s="72" t="s">
        <v>51</v>
      </c>
      <c r="B40" s="9">
        <v>294808</v>
      </c>
      <c r="C40" s="5">
        <v>2947770</v>
      </c>
      <c r="D40" s="175" t="s">
        <v>177</v>
      </c>
      <c r="E40" s="96" t="s">
        <v>177</v>
      </c>
      <c r="F40" s="9">
        <v>179</v>
      </c>
      <c r="G40" s="5">
        <v>1327928</v>
      </c>
      <c r="J40" s="464"/>
    </row>
    <row r="41" spans="1:11" ht="15" customHeight="1">
      <c r="A41" s="72" t="s">
        <v>50</v>
      </c>
      <c r="B41" s="9">
        <v>3394003</v>
      </c>
      <c r="C41" s="5">
        <v>33940030</v>
      </c>
      <c r="D41" s="175" t="s">
        <v>177</v>
      </c>
      <c r="E41" s="96" t="s">
        <v>177</v>
      </c>
      <c r="F41" s="9">
        <v>1123</v>
      </c>
      <c r="G41" s="5">
        <v>6409200</v>
      </c>
      <c r="J41" s="96"/>
      <c r="K41" s="96"/>
    </row>
    <row r="42" spans="1:11" ht="15" customHeight="1">
      <c r="A42" s="72" t="s">
        <v>49</v>
      </c>
      <c r="B42" s="9">
        <v>3455131</v>
      </c>
      <c r="C42" s="5">
        <v>34551280</v>
      </c>
      <c r="D42" s="9">
        <v>1</v>
      </c>
      <c r="E42" s="5">
        <v>3522</v>
      </c>
      <c r="F42" s="9">
        <v>1138</v>
      </c>
      <c r="G42" s="5">
        <v>5353250</v>
      </c>
      <c r="J42" s="96"/>
      <c r="K42" s="96"/>
    </row>
    <row r="43" spans="1:11" ht="15" customHeight="1">
      <c r="A43" s="72" t="s">
        <v>48</v>
      </c>
      <c r="B43" s="9">
        <v>4265986</v>
      </c>
      <c r="C43" s="5">
        <v>42659860</v>
      </c>
      <c r="D43" s="175" t="s">
        <v>177</v>
      </c>
      <c r="E43" s="175" t="s">
        <v>177</v>
      </c>
      <c r="F43" s="9">
        <v>1781</v>
      </c>
      <c r="G43" s="5">
        <v>8871550</v>
      </c>
    </row>
    <row r="44" spans="1:11" ht="15" customHeight="1">
      <c r="A44" s="72" t="s">
        <v>47</v>
      </c>
      <c r="B44" s="9">
        <v>446250</v>
      </c>
      <c r="C44" s="5">
        <v>4462500</v>
      </c>
      <c r="D44" s="175">
        <v>1</v>
      </c>
      <c r="E44" s="96">
        <v>3522</v>
      </c>
      <c r="F44" s="9">
        <v>169</v>
      </c>
      <c r="G44" s="5">
        <v>1029000</v>
      </c>
    </row>
    <row r="45" spans="1:11" ht="15" customHeight="1">
      <c r="A45" s="72" t="s">
        <v>46</v>
      </c>
      <c r="B45" s="9">
        <v>3194217</v>
      </c>
      <c r="C45" s="5">
        <v>31942171</v>
      </c>
      <c r="D45" s="175" t="s">
        <v>177</v>
      </c>
      <c r="E45" s="96" t="s">
        <v>177</v>
      </c>
      <c r="F45" s="9">
        <v>921</v>
      </c>
      <c r="G45" s="5">
        <v>3824100</v>
      </c>
    </row>
    <row r="46" spans="1:11" ht="15" customHeight="1">
      <c r="A46" s="72" t="s">
        <v>45</v>
      </c>
      <c r="B46" s="9">
        <v>1433381</v>
      </c>
      <c r="C46" s="5">
        <v>14333810</v>
      </c>
      <c r="D46" s="175" t="s">
        <v>177</v>
      </c>
      <c r="E46" s="96" t="s">
        <v>177</v>
      </c>
      <c r="F46" s="9">
        <v>1156</v>
      </c>
      <c r="G46" s="5">
        <v>5771500</v>
      </c>
    </row>
    <row r="47" spans="1:11" ht="15" customHeight="1">
      <c r="A47" s="72" t="s">
        <v>44</v>
      </c>
      <c r="B47" s="9">
        <v>1115961</v>
      </c>
      <c r="C47" s="5">
        <v>11159860</v>
      </c>
      <c r="D47" s="175" t="s">
        <v>177</v>
      </c>
      <c r="E47" s="96" t="s">
        <v>177</v>
      </c>
      <c r="F47" s="9">
        <v>461</v>
      </c>
      <c r="G47" s="5">
        <v>2251550</v>
      </c>
    </row>
    <row r="48" spans="1:11" ht="15" customHeight="1">
      <c r="A48" s="72" t="s">
        <v>43</v>
      </c>
      <c r="B48" s="9">
        <v>762366</v>
      </c>
      <c r="C48" s="5">
        <v>7623660</v>
      </c>
      <c r="D48" s="175" t="s">
        <v>177</v>
      </c>
      <c r="E48" s="96" t="s">
        <v>177</v>
      </c>
      <c r="F48" s="9">
        <v>266</v>
      </c>
      <c r="G48" s="5">
        <v>1397200</v>
      </c>
    </row>
    <row r="49" spans="1:7" ht="15" customHeight="1">
      <c r="A49" s="72" t="s">
        <v>42</v>
      </c>
      <c r="B49" s="9">
        <v>2790991</v>
      </c>
      <c r="C49" s="5">
        <v>27909910</v>
      </c>
      <c r="D49" s="175" t="s">
        <v>177</v>
      </c>
      <c r="E49" s="96" t="s">
        <v>177</v>
      </c>
      <c r="F49" s="9">
        <v>661</v>
      </c>
      <c r="G49" s="5">
        <v>3175200</v>
      </c>
    </row>
    <row r="50" spans="1:7" ht="15" customHeight="1">
      <c r="A50" s="72" t="s">
        <v>41</v>
      </c>
      <c r="B50" s="9">
        <v>1009031</v>
      </c>
      <c r="C50" s="5">
        <v>10090640</v>
      </c>
      <c r="D50" s="175" t="s">
        <v>177</v>
      </c>
      <c r="E50" s="96" t="s">
        <v>177</v>
      </c>
      <c r="F50" s="9">
        <v>659</v>
      </c>
      <c r="G50" s="5">
        <v>2557800</v>
      </c>
    </row>
    <row r="51" spans="1:7" ht="15" customHeight="1">
      <c r="A51" s="72" t="s">
        <v>40</v>
      </c>
      <c r="B51" s="9">
        <v>3037361</v>
      </c>
      <c r="C51" s="5">
        <v>30373610</v>
      </c>
      <c r="D51" s="175" t="s">
        <v>177</v>
      </c>
      <c r="E51" s="96" t="s">
        <v>177</v>
      </c>
      <c r="F51" s="9">
        <v>1633</v>
      </c>
      <c r="G51" s="5">
        <v>8274300</v>
      </c>
    </row>
    <row r="52" spans="1:7" ht="15" customHeight="1">
      <c r="A52" s="72" t="s">
        <v>39</v>
      </c>
      <c r="B52" s="9">
        <v>473342</v>
      </c>
      <c r="C52" s="5">
        <v>4733420</v>
      </c>
      <c r="D52" s="175">
        <v>1</v>
      </c>
      <c r="E52" s="96">
        <v>3324</v>
      </c>
      <c r="F52" s="9">
        <v>192</v>
      </c>
      <c r="G52" s="5">
        <v>1195600</v>
      </c>
    </row>
    <row r="53" spans="1:7" ht="21" customHeight="1"/>
    <row r="54" spans="1:7" ht="13.5">
      <c r="A54" s="916" t="s">
        <v>344</v>
      </c>
      <c r="B54" s="916"/>
      <c r="C54" s="916"/>
      <c r="D54" s="916"/>
      <c r="E54" s="916"/>
      <c r="F54" s="916"/>
      <c r="G54" s="916"/>
    </row>
    <row r="56" spans="1:7">
      <c r="B56" s="2"/>
      <c r="C56" s="2"/>
      <c r="D56" s="2"/>
      <c r="E56" s="2"/>
      <c r="F56" s="2"/>
      <c r="G56" s="2"/>
    </row>
    <row r="57" spans="1:7">
      <c r="B57" s="2"/>
      <c r="C57" s="2"/>
      <c r="D57" s="2"/>
      <c r="E57" s="2"/>
      <c r="F57" s="2"/>
      <c r="G57" s="2"/>
    </row>
  </sheetData>
  <mergeCells count="21">
    <mergeCell ref="F6:G6"/>
    <mergeCell ref="B33:C33"/>
    <mergeCell ref="I30:M30"/>
    <mergeCell ref="A1:G1"/>
    <mergeCell ref="A3:G3"/>
    <mergeCell ref="A5:A7"/>
    <mergeCell ref="C5:G5"/>
    <mergeCell ref="B6:B7"/>
    <mergeCell ref="C6:C7"/>
    <mergeCell ref="D6:D7"/>
    <mergeCell ref="E6:E7"/>
    <mergeCell ref="D33:E33"/>
    <mergeCell ref="A54:G54"/>
    <mergeCell ref="A9:G9"/>
    <mergeCell ref="A14:G14"/>
    <mergeCell ref="A19:G19"/>
    <mergeCell ref="A24:G24"/>
    <mergeCell ref="A30:G30"/>
    <mergeCell ref="A32:A34"/>
    <mergeCell ref="B32:E32"/>
    <mergeCell ref="F32:G33"/>
  </mergeCells>
  <pageMargins left="0.7" right="0.7" top="0.75" bottom="0.75" header="0.3" footer="0.3"/>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9"/>
  <sheetViews>
    <sheetView tabSelected="1" zoomScaleNormal="100" workbookViewId="0">
      <selection activeCell="Q21" sqref="Q21"/>
    </sheetView>
  </sheetViews>
  <sheetFormatPr defaultRowHeight="12.75"/>
  <cols>
    <col min="1" max="1" width="15.75" style="1" customWidth="1"/>
    <col min="2" max="3" width="10.25" style="1" customWidth="1"/>
    <col min="4" max="5" width="11.125" style="1" customWidth="1"/>
    <col min="6" max="6" width="9.375" style="1" customWidth="1"/>
    <col min="7" max="8" width="10.75" style="1" customWidth="1"/>
    <col min="9" max="9" width="9.375" style="1" customWidth="1"/>
    <col min="10" max="10" width="10.25" style="1" customWidth="1"/>
    <col min="11" max="11" width="9.625" style="1" customWidth="1"/>
    <col min="12" max="16384" width="9" style="1"/>
  </cols>
  <sheetData>
    <row r="1" spans="1:11" ht="30" customHeight="1">
      <c r="A1" s="924" t="s">
        <v>378</v>
      </c>
      <c r="B1" s="924"/>
      <c r="C1" s="924"/>
      <c r="D1" s="924"/>
      <c r="E1" s="924"/>
      <c r="F1" s="924"/>
      <c r="G1" s="924"/>
      <c r="H1" s="924"/>
      <c r="I1" s="924"/>
      <c r="J1" s="924"/>
    </row>
    <row r="2" spans="1:11" ht="15" customHeight="1"/>
    <row r="3" spans="1:11" s="70" customFormat="1" ht="18" customHeight="1">
      <c r="A3" s="802" t="s">
        <v>377</v>
      </c>
      <c r="B3" s="802"/>
      <c r="C3" s="802"/>
      <c r="D3" s="802"/>
      <c r="E3" s="802"/>
      <c r="F3" s="802"/>
      <c r="G3" s="802"/>
      <c r="H3" s="802"/>
      <c r="I3" s="802"/>
      <c r="J3" s="802"/>
    </row>
    <row r="4" spans="1:11" ht="12" customHeight="1">
      <c r="A4" s="484"/>
      <c r="B4" s="70"/>
      <c r="C4" s="70"/>
      <c r="D4" s="70"/>
      <c r="E4" s="70"/>
      <c r="F4" s="70"/>
      <c r="G4" s="70"/>
      <c r="H4" s="70"/>
      <c r="I4" s="70"/>
      <c r="J4" s="70"/>
    </row>
    <row r="5" spans="1:11" ht="34.5" customHeight="1">
      <c r="A5" s="775" t="s">
        <v>34</v>
      </c>
      <c r="B5" s="925" t="s">
        <v>66</v>
      </c>
      <c r="C5" s="925"/>
      <c r="D5" s="925" t="s">
        <v>376</v>
      </c>
      <c r="E5" s="926"/>
      <c r="F5" s="925" t="s">
        <v>375</v>
      </c>
      <c r="G5" s="925"/>
      <c r="H5" s="925"/>
      <c r="I5" s="925" t="s">
        <v>374</v>
      </c>
      <c r="J5" s="926"/>
    </row>
    <row r="6" spans="1:11" ht="54" customHeight="1">
      <c r="A6" s="775"/>
      <c r="B6" s="482" t="s">
        <v>370</v>
      </c>
      <c r="C6" s="483" t="s">
        <v>369</v>
      </c>
      <c r="D6" s="482" t="s">
        <v>370</v>
      </c>
      <c r="E6" s="483" t="s">
        <v>369</v>
      </c>
      <c r="F6" s="482" t="s">
        <v>373</v>
      </c>
      <c r="G6" s="483" t="s">
        <v>372</v>
      </c>
      <c r="H6" s="483" t="s">
        <v>371</v>
      </c>
      <c r="I6" s="482" t="s">
        <v>370</v>
      </c>
      <c r="J6" s="481" t="s">
        <v>369</v>
      </c>
    </row>
    <row r="7" spans="1:11" ht="9" customHeight="1">
      <c r="A7" s="17"/>
      <c r="B7" s="47"/>
      <c r="C7" s="47"/>
      <c r="D7" s="47"/>
      <c r="E7" s="47"/>
      <c r="F7" s="47"/>
      <c r="G7" s="47"/>
      <c r="H7" s="47"/>
      <c r="I7" s="47"/>
      <c r="J7" s="234"/>
    </row>
    <row r="8" spans="1:11" s="479" customFormat="1" ht="15" customHeight="1">
      <c r="A8" s="475" t="s">
        <v>27</v>
      </c>
      <c r="B8" s="14">
        <v>970802</v>
      </c>
      <c r="C8" s="14">
        <v>933096</v>
      </c>
      <c r="D8" s="14">
        <v>7050</v>
      </c>
      <c r="E8" s="14">
        <v>5439</v>
      </c>
      <c r="F8" s="14">
        <v>14311</v>
      </c>
      <c r="G8" s="14">
        <v>10520</v>
      </c>
      <c r="H8" s="14">
        <v>5819</v>
      </c>
      <c r="I8" s="14">
        <v>949441</v>
      </c>
      <c r="J8" s="474">
        <v>917137</v>
      </c>
      <c r="K8" s="480"/>
    </row>
    <row r="9" spans="1:11" ht="15" customHeight="1">
      <c r="A9" s="473" t="s">
        <v>54</v>
      </c>
      <c r="B9" s="9">
        <v>37385</v>
      </c>
      <c r="C9" s="9">
        <v>35302</v>
      </c>
      <c r="D9" s="9">
        <v>221</v>
      </c>
      <c r="E9" s="9">
        <v>74</v>
      </c>
      <c r="F9" s="9">
        <v>849</v>
      </c>
      <c r="G9" s="9">
        <v>463</v>
      </c>
      <c r="H9" s="9">
        <v>259</v>
      </c>
      <c r="I9" s="9">
        <v>36315</v>
      </c>
      <c r="J9" s="18">
        <v>34765</v>
      </c>
      <c r="K9" s="2"/>
    </row>
    <row r="10" spans="1:11" ht="15" customHeight="1">
      <c r="A10" s="473" t="s">
        <v>53</v>
      </c>
      <c r="B10" s="9">
        <v>51249</v>
      </c>
      <c r="C10" s="9">
        <v>49292</v>
      </c>
      <c r="D10" s="9">
        <v>376</v>
      </c>
      <c r="E10" s="9">
        <v>321</v>
      </c>
      <c r="F10" s="9">
        <v>783</v>
      </c>
      <c r="G10" s="9">
        <v>665</v>
      </c>
      <c r="H10" s="9">
        <v>358</v>
      </c>
      <c r="I10" s="9">
        <v>50090</v>
      </c>
      <c r="J10" s="18">
        <v>48306</v>
      </c>
    </row>
    <row r="11" spans="1:11" ht="15" customHeight="1">
      <c r="A11" s="473" t="s">
        <v>52</v>
      </c>
      <c r="B11" s="9">
        <v>126274</v>
      </c>
      <c r="C11" s="9">
        <v>120579</v>
      </c>
      <c r="D11" s="9">
        <v>524</v>
      </c>
      <c r="E11" s="9">
        <v>341</v>
      </c>
      <c r="F11" s="9">
        <v>1481</v>
      </c>
      <c r="G11" s="9">
        <v>1152</v>
      </c>
      <c r="H11" s="9">
        <v>745</v>
      </c>
      <c r="I11" s="9">
        <v>124269</v>
      </c>
      <c r="J11" s="18">
        <v>119086</v>
      </c>
    </row>
    <row r="12" spans="1:11" ht="15" customHeight="1">
      <c r="A12" s="473" t="s">
        <v>51</v>
      </c>
      <c r="B12" s="9">
        <v>12582</v>
      </c>
      <c r="C12" s="9">
        <v>12107</v>
      </c>
      <c r="D12" s="9">
        <v>81</v>
      </c>
      <c r="E12" s="9">
        <v>72</v>
      </c>
      <c r="F12" s="9">
        <v>192</v>
      </c>
      <c r="G12" s="9">
        <v>144</v>
      </c>
      <c r="H12" s="9">
        <v>92</v>
      </c>
      <c r="I12" s="9">
        <v>12309</v>
      </c>
      <c r="J12" s="18">
        <v>11891</v>
      </c>
    </row>
    <row r="13" spans="1:11" ht="15" customHeight="1">
      <c r="A13" s="473" t="s">
        <v>50</v>
      </c>
      <c r="B13" s="9">
        <v>79443</v>
      </c>
      <c r="C13" s="9">
        <v>75376</v>
      </c>
      <c r="D13" s="9">
        <v>731</v>
      </c>
      <c r="E13" s="9">
        <v>548</v>
      </c>
      <c r="F13" s="9">
        <v>1312</v>
      </c>
      <c r="G13" s="9">
        <v>864</v>
      </c>
      <c r="H13" s="9">
        <v>530</v>
      </c>
      <c r="I13" s="9">
        <v>77400</v>
      </c>
      <c r="J13" s="18">
        <v>73964</v>
      </c>
    </row>
    <row r="14" spans="1:11" ht="15" customHeight="1">
      <c r="A14" s="473" t="s">
        <v>49</v>
      </c>
      <c r="B14" s="9">
        <v>111572</v>
      </c>
      <c r="C14" s="9">
        <v>108398</v>
      </c>
      <c r="D14" s="9">
        <v>2221</v>
      </c>
      <c r="E14" s="9">
        <v>2016</v>
      </c>
      <c r="F14" s="9">
        <v>1078</v>
      </c>
      <c r="G14" s="9">
        <v>754</v>
      </c>
      <c r="H14" s="9">
        <v>264</v>
      </c>
      <c r="I14" s="9">
        <v>108273</v>
      </c>
      <c r="J14" s="18">
        <v>105628</v>
      </c>
    </row>
    <row r="15" spans="1:11" ht="15" customHeight="1">
      <c r="A15" s="473" t="s">
        <v>48</v>
      </c>
      <c r="B15" s="9">
        <v>135281</v>
      </c>
      <c r="C15" s="9">
        <v>129881</v>
      </c>
      <c r="D15" s="9">
        <v>704</v>
      </c>
      <c r="E15" s="9">
        <v>477</v>
      </c>
      <c r="F15" s="9">
        <v>2395</v>
      </c>
      <c r="G15" s="9">
        <v>1849</v>
      </c>
      <c r="H15" s="9">
        <v>998</v>
      </c>
      <c r="I15" s="9">
        <v>132182</v>
      </c>
      <c r="J15" s="18">
        <v>127555</v>
      </c>
    </row>
    <row r="16" spans="1:11" ht="15" customHeight="1">
      <c r="A16" s="473" t="s">
        <v>47</v>
      </c>
      <c r="B16" s="9">
        <v>21114</v>
      </c>
      <c r="C16" s="9">
        <v>20593</v>
      </c>
      <c r="D16" s="9">
        <v>65</v>
      </c>
      <c r="E16" s="9">
        <v>44</v>
      </c>
      <c r="F16" s="9">
        <v>293</v>
      </c>
      <c r="G16" s="9">
        <v>251</v>
      </c>
      <c r="H16" s="9">
        <v>160</v>
      </c>
      <c r="I16" s="9">
        <v>20756</v>
      </c>
      <c r="J16" s="18">
        <v>20298</v>
      </c>
    </row>
    <row r="17" spans="1:10" ht="15" customHeight="1">
      <c r="A17" s="473" t="s">
        <v>46</v>
      </c>
      <c r="B17" s="9">
        <v>75848</v>
      </c>
      <c r="C17" s="9">
        <v>73729</v>
      </c>
      <c r="D17" s="9">
        <v>404</v>
      </c>
      <c r="E17" s="9">
        <v>321</v>
      </c>
      <c r="F17" s="9">
        <v>836</v>
      </c>
      <c r="G17" s="9">
        <v>668</v>
      </c>
      <c r="H17" s="9">
        <v>339</v>
      </c>
      <c r="I17" s="9">
        <v>74608</v>
      </c>
      <c r="J17" s="18">
        <v>72740</v>
      </c>
    </row>
    <row r="18" spans="1:10" ht="15" customHeight="1">
      <c r="A18" s="473" t="s">
        <v>45</v>
      </c>
      <c r="B18" s="469">
        <v>60963</v>
      </c>
      <c r="C18" s="469">
        <v>59342</v>
      </c>
      <c r="D18" s="469">
        <v>199</v>
      </c>
      <c r="E18" s="469">
        <v>169</v>
      </c>
      <c r="F18" s="469">
        <v>968</v>
      </c>
      <c r="G18" s="469">
        <v>788</v>
      </c>
      <c r="H18" s="469">
        <v>450</v>
      </c>
      <c r="I18" s="469">
        <v>59796</v>
      </c>
      <c r="J18" s="755">
        <v>58385</v>
      </c>
    </row>
    <row r="19" spans="1:10" ht="15" customHeight="1">
      <c r="A19" s="473" t="s">
        <v>44</v>
      </c>
      <c r="B19" s="469">
        <v>30542</v>
      </c>
      <c r="C19" s="469">
        <v>29297</v>
      </c>
      <c r="D19" s="469">
        <v>138</v>
      </c>
      <c r="E19" s="469">
        <v>77</v>
      </c>
      <c r="F19" s="469">
        <v>526</v>
      </c>
      <c r="G19" s="469">
        <v>337</v>
      </c>
      <c r="H19" s="469">
        <v>160</v>
      </c>
      <c r="I19" s="469">
        <v>29878</v>
      </c>
      <c r="J19" s="755">
        <v>28883</v>
      </c>
    </row>
    <row r="20" spans="1:10" ht="15" customHeight="1">
      <c r="A20" s="473" t="s">
        <v>43</v>
      </c>
      <c r="B20" s="469">
        <v>30079</v>
      </c>
      <c r="C20" s="469">
        <v>29120</v>
      </c>
      <c r="D20" s="469">
        <v>135</v>
      </c>
      <c r="E20" s="469">
        <v>90</v>
      </c>
      <c r="F20" s="469">
        <v>483</v>
      </c>
      <c r="G20" s="469">
        <v>370</v>
      </c>
      <c r="H20" s="469">
        <v>191</v>
      </c>
      <c r="I20" s="469">
        <v>29461</v>
      </c>
      <c r="J20" s="755">
        <v>28660</v>
      </c>
    </row>
    <row r="21" spans="1:10" ht="15" customHeight="1">
      <c r="A21" s="473" t="s">
        <v>42</v>
      </c>
      <c r="B21" s="9">
        <v>57113</v>
      </c>
      <c r="C21" s="9">
        <v>54464</v>
      </c>
      <c r="D21" s="9">
        <v>213</v>
      </c>
      <c r="E21" s="9">
        <v>147</v>
      </c>
      <c r="F21" s="9">
        <v>905</v>
      </c>
      <c r="G21" s="9">
        <v>630</v>
      </c>
      <c r="H21" s="9">
        <v>417</v>
      </c>
      <c r="I21" s="9">
        <v>55995</v>
      </c>
      <c r="J21" s="18">
        <v>53687</v>
      </c>
    </row>
    <row r="22" spans="1:10" ht="15" customHeight="1">
      <c r="A22" s="473" t="s">
        <v>41</v>
      </c>
      <c r="B22" s="9">
        <v>32182</v>
      </c>
      <c r="C22" s="9">
        <v>30990</v>
      </c>
      <c r="D22" s="9">
        <v>145</v>
      </c>
      <c r="E22" s="9">
        <v>125</v>
      </c>
      <c r="F22" s="9">
        <v>508</v>
      </c>
      <c r="G22" s="9">
        <v>402</v>
      </c>
      <c r="H22" s="9">
        <v>207</v>
      </c>
      <c r="I22" s="9">
        <v>31529</v>
      </c>
      <c r="J22" s="18">
        <v>30463</v>
      </c>
    </row>
    <row r="23" spans="1:10" ht="15" customHeight="1">
      <c r="A23" s="473" t="s">
        <v>40</v>
      </c>
      <c r="B23" s="9">
        <v>87088</v>
      </c>
      <c r="C23" s="9">
        <v>84157</v>
      </c>
      <c r="D23" s="9">
        <v>683</v>
      </c>
      <c r="E23" s="9">
        <v>562</v>
      </c>
      <c r="F23" s="9">
        <v>1174</v>
      </c>
      <c r="G23" s="9">
        <v>916</v>
      </c>
      <c r="H23" s="9">
        <v>507</v>
      </c>
      <c r="I23" s="9">
        <v>85231</v>
      </c>
      <c r="J23" s="18">
        <v>82679</v>
      </c>
    </row>
    <row r="24" spans="1:10" ht="15" customHeight="1">
      <c r="A24" s="473" t="s">
        <v>39</v>
      </c>
      <c r="B24" s="9">
        <v>22087</v>
      </c>
      <c r="C24" s="9">
        <v>20469</v>
      </c>
      <c r="D24" s="9">
        <v>210</v>
      </c>
      <c r="E24" s="9">
        <v>55</v>
      </c>
      <c r="F24" s="9">
        <v>528</v>
      </c>
      <c r="G24" s="9">
        <v>267</v>
      </c>
      <c r="H24" s="9">
        <v>142</v>
      </c>
      <c r="I24" s="9">
        <v>21349</v>
      </c>
      <c r="J24" s="18">
        <v>20147</v>
      </c>
    </row>
    <row r="25" spans="1:10" ht="21" customHeight="1">
      <c r="A25" s="70"/>
      <c r="B25" s="190"/>
      <c r="C25" s="190"/>
      <c r="D25" s="190"/>
      <c r="E25" s="190"/>
      <c r="F25" s="190"/>
      <c r="G25" s="190"/>
      <c r="H25" s="190"/>
      <c r="I25" s="190"/>
      <c r="J25" s="190"/>
    </row>
    <row r="26" spans="1:10" ht="36.75" customHeight="1">
      <c r="A26" s="780" t="s">
        <v>368</v>
      </c>
      <c r="B26" s="780"/>
      <c r="C26" s="780"/>
      <c r="D26" s="780"/>
      <c r="E26" s="780"/>
      <c r="F26" s="780"/>
      <c r="G26" s="780"/>
      <c r="H26" s="780"/>
      <c r="I26" s="780"/>
      <c r="J26" s="780"/>
    </row>
    <row r="27" spans="1:10" ht="27" customHeight="1">
      <c r="A27" s="779" t="s">
        <v>367</v>
      </c>
      <c r="B27" s="780"/>
      <c r="C27" s="780"/>
      <c r="D27" s="780"/>
      <c r="E27" s="780"/>
      <c r="F27" s="780"/>
      <c r="G27" s="780"/>
      <c r="H27" s="780"/>
      <c r="I27" s="780"/>
      <c r="J27" s="923"/>
    </row>
    <row r="28" spans="1:10" ht="15" customHeight="1">
      <c r="A28" s="103"/>
      <c r="B28" s="84"/>
      <c r="C28" s="84"/>
      <c r="D28" s="84"/>
      <c r="E28" s="84"/>
      <c r="F28" s="84"/>
      <c r="G28" s="84"/>
      <c r="H28" s="84"/>
      <c r="I28" s="84"/>
      <c r="J28" s="478"/>
    </row>
    <row r="29" spans="1:10" ht="15" customHeight="1">
      <c r="A29" s="103"/>
      <c r="B29" s="84"/>
      <c r="C29" s="84"/>
      <c r="D29" s="84"/>
      <c r="E29" s="84"/>
      <c r="F29" s="84"/>
      <c r="G29" s="84"/>
      <c r="H29" s="84"/>
      <c r="I29" s="84"/>
      <c r="J29" s="478"/>
    </row>
    <row r="30" spans="1:10" ht="15" customHeight="1">
      <c r="A30" s="103"/>
      <c r="B30" s="84"/>
      <c r="C30" s="84"/>
      <c r="D30" s="84"/>
      <c r="E30" s="84"/>
      <c r="F30" s="84"/>
      <c r="G30" s="84"/>
      <c r="H30" s="84"/>
      <c r="I30" s="84"/>
      <c r="J30" s="478"/>
    </row>
    <row r="31" spans="1:10" ht="15" customHeight="1">
      <c r="A31" s="103"/>
      <c r="B31" s="84"/>
      <c r="C31" s="84"/>
      <c r="D31" s="84"/>
      <c r="E31" s="84"/>
      <c r="F31" s="84"/>
      <c r="G31" s="84"/>
      <c r="H31" s="84"/>
      <c r="I31" s="84"/>
      <c r="J31" s="478"/>
    </row>
    <row r="32" spans="1:10" ht="15" customHeight="1">
      <c r="A32" s="103"/>
      <c r="B32" s="84"/>
      <c r="C32" s="84"/>
      <c r="D32" s="84"/>
      <c r="E32" s="84"/>
      <c r="F32" s="84"/>
      <c r="G32" s="84"/>
      <c r="H32" s="84"/>
      <c r="I32" s="84"/>
      <c r="J32" s="478"/>
    </row>
    <row r="33" spans="1:11" ht="15.75" customHeight="1">
      <c r="A33" s="754"/>
      <c r="B33" s="754"/>
      <c r="C33" s="754"/>
      <c r="D33" s="754"/>
      <c r="E33" s="754"/>
      <c r="F33" s="754"/>
      <c r="G33" s="754"/>
      <c r="H33" s="70"/>
      <c r="I33" s="70"/>
      <c r="J33" s="70"/>
    </row>
    <row r="34" spans="1:11" ht="15.75" customHeight="1">
      <c r="A34" s="477"/>
      <c r="B34" s="346"/>
      <c r="C34" s="346"/>
      <c r="D34" s="346"/>
      <c r="E34" s="346"/>
      <c r="F34" s="346"/>
      <c r="G34" s="346"/>
      <c r="H34" s="70"/>
      <c r="I34" s="70"/>
      <c r="J34" s="70"/>
    </row>
    <row r="35" spans="1:11" ht="15.75" customHeight="1">
      <c r="A35" s="747"/>
      <c r="B35" s="747"/>
      <c r="C35" s="747"/>
      <c r="D35" s="747"/>
      <c r="E35" s="747"/>
      <c r="F35" s="747"/>
      <c r="G35" s="752"/>
      <c r="H35" s="70"/>
      <c r="I35" s="70"/>
      <c r="J35" s="22"/>
      <c r="K35" s="22"/>
    </row>
    <row r="36" spans="1:11" ht="15.75" customHeight="1">
      <c r="A36" s="747"/>
      <c r="B36" s="17"/>
      <c r="C36" s="17"/>
      <c r="D36" s="17"/>
      <c r="E36" s="17"/>
      <c r="F36" s="17"/>
      <c r="G36" s="17"/>
      <c r="H36" s="70"/>
      <c r="I36" s="70"/>
      <c r="J36" s="70"/>
    </row>
    <row r="37" spans="1:11" ht="15.75" customHeight="1">
      <c r="A37" s="21"/>
      <c r="B37" s="192"/>
      <c r="C37" s="192"/>
      <c r="D37" s="192"/>
      <c r="E37" s="192"/>
      <c r="F37" s="192"/>
      <c r="G37" s="192"/>
      <c r="H37" s="70"/>
      <c r="I37" s="70"/>
      <c r="J37" s="70"/>
      <c r="K37" s="70"/>
    </row>
    <row r="38" spans="1:11" ht="15" customHeight="1">
      <c r="A38" s="753"/>
      <c r="B38" s="5"/>
      <c r="C38" s="5"/>
      <c r="D38" s="5"/>
      <c r="E38" s="5"/>
      <c r="F38" s="5"/>
      <c r="G38" s="5"/>
      <c r="H38" s="70"/>
      <c r="I38" s="70"/>
      <c r="J38" s="70"/>
    </row>
    <row r="39" spans="1:11" ht="15" customHeight="1">
      <c r="A39" s="753"/>
      <c r="B39" s="5"/>
      <c r="C39" s="5"/>
      <c r="D39" s="5"/>
      <c r="E39" s="5"/>
      <c r="F39" s="5"/>
      <c r="G39" s="5"/>
      <c r="H39" s="70"/>
      <c r="I39" s="70"/>
      <c r="J39" s="70"/>
    </row>
    <row r="40" spans="1:11" ht="15" customHeight="1">
      <c r="A40" s="753"/>
      <c r="B40" s="5"/>
      <c r="C40" s="5"/>
      <c r="D40" s="5"/>
      <c r="E40" s="5"/>
      <c r="F40" s="5"/>
      <c r="G40" s="5"/>
      <c r="H40" s="70"/>
      <c r="I40" s="70"/>
      <c r="J40" s="70"/>
    </row>
    <row r="41" spans="1:11" ht="15" customHeight="1">
      <c r="A41" s="753"/>
      <c r="B41" s="5"/>
      <c r="C41" s="5"/>
      <c r="D41" s="5"/>
      <c r="E41" s="5"/>
      <c r="F41" s="5"/>
      <c r="G41" s="5"/>
      <c r="H41" s="70"/>
      <c r="I41" s="70"/>
      <c r="J41" s="70"/>
    </row>
    <row r="42" spans="1:11" ht="15" customHeight="1">
      <c r="A42" s="753"/>
      <c r="B42" s="5"/>
      <c r="C42" s="5"/>
      <c r="D42" s="5"/>
      <c r="E42" s="5"/>
      <c r="F42" s="5"/>
      <c r="G42" s="5"/>
      <c r="H42" s="70"/>
      <c r="I42" s="70"/>
      <c r="J42" s="70"/>
    </row>
    <row r="43" spans="1:11" ht="15" customHeight="1">
      <c r="A43" s="753"/>
      <c r="B43" s="5"/>
      <c r="C43" s="5"/>
      <c r="D43" s="5"/>
      <c r="E43" s="5"/>
      <c r="F43" s="5"/>
      <c r="G43" s="5"/>
      <c r="H43" s="70"/>
      <c r="I43" s="70"/>
      <c r="J43" s="70"/>
    </row>
    <row r="44" spans="1:11" ht="15" customHeight="1">
      <c r="A44" s="753"/>
      <c r="B44" s="5"/>
      <c r="C44" s="5"/>
      <c r="D44" s="5"/>
      <c r="E44" s="5"/>
      <c r="F44" s="5"/>
      <c r="G44" s="5"/>
      <c r="H44" s="70"/>
      <c r="I44" s="70"/>
      <c r="J44" s="70"/>
    </row>
    <row r="45" spans="1:11" ht="15" customHeight="1">
      <c r="A45" s="753"/>
      <c r="B45" s="5"/>
      <c r="C45" s="5"/>
      <c r="D45" s="5"/>
      <c r="E45" s="5"/>
      <c r="F45" s="5"/>
      <c r="G45" s="5"/>
      <c r="H45" s="70"/>
      <c r="I45" s="70"/>
      <c r="J45" s="70"/>
    </row>
    <row r="46" spans="1:11" ht="15" customHeight="1">
      <c r="A46" s="753"/>
      <c r="B46" s="5"/>
      <c r="C46" s="5"/>
      <c r="D46" s="5"/>
      <c r="E46" s="5"/>
      <c r="F46" s="5"/>
      <c r="G46" s="5"/>
      <c r="H46" s="70"/>
      <c r="I46" s="70"/>
      <c r="J46" s="70"/>
    </row>
    <row r="47" spans="1:11" ht="15" customHeight="1">
      <c r="A47" s="753"/>
      <c r="B47" s="5"/>
      <c r="C47" s="5"/>
      <c r="D47" s="5"/>
      <c r="E47" s="5"/>
      <c r="F47" s="5"/>
      <c r="G47" s="5"/>
      <c r="H47" s="70"/>
      <c r="I47" s="70"/>
      <c r="J47" s="70"/>
    </row>
    <row r="48" spans="1:11" ht="15" customHeight="1">
      <c r="A48" s="753"/>
      <c r="B48" s="5"/>
      <c r="C48" s="5"/>
      <c r="D48" s="5"/>
      <c r="E48" s="5"/>
      <c r="F48" s="5"/>
      <c r="G48" s="5"/>
      <c r="H48" s="70"/>
      <c r="I48" s="70"/>
      <c r="J48" s="70"/>
    </row>
    <row r="49" spans="1:10" ht="15" customHeight="1">
      <c r="A49" s="753"/>
      <c r="B49" s="5"/>
      <c r="C49" s="5"/>
      <c r="D49" s="5"/>
      <c r="E49" s="5"/>
      <c r="F49" s="5"/>
      <c r="G49" s="5"/>
      <c r="H49" s="70"/>
      <c r="I49" s="70"/>
      <c r="J49" s="70"/>
    </row>
    <row r="50" spans="1:10" ht="15" customHeight="1">
      <c r="A50" s="753"/>
      <c r="B50" s="5"/>
      <c r="C50" s="5"/>
      <c r="D50" s="5"/>
      <c r="E50" s="5"/>
      <c r="F50" s="5"/>
      <c r="G50" s="5"/>
      <c r="H50" s="70"/>
      <c r="I50" s="70"/>
      <c r="J50" s="70"/>
    </row>
    <row r="51" spans="1:10" ht="15" customHeight="1">
      <c r="A51" s="753"/>
      <c r="B51" s="5"/>
      <c r="C51" s="5"/>
      <c r="D51" s="5"/>
      <c r="E51" s="5"/>
      <c r="F51" s="5"/>
      <c r="G51" s="5"/>
      <c r="H51" s="70"/>
      <c r="I51" s="70"/>
      <c r="J51" s="70"/>
    </row>
    <row r="52" spans="1:10" ht="15" customHeight="1">
      <c r="A52" s="753"/>
      <c r="B52" s="5"/>
      <c r="C52" s="5"/>
      <c r="D52" s="5"/>
      <c r="E52" s="5"/>
      <c r="F52" s="5"/>
      <c r="G52" s="5"/>
      <c r="H52" s="70"/>
      <c r="I52" s="70"/>
      <c r="J52" s="70"/>
    </row>
    <row r="53" spans="1:10" ht="15" customHeight="1">
      <c r="A53" s="753"/>
      <c r="B53" s="5"/>
      <c r="C53" s="5"/>
      <c r="D53" s="5"/>
      <c r="E53" s="5"/>
      <c r="F53" s="5"/>
      <c r="G53" s="5"/>
      <c r="H53" s="70"/>
      <c r="I53" s="70"/>
      <c r="J53" s="70"/>
    </row>
    <row r="54" spans="1:10" ht="21" customHeight="1">
      <c r="A54" s="70"/>
      <c r="B54" s="190"/>
      <c r="C54" s="190"/>
      <c r="D54" s="190"/>
      <c r="E54" s="190"/>
      <c r="F54" s="190"/>
      <c r="G54" s="190"/>
      <c r="H54" s="70"/>
      <c r="I54" s="70"/>
      <c r="J54" s="70"/>
    </row>
    <row r="55" spans="1:10" ht="48" customHeight="1">
      <c r="A55" s="780"/>
      <c r="B55" s="780"/>
      <c r="C55" s="780"/>
      <c r="D55" s="780"/>
      <c r="E55" s="780"/>
      <c r="F55" s="780"/>
      <c r="G55" s="780"/>
      <c r="H55" s="70"/>
      <c r="I55" s="70"/>
      <c r="J55" s="70"/>
    </row>
    <row r="56" spans="1:10">
      <c r="A56" s="748"/>
      <c r="B56" s="748"/>
      <c r="C56" s="748"/>
      <c r="D56" s="748"/>
      <c r="E56" s="748"/>
      <c r="F56" s="748"/>
      <c r="G56" s="748"/>
    </row>
    <row r="57" spans="1:10">
      <c r="A57" s="748"/>
      <c r="B57" s="748"/>
      <c r="C57" s="748"/>
      <c r="D57" s="748"/>
      <c r="E57" s="748"/>
      <c r="F57" s="748"/>
      <c r="G57" s="748"/>
    </row>
    <row r="58" spans="1:10">
      <c r="A58" s="748"/>
      <c r="B58" s="748"/>
      <c r="C58" s="748"/>
      <c r="D58" s="748"/>
      <c r="E58" s="748"/>
      <c r="F58" s="748"/>
      <c r="G58" s="748"/>
    </row>
    <row r="59" spans="1:10">
      <c r="A59" s="748"/>
      <c r="B59" s="748"/>
      <c r="C59" s="748"/>
      <c r="D59" s="748"/>
      <c r="E59" s="748"/>
      <c r="F59" s="748"/>
      <c r="G59" s="748"/>
    </row>
  </sheetData>
  <mergeCells count="10">
    <mergeCell ref="A26:J26"/>
    <mergeCell ref="A27:J27"/>
    <mergeCell ref="A55:G55"/>
    <mergeCell ref="A1:J1"/>
    <mergeCell ref="A3:J3"/>
    <mergeCell ref="A5:A6"/>
    <mergeCell ref="B5:C5"/>
    <mergeCell ref="D5:E5"/>
    <mergeCell ref="F5:H5"/>
    <mergeCell ref="I5:J5"/>
  </mergeCells>
  <pageMargins left="0.7" right="0.7" top="0.75" bottom="0.75" header="0.3" footer="0.3"/>
  <pageSetup paperSize="9" scale="71" orientation="portrait" r:id="rId1"/>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5"/>
  <sheetViews>
    <sheetView zoomScaleNormal="100" workbookViewId="0">
      <selection activeCell="G6" sqref="G6"/>
    </sheetView>
  </sheetViews>
  <sheetFormatPr defaultRowHeight="12.75"/>
  <cols>
    <col min="1" max="1" width="15.75" style="748" customWidth="1"/>
    <col min="2" max="3" width="10.25" style="748" customWidth="1"/>
    <col min="4" max="5" width="11.125" style="748" customWidth="1"/>
    <col min="6" max="6" width="9.375" style="748" customWidth="1"/>
    <col min="7" max="8" width="10.75" style="748" customWidth="1"/>
    <col min="9" max="9" width="9.375" style="748" customWidth="1"/>
    <col min="10" max="10" width="10.25" style="748" customWidth="1"/>
    <col min="11" max="11" width="9.625" style="748" customWidth="1"/>
    <col min="12" max="16384" width="9" style="748"/>
  </cols>
  <sheetData>
    <row r="1" spans="1:11" ht="30" customHeight="1">
      <c r="A1" s="924" t="s">
        <v>378</v>
      </c>
      <c r="B1" s="924"/>
      <c r="C1" s="924"/>
      <c r="D1" s="924"/>
      <c r="E1" s="924"/>
      <c r="F1" s="924"/>
      <c r="G1" s="924"/>
      <c r="H1" s="924"/>
      <c r="I1" s="924"/>
      <c r="J1" s="924"/>
    </row>
    <row r="2" spans="1:11" ht="15" customHeight="1"/>
    <row r="3" spans="1:11" ht="30" customHeight="1">
      <c r="A3" s="927" t="s">
        <v>366</v>
      </c>
      <c r="B3" s="927"/>
      <c r="C3" s="927"/>
      <c r="D3" s="927"/>
      <c r="E3" s="927"/>
      <c r="F3" s="927"/>
      <c r="G3" s="927"/>
      <c r="H3" s="70"/>
      <c r="I3" s="70"/>
      <c r="J3" s="70"/>
    </row>
    <row r="4" spans="1:11" ht="12" customHeight="1">
      <c r="A4" s="477"/>
      <c r="B4" s="346"/>
      <c r="C4" s="346"/>
      <c r="D4" s="346"/>
      <c r="E4" s="346"/>
      <c r="F4" s="346"/>
      <c r="G4" s="346"/>
      <c r="H4" s="70"/>
      <c r="I4" s="70"/>
      <c r="J4" s="70"/>
    </row>
    <row r="5" spans="1:11" ht="56.25" customHeight="1">
      <c r="A5" s="744" t="s">
        <v>34</v>
      </c>
      <c r="B5" s="744" t="s">
        <v>365</v>
      </c>
      <c r="C5" s="745" t="s">
        <v>364</v>
      </c>
      <c r="D5" s="749" t="s">
        <v>363</v>
      </c>
      <c r="E5" s="749" t="s">
        <v>362</v>
      </c>
      <c r="F5" s="749" t="s">
        <v>361</v>
      </c>
      <c r="G5" s="476" t="s">
        <v>360</v>
      </c>
      <c r="H5" s="70"/>
      <c r="I5" s="70"/>
      <c r="J5" s="747"/>
      <c r="K5" s="747"/>
    </row>
    <row r="6" spans="1:11" ht="9" customHeight="1">
      <c r="A6" s="746"/>
      <c r="B6" s="47"/>
      <c r="C6" s="47"/>
      <c r="D6" s="47"/>
      <c r="E6" s="47"/>
      <c r="F6" s="47"/>
      <c r="G6" s="46"/>
      <c r="H6" s="70"/>
      <c r="I6" s="70"/>
      <c r="J6" s="70"/>
    </row>
    <row r="7" spans="1:11" ht="15" customHeight="1">
      <c r="A7" s="475" t="s">
        <v>27</v>
      </c>
      <c r="B7" s="14">
        <v>1270525</v>
      </c>
      <c r="C7" s="14">
        <v>13042</v>
      </c>
      <c r="D7" s="474">
        <v>10480</v>
      </c>
      <c r="E7" s="14">
        <v>6122</v>
      </c>
      <c r="F7" s="14">
        <v>1240881</v>
      </c>
      <c r="G7" s="192">
        <v>134599</v>
      </c>
      <c r="H7" s="70"/>
      <c r="I7" s="70"/>
      <c r="J7" s="70"/>
      <c r="K7" s="70"/>
    </row>
    <row r="8" spans="1:11" ht="15" customHeight="1">
      <c r="A8" s="473" t="s">
        <v>54</v>
      </c>
      <c r="B8" s="9">
        <v>46231</v>
      </c>
      <c r="C8" s="9">
        <v>173</v>
      </c>
      <c r="D8" s="18">
        <v>314</v>
      </c>
      <c r="E8" s="9">
        <v>277</v>
      </c>
      <c r="F8" s="9">
        <v>45467</v>
      </c>
      <c r="G8" s="5">
        <v>2364</v>
      </c>
      <c r="H8" s="70"/>
      <c r="I8" s="70"/>
      <c r="J8" s="70"/>
    </row>
    <row r="9" spans="1:11" ht="15" customHeight="1">
      <c r="A9" s="473" t="s">
        <v>53</v>
      </c>
      <c r="B9" s="9">
        <v>69727</v>
      </c>
      <c r="C9" s="9">
        <v>954</v>
      </c>
      <c r="D9" s="18">
        <v>507</v>
      </c>
      <c r="E9" s="9">
        <v>373</v>
      </c>
      <c r="F9" s="9">
        <v>67893</v>
      </c>
      <c r="G9" s="5">
        <v>2927</v>
      </c>
      <c r="H9" s="70"/>
      <c r="I9" s="70"/>
      <c r="J9" s="70"/>
    </row>
    <row r="10" spans="1:11" ht="15" customHeight="1">
      <c r="A10" s="473" t="s">
        <v>52</v>
      </c>
      <c r="B10" s="9">
        <v>161045</v>
      </c>
      <c r="C10" s="9">
        <v>682</v>
      </c>
      <c r="D10" s="18">
        <v>1348</v>
      </c>
      <c r="E10" s="9">
        <v>777</v>
      </c>
      <c r="F10" s="9">
        <v>158238</v>
      </c>
      <c r="G10" s="5">
        <v>7420</v>
      </c>
      <c r="H10" s="70"/>
      <c r="I10" s="70"/>
      <c r="J10" s="70"/>
    </row>
    <row r="11" spans="1:11" ht="15" customHeight="1">
      <c r="A11" s="473" t="s">
        <v>51</v>
      </c>
      <c r="B11" s="9">
        <v>15918</v>
      </c>
      <c r="C11" s="9">
        <v>125</v>
      </c>
      <c r="D11" s="18">
        <v>71</v>
      </c>
      <c r="E11" s="9">
        <v>97</v>
      </c>
      <c r="F11" s="9">
        <v>15625</v>
      </c>
      <c r="G11" s="5">
        <v>1367</v>
      </c>
      <c r="H11" s="70"/>
      <c r="I11" s="70"/>
      <c r="J11" s="70"/>
    </row>
    <row r="12" spans="1:11" ht="15" customHeight="1">
      <c r="A12" s="473" t="s">
        <v>50</v>
      </c>
      <c r="B12" s="9">
        <v>101747</v>
      </c>
      <c r="C12" s="9">
        <v>1244</v>
      </c>
      <c r="D12" s="18">
        <v>610</v>
      </c>
      <c r="E12" s="9">
        <v>560</v>
      </c>
      <c r="F12" s="9">
        <v>99333</v>
      </c>
      <c r="G12" s="5">
        <v>7497</v>
      </c>
      <c r="H12" s="70"/>
      <c r="I12" s="70"/>
      <c r="J12" s="70"/>
    </row>
    <row r="13" spans="1:11" ht="15" customHeight="1">
      <c r="A13" s="473" t="s">
        <v>49</v>
      </c>
      <c r="B13" s="9">
        <v>146222</v>
      </c>
      <c r="C13" s="9">
        <v>4956</v>
      </c>
      <c r="D13" s="18">
        <v>1191</v>
      </c>
      <c r="E13" s="9">
        <v>280</v>
      </c>
      <c r="F13" s="9">
        <v>139795</v>
      </c>
      <c r="G13" s="5">
        <v>48916</v>
      </c>
      <c r="H13" s="70"/>
      <c r="I13" s="70"/>
      <c r="J13" s="70"/>
    </row>
    <row r="14" spans="1:11" ht="15" customHeight="1">
      <c r="A14" s="473" t="s">
        <v>48</v>
      </c>
      <c r="B14" s="9">
        <v>177537</v>
      </c>
      <c r="C14" s="9">
        <v>1019</v>
      </c>
      <c r="D14" s="18">
        <v>1558</v>
      </c>
      <c r="E14" s="9">
        <v>1033</v>
      </c>
      <c r="F14" s="9">
        <v>173927</v>
      </c>
      <c r="G14" s="5">
        <v>11725</v>
      </c>
      <c r="H14" s="70"/>
      <c r="I14" s="70"/>
      <c r="J14" s="70"/>
    </row>
    <row r="15" spans="1:11" ht="15" customHeight="1">
      <c r="A15" s="473" t="s">
        <v>47</v>
      </c>
      <c r="B15" s="9">
        <v>28648</v>
      </c>
      <c r="C15" s="9">
        <v>128</v>
      </c>
      <c r="D15" s="18">
        <v>132</v>
      </c>
      <c r="E15" s="9">
        <v>166</v>
      </c>
      <c r="F15" s="9">
        <v>28222</v>
      </c>
      <c r="G15" s="5">
        <v>2017</v>
      </c>
      <c r="H15" s="70"/>
      <c r="I15" s="70"/>
      <c r="J15" s="70"/>
    </row>
    <row r="16" spans="1:11" ht="15" customHeight="1">
      <c r="A16" s="473" t="s">
        <v>46</v>
      </c>
      <c r="B16" s="9">
        <v>92542</v>
      </c>
      <c r="C16" s="9">
        <v>459</v>
      </c>
      <c r="D16" s="18">
        <v>1374</v>
      </c>
      <c r="E16" s="9">
        <v>373</v>
      </c>
      <c r="F16" s="9">
        <v>90336</v>
      </c>
      <c r="G16" s="5">
        <v>15604</v>
      </c>
      <c r="H16" s="70"/>
      <c r="I16" s="70"/>
      <c r="J16" s="70"/>
    </row>
    <row r="17" spans="1:10" ht="15" customHeight="1">
      <c r="A17" s="473" t="s">
        <v>45</v>
      </c>
      <c r="B17" s="9">
        <v>86891</v>
      </c>
      <c r="C17" s="9">
        <v>515</v>
      </c>
      <c r="D17" s="18">
        <v>762</v>
      </c>
      <c r="E17" s="9">
        <v>470</v>
      </c>
      <c r="F17" s="9">
        <v>85144</v>
      </c>
      <c r="G17" s="5">
        <v>5552</v>
      </c>
      <c r="H17" s="70"/>
      <c r="I17" s="70"/>
      <c r="J17" s="70"/>
    </row>
    <row r="18" spans="1:10" ht="15" customHeight="1">
      <c r="A18" s="473" t="s">
        <v>44</v>
      </c>
      <c r="B18" s="9">
        <v>42298</v>
      </c>
      <c r="C18" s="9">
        <v>254</v>
      </c>
      <c r="D18" s="18">
        <v>319</v>
      </c>
      <c r="E18" s="9">
        <v>168</v>
      </c>
      <c r="F18" s="9">
        <v>41557</v>
      </c>
      <c r="G18" s="5">
        <v>4341</v>
      </c>
      <c r="H18" s="70"/>
      <c r="I18" s="70"/>
      <c r="J18" s="70"/>
    </row>
    <row r="19" spans="1:10" ht="15" customHeight="1">
      <c r="A19" s="473" t="s">
        <v>43</v>
      </c>
      <c r="B19" s="9">
        <v>36925</v>
      </c>
      <c r="C19" s="9">
        <v>162</v>
      </c>
      <c r="D19" s="18">
        <v>296</v>
      </c>
      <c r="E19" s="9">
        <v>199</v>
      </c>
      <c r="F19" s="9">
        <v>36268</v>
      </c>
      <c r="G19" s="5">
        <v>5598</v>
      </c>
      <c r="H19" s="70"/>
      <c r="I19" s="70"/>
      <c r="J19" s="70"/>
    </row>
    <row r="20" spans="1:10" ht="15" customHeight="1">
      <c r="A20" s="473" t="s">
        <v>42</v>
      </c>
      <c r="B20" s="9">
        <v>71002</v>
      </c>
      <c r="C20" s="9">
        <v>277</v>
      </c>
      <c r="D20" s="18">
        <v>607</v>
      </c>
      <c r="E20" s="9">
        <v>438</v>
      </c>
      <c r="F20" s="9">
        <v>69680</v>
      </c>
      <c r="G20" s="5">
        <v>7283</v>
      </c>
      <c r="H20" s="70"/>
      <c r="I20" s="70"/>
      <c r="J20" s="70"/>
    </row>
    <row r="21" spans="1:10" ht="15" customHeight="1">
      <c r="A21" s="473" t="s">
        <v>41</v>
      </c>
      <c r="B21" s="9">
        <v>43907</v>
      </c>
      <c r="C21" s="9">
        <v>331</v>
      </c>
      <c r="D21" s="18">
        <v>299</v>
      </c>
      <c r="E21" s="9">
        <v>215</v>
      </c>
      <c r="F21" s="9">
        <v>43062</v>
      </c>
      <c r="G21" s="5">
        <v>1589</v>
      </c>
      <c r="H21" s="70"/>
      <c r="I21" s="70"/>
      <c r="J21" s="70"/>
    </row>
    <row r="22" spans="1:10" ht="15" customHeight="1">
      <c r="A22" s="473" t="s">
        <v>40</v>
      </c>
      <c r="B22" s="9">
        <v>122959</v>
      </c>
      <c r="C22" s="9">
        <v>1664</v>
      </c>
      <c r="D22" s="18">
        <v>908</v>
      </c>
      <c r="E22" s="9">
        <v>538</v>
      </c>
      <c r="F22" s="9">
        <v>119849</v>
      </c>
      <c r="G22" s="5">
        <v>9183</v>
      </c>
      <c r="H22" s="70"/>
      <c r="I22" s="70"/>
      <c r="J22" s="70"/>
    </row>
    <row r="23" spans="1:10" ht="15" customHeight="1">
      <c r="A23" s="473" t="s">
        <v>39</v>
      </c>
      <c r="B23" s="9">
        <v>26926</v>
      </c>
      <c r="C23" s="9">
        <v>99</v>
      </c>
      <c r="D23" s="18">
        <v>184</v>
      </c>
      <c r="E23" s="9">
        <v>158</v>
      </c>
      <c r="F23" s="9">
        <v>26485</v>
      </c>
      <c r="G23" s="5">
        <v>1216</v>
      </c>
      <c r="H23" s="70"/>
      <c r="I23" s="70"/>
      <c r="J23" s="70"/>
    </row>
    <row r="24" spans="1:10" ht="21" customHeight="1">
      <c r="A24" s="70"/>
      <c r="B24" s="190"/>
      <c r="C24" s="190"/>
      <c r="D24" s="190"/>
      <c r="E24" s="190"/>
      <c r="F24" s="190"/>
      <c r="G24" s="190"/>
      <c r="H24" s="70"/>
      <c r="I24" s="70"/>
      <c r="J24" s="70"/>
    </row>
    <row r="25" spans="1:10" ht="48" customHeight="1">
      <c r="A25" s="780" t="s">
        <v>359</v>
      </c>
      <c r="B25" s="780"/>
      <c r="C25" s="780"/>
      <c r="D25" s="780"/>
      <c r="E25" s="780"/>
      <c r="F25" s="780"/>
      <c r="G25" s="780"/>
      <c r="H25" s="70"/>
      <c r="I25" s="70"/>
      <c r="J25" s="70"/>
    </row>
  </sheetData>
  <mergeCells count="3">
    <mergeCell ref="A3:G3"/>
    <mergeCell ref="A25:G25"/>
    <mergeCell ref="A1:J1"/>
  </mergeCells>
  <pageMargins left="0.7" right="0.7" top="0.75" bottom="0.75" header="0.3" footer="0.3"/>
  <pageSetup paperSize="9" scale="71" orientation="portrait" r:id="rId1"/>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46"/>
  <sheetViews>
    <sheetView topLeftCell="A13" workbookViewId="0">
      <selection activeCell="G24" sqref="G24"/>
    </sheetView>
  </sheetViews>
  <sheetFormatPr defaultRowHeight="12.75"/>
  <cols>
    <col min="1" max="1" width="16.375" style="161" customWidth="1"/>
    <col min="2" max="2" width="12.625" style="161" customWidth="1"/>
    <col min="3" max="3" width="11.625" style="161" customWidth="1"/>
    <col min="4" max="4" width="12.25" style="161" customWidth="1"/>
    <col min="5" max="5" width="11.75" style="161" customWidth="1"/>
    <col min="6" max="6" width="12" style="161" customWidth="1"/>
    <col min="7" max="7" width="13.625" style="161" customWidth="1"/>
    <col min="8" max="8" width="10.25" style="161" customWidth="1"/>
    <col min="9" max="9" width="9.875" style="161" customWidth="1"/>
    <col min="10" max="10" width="11.75" style="161" customWidth="1"/>
    <col min="11" max="11" width="10.5" style="161" customWidth="1"/>
    <col min="12" max="12" width="4.875" style="161" customWidth="1"/>
    <col min="13" max="16384" width="9" style="161"/>
  </cols>
  <sheetData>
    <row r="1" spans="1:16" ht="28.5" customHeight="1">
      <c r="A1" s="929" t="s">
        <v>378</v>
      </c>
      <c r="B1" s="929"/>
      <c r="C1" s="929"/>
      <c r="D1" s="929"/>
      <c r="E1" s="929"/>
      <c r="F1" s="929"/>
      <c r="G1" s="929"/>
    </row>
    <row r="2" spans="1:16" ht="15">
      <c r="A2" s="184"/>
      <c r="B2" s="531"/>
      <c r="C2" s="184"/>
      <c r="D2" s="184"/>
      <c r="E2" s="184"/>
      <c r="F2" s="184"/>
      <c r="G2" s="184"/>
    </row>
    <row r="3" spans="1:16">
      <c r="A3" s="838" t="s">
        <v>396</v>
      </c>
      <c r="B3" s="838"/>
      <c r="C3" s="838"/>
      <c r="D3" s="838"/>
      <c r="E3" s="838"/>
      <c r="F3" s="838"/>
      <c r="G3" s="838"/>
    </row>
    <row r="4" spans="1:16" ht="15">
      <c r="A4" s="515"/>
      <c r="B4" s="531"/>
      <c r="C4" s="184"/>
      <c r="D4" s="531"/>
      <c r="E4" s="184"/>
      <c r="F4" s="184"/>
      <c r="G4" s="530"/>
    </row>
    <row r="5" spans="1:16" ht="84" customHeight="1">
      <c r="A5" s="160" t="s">
        <v>34</v>
      </c>
      <c r="B5" s="146" t="s">
        <v>122</v>
      </c>
      <c r="C5" s="146" t="s">
        <v>395</v>
      </c>
      <c r="D5" s="146" t="s">
        <v>394</v>
      </c>
      <c r="E5" s="146" t="s">
        <v>393</v>
      </c>
      <c r="F5" s="146" t="s">
        <v>361</v>
      </c>
      <c r="G5" s="529" t="s">
        <v>392</v>
      </c>
      <c r="H5" s="147"/>
      <c r="J5" s="528"/>
      <c r="K5" s="528"/>
      <c r="L5" s="528"/>
      <c r="M5" s="528"/>
      <c r="N5" s="528"/>
      <c r="O5" s="528"/>
      <c r="P5" s="528"/>
    </row>
    <row r="6" spans="1:16" s="500" customFormat="1" ht="21" customHeight="1">
      <c r="A6" s="527" t="s">
        <v>27</v>
      </c>
      <c r="B6" s="526" t="s">
        <v>674</v>
      </c>
      <c r="C6" s="525">
        <v>13042</v>
      </c>
      <c r="D6" s="156" t="s">
        <v>675</v>
      </c>
      <c r="E6" s="156">
        <v>6122</v>
      </c>
      <c r="F6" s="156">
        <v>1240881</v>
      </c>
      <c r="G6" s="489">
        <v>134599</v>
      </c>
      <c r="J6" s="524"/>
    </row>
    <row r="7" spans="1:16">
      <c r="A7" s="520" t="s">
        <v>311</v>
      </c>
      <c r="B7" s="523"/>
      <c r="C7" s="154"/>
      <c r="D7" s="522"/>
      <c r="E7" s="522"/>
      <c r="F7" s="522"/>
      <c r="G7" s="521"/>
      <c r="J7" s="357"/>
    </row>
    <row r="8" spans="1:16" ht="18.75" customHeight="1">
      <c r="A8" s="520" t="s">
        <v>391</v>
      </c>
      <c r="B8" s="154">
        <v>766103</v>
      </c>
      <c r="C8" s="154">
        <v>6728</v>
      </c>
      <c r="D8" s="154">
        <v>2320</v>
      </c>
      <c r="E8" s="154">
        <v>5560</v>
      </c>
      <c r="F8" s="154">
        <v>751495</v>
      </c>
      <c r="G8" s="519">
        <v>86691</v>
      </c>
      <c r="I8" s="357"/>
      <c r="J8" s="518"/>
      <c r="K8" s="357"/>
      <c r="L8" s="357"/>
      <c r="M8" s="357"/>
      <c r="N8" s="357"/>
    </row>
    <row r="9" spans="1:16" ht="18" customHeight="1">
      <c r="A9" s="517" t="s">
        <v>390</v>
      </c>
      <c r="B9" s="154">
        <v>344436</v>
      </c>
      <c r="C9" s="154">
        <v>2182</v>
      </c>
      <c r="D9" s="154">
        <v>1133</v>
      </c>
      <c r="E9" s="498">
        <v>562</v>
      </c>
      <c r="F9" s="154">
        <v>340559</v>
      </c>
      <c r="G9" s="486">
        <v>26676</v>
      </c>
      <c r="I9" s="357"/>
    </row>
    <row r="10" spans="1:16" ht="15" customHeight="1">
      <c r="A10" s="517" t="s">
        <v>389</v>
      </c>
      <c r="B10" s="154">
        <v>153111</v>
      </c>
      <c r="C10" s="154">
        <v>4132</v>
      </c>
      <c r="D10" s="154">
        <v>152</v>
      </c>
      <c r="E10" s="516" t="s">
        <v>388</v>
      </c>
      <c r="F10" s="154">
        <v>148827</v>
      </c>
      <c r="G10" s="486">
        <v>21232</v>
      </c>
    </row>
    <row r="11" spans="1:16" ht="13.5" customHeight="1">
      <c r="A11" s="179"/>
      <c r="B11" s="486"/>
      <c r="C11" s="486"/>
      <c r="D11" s="486"/>
      <c r="E11" s="486"/>
      <c r="F11" s="486"/>
      <c r="G11" s="486"/>
      <c r="H11" s="486"/>
      <c r="J11" s="357"/>
    </row>
    <row r="12" spans="1:16" ht="49.5" customHeight="1">
      <c r="A12" s="896" t="s">
        <v>387</v>
      </c>
      <c r="B12" s="932"/>
      <c r="C12" s="932"/>
      <c r="D12" s="932"/>
      <c r="E12" s="932"/>
      <c r="F12" s="932"/>
      <c r="G12" s="932"/>
    </row>
    <row r="13" spans="1:16" ht="42" customHeight="1">
      <c r="A13" s="882" t="s">
        <v>386</v>
      </c>
      <c r="B13" s="882"/>
      <c r="C13" s="882"/>
      <c r="D13" s="882"/>
      <c r="E13" s="882"/>
      <c r="F13" s="882"/>
      <c r="G13" s="933"/>
    </row>
    <row r="14" spans="1:16" ht="18.75" customHeight="1">
      <c r="A14" s="515"/>
      <c r="B14" s="184"/>
      <c r="C14" s="184"/>
      <c r="D14" s="184"/>
      <c r="E14" s="184"/>
      <c r="F14" s="184"/>
      <c r="G14" s="184"/>
    </row>
    <row r="15" spans="1:16">
      <c r="A15" s="886" t="s">
        <v>34</v>
      </c>
      <c r="B15" s="146">
        <v>2016</v>
      </c>
      <c r="C15" s="830">
        <v>2017</v>
      </c>
      <c r="D15" s="831"/>
      <c r="E15" s="831"/>
      <c r="F15" s="831"/>
      <c r="G15" s="831"/>
    </row>
    <row r="16" spans="1:16" ht="15" customHeight="1">
      <c r="A16" s="886"/>
      <c r="B16" s="930" t="s">
        <v>31</v>
      </c>
      <c r="C16" s="930" t="s">
        <v>33</v>
      </c>
      <c r="D16" s="930" t="s">
        <v>31</v>
      </c>
      <c r="E16" s="930" t="s">
        <v>692</v>
      </c>
      <c r="F16" s="934" t="s">
        <v>31</v>
      </c>
      <c r="G16" s="935"/>
    </row>
    <row r="17" spans="1:12" ht="24">
      <c r="A17" s="886"/>
      <c r="B17" s="931"/>
      <c r="C17" s="931"/>
      <c r="D17" s="931"/>
      <c r="E17" s="931"/>
      <c r="F17" s="514" t="s">
        <v>29</v>
      </c>
      <c r="G17" s="513" t="s">
        <v>28</v>
      </c>
      <c r="H17" s="147"/>
      <c r="I17" s="511"/>
      <c r="J17" s="511"/>
      <c r="K17" s="147"/>
      <c r="L17" s="147"/>
    </row>
    <row r="18" spans="1:12" ht="9" customHeight="1">
      <c r="A18" s="512"/>
      <c r="B18" s="182"/>
      <c r="C18" s="182"/>
      <c r="D18" s="512"/>
      <c r="E18" s="182"/>
      <c r="F18" s="182"/>
      <c r="G18" s="182"/>
      <c r="H18" s="147"/>
      <c r="I18" s="511"/>
      <c r="J18" s="511"/>
      <c r="K18" s="147"/>
      <c r="L18" s="147"/>
    </row>
    <row r="19" spans="1:12" ht="17.25" customHeight="1">
      <c r="A19" s="891" t="s">
        <v>385</v>
      </c>
      <c r="B19" s="891"/>
      <c r="C19" s="891"/>
      <c r="D19" s="891"/>
      <c r="E19" s="891"/>
      <c r="F19" s="891"/>
      <c r="G19" s="182"/>
      <c r="H19" s="147"/>
      <c r="I19" s="511"/>
      <c r="J19" s="510"/>
      <c r="K19" s="147"/>
      <c r="L19" s="147"/>
    </row>
    <row r="20" spans="1:12" s="500" customFormat="1" ht="20.25" customHeight="1">
      <c r="A20" s="505" t="s">
        <v>27</v>
      </c>
      <c r="B20" s="156" t="s">
        <v>676</v>
      </c>
      <c r="C20" s="156" t="s">
        <v>677</v>
      </c>
      <c r="D20" s="156" t="s">
        <v>679</v>
      </c>
      <c r="E20" s="156" t="s">
        <v>678</v>
      </c>
      <c r="F20" s="504">
        <v>95.6</v>
      </c>
      <c r="G20" s="503">
        <v>98.4</v>
      </c>
      <c r="H20" s="502"/>
      <c r="I20" s="509"/>
      <c r="J20" s="508"/>
      <c r="K20" s="494"/>
      <c r="L20" s="494"/>
    </row>
    <row r="21" spans="1:12" ht="24" customHeight="1">
      <c r="A21" s="271" t="s">
        <v>383</v>
      </c>
      <c r="B21" s="275">
        <v>995164</v>
      </c>
      <c r="C21" s="498">
        <v>971712</v>
      </c>
      <c r="D21" s="154">
        <v>956491</v>
      </c>
      <c r="E21" s="154">
        <v>973651</v>
      </c>
      <c r="F21" s="497">
        <v>96.1</v>
      </c>
      <c r="G21" s="496">
        <v>98.4</v>
      </c>
      <c r="H21" s="147"/>
      <c r="I21" s="507"/>
      <c r="J21" s="495"/>
      <c r="K21" s="494"/>
      <c r="L21" s="494"/>
    </row>
    <row r="22" spans="1:12" ht="25.5" customHeight="1">
      <c r="A22" s="271" t="s">
        <v>382</v>
      </c>
      <c r="B22" s="154" t="s">
        <v>680</v>
      </c>
      <c r="C22" s="498" t="s">
        <v>681</v>
      </c>
      <c r="D22" s="154" t="s">
        <v>682</v>
      </c>
      <c r="E22" s="154" t="s">
        <v>683</v>
      </c>
      <c r="F22" s="497">
        <v>95.7</v>
      </c>
      <c r="G22" s="496">
        <v>98.4</v>
      </c>
      <c r="H22" s="147"/>
      <c r="I22" s="495"/>
      <c r="J22" s="495"/>
      <c r="K22" s="494"/>
      <c r="L22" s="494"/>
    </row>
    <row r="23" spans="1:12" ht="14.25">
      <c r="A23" s="271"/>
      <c r="B23" s="179"/>
      <c r="C23" s="284"/>
      <c r="D23" s="491"/>
      <c r="E23" s="491"/>
      <c r="F23" s="182"/>
      <c r="G23" s="182"/>
      <c r="H23" s="147"/>
      <c r="I23" s="506"/>
      <c r="J23" s="495"/>
      <c r="K23" s="494"/>
      <c r="L23" s="494"/>
    </row>
    <row r="24" spans="1:12" ht="20.25" customHeight="1">
      <c r="A24" s="891" t="s">
        <v>384</v>
      </c>
      <c r="B24" s="891"/>
      <c r="C24" s="891"/>
      <c r="D24" s="891"/>
      <c r="E24" s="891"/>
      <c r="F24" s="891"/>
      <c r="G24" s="182"/>
      <c r="H24" s="147"/>
      <c r="I24" s="506"/>
      <c r="J24" s="495"/>
      <c r="K24" s="494"/>
      <c r="L24" s="494"/>
    </row>
    <row r="25" spans="1:12" s="500" customFormat="1" ht="21.75" customHeight="1">
      <c r="A25" s="505" t="s">
        <v>27</v>
      </c>
      <c r="B25" s="156" t="s">
        <v>684</v>
      </c>
      <c r="C25" s="156" t="s">
        <v>686</v>
      </c>
      <c r="D25" s="156" t="s">
        <v>688</v>
      </c>
      <c r="E25" s="156" t="s">
        <v>690</v>
      </c>
      <c r="F25" s="504">
        <v>95.2</v>
      </c>
      <c r="G25" s="503">
        <v>98</v>
      </c>
      <c r="H25" s="502"/>
      <c r="I25" s="501"/>
      <c r="J25" s="495"/>
      <c r="K25" s="494"/>
      <c r="L25" s="494"/>
    </row>
    <row r="26" spans="1:12" ht="21" customHeight="1">
      <c r="A26" s="271" t="s">
        <v>383</v>
      </c>
      <c r="B26" s="499">
        <v>1314612</v>
      </c>
      <c r="C26" s="498">
        <v>1279334</v>
      </c>
      <c r="D26" s="154">
        <v>1253923</v>
      </c>
      <c r="E26" s="154">
        <v>1281741.75</v>
      </c>
      <c r="F26" s="497">
        <v>95.4</v>
      </c>
      <c r="G26" s="496">
        <v>98</v>
      </c>
      <c r="H26" s="147"/>
      <c r="I26" s="495"/>
      <c r="J26" s="495"/>
      <c r="K26" s="494"/>
      <c r="L26" s="494"/>
    </row>
    <row r="27" spans="1:12" ht="24.75" customHeight="1">
      <c r="A27" s="271" t="s">
        <v>382</v>
      </c>
      <c r="B27" s="154" t="s">
        <v>685</v>
      </c>
      <c r="C27" s="154" t="s">
        <v>687</v>
      </c>
      <c r="D27" s="154" t="s">
        <v>689</v>
      </c>
      <c r="E27" s="154" t="s">
        <v>691</v>
      </c>
      <c r="F27" s="497">
        <v>95.2</v>
      </c>
      <c r="G27" s="496">
        <v>98</v>
      </c>
      <c r="H27" s="147"/>
      <c r="I27" s="495"/>
      <c r="J27" s="495"/>
      <c r="K27" s="494"/>
      <c r="L27" s="494"/>
    </row>
    <row r="28" spans="1:12" ht="16.5" customHeight="1">
      <c r="A28" s="493"/>
    </row>
    <row r="29" spans="1:12" ht="12" customHeight="1">
      <c r="A29" s="779" t="s">
        <v>381</v>
      </c>
      <c r="B29" s="779"/>
      <c r="C29" s="848"/>
      <c r="D29" s="848"/>
      <c r="E29" s="848"/>
      <c r="F29" s="848"/>
      <c r="G29" s="848"/>
    </row>
    <row r="30" spans="1:12" ht="45.75" customHeight="1">
      <c r="A30" s="779" t="s">
        <v>380</v>
      </c>
      <c r="B30" s="779"/>
      <c r="C30" s="779"/>
      <c r="D30" s="779"/>
      <c r="E30" s="779"/>
      <c r="F30" s="779"/>
      <c r="G30" s="779"/>
    </row>
    <row r="31" spans="1:12" ht="46.5" customHeight="1">
      <c r="A31" s="896" t="s">
        <v>379</v>
      </c>
      <c r="B31" s="896"/>
      <c r="C31" s="896"/>
      <c r="D31" s="896"/>
      <c r="E31" s="896"/>
      <c r="F31" s="896"/>
      <c r="G31" s="896"/>
    </row>
    <row r="32" spans="1:12" ht="9" customHeight="1">
      <c r="D32" s="291"/>
    </row>
    <row r="33" spans="1:7" hidden="1"/>
    <row r="34" spans="1:7">
      <c r="A34" s="827"/>
      <c r="B34" s="183"/>
      <c r="C34" s="827"/>
      <c r="D34" s="827"/>
      <c r="E34" s="827"/>
      <c r="F34" s="827"/>
      <c r="G34" s="827"/>
    </row>
    <row r="35" spans="1:7">
      <c r="A35" s="827"/>
      <c r="B35" s="827"/>
      <c r="C35" s="827"/>
      <c r="D35" s="827"/>
      <c r="E35" s="827"/>
      <c r="F35" s="827"/>
      <c r="G35" s="827"/>
    </row>
    <row r="36" spans="1:7">
      <c r="A36" s="827"/>
      <c r="B36" s="827"/>
      <c r="C36" s="827"/>
      <c r="D36" s="827"/>
      <c r="E36" s="827"/>
      <c r="F36" s="183"/>
      <c r="G36" s="183"/>
    </row>
    <row r="37" spans="1:7">
      <c r="A37" s="492"/>
      <c r="B37" s="179"/>
      <c r="C37" s="179"/>
      <c r="D37" s="492"/>
      <c r="E37" s="179"/>
      <c r="F37" s="179"/>
      <c r="G37" s="179"/>
    </row>
    <row r="38" spans="1:7">
      <c r="A38" s="928"/>
      <c r="B38" s="928"/>
      <c r="C38" s="928"/>
      <c r="D38" s="928"/>
      <c r="E38" s="928"/>
      <c r="F38" s="928"/>
      <c r="G38" s="179"/>
    </row>
    <row r="39" spans="1:7">
      <c r="A39" s="280"/>
      <c r="B39" s="489"/>
      <c r="C39" s="490"/>
      <c r="D39" s="489"/>
      <c r="E39" s="489"/>
      <c r="F39" s="488"/>
      <c r="G39" s="488"/>
    </row>
    <row r="40" spans="1:7">
      <c r="A40" s="487"/>
      <c r="B40" s="133"/>
      <c r="C40" s="486"/>
      <c r="D40" s="486"/>
      <c r="E40" s="486"/>
      <c r="F40" s="485"/>
      <c r="G40" s="485"/>
    </row>
    <row r="41" spans="1:7">
      <c r="A41" s="487"/>
      <c r="B41" s="486"/>
      <c r="C41" s="486"/>
      <c r="D41" s="486"/>
      <c r="E41" s="486"/>
      <c r="F41" s="485"/>
      <c r="G41" s="485"/>
    </row>
    <row r="42" spans="1:7">
      <c r="A42" s="487"/>
      <c r="B42" s="179"/>
      <c r="C42" s="491"/>
      <c r="D42" s="491"/>
      <c r="E42" s="491"/>
      <c r="F42" s="179"/>
      <c r="G42" s="179"/>
    </row>
    <row r="43" spans="1:7">
      <c r="A43" s="928"/>
      <c r="B43" s="928"/>
      <c r="C43" s="928"/>
      <c r="D43" s="928"/>
      <c r="E43" s="928"/>
      <c r="F43" s="928"/>
      <c r="G43" s="179"/>
    </row>
    <row r="44" spans="1:7">
      <c r="A44" s="280"/>
      <c r="B44" s="489"/>
      <c r="C44" s="490"/>
      <c r="D44" s="489"/>
      <c r="E44" s="489"/>
      <c r="F44" s="488"/>
      <c r="G44" s="488"/>
    </row>
    <row r="45" spans="1:7">
      <c r="A45" s="487"/>
      <c r="B45" s="133"/>
      <c r="C45" s="486"/>
      <c r="D45" s="486"/>
      <c r="E45" s="486"/>
      <c r="F45" s="485"/>
      <c r="G45" s="485"/>
    </row>
    <row r="46" spans="1:7">
      <c r="A46" s="487"/>
      <c r="B46" s="486"/>
      <c r="C46" s="486"/>
      <c r="D46" s="486"/>
      <c r="E46" s="486"/>
      <c r="F46" s="485"/>
      <c r="G46" s="485"/>
    </row>
  </sheetData>
  <mergeCells count="25">
    <mergeCell ref="A30:G30"/>
    <mergeCell ref="A31:G31"/>
    <mergeCell ref="A13:G13"/>
    <mergeCell ref="A24:F24"/>
    <mergeCell ref="A19:F19"/>
    <mergeCell ref="C15:G15"/>
    <mergeCell ref="E16:E17"/>
    <mergeCell ref="F16:G16"/>
    <mergeCell ref="A29:G29"/>
    <mergeCell ref="A1:G1"/>
    <mergeCell ref="A3:G3"/>
    <mergeCell ref="A15:A17"/>
    <mergeCell ref="B16:B17"/>
    <mergeCell ref="C16:C17"/>
    <mergeCell ref="A12:G12"/>
    <mergeCell ref="D16:D17"/>
    <mergeCell ref="A38:F38"/>
    <mergeCell ref="A43:F43"/>
    <mergeCell ref="A34:A36"/>
    <mergeCell ref="C34:G34"/>
    <mergeCell ref="B35:B36"/>
    <mergeCell ref="C35:C36"/>
    <mergeCell ref="D35:D36"/>
    <mergeCell ref="E35:E36"/>
    <mergeCell ref="F35:G35"/>
  </mergeCells>
  <printOptions horizontalCentered="1"/>
  <pageMargins left="0.19685039370078741" right="0.19685039370078741" top="0.82677165354330717" bottom="0.82677165354330717" header="0.19685039370078741"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52"/>
  <sheetViews>
    <sheetView topLeftCell="A16" zoomScaleNormal="100" workbookViewId="0">
      <selection activeCell="D34" sqref="D34:E34"/>
    </sheetView>
  </sheetViews>
  <sheetFormatPr defaultRowHeight="15"/>
  <cols>
    <col min="1" max="1" width="18.625" style="532" customWidth="1"/>
    <col min="2" max="2" width="13.75" style="532" customWidth="1"/>
    <col min="3" max="3" width="13.875" style="532" customWidth="1"/>
    <col min="4" max="4" width="13" style="532" customWidth="1"/>
    <col min="5" max="5" width="13.375" style="532" customWidth="1"/>
    <col min="6" max="6" width="14.375" style="532" customWidth="1"/>
    <col min="7" max="7" width="15" style="532" customWidth="1"/>
    <col min="8" max="8" width="14.125" style="532" customWidth="1"/>
    <col min="9" max="9" width="12.125" style="532" customWidth="1"/>
    <col min="10" max="10" width="15.625" style="532" customWidth="1"/>
    <col min="11" max="11" width="13.5" style="532" customWidth="1"/>
    <col min="12" max="12" width="17.75" style="532" customWidth="1"/>
    <col min="13" max="13" width="12.875" style="532" customWidth="1"/>
    <col min="14" max="14" width="13.625" style="532" customWidth="1"/>
    <col min="15" max="15" width="9" style="532" customWidth="1"/>
    <col min="16" max="16" width="11" style="532" bestFit="1" customWidth="1"/>
    <col min="17" max="17" width="9.5" style="532" customWidth="1"/>
    <col min="18" max="19" width="10.375" style="532" customWidth="1"/>
    <col min="20" max="20" width="10.125" style="532" customWidth="1"/>
    <col min="21" max="21" width="9.5" style="532" customWidth="1"/>
    <col min="22" max="22" width="9" style="532" customWidth="1"/>
    <col min="23" max="23" width="10.875" style="532" bestFit="1" customWidth="1"/>
    <col min="24" max="16384" width="9" style="532"/>
  </cols>
  <sheetData>
    <row r="1" spans="1:23" ht="30" customHeight="1">
      <c r="A1" s="942" t="s">
        <v>378</v>
      </c>
      <c r="B1" s="942"/>
      <c r="C1" s="942"/>
      <c r="D1" s="942"/>
      <c r="E1" s="942"/>
      <c r="F1" s="942"/>
    </row>
    <row r="2" spans="1:23" ht="15" customHeight="1">
      <c r="A2" s="565"/>
      <c r="B2" s="565"/>
      <c r="C2" s="565"/>
      <c r="D2" s="565"/>
      <c r="E2" s="565"/>
    </row>
    <row r="3" spans="1:23" ht="15" customHeight="1">
      <c r="A3" s="943" t="s">
        <v>408</v>
      </c>
      <c r="B3" s="943"/>
      <c r="C3" s="943"/>
      <c r="D3" s="943"/>
      <c r="E3" s="943"/>
      <c r="F3" s="943"/>
    </row>
    <row r="4" spans="1:23" ht="15" customHeight="1">
      <c r="A4" s="943"/>
      <c r="B4" s="943"/>
      <c r="C4" s="943"/>
      <c r="D4" s="943"/>
      <c r="E4" s="943"/>
      <c r="F4" s="943"/>
    </row>
    <row r="5" spans="1:23" ht="12" customHeight="1"/>
    <row r="6" spans="1:23" ht="17.25" customHeight="1">
      <c r="A6" s="946" t="s">
        <v>34</v>
      </c>
      <c r="B6" s="947" t="s">
        <v>407</v>
      </c>
      <c r="C6" s="948"/>
      <c r="D6" s="947" t="s">
        <v>406</v>
      </c>
      <c r="E6" s="946"/>
      <c r="F6" s="952" t="s">
        <v>405</v>
      </c>
    </row>
    <row r="7" spans="1:23" ht="42.75" customHeight="1">
      <c r="A7" s="946"/>
      <c r="B7" s="564" t="s">
        <v>376</v>
      </c>
      <c r="C7" s="564" t="s">
        <v>404</v>
      </c>
      <c r="D7" s="564" t="s">
        <v>376</v>
      </c>
      <c r="E7" s="564" t="s">
        <v>403</v>
      </c>
      <c r="F7" s="953"/>
      <c r="G7" s="563"/>
      <c r="H7" s="563"/>
      <c r="I7" s="562"/>
      <c r="J7" s="562"/>
      <c r="K7" s="562"/>
      <c r="L7" s="562"/>
      <c r="M7" s="562"/>
      <c r="N7" s="561"/>
      <c r="O7" s="561"/>
    </row>
    <row r="8" spans="1:23" ht="9" customHeight="1">
      <c r="A8" s="560"/>
      <c r="B8" s="559"/>
      <c r="C8" s="559"/>
      <c r="D8" s="559"/>
      <c r="E8" s="559"/>
      <c r="L8" s="558"/>
    </row>
    <row r="9" spans="1:23" ht="18.75" customHeight="1">
      <c r="A9" s="557" t="s">
        <v>27</v>
      </c>
      <c r="B9" s="556">
        <v>157969110</v>
      </c>
      <c r="C9" s="555">
        <v>369692936</v>
      </c>
      <c r="D9" s="556">
        <v>165754072</v>
      </c>
      <c r="E9" s="555">
        <v>386642154</v>
      </c>
      <c r="F9" s="554">
        <v>104.7</v>
      </c>
      <c r="G9" s="533"/>
      <c r="H9" s="548"/>
      <c r="I9" s="548"/>
      <c r="J9" s="547"/>
      <c r="K9" s="547"/>
      <c r="L9" s="546"/>
      <c r="M9" s="545"/>
      <c r="N9" s="544"/>
      <c r="P9" s="533"/>
      <c r="Q9" s="533"/>
      <c r="R9" s="533"/>
      <c r="S9" s="533"/>
      <c r="T9" s="533"/>
      <c r="U9" s="533"/>
    </row>
    <row r="10" spans="1:23" ht="15" customHeight="1">
      <c r="A10" s="553" t="s">
        <v>54</v>
      </c>
      <c r="B10" s="551">
        <v>5812259</v>
      </c>
      <c r="C10" s="550">
        <v>14755544</v>
      </c>
      <c r="D10" s="551">
        <v>6125904</v>
      </c>
      <c r="E10" s="550">
        <v>15391628</v>
      </c>
      <c r="F10" s="549">
        <v>104.6</v>
      </c>
      <c r="G10" s="533"/>
      <c r="H10" s="548"/>
      <c r="I10" s="548"/>
      <c r="J10" s="547"/>
      <c r="K10" s="547"/>
      <c r="L10" s="546"/>
      <c r="M10" s="545"/>
      <c r="N10" s="544"/>
      <c r="P10" s="533"/>
      <c r="Q10" s="533"/>
      <c r="R10" s="533"/>
      <c r="S10" s="533"/>
      <c r="T10" s="533"/>
      <c r="U10" s="533"/>
      <c r="W10" s="544"/>
    </row>
    <row r="11" spans="1:23" ht="15" customHeight="1">
      <c r="A11" s="553" t="s">
        <v>53</v>
      </c>
      <c r="B11" s="551">
        <v>8721549</v>
      </c>
      <c r="C11" s="550">
        <v>21187822</v>
      </c>
      <c r="D11" s="551">
        <v>9213439</v>
      </c>
      <c r="E11" s="550">
        <v>22270879</v>
      </c>
      <c r="F11" s="549">
        <v>105.3</v>
      </c>
      <c r="G11" s="533"/>
      <c r="H11" s="548"/>
      <c r="I11" s="548"/>
      <c r="J11" s="547"/>
      <c r="K11" s="547"/>
      <c r="L11" s="546"/>
      <c r="M11" s="545"/>
      <c r="N11" s="544"/>
      <c r="P11" s="533"/>
      <c r="Q11" s="533"/>
      <c r="R11" s="533"/>
      <c r="S11" s="533"/>
      <c r="T11" s="533"/>
      <c r="U11" s="533"/>
    </row>
    <row r="12" spans="1:23" ht="15" customHeight="1">
      <c r="A12" s="553" t="s">
        <v>52</v>
      </c>
      <c r="B12" s="551">
        <v>19931676</v>
      </c>
      <c r="C12" s="550">
        <v>45988707</v>
      </c>
      <c r="D12" s="551">
        <v>21778218</v>
      </c>
      <c r="E12" s="550">
        <v>49926814</v>
      </c>
      <c r="F12" s="549">
        <v>108.8</v>
      </c>
      <c r="G12" s="533"/>
      <c r="H12" s="548"/>
      <c r="I12" s="548"/>
      <c r="J12" s="547"/>
      <c r="K12" s="547"/>
      <c r="L12" s="546"/>
      <c r="M12" s="545"/>
      <c r="N12" s="544"/>
      <c r="P12" s="533"/>
      <c r="Q12" s="533"/>
      <c r="R12" s="533"/>
      <c r="S12" s="533"/>
      <c r="T12" s="533"/>
      <c r="U12" s="533"/>
    </row>
    <row r="13" spans="1:23" ht="15" customHeight="1">
      <c r="A13" s="553" t="s">
        <v>51</v>
      </c>
      <c r="B13" s="551">
        <v>1992783</v>
      </c>
      <c r="C13" s="550">
        <v>5120818</v>
      </c>
      <c r="D13" s="551">
        <v>2051020</v>
      </c>
      <c r="E13" s="550">
        <v>5264162</v>
      </c>
      <c r="F13" s="549">
        <v>102.8</v>
      </c>
      <c r="G13" s="533"/>
      <c r="H13" s="548"/>
      <c r="I13" s="548"/>
      <c r="J13" s="547"/>
      <c r="K13" s="547"/>
      <c r="L13" s="546"/>
      <c r="M13" s="545"/>
      <c r="N13" s="544"/>
      <c r="P13" s="533"/>
      <c r="Q13" s="533"/>
      <c r="R13" s="533"/>
      <c r="S13" s="533"/>
      <c r="T13" s="533"/>
      <c r="U13" s="533"/>
    </row>
    <row r="14" spans="1:23" ht="15" customHeight="1">
      <c r="A14" s="553" t="s">
        <v>50</v>
      </c>
      <c r="B14" s="551">
        <v>12637751</v>
      </c>
      <c r="C14" s="550">
        <v>29183393</v>
      </c>
      <c r="D14" s="551">
        <v>13381528</v>
      </c>
      <c r="E14" s="550">
        <v>30839423</v>
      </c>
      <c r="F14" s="549">
        <v>105.7</v>
      </c>
      <c r="G14" s="533"/>
      <c r="H14" s="548"/>
      <c r="I14" s="548"/>
      <c r="J14" s="547"/>
      <c r="K14" s="547"/>
      <c r="L14" s="546"/>
      <c r="M14" s="545"/>
      <c r="N14" s="544"/>
      <c r="P14" s="533"/>
      <c r="Q14" s="533"/>
      <c r="R14" s="533"/>
      <c r="S14" s="533"/>
      <c r="T14" s="533"/>
      <c r="U14" s="533"/>
    </row>
    <row r="15" spans="1:23" ht="15" customHeight="1">
      <c r="A15" s="553" t="s">
        <v>49</v>
      </c>
      <c r="B15" s="551">
        <v>17993107</v>
      </c>
      <c r="C15" s="550">
        <v>39497873</v>
      </c>
      <c r="D15" s="551">
        <v>18433142</v>
      </c>
      <c r="E15" s="550">
        <v>40501289</v>
      </c>
      <c r="F15" s="549">
        <v>102.5</v>
      </c>
      <c r="G15" s="533"/>
      <c r="H15" s="548"/>
      <c r="I15" s="548"/>
      <c r="J15" s="547"/>
      <c r="K15" s="547"/>
      <c r="L15" s="546"/>
      <c r="M15" s="545"/>
      <c r="N15" s="544"/>
      <c r="P15" s="533"/>
      <c r="Q15" s="533"/>
      <c r="R15" s="533"/>
      <c r="S15" s="533"/>
      <c r="T15" s="533"/>
      <c r="U15" s="533"/>
    </row>
    <row r="16" spans="1:23" ht="15" customHeight="1">
      <c r="A16" s="553" t="s">
        <v>48</v>
      </c>
      <c r="B16" s="551">
        <v>22384394</v>
      </c>
      <c r="C16" s="550">
        <v>51652603</v>
      </c>
      <c r="D16" s="551">
        <v>23654099</v>
      </c>
      <c r="E16" s="550">
        <v>54407473</v>
      </c>
      <c r="F16" s="549">
        <v>105.4</v>
      </c>
      <c r="G16" s="533"/>
      <c r="H16" s="548"/>
      <c r="I16" s="548"/>
      <c r="J16" s="547"/>
      <c r="K16" s="547"/>
      <c r="L16" s="546"/>
      <c r="M16" s="545"/>
      <c r="N16" s="544"/>
      <c r="P16" s="533"/>
      <c r="Q16" s="533"/>
      <c r="R16" s="533"/>
      <c r="S16" s="533"/>
      <c r="T16" s="533"/>
      <c r="U16" s="533"/>
    </row>
    <row r="17" spans="1:21" ht="15" customHeight="1">
      <c r="A17" s="553" t="s">
        <v>47</v>
      </c>
      <c r="B17" s="551">
        <v>3542727</v>
      </c>
      <c r="C17" s="550">
        <v>8881311</v>
      </c>
      <c r="D17" s="551">
        <v>3557975</v>
      </c>
      <c r="E17" s="550">
        <v>8927108</v>
      </c>
      <c r="F17" s="549">
        <v>100.5</v>
      </c>
      <c r="G17" s="533"/>
      <c r="H17" s="548"/>
      <c r="I17" s="548"/>
      <c r="J17" s="547"/>
      <c r="K17" s="547"/>
      <c r="L17" s="546"/>
      <c r="M17" s="545"/>
      <c r="N17" s="544"/>
      <c r="P17" s="533"/>
      <c r="Q17" s="533"/>
      <c r="R17" s="533"/>
      <c r="S17" s="533"/>
      <c r="T17" s="533"/>
      <c r="U17" s="533"/>
    </row>
    <row r="18" spans="1:21" ht="15" customHeight="1">
      <c r="A18" s="553" t="s">
        <v>46</v>
      </c>
      <c r="B18" s="551">
        <v>11388477</v>
      </c>
      <c r="C18" s="550">
        <v>26257166</v>
      </c>
      <c r="D18" s="551">
        <v>11759752</v>
      </c>
      <c r="E18" s="550">
        <v>27060066</v>
      </c>
      <c r="F18" s="549">
        <v>103.1</v>
      </c>
      <c r="G18" s="533"/>
      <c r="H18" s="548"/>
      <c r="I18" s="548"/>
      <c r="J18" s="547"/>
      <c r="K18" s="547"/>
      <c r="L18" s="546"/>
      <c r="M18" s="545"/>
      <c r="N18" s="544"/>
      <c r="P18" s="533"/>
      <c r="Q18" s="533"/>
      <c r="R18" s="533"/>
      <c r="S18" s="533"/>
      <c r="T18" s="533"/>
      <c r="U18" s="533"/>
    </row>
    <row r="19" spans="1:21" ht="15" customHeight="1">
      <c r="A19" s="553" t="s">
        <v>45</v>
      </c>
      <c r="B19" s="551">
        <v>10813603</v>
      </c>
      <c r="C19" s="550">
        <v>24569031</v>
      </c>
      <c r="D19" s="551">
        <v>11175055</v>
      </c>
      <c r="E19" s="550">
        <v>25366236</v>
      </c>
      <c r="F19" s="549">
        <v>103.3</v>
      </c>
      <c r="G19" s="533"/>
      <c r="H19" s="548"/>
      <c r="I19" s="548"/>
      <c r="J19" s="547"/>
      <c r="K19" s="547"/>
      <c r="L19" s="546"/>
      <c r="M19" s="545"/>
      <c r="N19" s="544"/>
      <c r="P19" s="533"/>
      <c r="Q19" s="533"/>
      <c r="R19" s="533"/>
      <c r="S19" s="533"/>
      <c r="T19" s="533"/>
      <c r="U19" s="533"/>
    </row>
    <row r="20" spans="1:21" ht="15" customHeight="1">
      <c r="A20" s="553" t="s">
        <v>44</v>
      </c>
      <c r="B20" s="551">
        <v>5283448</v>
      </c>
      <c r="C20" s="550">
        <v>12868728</v>
      </c>
      <c r="D20" s="551">
        <v>5444341</v>
      </c>
      <c r="E20" s="550">
        <v>13241797</v>
      </c>
      <c r="F20" s="549">
        <v>102.9</v>
      </c>
      <c r="G20" s="533"/>
      <c r="H20" s="548"/>
      <c r="I20" s="548"/>
      <c r="J20" s="547"/>
      <c r="K20" s="547"/>
      <c r="L20" s="546"/>
      <c r="M20" s="545"/>
      <c r="N20" s="544"/>
      <c r="P20" s="533"/>
      <c r="Q20" s="533"/>
      <c r="R20" s="533"/>
      <c r="S20" s="533"/>
      <c r="T20" s="533"/>
      <c r="U20" s="533"/>
    </row>
    <row r="21" spans="1:21" ht="15" customHeight="1">
      <c r="A21" s="553" t="s">
        <v>43</v>
      </c>
      <c r="B21" s="551">
        <v>4605660</v>
      </c>
      <c r="C21" s="550">
        <v>11077461</v>
      </c>
      <c r="D21" s="551">
        <v>4704660</v>
      </c>
      <c r="E21" s="550">
        <v>11269138</v>
      </c>
      <c r="F21" s="549">
        <v>101.9</v>
      </c>
      <c r="G21" s="533"/>
      <c r="H21" s="548"/>
      <c r="I21" s="548"/>
      <c r="J21" s="547"/>
      <c r="K21" s="547"/>
      <c r="L21" s="546"/>
      <c r="M21" s="545"/>
      <c r="N21" s="544"/>
      <c r="P21" s="533"/>
      <c r="Q21" s="533"/>
      <c r="R21" s="533"/>
      <c r="S21" s="533"/>
      <c r="T21" s="533"/>
      <c r="U21" s="533"/>
    </row>
    <row r="22" spans="1:21" ht="15" customHeight="1">
      <c r="A22" s="552" t="s">
        <v>42</v>
      </c>
      <c r="B22" s="551">
        <v>8856566</v>
      </c>
      <c r="C22" s="550">
        <v>20229049</v>
      </c>
      <c r="D22" s="551">
        <v>9472295</v>
      </c>
      <c r="E22" s="550">
        <v>21584697</v>
      </c>
      <c r="F22" s="549">
        <v>106.8</v>
      </c>
      <c r="G22" s="533"/>
      <c r="H22" s="548"/>
      <c r="I22" s="548"/>
      <c r="J22" s="547"/>
      <c r="K22" s="547"/>
      <c r="L22" s="546"/>
      <c r="M22" s="545"/>
      <c r="N22" s="544"/>
      <c r="P22" s="533"/>
      <c r="Q22" s="533"/>
      <c r="R22" s="533"/>
      <c r="S22" s="533"/>
      <c r="T22" s="533"/>
      <c r="U22" s="533"/>
    </row>
    <row r="23" spans="1:21" ht="15" customHeight="1">
      <c r="A23" s="552" t="s">
        <v>41</v>
      </c>
      <c r="B23" s="551">
        <v>5517438</v>
      </c>
      <c r="C23" s="550">
        <v>13569790</v>
      </c>
      <c r="D23" s="551">
        <v>5818626</v>
      </c>
      <c r="E23" s="550">
        <v>14169096</v>
      </c>
      <c r="F23" s="549">
        <v>104.7</v>
      </c>
      <c r="G23" s="533"/>
      <c r="H23" s="548"/>
      <c r="I23" s="548"/>
      <c r="J23" s="547"/>
      <c r="K23" s="547"/>
      <c r="L23" s="546"/>
      <c r="M23" s="545"/>
      <c r="N23" s="544"/>
      <c r="P23" s="533"/>
      <c r="Q23" s="533"/>
      <c r="R23" s="533"/>
      <c r="S23" s="533"/>
      <c r="T23" s="533"/>
      <c r="U23" s="533"/>
    </row>
    <row r="24" spans="1:21" ht="15" customHeight="1">
      <c r="A24" s="552" t="s">
        <v>40</v>
      </c>
      <c r="B24" s="551">
        <v>15228766</v>
      </c>
      <c r="C24" s="550">
        <v>36142002</v>
      </c>
      <c r="D24" s="551">
        <v>15731881</v>
      </c>
      <c r="E24" s="550">
        <v>37262917</v>
      </c>
      <c r="F24" s="549">
        <v>103.2</v>
      </c>
      <c r="G24" s="533"/>
      <c r="H24" s="548"/>
      <c r="I24" s="548"/>
      <c r="J24" s="547"/>
      <c r="K24" s="547"/>
      <c r="L24" s="546"/>
      <c r="M24" s="545"/>
      <c r="N24" s="544"/>
      <c r="P24" s="533"/>
      <c r="Q24" s="533"/>
      <c r="R24" s="533"/>
      <c r="S24" s="533"/>
      <c r="T24" s="533"/>
      <c r="U24" s="533"/>
    </row>
    <row r="25" spans="1:21" ht="15" customHeight="1">
      <c r="A25" s="552" t="s">
        <v>39</v>
      </c>
      <c r="B25" s="551">
        <v>3258907</v>
      </c>
      <c r="C25" s="550">
        <v>8711638</v>
      </c>
      <c r="D25" s="551">
        <v>3452139</v>
      </c>
      <c r="E25" s="550">
        <v>9159430</v>
      </c>
      <c r="F25" s="549">
        <v>105.4</v>
      </c>
      <c r="G25" s="533"/>
      <c r="H25" s="548"/>
      <c r="I25" s="548"/>
      <c r="J25" s="547"/>
      <c r="K25" s="547"/>
      <c r="L25" s="546"/>
      <c r="M25" s="545"/>
      <c r="N25" s="544"/>
      <c r="P25" s="533"/>
      <c r="Q25" s="533"/>
      <c r="R25" s="533"/>
      <c r="S25" s="533"/>
      <c r="T25" s="533"/>
      <c r="U25" s="533"/>
    </row>
    <row r="26" spans="1:21" ht="11.25" customHeight="1">
      <c r="A26" s="543"/>
      <c r="B26" s="542"/>
      <c r="C26" s="542"/>
      <c r="D26" s="542"/>
      <c r="E26" s="542"/>
      <c r="F26" s="542"/>
      <c r="G26" s="541"/>
      <c r="H26" s="541"/>
      <c r="I26" s="541"/>
      <c r="J26" s="540"/>
      <c r="K26" s="540"/>
    </row>
    <row r="27" spans="1:21" ht="36.75" customHeight="1">
      <c r="A27" s="944" t="s">
        <v>402</v>
      </c>
      <c r="B27" s="945"/>
      <c r="C27" s="945"/>
      <c r="D27" s="945"/>
      <c r="E27" s="945"/>
      <c r="F27" s="945"/>
    </row>
    <row r="28" spans="1:21" ht="34.5" customHeight="1">
      <c r="A28" s="949" t="s">
        <v>401</v>
      </c>
      <c r="B28" s="950"/>
      <c r="C28" s="950"/>
      <c r="D28" s="950"/>
      <c r="E28" s="950"/>
      <c r="F28" s="950"/>
    </row>
    <row r="29" spans="1:21" ht="11.45" customHeight="1">
      <c r="A29" s="539"/>
      <c r="B29" s="538"/>
      <c r="C29" s="538"/>
      <c r="D29" s="538"/>
      <c r="E29" s="538"/>
    </row>
    <row r="30" spans="1:21" ht="35.450000000000003" customHeight="1">
      <c r="A30" s="951" t="s">
        <v>400</v>
      </c>
      <c r="B30" s="951"/>
      <c r="C30" s="951"/>
      <c r="D30" s="951"/>
      <c r="E30" s="951"/>
    </row>
    <row r="31" spans="1:21" ht="7.15" customHeight="1">
      <c r="A31" s="539"/>
      <c r="B31" s="538"/>
      <c r="C31" s="538"/>
      <c r="D31" s="538"/>
      <c r="E31" s="538"/>
    </row>
    <row r="32" spans="1:21" ht="18" customHeight="1">
      <c r="A32" s="955" t="s">
        <v>34</v>
      </c>
      <c r="B32" s="954" t="s">
        <v>399</v>
      </c>
      <c r="C32" s="954"/>
      <c r="D32" s="954"/>
      <c r="E32" s="954"/>
    </row>
    <row r="33" spans="1:5" ht="31.15" customHeight="1">
      <c r="A33" s="956"/>
      <c r="B33" s="957" t="s">
        <v>398</v>
      </c>
      <c r="C33" s="957"/>
      <c r="D33" s="958" t="s">
        <v>397</v>
      </c>
      <c r="E33" s="959"/>
    </row>
    <row r="34" spans="1:5" ht="24" customHeight="1">
      <c r="A34" s="537" t="s">
        <v>27</v>
      </c>
      <c r="B34" s="939">
        <v>36271</v>
      </c>
      <c r="C34" s="941"/>
      <c r="D34" s="939">
        <v>62198</v>
      </c>
      <c r="E34" s="940"/>
    </row>
    <row r="35" spans="1:5" ht="13.9" customHeight="1">
      <c r="A35" s="536" t="s">
        <v>54</v>
      </c>
      <c r="B35" s="936">
        <v>1139</v>
      </c>
      <c r="C35" s="937"/>
      <c r="D35" s="936">
        <v>2538</v>
      </c>
      <c r="E35" s="938"/>
    </row>
    <row r="36" spans="1:5">
      <c r="A36" s="536" t="s">
        <v>53</v>
      </c>
      <c r="B36" s="936">
        <v>1487</v>
      </c>
      <c r="C36" s="937"/>
      <c r="D36" s="936">
        <v>3072</v>
      </c>
      <c r="E36" s="938"/>
    </row>
    <row r="37" spans="1:5">
      <c r="A37" s="536" t="s">
        <v>52</v>
      </c>
      <c r="B37" s="936">
        <v>4522</v>
      </c>
      <c r="C37" s="937"/>
      <c r="D37" s="936">
        <v>7804</v>
      </c>
      <c r="E37" s="938"/>
    </row>
    <row r="38" spans="1:5">
      <c r="A38" s="536" t="s">
        <v>51</v>
      </c>
      <c r="B38" s="936">
        <v>385</v>
      </c>
      <c r="C38" s="937"/>
      <c r="D38" s="936">
        <v>892</v>
      </c>
      <c r="E38" s="938"/>
    </row>
    <row r="39" spans="1:5">
      <c r="A39" s="536" t="s">
        <v>50</v>
      </c>
      <c r="B39" s="936">
        <v>3145</v>
      </c>
      <c r="C39" s="937"/>
      <c r="D39" s="936">
        <v>5252</v>
      </c>
      <c r="E39" s="938"/>
    </row>
    <row r="40" spans="1:5">
      <c r="A40" s="536" t="s">
        <v>49</v>
      </c>
      <c r="B40" s="936">
        <v>5501</v>
      </c>
      <c r="C40" s="937"/>
      <c r="D40" s="936">
        <v>7675</v>
      </c>
      <c r="E40" s="938"/>
    </row>
    <row r="41" spans="1:5">
      <c r="A41" s="536" t="s">
        <v>48</v>
      </c>
      <c r="B41" s="936">
        <v>4258</v>
      </c>
      <c r="C41" s="937"/>
      <c r="D41" s="936">
        <v>7991</v>
      </c>
      <c r="E41" s="938"/>
    </row>
    <row r="42" spans="1:5">
      <c r="A42" s="536" t="s">
        <v>47</v>
      </c>
      <c r="B42" s="936">
        <v>795</v>
      </c>
      <c r="C42" s="937"/>
      <c r="D42" s="936">
        <v>1591</v>
      </c>
      <c r="E42" s="938"/>
    </row>
    <row r="43" spans="1:5">
      <c r="A43" s="536" t="s">
        <v>46</v>
      </c>
      <c r="B43" s="936">
        <v>3509</v>
      </c>
      <c r="C43" s="937"/>
      <c r="D43" s="936">
        <v>5196</v>
      </c>
      <c r="E43" s="938"/>
    </row>
    <row r="44" spans="1:5">
      <c r="A44" s="536" t="s">
        <v>45</v>
      </c>
      <c r="B44" s="936">
        <v>2061</v>
      </c>
      <c r="C44" s="937"/>
      <c r="D44" s="936">
        <v>3225</v>
      </c>
      <c r="E44" s="938"/>
    </row>
    <row r="45" spans="1:5">
      <c r="A45" s="536" t="s">
        <v>44</v>
      </c>
      <c r="B45" s="936">
        <v>1067</v>
      </c>
      <c r="C45" s="937"/>
      <c r="D45" s="936">
        <v>1844</v>
      </c>
      <c r="E45" s="938"/>
    </row>
    <row r="46" spans="1:5">
      <c r="A46" s="536" t="s">
        <v>43</v>
      </c>
      <c r="B46" s="936">
        <v>1052</v>
      </c>
      <c r="C46" s="937"/>
      <c r="D46" s="936">
        <v>1977</v>
      </c>
      <c r="E46" s="938"/>
    </row>
    <row r="47" spans="1:5">
      <c r="A47" s="536" t="s">
        <v>42</v>
      </c>
      <c r="B47" s="936">
        <v>2295</v>
      </c>
      <c r="C47" s="937"/>
      <c r="D47" s="936">
        <v>4091</v>
      </c>
      <c r="E47" s="938"/>
    </row>
    <row r="48" spans="1:5">
      <c r="A48" s="536" t="s">
        <v>41</v>
      </c>
      <c r="B48" s="936">
        <v>990</v>
      </c>
      <c r="C48" s="937"/>
      <c r="D48" s="936">
        <v>1773</v>
      </c>
      <c r="E48" s="938"/>
    </row>
    <row r="49" spans="1:5">
      <c r="A49" s="536" t="s">
        <v>40</v>
      </c>
      <c r="B49" s="936">
        <v>3474</v>
      </c>
      <c r="C49" s="937"/>
      <c r="D49" s="936">
        <v>5887</v>
      </c>
      <c r="E49" s="938"/>
    </row>
    <row r="50" spans="1:5">
      <c r="A50" s="536" t="s">
        <v>39</v>
      </c>
      <c r="B50" s="936">
        <v>591</v>
      </c>
      <c r="C50" s="937"/>
      <c r="D50" s="936">
        <v>1390</v>
      </c>
      <c r="E50" s="938"/>
    </row>
    <row r="51" spans="1:5">
      <c r="B51" s="533"/>
      <c r="D51" s="535"/>
      <c r="E51" s="534"/>
    </row>
    <row r="52" spans="1:5">
      <c r="B52" s="533"/>
      <c r="C52" s="533"/>
      <c r="D52" s="533"/>
      <c r="E52" s="533"/>
    </row>
  </sheetData>
  <mergeCells count="47">
    <mergeCell ref="A28:F28"/>
    <mergeCell ref="A30:E30"/>
    <mergeCell ref="F6:F7"/>
    <mergeCell ref="B32:E32"/>
    <mergeCell ref="A32:A33"/>
    <mergeCell ref="B33:C33"/>
    <mergeCell ref="D33:E33"/>
    <mergeCell ref="A1:F1"/>
    <mergeCell ref="A3:F4"/>
    <mergeCell ref="A27:F27"/>
    <mergeCell ref="A6:A7"/>
    <mergeCell ref="B6:C6"/>
    <mergeCell ref="D6:E6"/>
    <mergeCell ref="B38:C38"/>
    <mergeCell ref="B39:C39"/>
    <mergeCell ref="B40:C40"/>
    <mergeCell ref="B41:C41"/>
    <mergeCell ref="B34:C34"/>
    <mergeCell ref="B35:C35"/>
    <mergeCell ref="B36:C36"/>
    <mergeCell ref="B37:C37"/>
    <mergeCell ref="B42:C42"/>
    <mergeCell ref="B43:C43"/>
    <mergeCell ref="B44:C44"/>
    <mergeCell ref="B45:C45"/>
    <mergeCell ref="B46:C46"/>
    <mergeCell ref="D39:E39"/>
    <mergeCell ref="D40:E40"/>
    <mergeCell ref="D41:E41"/>
    <mergeCell ref="D42:E42"/>
    <mergeCell ref="D47:E47"/>
    <mergeCell ref="D43:E43"/>
    <mergeCell ref="D44:E44"/>
    <mergeCell ref="D45:E45"/>
    <mergeCell ref="D46:E46"/>
    <mergeCell ref="D34:E34"/>
    <mergeCell ref="D35:E35"/>
    <mergeCell ref="D36:E36"/>
    <mergeCell ref="D37:E37"/>
    <mergeCell ref="D38:E38"/>
    <mergeCell ref="B47:C47"/>
    <mergeCell ref="B48:C48"/>
    <mergeCell ref="B50:C50"/>
    <mergeCell ref="D48:E48"/>
    <mergeCell ref="D49:E49"/>
    <mergeCell ref="D50:E50"/>
    <mergeCell ref="B49:C49"/>
  </mergeCells>
  <printOptions horizontalCentered="1"/>
  <pageMargins left="0.59055118110236227" right="0.59055118110236227" top="0.74803149606299213" bottom="0.74803149606299213" header="0.31496062992125984" footer="0.31496062992125984"/>
  <pageSetup paperSize="9" scale="8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40"/>
  <sheetViews>
    <sheetView topLeftCell="A4" zoomScaleNormal="100" workbookViewId="0">
      <selection activeCell="D36" sqref="D36:G36"/>
    </sheetView>
  </sheetViews>
  <sheetFormatPr defaultRowHeight="12.75"/>
  <cols>
    <col min="1" max="1" width="15.5" style="566" customWidth="1"/>
    <col min="2" max="3" width="18.125" style="566" customWidth="1"/>
    <col min="4" max="4" width="21.375" style="566" customWidth="1"/>
    <col min="5" max="5" width="6.875" style="566" customWidth="1"/>
    <col min="6" max="6" width="12.875" style="566" hidden="1" customWidth="1"/>
    <col min="7" max="7" width="15.125" style="566" hidden="1" customWidth="1"/>
    <col min="8" max="8" width="9.25" style="566" customWidth="1"/>
    <col min="9" max="9" width="12.375" style="566" customWidth="1"/>
    <col min="10" max="10" width="12.125" style="566" customWidth="1"/>
    <col min="11" max="11" width="11.625" style="566" customWidth="1"/>
    <col min="12" max="12" width="12.25" style="566" customWidth="1"/>
    <col min="13" max="13" width="11.625" style="566" customWidth="1"/>
    <col min="14" max="14" width="11.5" style="566" customWidth="1"/>
    <col min="15" max="16" width="8" style="566" customWidth="1"/>
    <col min="17" max="17" width="11" style="566" bestFit="1" customWidth="1"/>
    <col min="18" max="18" width="9.5" style="566" customWidth="1"/>
    <col min="19" max="20" width="10.375" style="566" customWidth="1"/>
    <col min="21" max="21" width="10.125" style="566" customWidth="1"/>
    <col min="22" max="22" width="9.5" style="566" customWidth="1"/>
    <col min="23" max="23" width="8" style="566" customWidth="1"/>
    <col min="24" max="24" width="10.875" style="566" bestFit="1" customWidth="1"/>
    <col min="25" max="16384" width="9" style="566"/>
  </cols>
  <sheetData>
    <row r="1" spans="1:24" ht="30" customHeight="1">
      <c r="A1" s="974" t="s">
        <v>434</v>
      </c>
      <c r="B1" s="974"/>
      <c r="C1" s="974"/>
      <c r="D1" s="974"/>
      <c r="E1" s="610"/>
      <c r="F1" s="610"/>
    </row>
    <row r="2" spans="1:24" ht="15" customHeight="1">
      <c r="A2" s="609"/>
      <c r="B2" s="609"/>
      <c r="C2" s="609"/>
      <c r="D2" s="609"/>
      <c r="E2" s="608"/>
      <c r="F2" s="608"/>
    </row>
    <row r="3" spans="1:24" ht="39" customHeight="1">
      <c r="A3" s="805" t="s">
        <v>433</v>
      </c>
      <c r="B3" s="979"/>
      <c r="C3" s="979"/>
      <c r="D3" s="979"/>
      <c r="E3" s="979"/>
      <c r="F3" s="979"/>
      <c r="G3" s="979"/>
    </row>
    <row r="4" spans="1:24" ht="12" customHeight="1">
      <c r="A4" s="17"/>
      <c r="B4" s="17"/>
      <c r="C4" s="17"/>
      <c r="D4" s="17"/>
      <c r="E4" s="608"/>
      <c r="F4" s="608"/>
    </row>
    <row r="5" spans="1:24" ht="17.25" customHeight="1">
      <c r="A5" s="919" t="s">
        <v>432</v>
      </c>
      <c r="B5" s="866" t="s">
        <v>431</v>
      </c>
      <c r="C5" s="975"/>
      <c r="D5" s="975"/>
      <c r="E5" s="606"/>
      <c r="F5" s="606"/>
    </row>
    <row r="6" spans="1:24" ht="25.9" customHeight="1">
      <c r="A6" s="976"/>
      <c r="B6" s="607" t="s">
        <v>122</v>
      </c>
      <c r="C6" s="607" t="s">
        <v>430</v>
      </c>
      <c r="D6" s="220" t="s">
        <v>429</v>
      </c>
      <c r="E6" s="606"/>
      <c r="F6" s="606"/>
      <c r="I6" s="605"/>
      <c r="J6" s="605"/>
      <c r="K6" s="605"/>
      <c r="L6" s="605"/>
      <c r="M6" s="605"/>
      <c r="N6" s="605"/>
      <c r="O6" s="587"/>
      <c r="P6" s="587"/>
    </row>
    <row r="7" spans="1:24" ht="9" customHeight="1">
      <c r="A7" s="604"/>
      <c r="B7" s="603"/>
      <c r="C7" s="603"/>
      <c r="D7" s="602"/>
      <c r="E7" s="601"/>
      <c r="F7" s="601"/>
    </row>
    <row r="8" spans="1:24" ht="18.75" customHeight="1">
      <c r="A8" s="224" t="s">
        <v>27</v>
      </c>
      <c r="B8" s="600">
        <v>1270525</v>
      </c>
      <c r="C8" s="600">
        <v>598088</v>
      </c>
      <c r="D8" s="599">
        <v>672437</v>
      </c>
      <c r="E8" s="585"/>
      <c r="F8" s="598"/>
      <c r="G8" s="597"/>
      <c r="H8" s="582"/>
      <c r="I8" s="596"/>
      <c r="J8" s="595"/>
      <c r="K8" s="593"/>
      <c r="L8" s="593"/>
      <c r="M8" s="594"/>
      <c r="N8" s="593"/>
      <c r="Q8" s="578"/>
      <c r="R8" s="578"/>
      <c r="S8" s="578"/>
      <c r="T8" s="578"/>
      <c r="U8" s="578"/>
      <c r="V8" s="578"/>
    </row>
    <row r="9" spans="1:24" ht="15" customHeight="1">
      <c r="A9" s="233" t="s">
        <v>428</v>
      </c>
      <c r="B9" s="592">
        <v>348</v>
      </c>
      <c r="C9" s="591">
        <v>104</v>
      </c>
      <c r="D9" s="590">
        <v>244</v>
      </c>
      <c r="E9" s="585"/>
      <c r="F9" s="584"/>
      <c r="G9" s="583"/>
      <c r="H9" s="582"/>
      <c r="I9" s="581"/>
      <c r="J9" s="580"/>
      <c r="K9" s="579"/>
      <c r="L9" s="579"/>
      <c r="M9" s="580"/>
      <c r="N9" s="579"/>
      <c r="Q9" s="578"/>
      <c r="R9" s="578"/>
      <c r="S9" s="578"/>
      <c r="T9" s="578"/>
      <c r="U9" s="578"/>
      <c r="V9" s="578"/>
      <c r="X9" s="580"/>
    </row>
    <row r="10" spans="1:24" ht="15" customHeight="1">
      <c r="A10" s="233" t="s">
        <v>427</v>
      </c>
      <c r="B10" s="592">
        <v>42380</v>
      </c>
      <c r="C10" s="591">
        <v>13006</v>
      </c>
      <c r="D10" s="590">
        <v>29374</v>
      </c>
      <c r="E10" s="585"/>
      <c r="F10" s="584"/>
      <c r="G10" s="583"/>
      <c r="H10" s="582"/>
      <c r="I10" s="581"/>
      <c r="J10" s="580"/>
      <c r="K10" s="579"/>
      <c r="L10" s="579"/>
      <c r="M10" s="580"/>
      <c r="N10" s="579"/>
      <c r="Q10" s="578"/>
      <c r="R10" s="578"/>
      <c r="S10" s="578"/>
      <c r="T10" s="578"/>
      <c r="U10" s="578"/>
      <c r="V10" s="578"/>
    </row>
    <row r="11" spans="1:24" ht="15" customHeight="1">
      <c r="A11" s="233" t="s">
        <v>426</v>
      </c>
      <c r="B11" s="592">
        <v>104444</v>
      </c>
      <c r="C11" s="591">
        <v>44180</v>
      </c>
      <c r="D11" s="590">
        <v>60264</v>
      </c>
      <c r="E11" s="585"/>
      <c r="F11" s="584"/>
      <c r="G11" s="583"/>
      <c r="H11" s="582"/>
      <c r="I11" s="581"/>
      <c r="J11" s="580"/>
      <c r="K11" s="579"/>
      <c r="L11" s="579"/>
      <c r="M11" s="580"/>
      <c r="N11" s="579"/>
      <c r="Q11" s="578"/>
      <c r="R11" s="578"/>
      <c r="S11" s="578"/>
      <c r="T11" s="578"/>
      <c r="U11" s="578"/>
      <c r="V11" s="578"/>
    </row>
    <row r="12" spans="1:24" ht="15" customHeight="1">
      <c r="A12" s="233" t="s">
        <v>425</v>
      </c>
      <c r="B12" s="592">
        <v>161020</v>
      </c>
      <c r="C12" s="591">
        <v>80810</v>
      </c>
      <c r="D12" s="590">
        <v>80210</v>
      </c>
      <c r="E12" s="585"/>
      <c r="F12" s="584"/>
      <c r="G12" s="583"/>
      <c r="H12" s="582"/>
      <c r="I12" s="581"/>
      <c r="J12" s="580"/>
      <c r="K12" s="579"/>
      <c r="L12" s="579"/>
      <c r="M12" s="580"/>
      <c r="N12" s="579"/>
      <c r="Q12" s="578"/>
      <c r="R12" s="578"/>
      <c r="S12" s="578"/>
      <c r="T12" s="578"/>
      <c r="U12" s="578"/>
      <c r="V12" s="578"/>
    </row>
    <row r="13" spans="1:24" ht="15" customHeight="1">
      <c r="A13" s="233" t="s">
        <v>424</v>
      </c>
      <c r="B13" s="592">
        <v>215301</v>
      </c>
      <c r="C13" s="591">
        <v>113503</v>
      </c>
      <c r="D13" s="590">
        <v>101798</v>
      </c>
      <c r="E13" s="585"/>
      <c r="F13" s="584"/>
      <c r="G13" s="583"/>
      <c r="H13" s="582"/>
      <c r="I13" s="581"/>
      <c r="J13" s="580"/>
      <c r="K13" s="579"/>
      <c r="L13" s="579"/>
      <c r="M13" s="580"/>
      <c r="N13" s="579"/>
      <c r="Q13" s="578"/>
      <c r="R13" s="578"/>
      <c r="S13" s="578"/>
      <c r="T13" s="578"/>
      <c r="U13" s="578"/>
      <c r="V13" s="578"/>
    </row>
    <row r="14" spans="1:24" ht="15" customHeight="1">
      <c r="A14" s="233" t="s">
        <v>423</v>
      </c>
      <c r="B14" s="592">
        <v>244893</v>
      </c>
      <c r="C14" s="591">
        <v>130354</v>
      </c>
      <c r="D14" s="590">
        <v>114539</v>
      </c>
      <c r="E14" s="585"/>
      <c r="F14" s="584"/>
      <c r="G14" s="583"/>
      <c r="H14" s="582"/>
      <c r="I14" s="581"/>
      <c r="J14" s="580"/>
      <c r="K14" s="579"/>
      <c r="L14" s="579"/>
      <c r="M14" s="580"/>
      <c r="N14" s="579"/>
      <c r="Q14" s="578"/>
      <c r="R14" s="578"/>
      <c r="S14" s="578"/>
      <c r="T14" s="578"/>
      <c r="U14" s="578"/>
      <c r="V14" s="578"/>
    </row>
    <row r="15" spans="1:24" ht="15" customHeight="1">
      <c r="A15" s="233" t="s">
        <v>422</v>
      </c>
      <c r="B15" s="592">
        <v>247639</v>
      </c>
      <c r="C15" s="591">
        <v>128216</v>
      </c>
      <c r="D15" s="590">
        <v>119423</v>
      </c>
      <c r="E15" s="585"/>
      <c r="F15" s="584"/>
      <c r="G15" s="583"/>
      <c r="H15" s="582"/>
      <c r="I15" s="581"/>
      <c r="J15" s="580"/>
      <c r="K15" s="579"/>
      <c r="L15" s="579"/>
      <c r="M15" s="580"/>
      <c r="N15" s="579"/>
      <c r="Q15" s="578"/>
      <c r="R15" s="578"/>
      <c r="S15" s="578"/>
      <c r="T15" s="578"/>
      <c r="U15" s="578"/>
      <c r="V15" s="578"/>
    </row>
    <row r="16" spans="1:24" ht="15" customHeight="1">
      <c r="A16" s="233" t="s">
        <v>421</v>
      </c>
      <c r="B16" s="592">
        <v>198886</v>
      </c>
      <c r="C16" s="591">
        <v>79537</v>
      </c>
      <c r="D16" s="590">
        <v>119349</v>
      </c>
      <c r="E16" s="585"/>
      <c r="F16" s="584"/>
      <c r="G16" s="583"/>
      <c r="H16" s="582"/>
      <c r="I16" s="581"/>
      <c r="J16" s="580"/>
      <c r="K16" s="579"/>
      <c r="L16" s="579"/>
      <c r="M16" s="580"/>
      <c r="N16" s="579"/>
      <c r="Q16" s="578"/>
      <c r="R16" s="578"/>
      <c r="S16" s="578"/>
      <c r="T16" s="578"/>
      <c r="U16" s="578"/>
      <c r="V16" s="578"/>
    </row>
    <row r="17" spans="1:34" ht="15" customHeight="1">
      <c r="A17" s="233" t="s">
        <v>420</v>
      </c>
      <c r="B17" s="592">
        <v>52230</v>
      </c>
      <c r="C17" s="591">
        <v>7201</v>
      </c>
      <c r="D17" s="590">
        <v>45029</v>
      </c>
      <c r="E17" s="585"/>
      <c r="F17" s="584"/>
      <c r="G17" s="583"/>
      <c r="H17" s="582"/>
      <c r="I17" s="581"/>
      <c r="J17" s="580"/>
      <c r="K17" s="579"/>
      <c r="L17" s="579"/>
      <c r="M17" s="580"/>
      <c r="N17" s="579"/>
      <c r="Q17" s="578"/>
      <c r="R17" s="578"/>
      <c r="S17" s="578"/>
      <c r="T17" s="578"/>
      <c r="U17" s="578"/>
      <c r="V17" s="578"/>
    </row>
    <row r="18" spans="1:34" ht="15" customHeight="1">
      <c r="A18" s="233" t="s">
        <v>419</v>
      </c>
      <c r="B18" s="592">
        <v>3384</v>
      </c>
      <c r="C18" s="591">
        <v>1177</v>
      </c>
      <c r="D18" s="590">
        <v>2207</v>
      </c>
      <c r="E18" s="585"/>
      <c r="F18" s="584"/>
      <c r="G18" s="583"/>
      <c r="H18" s="582"/>
      <c r="I18" s="581"/>
      <c r="J18" s="580"/>
      <c r="K18" s="579"/>
      <c r="L18" s="579"/>
      <c r="M18" s="580"/>
      <c r="N18" s="579"/>
      <c r="Q18" s="578"/>
      <c r="R18" s="578"/>
      <c r="S18" s="578"/>
      <c r="T18" s="578"/>
      <c r="U18" s="578"/>
      <c r="V18" s="578"/>
    </row>
    <row r="19" spans="1:34" ht="15" customHeight="1">
      <c r="A19" s="233"/>
      <c r="B19" s="218"/>
      <c r="C19" s="218"/>
      <c r="D19" s="218"/>
      <c r="E19" s="585"/>
      <c r="F19" s="584"/>
      <c r="G19" s="583"/>
      <c r="H19" s="582"/>
      <c r="I19" s="581"/>
      <c r="J19" s="580"/>
      <c r="K19" s="579"/>
      <c r="L19" s="579"/>
      <c r="M19" s="580"/>
      <c r="N19" s="579"/>
      <c r="Q19" s="578"/>
      <c r="R19" s="578"/>
      <c r="S19" s="578"/>
      <c r="T19" s="578"/>
      <c r="U19" s="578"/>
      <c r="V19" s="578"/>
    </row>
    <row r="20" spans="1:34" ht="66.75" customHeight="1">
      <c r="A20" s="977" t="s">
        <v>669</v>
      </c>
      <c r="B20" s="978"/>
      <c r="C20" s="978"/>
      <c r="D20" s="978"/>
      <c r="E20" s="589"/>
      <c r="F20" s="589"/>
      <c r="G20" s="589"/>
      <c r="H20" s="589"/>
      <c r="I20" s="589"/>
      <c r="J20" s="589"/>
      <c r="K20" s="589"/>
      <c r="L20" s="589"/>
      <c r="M20" s="589"/>
      <c r="N20" s="589"/>
      <c r="O20" s="589"/>
      <c r="P20" s="589"/>
      <c r="Q20" s="589"/>
      <c r="R20" s="589"/>
      <c r="S20" s="589"/>
      <c r="T20" s="589"/>
      <c r="U20" s="589"/>
      <c r="V20" s="589"/>
      <c r="W20" s="589"/>
      <c r="X20" s="589"/>
      <c r="Y20" s="589"/>
      <c r="Z20" s="589"/>
    </row>
    <row r="21" spans="1:34" ht="15" customHeight="1">
      <c r="A21" s="588"/>
      <c r="B21" s="588"/>
      <c r="C21" s="588"/>
      <c r="D21" s="588"/>
      <c r="E21" s="588"/>
      <c r="F21" s="588"/>
      <c r="G21" s="588"/>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row>
    <row r="22" spans="1:34" ht="15" customHeight="1">
      <c r="A22" s="586"/>
      <c r="B22" s="586"/>
      <c r="C22" s="586"/>
      <c r="D22" s="586"/>
      <c r="E22" s="585"/>
      <c r="F22" s="584"/>
      <c r="G22" s="583"/>
      <c r="H22" s="582"/>
      <c r="I22" s="581"/>
      <c r="J22" s="580"/>
      <c r="K22" s="579"/>
      <c r="L22" s="579"/>
      <c r="M22" s="580"/>
      <c r="N22" s="579"/>
      <c r="Q22" s="578"/>
      <c r="R22" s="578"/>
      <c r="S22" s="578"/>
      <c r="T22" s="578"/>
      <c r="U22" s="578"/>
      <c r="V22" s="578"/>
    </row>
    <row r="23" spans="1:34" ht="15" customHeight="1">
      <c r="A23" s="586"/>
      <c r="B23" s="586"/>
      <c r="C23" s="586"/>
      <c r="D23" s="586"/>
      <c r="E23" s="585"/>
      <c r="F23" s="584"/>
      <c r="G23" s="583"/>
      <c r="H23" s="582"/>
      <c r="I23" s="581"/>
      <c r="J23" s="580"/>
      <c r="K23" s="579"/>
      <c r="L23" s="579"/>
      <c r="M23" s="580"/>
      <c r="N23" s="579"/>
      <c r="Q23" s="578"/>
      <c r="R23" s="578"/>
      <c r="S23" s="578"/>
      <c r="T23" s="578"/>
      <c r="U23" s="578"/>
      <c r="V23" s="578"/>
    </row>
    <row r="24" spans="1:34" ht="15" customHeight="1">
      <c r="A24" s="586"/>
      <c r="B24" s="586"/>
      <c r="C24" s="586"/>
      <c r="D24" s="586"/>
      <c r="E24" s="585"/>
      <c r="F24" s="584"/>
      <c r="G24" s="583"/>
      <c r="H24" s="582"/>
      <c r="I24" s="581"/>
      <c r="J24" s="580"/>
      <c r="K24" s="579"/>
      <c r="L24" s="579"/>
      <c r="M24" s="580"/>
      <c r="N24" s="579"/>
      <c r="Q24" s="578"/>
      <c r="R24" s="578"/>
      <c r="S24" s="578"/>
      <c r="T24" s="578"/>
      <c r="U24" s="578"/>
      <c r="V24" s="578"/>
    </row>
    <row r="25" spans="1:34" ht="21" customHeight="1">
      <c r="A25" s="980" t="s">
        <v>418</v>
      </c>
      <c r="B25" s="980"/>
      <c r="C25" s="980"/>
      <c r="D25" s="980"/>
      <c r="E25" s="980"/>
      <c r="F25" s="980"/>
      <c r="G25" s="980"/>
      <c r="H25" s="577"/>
      <c r="I25" s="577"/>
      <c r="J25" s="577"/>
      <c r="K25" s="576"/>
      <c r="L25" s="576"/>
    </row>
    <row r="26" spans="1:34" ht="13.5" customHeight="1"/>
    <row r="27" spans="1:34" ht="31.15" customHeight="1">
      <c r="A27" s="970" t="s">
        <v>417</v>
      </c>
      <c r="B27" s="970"/>
      <c r="C27" s="970"/>
      <c r="D27" s="970"/>
      <c r="E27" s="970"/>
      <c r="F27" s="970"/>
      <c r="G27" s="970"/>
    </row>
    <row r="28" spans="1:34" ht="17.25" customHeight="1">
      <c r="A28" s="567"/>
      <c r="B28" s="567"/>
      <c r="C28" s="567"/>
      <c r="D28" s="567"/>
      <c r="E28" s="567"/>
      <c r="F28" s="567"/>
      <c r="G28" s="567"/>
    </row>
    <row r="29" spans="1:34" ht="15.75" customHeight="1">
      <c r="A29" s="567"/>
      <c r="B29" s="567"/>
      <c r="C29" s="567"/>
      <c r="D29" s="567"/>
      <c r="E29" s="567"/>
      <c r="F29" s="567"/>
      <c r="G29" s="567"/>
    </row>
    <row r="30" spans="1:34" ht="15" customHeight="1">
      <c r="A30" s="971" t="s">
        <v>34</v>
      </c>
      <c r="B30" s="971"/>
      <c r="C30" s="972"/>
      <c r="D30" s="973" t="s">
        <v>416</v>
      </c>
      <c r="E30" s="971"/>
      <c r="F30" s="971"/>
      <c r="G30" s="971"/>
    </row>
    <row r="31" spans="1:34" ht="15" customHeight="1">
      <c r="A31" s="574"/>
      <c r="B31" s="574"/>
      <c r="C31" s="574"/>
      <c r="D31" s="575"/>
      <c r="E31" s="574"/>
      <c r="F31" s="574"/>
      <c r="G31" s="574"/>
    </row>
    <row r="32" spans="1:34">
      <c r="A32" s="964" t="s">
        <v>415</v>
      </c>
      <c r="B32" s="964"/>
      <c r="C32" s="965"/>
      <c r="D32" s="966">
        <v>3288304130</v>
      </c>
      <c r="E32" s="967"/>
      <c r="F32" s="967"/>
      <c r="G32" s="967"/>
    </row>
    <row r="33" spans="1:7">
      <c r="A33" s="968" t="s">
        <v>414</v>
      </c>
      <c r="B33" s="968"/>
      <c r="C33" s="969"/>
      <c r="D33" s="573"/>
      <c r="E33" s="572"/>
      <c r="F33" s="571"/>
      <c r="G33" s="571"/>
    </row>
    <row r="34" spans="1:7">
      <c r="A34" s="960" t="s">
        <v>413</v>
      </c>
      <c r="B34" s="960"/>
      <c r="C34" s="961"/>
      <c r="D34" s="962">
        <v>1387656461</v>
      </c>
      <c r="E34" s="963"/>
      <c r="F34" s="963"/>
      <c r="G34" s="963"/>
    </row>
    <row r="35" spans="1:7">
      <c r="A35" s="960" t="s">
        <v>412</v>
      </c>
      <c r="B35" s="960"/>
      <c r="C35" s="961"/>
      <c r="D35" s="962">
        <v>1862004000</v>
      </c>
      <c r="E35" s="963"/>
      <c r="F35" s="963"/>
      <c r="G35" s="963"/>
    </row>
    <row r="36" spans="1:7" ht="13.5">
      <c r="A36" s="960" t="s">
        <v>411</v>
      </c>
      <c r="B36" s="960"/>
      <c r="C36" s="961"/>
      <c r="D36" s="962">
        <v>38643669</v>
      </c>
      <c r="E36" s="963"/>
      <c r="F36" s="963"/>
      <c r="G36" s="963"/>
    </row>
    <row r="37" spans="1:7">
      <c r="A37" s="570"/>
      <c r="B37" s="570"/>
      <c r="C37" s="569"/>
      <c r="D37" s="963"/>
      <c r="E37" s="826"/>
      <c r="F37" s="826"/>
      <c r="G37" s="826"/>
    </row>
    <row r="38" spans="1:7">
      <c r="A38" s="567"/>
      <c r="B38" s="567"/>
      <c r="C38" s="567"/>
      <c r="D38" s="567"/>
      <c r="E38" s="567"/>
      <c r="F38" s="567"/>
      <c r="G38" s="567"/>
    </row>
    <row r="39" spans="1:7">
      <c r="A39" s="568" t="s">
        <v>410</v>
      </c>
      <c r="B39" s="567"/>
      <c r="C39" s="567"/>
      <c r="D39" s="567"/>
      <c r="E39" s="567"/>
      <c r="F39" s="567"/>
      <c r="G39" s="567"/>
    </row>
    <row r="40" spans="1:7">
      <c r="A40" s="568" t="s">
        <v>409</v>
      </c>
      <c r="B40" s="567"/>
      <c r="C40" s="567"/>
      <c r="D40" s="567"/>
      <c r="E40" s="567"/>
      <c r="F40" s="567"/>
      <c r="G40" s="567"/>
    </row>
  </sheetData>
  <mergeCells count="19">
    <mergeCell ref="A27:G27"/>
    <mergeCell ref="A30:C30"/>
    <mergeCell ref="D30:G30"/>
    <mergeCell ref="A1:D1"/>
    <mergeCell ref="B5:D5"/>
    <mergeCell ref="A5:A6"/>
    <mergeCell ref="A20:D20"/>
    <mergeCell ref="A3:G3"/>
    <mergeCell ref="A25:G25"/>
    <mergeCell ref="A36:C36"/>
    <mergeCell ref="D36:G36"/>
    <mergeCell ref="D37:G37"/>
    <mergeCell ref="A32:C32"/>
    <mergeCell ref="D32:G32"/>
    <mergeCell ref="A33:C33"/>
    <mergeCell ref="A34:C34"/>
    <mergeCell ref="D34:G34"/>
    <mergeCell ref="A35:C35"/>
    <mergeCell ref="D35:G35"/>
  </mergeCells>
  <pageMargins left="0.7" right="0.7" top="0.75" bottom="0.75" header="0.3" footer="0.3"/>
  <pageSetup paperSize="9" scale="90" orientation="portrait" r:id="rId1"/>
  <headerFooter alignWithMargins="0"/>
  <colBreaks count="1" manualBreakCount="1">
    <brk id="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V33"/>
  <sheetViews>
    <sheetView topLeftCell="A4" zoomScaleNormal="100" workbookViewId="0">
      <selection activeCell="K10" sqref="K10"/>
    </sheetView>
  </sheetViews>
  <sheetFormatPr defaultRowHeight="15.75"/>
  <cols>
    <col min="1" max="1" width="15.5" style="611" customWidth="1"/>
    <col min="2" max="2" width="9.25" style="611" customWidth="1"/>
    <col min="3" max="4" width="14.125" style="611" customWidth="1"/>
    <col min="5" max="6" width="14" style="611" customWidth="1"/>
    <col min="7" max="7" width="11.125" style="611" customWidth="1"/>
    <col min="8" max="10" width="9.375" style="611" customWidth="1"/>
    <col min="11" max="11" width="12.5" style="611" customWidth="1"/>
    <col min="12" max="12" width="9.875" style="611" customWidth="1"/>
    <col min="13" max="14" width="9.625" style="611" bestFit="1" customWidth="1"/>
    <col min="15" max="16384" width="9" style="611"/>
  </cols>
  <sheetData>
    <row r="1" spans="1:256" ht="30" customHeight="1">
      <c r="A1" s="985" t="s">
        <v>418</v>
      </c>
      <c r="B1" s="985"/>
      <c r="C1" s="985"/>
      <c r="D1" s="985"/>
      <c r="E1" s="985"/>
      <c r="F1" s="985"/>
      <c r="G1" s="985"/>
      <c r="H1" s="985"/>
      <c r="I1" s="985"/>
      <c r="J1" s="985"/>
      <c r="K1" s="985"/>
      <c r="L1" s="985"/>
    </row>
    <row r="2" spans="1:256" ht="15" customHeight="1">
      <c r="A2" s="613"/>
      <c r="B2" s="613"/>
      <c r="C2" s="613"/>
      <c r="D2" s="613"/>
      <c r="E2" s="613"/>
      <c r="F2" s="613"/>
      <c r="G2" s="613"/>
      <c r="H2" s="613"/>
      <c r="I2" s="613"/>
      <c r="J2" s="613"/>
      <c r="K2" s="613"/>
      <c r="L2" s="613"/>
    </row>
    <row r="3" spans="1:256" ht="15" customHeight="1">
      <c r="A3" s="986" t="s">
        <v>449</v>
      </c>
      <c r="B3" s="986"/>
      <c r="C3" s="986"/>
      <c r="D3" s="986"/>
      <c r="E3" s="986"/>
      <c r="F3" s="986"/>
      <c r="G3" s="986"/>
      <c r="H3" s="986"/>
      <c r="I3" s="986"/>
      <c r="J3" s="986"/>
      <c r="K3" s="986"/>
      <c r="L3" s="986"/>
    </row>
    <row r="4" spans="1:256" ht="15" customHeight="1">
      <c r="A4" s="995" t="s">
        <v>448</v>
      </c>
      <c r="B4" s="995"/>
      <c r="C4" s="995"/>
      <c r="D4" s="995"/>
      <c r="E4" s="995"/>
      <c r="F4" s="995"/>
      <c r="G4" s="995"/>
      <c r="H4" s="995"/>
      <c r="I4" s="995"/>
      <c r="J4" s="995"/>
      <c r="K4" s="995"/>
      <c r="L4" s="995"/>
      <c r="M4" s="632"/>
    </row>
    <row r="5" spans="1:256" ht="12" customHeight="1">
      <c r="A5" s="613"/>
      <c r="B5" s="631"/>
      <c r="C5" s="613"/>
      <c r="D5" s="613"/>
      <c r="E5" s="613"/>
      <c r="F5" s="613"/>
      <c r="G5" s="613"/>
      <c r="H5" s="613"/>
      <c r="I5" s="613"/>
      <c r="J5" s="613"/>
      <c r="K5" s="613"/>
      <c r="L5" s="613"/>
    </row>
    <row r="6" spans="1:256" ht="15" customHeight="1">
      <c r="A6" s="987" t="s">
        <v>34</v>
      </c>
      <c r="B6" s="988" t="s">
        <v>447</v>
      </c>
      <c r="C6" s="990" t="s">
        <v>309</v>
      </c>
      <c r="D6" s="991"/>
      <c r="E6" s="991"/>
      <c r="F6" s="991"/>
      <c r="G6" s="991"/>
      <c r="H6" s="991"/>
      <c r="I6" s="991"/>
      <c r="J6" s="992"/>
      <c r="K6" s="993" t="s">
        <v>446</v>
      </c>
      <c r="L6" s="994" t="s">
        <v>445</v>
      </c>
    </row>
    <row r="7" spans="1:256" ht="102" customHeight="1">
      <c r="A7" s="987"/>
      <c r="B7" s="989"/>
      <c r="C7" s="630" t="s">
        <v>444</v>
      </c>
      <c r="D7" s="630" t="s">
        <v>443</v>
      </c>
      <c r="E7" s="630" t="s">
        <v>442</v>
      </c>
      <c r="F7" s="630" t="s">
        <v>441</v>
      </c>
      <c r="G7" s="630" t="s">
        <v>440</v>
      </c>
      <c r="H7" s="630" t="s">
        <v>439</v>
      </c>
      <c r="I7" s="630" t="s">
        <v>438</v>
      </c>
      <c r="J7" s="629" t="s">
        <v>437</v>
      </c>
      <c r="K7" s="993"/>
      <c r="L7" s="994"/>
    </row>
    <row r="8" spans="1:256" ht="9" customHeight="1">
      <c r="A8" s="628"/>
      <c r="B8" s="625"/>
      <c r="C8" s="627"/>
      <c r="D8" s="627"/>
      <c r="E8" s="627"/>
      <c r="F8" s="627"/>
      <c r="G8" s="627"/>
      <c r="H8" s="627"/>
      <c r="I8" s="627"/>
      <c r="J8" s="626"/>
      <c r="K8" s="625"/>
      <c r="L8" s="624"/>
      <c r="M8" s="623"/>
      <c r="N8" s="623"/>
      <c r="O8" s="623"/>
      <c r="P8" s="623"/>
      <c r="Q8" s="623"/>
      <c r="R8" s="623"/>
      <c r="S8" s="623"/>
      <c r="T8" s="623"/>
      <c r="U8" s="623"/>
      <c r="V8" s="623"/>
      <c r="W8" s="623"/>
      <c r="X8" s="623"/>
      <c r="Y8" s="623"/>
      <c r="Z8" s="623"/>
      <c r="AA8" s="623"/>
      <c r="AB8" s="623"/>
      <c r="AC8" s="623"/>
      <c r="AD8" s="623"/>
      <c r="AE8" s="623"/>
      <c r="AF8" s="623"/>
      <c r="AG8" s="623"/>
      <c r="AH8" s="623"/>
      <c r="AI8" s="623"/>
      <c r="AJ8" s="623"/>
      <c r="AK8" s="623"/>
      <c r="AL8" s="623"/>
      <c r="AM8" s="623"/>
      <c r="AN8" s="623"/>
      <c r="AO8" s="623"/>
      <c r="AP8" s="623"/>
      <c r="AQ8" s="623"/>
      <c r="AR8" s="623"/>
      <c r="AS8" s="623"/>
      <c r="AT8" s="623"/>
      <c r="AU8" s="623"/>
      <c r="AV8" s="623"/>
      <c r="AW8" s="623"/>
      <c r="AX8" s="623"/>
      <c r="AY8" s="623"/>
      <c r="AZ8" s="623"/>
      <c r="BA8" s="623"/>
      <c r="BB8" s="623"/>
      <c r="BC8" s="623"/>
      <c r="BD8" s="623"/>
      <c r="BE8" s="623"/>
      <c r="BF8" s="623"/>
      <c r="BG8" s="623"/>
      <c r="BH8" s="623"/>
      <c r="BI8" s="623"/>
      <c r="BJ8" s="623"/>
      <c r="BK8" s="623"/>
      <c r="BL8" s="623"/>
      <c r="BM8" s="623"/>
      <c r="BN8" s="623"/>
      <c r="BO8" s="623"/>
      <c r="BP8" s="623"/>
      <c r="BQ8" s="623"/>
      <c r="BR8" s="623"/>
      <c r="BS8" s="623"/>
      <c r="BT8" s="623"/>
      <c r="BU8" s="623"/>
      <c r="BV8" s="623"/>
      <c r="BW8" s="623"/>
      <c r="BX8" s="623"/>
      <c r="BY8" s="623"/>
      <c r="BZ8" s="623"/>
      <c r="CA8" s="623"/>
      <c r="CB8" s="623"/>
      <c r="CC8" s="623"/>
      <c r="CD8" s="623"/>
      <c r="CE8" s="623"/>
      <c r="CF8" s="623"/>
      <c r="CG8" s="623"/>
      <c r="CH8" s="623"/>
      <c r="CI8" s="623"/>
      <c r="CJ8" s="623"/>
      <c r="CK8" s="623"/>
      <c r="CL8" s="623"/>
      <c r="CM8" s="623"/>
      <c r="CN8" s="623"/>
      <c r="CO8" s="623"/>
      <c r="CP8" s="623"/>
      <c r="CQ8" s="623"/>
      <c r="CR8" s="623"/>
      <c r="CS8" s="623"/>
      <c r="CT8" s="623"/>
      <c r="CU8" s="623"/>
      <c r="CV8" s="623"/>
      <c r="CW8" s="623"/>
      <c r="CX8" s="623"/>
      <c r="CY8" s="623"/>
      <c r="CZ8" s="623"/>
      <c r="DA8" s="623"/>
      <c r="DB8" s="623"/>
      <c r="DC8" s="623"/>
      <c r="DD8" s="623"/>
      <c r="DE8" s="623"/>
      <c r="DF8" s="623"/>
      <c r="DG8" s="623"/>
      <c r="DH8" s="623"/>
      <c r="DI8" s="623"/>
      <c r="DJ8" s="623"/>
      <c r="DK8" s="623"/>
      <c r="DL8" s="623"/>
      <c r="DM8" s="623"/>
      <c r="DN8" s="623"/>
      <c r="DO8" s="623"/>
      <c r="DP8" s="623"/>
      <c r="DQ8" s="623"/>
      <c r="DR8" s="623"/>
      <c r="DS8" s="623"/>
      <c r="DT8" s="623"/>
      <c r="DU8" s="623"/>
      <c r="DV8" s="623"/>
      <c r="DW8" s="623"/>
      <c r="DX8" s="623"/>
      <c r="DY8" s="623"/>
      <c r="DZ8" s="623"/>
      <c r="EA8" s="623"/>
      <c r="EB8" s="623"/>
      <c r="EC8" s="623"/>
      <c r="ED8" s="623"/>
      <c r="EE8" s="623"/>
      <c r="EF8" s="623"/>
      <c r="EG8" s="623"/>
      <c r="EH8" s="623"/>
      <c r="EI8" s="623"/>
      <c r="EJ8" s="623"/>
      <c r="EK8" s="623"/>
      <c r="EL8" s="623"/>
      <c r="EM8" s="623"/>
      <c r="EN8" s="623"/>
      <c r="EO8" s="623"/>
      <c r="EP8" s="623"/>
      <c r="EQ8" s="623"/>
      <c r="ER8" s="623"/>
      <c r="ES8" s="623"/>
      <c r="ET8" s="623"/>
      <c r="EU8" s="623"/>
      <c r="EV8" s="623"/>
      <c r="EW8" s="623"/>
      <c r="EX8" s="623"/>
      <c r="EY8" s="623"/>
      <c r="EZ8" s="623"/>
      <c r="FA8" s="623"/>
      <c r="FB8" s="623"/>
      <c r="FC8" s="623"/>
      <c r="FD8" s="623"/>
      <c r="FE8" s="623"/>
      <c r="FF8" s="623"/>
      <c r="FG8" s="623"/>
      <c r="FH8" s="623"/>
      <c r="FI8" s="623"/>
      <c r="FJ8" s="623"/>
      <c r="FK8" s="623"/>
      <c r="FL8" s="623"/>
      <c r="FM8" s="623"/>
      <c r="FN8" s="623"/>
      <c r="FO8" s="623"/>
      <c r="FP8" s="623"/>
      <c r="FQ8" s="623"/>
      <c r="FR8" s="623"/>
      <c r="FS8" s="623"/>
      <c r="FT8" s="623"/>
      <c r="FU8" s="623"/>
      <c r="FV8" s="623"/>
      <c r="FW8" s="623"/>
      <c r="FX8" s="623"/>
      <c r="FY8" s="623"/>
      <c r="FZ8" s="623"/>
      <c r="GA8" s="623"/>
      <c r="GB8" s="623"/>
      <c r="GC8" s="623"/>
      <c r="GD8" s="623"/>
      <c r="GE8" s="623"/>
      <c r="GF8" s="623"/>
      <c r="GG8" s="623"/>
      <c r="GH8" s="623"/>
      <c r="GI8" s="623"/>
      <c r="GJ8" s="623"/>
      <c r="GK8" s="623"/>
      <c r="GL8" s="623"/>
      <c r="GM8" s="623"/>
      <c r="GN8" s="623"/>
      <c r="GO8" s="623"/>
      <c r="GP8" s="623"/>
      <c r="GQ8" s="623"/>
      <c r="GR8" s="623"/>
      <c r="GS8" s="623"/>
      <c r="GT8" s="623"/>
      <c r="GU8" s="623"/>
      <c r="GV8" s="623"/>
      <c r="GW8" s="623"/>
      <c r="GX8" s="623"/>
      <c r="GY8" s="623"/>
      <c r="GZ8" s="623"/>
      <c r="HA8" s="623"/>
      <c r="HB8" s="623"/>
      <c r="HC8" s="623"/>
      <c r="HD8" s="623"/>
      <c r="HE8" s="623"/>
      <c r="HF8" s="623"/>
      <c r="HG8" s="623"/>
      <c r="HH8" s="623"/>
      <c r="HI8" s="623"/>
      <c r="HJ8" s="623"/>
      <c r="HK8" s="623"/>
      <c r="HL8" s="623"/>
      <c r="HM8" s="623"/>
      <c r="HN8" s="623"/>
      <c r="HO8" s="623"/>
      <c r="HP8" s="623"/>
      <c r="HQ8" s="623"/>
      <c r="HR8" s="623"/>
      <c r="HS8" s="623"/>
      <c r="HT8" s="623"/>
      <c r="HU8" s="623"/>
      <c r="HV8" s="623"/>
      <c r="HW8" s="623"/>
      <c r="HX8" s="623"/>
      <c r="HY8" s="623"/>
      <c r="HZ8" s="623"/>
      <c r="IA8" s="623"/>
      <c r="IB8" s="623"/>
      <c r="IC8" s="623"/>
      <c r="ID8" s="623"/>
      <c r="IE8" s="623"/>
      <c r="IF8" s="623"/>
      <c r="IG8" s="623"/>
      <c r="IH8" s="623"/>
      <c r="II8" s="623"/>
      <c r="IJ8" s="623"/>
      <c r="IK8" s="623"/>
      <c r="IL8" s="623"/>
      <c r="IM8" s="623"/>
      <c r="IN8" s="623"/>
      <c r="IO8" s="623"/>
      <c r="IP8" s="623"/>
      <c r="IQ8" s="623"/>
      <c r="IR8" s="623"/>
      <c r="IS8" s="623"/>
      <c r="IT8" s="623"/>
      <c r="IU8" s="623"/>
      <c r="IV8" s="623"/>
    </row>
    <row r="9" spans="1:256">
      <c r="A9" s="622" t="s">
        <v>122</v>
      </c>
      <c r="B9" s="621">
        <v>2452602</v>
      </c>
      <c r="C9" s="621">
        <v>681808</v>
      </c>
      <c r="D9" s="621">
        <v>100860</v>
      </c>
      <c r="E9" s="621">
        <v>411169</v>
      </c>
      <c r="F9" s="621">
        <v>52813</v>
      </c>
      <c r="G9" s="621">
        <v>12934</v>
      </c>
      <c r="H9" s="621">
        <v>3770</v>
      </c>
      <c r="I9" s="621">
        <v>213</v>
      </c>
      <c r="J9" s="621">
        <v>1189035</v>
      </c>
      <c r="K9" s="621">
        <v>661202</v>
      </c>
      <c r="L9" s="620">
        <v>28878</v>
      </c>
      <c r="M9" s="615"/>
      <c r="N9" s="615"/>
      <c r="O9" s="619"/>
      <c r="P9" s="619"/>
      <c r="Q9" s="619"/>
      <c r="R9" s="619"/>
      <c r="S9" s="619"/>
      <c r="T9" s="619"/>
      <c r="U9" s="619"/>
      <c r="V9" s="619"/>
      <c r="W9" s="619"/>
      <c r="X9" s="619"/>
      <c r="Y9" s="619"/>
      <c r="Z9" s="619"/>
      <c r="AA9" s="619"/>
      <c r="AB9" s="619"/>
      <c r="AC9" s="619"/>
      <c r="AD9" s="619"/>
      <c r="AE9" s="619"/>
      <c r="AF9" s="619"/>
      <c r="AG9" s="619"/>
      <c r="AH9" s="619"/>
      <c r="AI9" s="619"/>
      <c r="AJ9" s="619"/>
      <c r="AK9" s="619"/>
      <c r="AL9" s="619"/>
      <c r="AM9" s="619"/>
      <c r="AN9" s="619"/>
      <c r="AO9" s="619"/>
      <c r="AP9" s="619"/>
      <c r="AQ9" s="619"/>
      <c r="AR9" s="619"/>
      <c r="AS9" s="619"/>
      <c r="AT9" s="619"/>
      <c r="AU9" s="619"/>
      <c r="AV9" s="619"/>
      <c r="AW9" s="619"/>
      <c r="AX9" s="619"/>
      <c r="AY9" s="619"/>
      <c r="AZ9" s="619"/>
      <c r="BA9" s="619"/>
      <c r="BB9" s="619"/>
      <c r="BC9" s="619"/>
      <c r="BD9" s="619"/>
      <c r="BE9" s="619"/>
      <c r="BF9" s="619"/>
      <c r="BG9" s="619"/>
      <c r="BH9" s="619"/>
      <c r="BI9" s="619"/>
      <c r="BJ9" s="619"/>
      <c r="BK9" s="619"/>
      <c r="BL9" s="619"/>
      <c r="BM9" s="619"/>
      <c r="BN9" s="619"/>
      <c r="BO9" s="619"/>
      <c r="BP9" s="619"/>
      <c r="BQ9" s="619"/>
      <c r="BR9" s="619"/>
      <c r="BS9" s="619"/>
      <c r="BT9" s="619"/>
      <c r="BU9" s="619"/>
      <c r="BV9" s="619"/>
      <c r="BW9" s="619"/>
      <c r="BX9" s="619"/>
      <c r="BY9" s="619"/>
      <c r="BZ9" s="619"/>
      <c r="CA9" s="619"/>
      <c r="CB9" s="619"/>
      <c r="CC9" s="619"/>
      <c r="CD9" s="619"/>
      <c r="CE9" s="619"/>
      <c r="CF9" s="619"/>
      <c r="CG9" s="619"/>
      <c r="CH9" s="619"/>
      <c r="CI9" s="619"/>
      <c r="CJ9" s="619"/>
      <c r="CK9" s="619"/>
      <c r="CL9" s="619"/>
      <c r="CM9" s="619"/>
      <c r="CN9" s="619"/>
      <c r="CO9" s="619"/>
      <c r="CP9" s="619"/>
      <c r="CQ9" s="619"/>
      <c r="CR9" s="619"/>
      <c r="CS9" s="619"/>
      <c r="CT9" s="619"/>
      <c r="CU9" s="619"/>
      <c r="CV9" s="619"/>
      <c r="CW9" s="619"/>
      <c r="CX9" s="619"/>
      <c r="CY9" s="619"/>
      <c r="CZ9" s="619"/>
      <c r="DA9" s="619"/>
      <c r="DB9" s="619"/>
      <c r="DC9" s="619"/>
      <c r="DD9" s="619"/>
      <c r="DE9" s="619"/>
      <c r="DF9" s="619"/>
      <c r="DG9" s="619"/>
      <c r="DH9" s="619"/>
      <c r="DI9" s="619"/>
      <c r="DJ9" s="619"/>
      <c r="DK9" s="619"/>
      <c r="DL9" s="619"/>
      <c r="DM9" s="619"/>
      <c r="DN9" s="619"/>
      <c r="DO9" s="619"/>
      <c r="DP9" s="619"/>
      <c r="DQ9" s="619"/>
      <c r="DR9" s="619"/>
      <c r="DS9" s="619"/>
      <c r="DT9" s="619"/>
      <c r="DU9" s="619"/>
      <c r="DV9" s="619"/>
      <c r="DW9" s="619"/>
      <c r="DX9" s="619"/>
      <c r="DY9" s="619"/>
      <c r="DZ9" s="619"/>
      <c r="EA9" s="619"/>
      <c r="EB9" s="619"/>
      <c r="EC9" s="619"/>
      <c r="ED9" s="619"/>
      <c r="EE9" s="619"/>
      <c r="EF9" s="619"/>
      <c r="EG9" s="619"/>
      <c r="EH9" s="619"/>
      <c r="EI9" s="619"/>
      <c r="EJ9" s="619"/>
      <c r="EK9" s="619"/>
      <c r="EL9" s="619"/>
      <c r="EM9" s="619"/>
      <c r="EN9" s="619"/>
      <c r="EO9" s="619"/>
      <c r="EP9" s="619"/>
      <c r="EQ9" s="619"/>
      <c r="ER9" s="619"/>
      <c r="ES9" s="619"/>
      <c r="ET9" s="619"/>
      <c r="EU9" s="619"/>
      <c r="EV9" s="619"/>
      <c r="EW9" s="619"/>
      <c r="EX9" s="619"/>
      <c r="EY9" s="619"/>
      <c r="EZ9" s="619"/>
      <c r="FA9" s="619"/>
      <c r="FB9" s="619"/>
      <c r="FC9" s="619"/>
      <c r="FD9" s="619"/>
      <c r="FE9" s="619"/>
      <c r="FF9" s="619"/>
      <c r="FG9" s="619"/>
      <c r="FH9" s="619"/>
      <c r="FI9" s="619"/>
      <c r="FJ9" s="619"/>
      <c r="FK9" s="619"/>
      <c r="FL9" s="619"/>
      <c r="FM9" s="619"/>
      <c r="FN9" s="619"/>
      <c r="FO9" s="619"/>
      <c r="FP9" s="619"/>
      <c r="FQ9" s="619"/>
      <c r="FR9" s="619"/>
      <c r="FS9" s="619"/>
      <c r="FT9" s="619"/>
      <c r="FU9" s="619"/>
      <c r="FV9" s="619"/>
      <c r="FW9" s="619"/>
      <c r="FX9" s="619"/>
      <c r="FY9" s="619"/>
      <c r="FZ9" s="619"/>
      <c r="GA9" s="619"/>
      <c r="GB9" s="619"/>
      <c r="GC9" s="619"/>
      <c r="GD9" s="619"/>
      <c r="GE9" s="619"/>
      <c r="GF9" s="619"/>
      <c r="GG9" s="619"/>
      <c r="GH9" s="619"/>
      <c r="GI9" s="619"/>
      <c r="GJ9" s="619"/>
      <c r="GK9" s="619"/>
      <c r="GL9" s="619"/>
      <c r="GM9" s="619"/>
      <c r="GN9" s="619"/>
      <c r="GO9" s="619"/>
      <c r="GP9" s="619"/>
      <c r="GQ9" s="619"/>
      <c r="GR9" s="619"/>
      <c r="GS9" s="619"/>
      <c r="GT9" s="619"/>
      <c r="GU9" s="619"/>
      <c r="GV9" s="619"/>
      <c r="GW9" s="619"/>
      <c r="GX9" s="619"/>
      <c r="GY9" s="619"/>
      <c r="GZ9" s="619"/>
      <c r="HA9" s="619"/>
      <c r="HB9" s="619"/>
      <c r="HC9" s="619"/>
      <c r="HD9" s="619"/>
      <c r="HE9" s="619"/>
      <c r="HF9" s="619"/>
      <c r="HG9" s="619"/>
      <c r="HH9" s="619"/>
      <c r="HI9" s="619"/>
      <c r="HJ9" s="619"/>
      <c r="HK9" s="619"/>
      <c r="HL9" s="619"/>
      <c r="HM9" s="619"/>
      <c r="HN9" s="619"/>
      <c r="HO9" s="619"/>
      <c r="HP9" s="619"/>
      <c r="HQ9" s="619"/>
      <c r="HR9" s="619"/>
      <c r="HS9" s="619"/>
      <c r="HT9" s="619"/>
      <c r="HU9" s="619"/>
      <c r="HV9" s="619"/>
      <c r="HW9" s="619"/>
      <c r="HX9" s="619"/>
      <c r="HY9" s="619"/>
      <c r="HZ9" s="619"/>
      <c r="IA9" s="619"/>
      <c r="IB9" s="619"/>
      <c r="IC9" s="619"/>
      <c r="ID9" s="619"/>
      <c r="IE9" s="619"/>
      <c r="IF9" s="619"/>
      <c r="IG9" s="619"/>
      <c r="IH9" s="619"/>
      <c r="II9" s="619"/>
      <c r="IJ9" s="619"/>
      <c r="IK9" s="619"/>
      <c r="IL9" s="619"/>
      <c r="IM9" s="619"/>
      <c r="IN9" s="619"/>
      <c r="IO9" s="619"/>
      <c r="IP9" s="619"/>
      <c r="IQ9" s="619"/>
      <c r="IR9" s="619"/>
      <c r="IS9" s="619"/>
      <c r="IT9" s="619"/>
      <c r="IU9" s="619"/>
      <c r="IV9" s="619"/>
    </row>
    <row r="10" spans="1:256">
      <c r="A10" s="618" t="s">
        <v>54</v>
      </c>
      <c r="B10" s="617">
        <v>91773</v>
      </c>
      <c r="C10" s="617">
        <v>21771</v>
      </c>
      <c r="D10" s="617">
        <v>3091</v>
      </c>
      <c r="E10" s="617">
        <v>17894</v>
      </c>
      <c r="F10" s="617">
        <v>2777</v>
      </c>
      <c r="G10" s="617">
        <v>567</v>
      </c>
      <c r="H10" s="617">
        <v>166</v>
      </c>
      <c r="I10" s="617">
        <v>11</v>
      </c>
      <c r="J10" s="617">
        <v>45496</v>
      </c>
      <c r="K10" s="617">
        <v>18435</v>
      </c>
      <c r="L10" s="616">
        <v>934</v>
      </c>
      <c r="M10" s="615"/>
      <c r="N10" s="615"/>
    </row>
    <row r="11" spans="1:256">
      <c r="A11" s="618" t="s">
        <v>53</v>
      </c>
      <c r="B11" s="617">
        <v>146997</v>
      </c>
      <c r="C11" s="617">
        <v>22884</v>
      </c>
      <c r="D11" s="617">
        <v>1935</v>
      </c>
      <c r="E11" s="617">
        <v>38633</v>
      </c>
      <c r="F11" s="617">
        <v>4151</v>
      </c>
      <c r="G11" s="617">
        <v>579</v>
      </c>
      <c r="H11" s="617">
        <v>152</v>
      </c>
      <c r="I11" s="617">
        <v>9</v>
      </c>
      <c r="J11" s="617">
        <v>78654</v>
      </c>
      <c r="K11" s="617">
        <v>34053</v>
      </c>
      <c r="L11" s="616">
        <v>2053</v>
      </c>
      <c r="M11" s="615"/>
      <c r="N11" s="615"/>
    </row>
    <row r="12" spans="1:256">
      <c r="A12" s="618" t="s">
        <v>52</v>
      </c>
      <c r="B12" s="617">
        <v>314537</v>
      </c>
      <c r="C12" s="617">
        <v>86392</v>
      </c>
      <c r="D12" s="617">
        <v>8311</v>
      </c>
      <c r="E12" s="617">
        <v>58894</v>
      </c>
      <c r="F12" s="617">
        <v>5404</v>
      </c>
      <c r="G12" s="617">
        <v>566</v>
      </c>
      <c r="H12" s="617">
        <v>53</v>
      </c>
      <c r="I12" s="617">
        <v>1</v>
      </c>
      <c r="J12" s="617">
        <v>154916</v>
      </c>
      <c r="K12" s="617">
        <v>86634</v>
      </c>
      <c r="L12" s="616">
        <v>3987</v>
      </c>
      <c r="M12" s="615"/>
      <c r="N12" s="615"/>
    </row>
    <row r="13" spans="1:256">
      <c r="A13" s="618" t="s">
        <v>51</v>
      </c>
      <c r="B13" s="617">
        <v>32869</v>
      </c>
      <c r="C13" s="617">
        <v>7590</v>
      </c>
      <c r="D13" s="617">
        <v>1137</v>
      </c>
      <c r="E13" s="617">
        <v>5706</v>
      </c>
      <c r="F13" s="617">
        <v>926</v>
      </c>
      <c r="G13" s="617">
        <v>304</v>
      </c>
      <c r="H13" s="617">
        <v>126</v>
      </c>
      <c r="I13" s="617">
        <v>7</v>
      </c>
      <c r="J13" s="617">
        <v>17073</v>
      </c>
      <c r="K13" s="617">
        <v>6725</v>
      </c>
      <c r="L13" s="616">
        <v>388</v>
      </c>
      <c r="M13" s="615"/>
      <c r="N13" s="615"/>
    </row>
    <row r="14" spans="1:256">
      <c r="A14" s="618" t="s">
        <v>50</v>
      </c>
      <c r="B14" s="617">
        <v>205223</v>
      </c>
      <c r="C14" s="617">
        <v>57433</v>
      </c>
      <c r="D14" s="617">
        <v>6260</v>
      </c>
      <c r="E14" s="617">
        <v>33370</v>
      </c>
      <c r="F14" s="617">
        <v>4053</v>
      </c>
      <c r="G14" s="617">
        <v>1098</v>
      </c>
      <c r="H14" s="617">
        <v>200</v>
      </c>
      <c r="I14" s="617">
        <v>12</v>
      </c>
      <c r="J14" s="617">
        <v>102797</v>
      </c>
      <c r="K14" s="617">
        <v>48339</v>
      </c>
      <c r="L14" s="616">
        <v>1607</v>
      </c>
      <c r="M14" s="615"/>
      <c r="N14" s="615"/>
    </row>
    <row r="15" spans="1:256">
      <c r="A15" s="618" t="s">
        <v>49</v>
      </c>
      <c r="B15" s="617">
        <v>243974</v>
      </c>
      <c r="C15" s="617">
        <v>99051</v>
      </c>
      <c r="D15" s="617">
        <v>30715</v>
      </c>
      <c r="E15" s="617">
        <v>12872</v>
      </c>
      <c r="F15" s="617">
        <v>1938</v>
      </c>
      <c r="G15" s="617">
        <v>773</v>
      </c>
      <c r="H15" s="617">
        <v>138</v>
      </c>
      <c r="I15" s="617">
        <v>4</v>
      </c>
      <c r="J15" s="617">
        <v>98483</v>
      </c>
      <c r="K15" s="617">
        <v>90188</v>
      </c>
      <c r="L15" s="616">
        <v>3860</v>
      </c>
      <c r="M15" s="615"/>
      <c r="N15" s="615"/>
    </row>
    <row r="16" spans="1:256">
      <c r="A16" s="618" t="s">
        <v>48</v>
      </c>
      <c r="B16" s="617">
        <v>360843</v>
      </c>
      <c r="C16" s="617">
        <v>96750</v>
      </c>
      <c r="D16" s="617">
        <v>9240</v>
      </c>
      <c r="E16" s="617">
        <v>63247</v>
      </c>
      <c r="F16" s="617">
        <v>6165</v>
      </c>
      <c r="G16" s="617">
        <v>1999</v>
      </c>
      <c r="H16" s="617">
        <v>383</v>
      </c>
      <c r="I16" s="617">
        <v>21</v>
      </c>
      <c r="J16" s="617">
        <v>183038</v>
      </c>
      <c r="K16" s="617">
        <v>90563</v>
      </c>
      <c r="L16" s="616">
        <v>3502</v>
      </c>
      <c r="M16" s="615"/>
      <c r="N16" s="615"/>
    </row>
    <row r="17" spans="1:14">
      <c r="A17" s="618" t="s">
        <v>47</v>
      </c>
      <c r="B17" s="617">
        <v>53369</v>
      </c>
      <c r="C17" s="617">
        <v>11829</v>
      </c>
      <c r="D17" s="617">
        <v>2251</v>
      </c>
      <c r="E17" s="617">
        <v>11982</v>
      </c>
      <c r="F17" s="617">
        <v>2225</v>
      </c>
      <c r="G17" s="617">
        <v>272</v>
      </c>
      <c r="H17" s="617">
        <v>90</v>
      </c>
      <c r="I17" s="617">
        <v>13</v>
      </c>
      <c r="J17" s="617">
        <v>24707</v>
      </c>
      <c r="K17" s="617">
        <v>15719</v>
      </c>
      <c r="L17" s="616">
        <v>344</v>
      </c>
      <c r="M17" s="615"/>
      <c r="N17" s="615"/>
    </row>
    <row r="18" spans="1:14">
      <c r="A18" s="618" t="s">
        <v>46</v>
      </c>
      <c r="B18" s="617">
        <v>161938</v>
      </c>
      <c r="C18" s="617">
        <v>70802</v>
      </c>
      <c r="D18" s="617">
        <v>9639</v>
      </c>
      <c r="E18" s="617">
        <v>8848</v>
      </c>
      <c r="F18" s="617">
        <v>1154</v>
      </c>
      <c r="G18" s="617">
        <v>450</v>
      </c>
      <c r="H18" s="617">
        <v>50</v>
      </c>
      <c r="I18" s="617">
        <v>4</v>
      </c>
      <c r="J18" s="617">
        <v>70991</v>
      </c>
      <c r="K18" s="617">
        <v>49255</v>
      </c>
      <c r="L18" s="616">
        <v>2016</v>
      </c>
      <c r="M18" s="615"/>
      <c r="N18" s="615"/>
    </row>
    <row r="19" spans="1:14">
      <c r="A19" s="618" t="s">
        <v>45</v>
      </c>
      <c r="B19" s="617">
        <v>172601</v>
      </c>
      <c r="C19" s="617">
        <v>42920</v>
      </c>
      <c r="D19" s="617">
        <v>5040</v>
      </c>
      <c r="E19" s="617">
        <v>32650</v>
      </c>
      <c r="F19" s="617">
        <v>4978</v>
      </c>
      <c r="G19" s="617">
        <v>401</v>
      </c>
      <c r="H19" s="617">
        <v>69</v>
      </c>
      <c r="I19" s="617">
        <v>2</v>
      </c>
      <c r="J19" s="617">
        <v>86541</v>
      </c>
      <c r="K19" s="617">
        <v>48196</v>
      </c>
      <c r="L19" s="616">
        <v>2158</v>
      </c>
      <c r="M19" s="615"/>
      <c r="N19" s="615"/>
    </row>
    <row r="20" spans="1:14">
      <c r="A20" s="618" t="s">
        <v>44</v>
      </c>
      <c r="B20" s="617">
        <v>79956</v>
      </c>
      <c r="C20" s="617">
        <v>20732</v>
      </c>
      <c r="D20" s="617">
        <v>3906</v>
      </c>
      <c r="E20" s="617">
        <v>14282</v>
      </c>
      <c r="F20" s="617">
        <v>2348</v>
      </c>
      <c r="G20" s="617">
        <v>577</v>
      </c>
      <c r="H20" s="617">
        <v>185</v>
      </c>
      <c r="I20" s="617">
        <v>16</v>
      </c>
      <c r="J20" s="617">
        <v>37910</v>
      </c>
      <c r="K20" s="617">
        <v>24922</v>
      </c>
      <c r="L20" s="616">
        <v>1254</v>
      </c>
      <c r="M20" s="615"/>
      <c r="N20" s="615"/>
    </row>
    <row r="21" spans="1:14">
      <c r="A21" s="618" t="s">
        <v>43</v>
      </c>
      <c r="B21" s="617">
        <v>72649</v>
      </c>
      <c r="C21" s="617">
        <v>22860</v>
      </c>
      <c r="D21" s="617">
        <v>3474</v>
      </c>
      <c r="E21" s="617">
        <v>7483</v>
      </c>
      <c r="F21" s="617">
        <v>1148</v>
      </c>
      <c r="G21" s="617">
        <v>1088</v>
      </c>
      <c r="H21" s="617">
        <v>498</v>
      </c>
      <c r="I21" s="617">
        <v>26</v>
      </c>
      <c r="J21" s="617">
        <v>36072</v>
      </c>
      <c r="K21" s="617">
        <v>15874</v>
      </c>
      <c r="L21" s="616">
        <v>636</v>
      </c>
      <c r="M21" s="615"/>
      <c r="N21" s="615"/>
    </row>
    <row r="22" spans="1:14">
      <c r="A22" s="618" t="s">
        <v>42</v>
      </c>
      <c r="B22" s="617">
        <v>137192</v>
      </c>
      <c r="C22" s="617">
        <v>45031</v>
      </c>
      <c r="D22" s="617">
        <v>4573</v>
      </c>
      <c r="E22" s="617">
        <v>19968</v>
      </c>
      <c r="F22" s="617">
        <v>1717</v>
      </c>
      <c r="G22" s="617">
        <v>266</v>
      </c>
      <c r="H22" s="617">
        <v>61</v>
      </c>
      <c r="I22" s="617">
        <v>5</v>
      </c>
      <c r="J22" s="617">
        <v>65571</v>
      </c>
      <c r="K22" s="617">
        <v>36087</v>
      </c>
      <c r="L22" s="616">
        <v>1237</v>
      </c>
      <c r="M22" s="615"/>
      <c r="N22" s="615"/>
    </row>
    <row r="23" spans="1:14">
      <c r="A23" s="618" t="s">
        <v>41</v>
      </c>
      <c r="B23" s="617">
        <v>87226</v>
      </c>
      <c r="C23" s="617">
        <v>14927</v>
      </c>
      <c r="D23" s="617">
        <v>1427</v>
      </c>
      <c r="E23" s="617">
        <v>23089</v>
      </c>
      <c r="F23" s="617">
        <v>3175</v>
      </c>
      <c r="G23" s="617">
        <v>656</v>
      </c>
      <c r="H23" s="617">
        <v>176</v>
      </c>
      <c r="I23" s="617">
        <v>6</v>
      </c>
      <c r="J23" s="617">
        <v>43770</v>
      </c>
      <c r="K23" s="617">
        <v>21558</v>
      </c>
      <c r="L23" s="616">
        <v>1287</v>
      </c>
      <c r="M23" s="615"/>
      <c r="N23" s="615"/>
    </row>
    <row r="24" spans="1:14">
      <c r="A24" s="618" t="s">
        <v>40</v>
      </c>
      <c r="B24" s="617">
        <v>238580</v>
      </c>
      <c r="C24" s="617">
        <v>49226</v>
      </c>
      <c r="D24" s="617">
        <v>8705</v>
      </c>
      <c r="E24" s="617">
        <v>50324</v>
      </c>
      <c r="F24" s="617">
        <v>9127</v>
      </c>
      <c r="G24" s="617">
        <v>3029</v>
      </c>
      <c r="H24" s="617">
        <v>1263</v>
      </c>
      <c r="I24" s="617">
        <v>66</v>
      </c>
      <c r="J24" s="617">
        <v>116840</v>
      </c>
      <c r="K24" s="617">
        <v>62409</v>
      </c>
      <c r="L24" s="616">
        <v>2977</v>
      </c>
      <c r="M24" s="615"/>
      <c r="N24" s="615"/>
    </row>
    <row r="25" spans="1:14">
      <c r="A25" s="618" t="s">
        <v>39</v>
      </c>
      <c r="B25" s="617">
        <v>52875</v>
      </c>
      <c r="C25" s="617">
        <v>11610</v>
      </c>
      <c r="D25" s="617">
        <v>1156</v>
      </c>
      <c r="E25" s="617">
        <v>11927</v>
      </c>
      <c r="F25" s="617">
        <v>1527</v>
      </c>
      <c r="G25" s="617">
        <v>309</v>
      </c>
      <c r="H25" s="617">
        <v>160</v>
      </c>
      <c r="I25" s="617">
        <v>10</v>
      </c>
      <c r="J25" s="617">
        <v>26176</v>
      </c>
      <c r="K25" s="617">
        <v>12245</v>
      </c>
      <c r="L25" s="616">
        <v>638</v>
      </c>
      <c r="M25" s="615"/>
      <c r="N25" s="615"/>
    </row>
    <row r="26" spans="1:14" ht="21" customHeight="1">
      <c r="A26" s="613"/>
      <c r="B26" s="614"/>
      <c r="C26" s="614"/>
      <c r="D26" s="614"/>
      <c r="E26" s="614"/>
      <c r="F26" s="614"/>
      <c r="G26" s="614"/>
      <c r="H26" s="614"/>
      <c r="I26" s="614"/>
      <c r="J26" s="614"/>
      <c r="K26" s="614"/>
      <c r="L26" s="614"/>
      <c r="M26" s="612"/>
      <c r="N26" s="612"/>
    </row>
    <row r="27" spans="1:14" ht="12" customHeight="1">
      <c r="A27" s="981" t="s">
        <v>436</v>
      </c>
      <c r="B27" s="982"/>
      <c r="C27" s="982"/>
      <c r="D27" s="982"/>
      <c r="E27" s="982"/>
      <c r="F27" s="982"/>
      <c r="G27" s="982"/>
      <c r="H27" s="982"/>
      <c r="I27" s="982"/>
      <c r="J27" s="982"/>
      <c r="K27" s="982"/>
      <c r="L27" s="613"/>
    </row>
    <row r="28" spans="1:14" ht="12" customHeight="1">
      <c r="A28" s="983" t="s">
        <v>435</v>
      </c>
      <c r="B28" s="984"/>
      <c r="C28" s="984"/>
      <c r="D28" s="984"/>
      <c r="E28" s="984"/>
      <c r="F28" s="984"/>
      <c r="G28" s="984"/>
      <c r="H28" s="984"/>
      <c r="I28" s="984"/>
      <c r="J28" s="984"/>
      <c r="K28" s="984"/>
      <c r="L28" s="613"/>
    </row>
    <row r="33" spans="3:9">
      <c r="C33" s="612"/>
      <c r="D33" s="612"/>
      <c r="E33" s="612"/>
      <c r="F33" s="612"/>
      <c r="G33" s="612"/>
      <c r="H33" s="612"/>
      <c r="I33" s="612"/>
    </row>
  </sheetData>
  <mergeCells count="10">
    <mergeCell ref="A27:K27"/>
    <mergeCell ref="A28:K28"/>
    <mergeCell ref="A1:L1"/>
    <mergeCell ref="A3:L3"/>
    <mergeCell ref="A6:A7"/>
    <mergeCell ref="B6:B7"/>
    <mergeCell ref="C6:J6"/>
    <mergeCell ref="K6:K7"/>
    <mergeCell ref="L6:L7"/>
    <mergeCell ref="A4:L4"/>
  </mergeCells>
  <pageMargins left="0.7" right="0.7" top="0.75" bottom="0.75" header="0.3" footer="0.3"/>
  <pageSetup paperSize="9" scale="8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40"/>
  <sheetViews>
    <sheetView zoomScaleNormal="100" workbookViewId="0">
      <selection activeCell="G18" sqref="G18"/>
    </sheetView>
  </sheetViews>
  <sheetFormatPr defaultRowHeight="12.75"/>
  <cols>
    <col min="1" max="1" width="30.375" style="112" customWidth="1"/>
    <col min="2" max="5" width="9.375" style="112" customWidth="1"/>
    <col min="6" max="7" width="8.5" style="112" customWidth="1"/>
    <col min="8" max="8" width="9" style="112" customWidth="1"/>
    <col min="9" max="9" width="10.125" style="112" customWidth="1"/>
    <col min="10" max="10" width="8.125" style="112" bestFit="1" customWidth="1"/>
    <col min="11" max="16384" width="9" style="112"/>
  </cols>
  <sheetData>
    <row r="1" spans="1:17">
      <c r="A1" s="658"/>
    </row>
    <row r="2" spans="1:17" ht="30" customHeight="1">
      <c r="A2" s="997" t="s">
        <v>459</v>
      </c>
      <c r="B2" s="997"/>
      <c r="C2" s="997"/>
      <c r="D2" s="997"/>
      <c r="E2" s="997"/>
      <c r="F2" s="997"/>
      <c r="G2" s="997"/>
    </row>
    <row r="3" spans="1:17" ht="15">
      <c r="A3" s="184"/>
      <c r="B3" s="184"/>
      <c r="C3" s="184"/>
      <c r="D3" s="184"/>
      <c r="E3" s="184"/>
      <c r="F3" s="184"/>
      <c r="G3" s="184"/>
    </row>
    <row r="4" spans="1:17" ht="30" customHeight="1">
      <c r="A4" s="882" t="s">
        <v>458</v>
      </c>
      <c r="B4" s="838"/>
      <c r="C4" s="838"/>
      <c r="D4" s="838"/>
      <c r="E4" s="838"/>
      <c r="F4" s="838"/>
      <c r="G4" s="838"/>
    </row>
    <row r="5" spans="1:17" ht="12" customHeight="1">
      <c r="A5" s="184"/>
      <c r="B5" s="184"/>
      <c r="C5" s="184"/>
      <c r="D5" s="184"/>
      <c r="E5" s="184"/>
      <c r="F5" s="184"/>
      <c r="G5" s="184"/>
    </row>
    <row r="6" spans="1:17" ht="13.5" customHeight="1">
      <c r="A6" s="886" t="s">
        <v>34</v>
      </c>
      <c r="B6" s="146">
        <v>2016</v>
      </c>
      <c r="C6" s="830">
        <v>2017</v>
      </c>
      <c r="D6" s="831"/>
      <c r="E6" s="831"/>
      <c r="F6" s="831"/>
      <c r="G6" s="831"/>
      <c r="L6" s="183"/>
      <c r="M6" s="827"/>
      <c r="N6" s="827"/>
      <c r="O6" s="827"/>
      <c r="P6" s="827"/>
      <c r="Q6" s="827"/>
    </row>
    <row r="7" spans="1:17" ht="13.5" customHeight="1">
      <c r="A7" s="886"/>
      <c r="B7" s="930" t="s">
        <v>31</v>
      </c>
      <c r="C7" s="930" t="s">
        <v>33</v>
      </c>
      <c r="D7" s="930" t="s">
        <v>31</v>
      </c>
      <c r="E7" s="930" t="s">
        <v>32</v>
      </c>
      <c r="F7" s="934" t="s">
        <v>31</v>
      </c>
      <c r="G7" s="935"/>
      <c r="L7" s="827"/>
      <c r="M7" s="827"/>
      <c r="N7" s="827"/>
      <c r="O7" s="827"/>
      <c r="P7" s="827"/>
      <c r="Q7" s="827"/>
    </row>
    <row r="8" spans="1:17" ht="36" customHeight="1">
      <c r="A8" s="886"/>
      <c r="B8" s="931"/>
      <c r="C8" s="931"/>
      <c r="D8" s="931"/>
      <c r="E8" s="931"/>
      <c r="F8" s="514" t="s">
        <v>29</v>
      </c>
      <c r="G8" s="513" t="s">
        <v>28</v>
      </c>
      <c r="L8" s="827"/>
      <c r="M8" s="827"/>
      <c r="N8" s="827"/>
      <c r="O8" s="827"/>
      <c r="P8" s="183"/>
      <c r="Q8" s="183"/>
    </row>
    <row r="9" spans="1:17" ht="9" customHeight="1">
      <c r="A9" s="161"/>
      <c r="B9" s="161"/>
      <c r="C9" s="161"/>
      <c r="D9" s="161"/>
      <c r="E9" s="161"/>
      <c r="F9" s="161"/>
      <c r="G9" s="161"/>
      <c r="L9" s="650"/>
      <c r="M9" s="650"/>
      <c r="N9" s="650"/>
      <c r="O9" s="650"/>
      <c r="P9" s="650"/>
      <c r="Q9" s="650"/>
    </row>
    <row r="10" spans="1:17" ht="15" customHeight="1">
      <c r="A10" s="891" t="s">
        <v>457</v>
      </c>
      <c r="B10" s="891"/>
      <c r="C10" s="891"/>
      <c r="D10" s="891"/>
      <c r="E10" s="891"/>
      <c r="F10" s="891"/>
      <c r="G10" s="891"/>
      <c r="L10" s="650"/>
      <c r="M10" s="650"/>
      <c r="N10" s="650"/>
      <c r="O10" s="650"/>
      <c r="P10" s="650"/>
      <c r="Q10" s="650"/>
    </row>
    <row r="11" spans="1:17" ht="39" customHeight="1">
      <c r="A11" s="655" t="s">
        <v>456</v>
      </c>
      <c r="B11" s="652">
        <v>4333</v>
      </c>
      <c r="C11" s="652">
        <v>4793</v>
      </c>
      <c r="D11" s="469">
        <v>3937</v>
      </c>
      <c r="E11" s="652">
        <v>18161</v>
      </c>
      <c r="F11" s="167">
        <v>90.9</v>
      </c>
      <c r="G11" s="642">
        <v>82.1</v>
      </c>
      <c r="H11" s="657"/>
      <c r="I11" s="207"/>
      <c r="J11" s="153"/>
      <c r="K11" s="641"/>
      <c r="L11" s="654"/>
      <c r="M11" s="654"/>
      <c r="N11" s="656"/>
      <c r="O11" s="654"/>
      <c r="P11" s="640"/>
      <c r="Q11" s="634"/>
    </row>
    <row r="12" spans="1:17" ht="39" customHeight="1">
      <c r="A12" s="655" t="s">
        <v>455</v>
      </c>
      <c r="B12" s="652">
        <v>4329</v>
      </c>
      <c r="C12" s="652">
        <v>4151</v>
      </c>
      <c r="D12" s="652">
        <v>3989</v>
      </c>
      <c r="E12" s="652">
        <v>17212</v>
      </c>
      <c r="F12" s="167">
        <v>92.1</v>
      </c>
      <c r="G12" s="642">
        <v>96.1</v>
      </c>
      <c r="I12" s="207"/>
      <c r="J12" s="153"/>
      <c r="K12" s="641"/>
      <c r="L12" s="654"/>
      <c r="M12" s="654"/>
      <c r="N12" s="654"/>
      <c r="O12" s="654"/>
      <c r="P12" s="640"/>
      <c r="Q12" s="634"/>
    </row>
    <row r="13" spans="1:17" ht="15" customHeight="1">
      <c r="A13" s="653" t="s">
        <v>452</v>
      </c>
      <c r="B13" s="275">
        <v>3360</v>
      </c>
      <c r="C13" s="275">
        <v>3155</v>
      </c>
      <c r="D13" s="275">
        <v>3104</v>
      </c>
      <c r="E13" s="652">
        <v>13250</v>
      </c>
      <c r="F13" s="167">
        <v>92.4</v>
      </c>
      <c r="G13" s="642">
        <v>98.4</v>
      </c>
      <c r="I13" s="207"/>
      <c r="J13" s="153"/>
      <c r="K13" s="641"/>
      <c r="L13" s="133"/>
      <c r="M13" s="133"/>
      <c r="N13" s="133"/>
      <c r="O13" s="636"/>
      <c r="P13" s="640"/>
      <c r="Q13" s="634"/>
    </row>
    <row r="14" spans="1:17" ht="15" customHeight="1">
      <c r="A14" s="644" t="s">
        <v>451</v>
      </c>
      <c r="B14" s="275">
        <v>28</v>
      </c>
      <c r="C14" s="275">
        <v>15</v>
      </c>
      <c r="D14" s="275">
        <v>23</v>
      </c>
      <c r="E14" s="652">
        <v>69</v>
      </c>
      <c r="F14" s="167">
        <v>82.1</v>
      </c>
      <c r="G14" s="642">
        <v>153.30000000000001</v>
      </c>
      <c r="I14" s="207"/>
      <c r="J14" s="153"/>
      <c r="K14" s="641"/>
      <c r="L14" s="133"/>
      <c r="M14" s="133"/>
      <c r="N14" s="133"/>
      <c r="O14" s="636"/>
      <c r="P14" s="640"/>
      <c r="Q14" s="634"/>
    </row>
    <row r="15" spans="1:17" ht="15" customHeight="1">
      <c r="A15" s="653" t="s">
        <v>450</v>
      </c>
      <c r="B15" s="275">
        <v>1366</v>
      </c>
      <c r="C15" s="275">
        <v>1314</v>
      </c>
      <c r="D15" s="275">
        <v>1255</v>
      </c>
      <c r="E15" s="652">
        <v>5787</v>
      </c>
      <c r="F15" s="167">
        <v>91.9</v>
      </c>
      <c r="G15" s="642">
        <v>95.5</v>
      </c>
      <c r="I15" s="207"/>
      <c r="J15" s="153"/>
      <c r="K15" s="641"/>
      <c r="L15" s="133"/>
      <c r="M15" s="133"/>
      <c r="N15" s="133"/>
      <c r="O15" s="636"/>
      <c r="P15" s="640"/>
      <c r="Q15" s="634"/>
    </row>
    <row r="16" spans="1:17" ht="9" customHeight="1">
      <c r="A16" s="637"/>
      <c r="B16" s="133"/>
      <c r="C16" s="133"/>
      <c r="D16" s="133"/>
      <c r="E16" s="636"/>
      <c r="F16" s="94"/>
      <c r="G16" s="642"/>
      <c r="I16" s="207"/>
      <c r="J16" s="153"/>
      <c r="K16" s="641"/>
      <c r="L16" s="651"/>
      <c r="M16" s="650"/>
      <c r="N16" s="650"/>
      <c r="O16" s="650"/>
      <c r="P16" s="640"/>
      <c r="Q16" s="634"/>
    </row>
    <row r="17" spans="1:17" ht="15" customHeight="1">
      <c r="A17" s="996" t="s">
        <v>454</v>
      </c>
      <c r="B17" s="996"/>
      <c r="C17" s="996"/>
      <c r="D17" s="996"/>
      <c r="E17" s="996"/>
      <c r="F17" s="996"/>
      <c r="G17" s="996"/>
      <c r="I17" s="207"/>
      <c r="J17" s="153"/>
      <c r="K17" s="641"/>
      <c r="L17" s="651"/>
      <c r="M17" s="650"/>
      <c r="N17" s="650"/>
      <c r="O17" s="650"/>
      <c r="P17" s="640"/>
      <c r="Q17" s="634"/>
    </row>
    <row r="18" spans="1:17" ht="27" customHeight="1">
      <c r="A18" s="271" t="s">
        <v>453</v>
      </c>
      <c r="B18" s="648">
        <v>104</v>
      </c>
      <c r="C18" s="648">
        <v>84</v>
      </c>
      <c r="D18" s="649">
        <v>97</v>
      </c>
      <c r="E18" s="648">
        <v>399</v>
      </c>
      <c r="F18" s="647">
        <v>93.3</v>
      </c>
      <c r="G18" s="646">
        <v>115.5</v>
      </c>
      <c r="I18" s="207"/>
      <c r="J18" s="153"/>
      <c r="K18" s="645"/>
      <c r="L18" s="635"/>
      <c r="M18" s="635"/>
      <c r="N18" s="213"/>
      <c r="O18" s="635"/>
      <c r="P18" s="640"/>
      <c r="Q18" s="634"/>
    </row>
    <row r="19" spans="1:17" ht="15" customHeight="1">
      <c r="A19" s="271" t="s">
        <v>452</v>
      </c>
      <c r="B19" s="643">
        <v>73</v>
      </c>
      <c r="C19" s="643">
        <v>72</v>
      </c>
      <c r="D19" s="199">
        <v>56</v>
      </c>
      <c r="E19" s="643">
        <v>293</v>
      </c>
      <c r="F19" s="295">
        <v>76.7</v>
      </c>
      <c r="G19" s="642">
        <v>77.8</v>
      </c>
      <c r="I19" s="207"/>
      <c r="J19" s="153"/>
      <c r="K19" s="641"/>
      <c r="L19" s="179"/>
      <c r="M19" s="179"/>
      <c r="N19" s="17"/>
      <c r="O19" s="179"/>
      <c r="P19" s="640"/>
      <c r="Q19" s="634"/>
    </row>
    <row r="20" spans="1:17" ht="15" customHeight="1">
      <c r="A20" s="644" t="s">
        <v>451</v>
      </c>
      <c r="B20" s="522" t="s">
        <v>177</v>
      </c>
      <c r="C20" s="522" t="s">
        <v>177</v>
      </c>
      <c r="D20" s="522" t="s">
        <v>177</v>
      </c>
      <c r="E20" s="522" t="s">
        <v>177</v>
      </c>
      <c r="F20" s="295" t="s">
        <v>352</v>
      </c>
      <c r="G20" s="642" t="s">
        <v>352</v>
      </c>
      <c r="I20" s="207"/>
      <c r="J20" s="153"/>
      <c r="K20" s="641"/>
      <c r="L20" s="521"/>
      <c r="M20" s="521"/>
      <c r="N20" s="521"/>
      <c r="O20" s="521"/>
      <c r="P20" s="640"/>
      <c r="Q20" s="634"/>
    </row>
    <row r="21" spans="1:17" ht="15" customHeight="1">
      <c r="A21" s="271" t="s">
        <v>450</v>
      </c>
      <c r="B21" s="643">
        <v>23</v>
      </c>
      <c r="C21" s="643">
        <v>34</v>
      </c>
      <c r="D21" s="522">
        <v>19</v>
      </c>
      <c r="E21" s="522">
        <v>116</v>
      </c>
      <c r="F21" s="295">
        <v>82.6</v>
      </c>
      <c r="G21" s="642">
        <v>55.9</v>
      </c>
      <c r="I21" s="207"/>
      <c r="J21" s="153"/>
      <c r="K21" s="641"/>
      <c r="L21" s="179"/>
      <c r="M21" s="179"/>
      <c r="N21" s="521"/>
      <c r="O21" s="521"/>
      <c r="P21" s="640"/>
      <c r="Q21" s="634"/>
    </row>
    <row r="23" spans="1:17">
      <c r="C23" s="112" t="s">
        <v>78</v>
      </c>
    </row>
    <row r="25" spans="1:17">
      <c r="A25" s="827"/>
      <c r="B25" s="183"/>
      <c r="C25" s="827"/>
      <c r="D25" s="827"/>
      <c r="E25" s="827"/>
      <c r="F25" s="827"/>
      <c r="G25" s="827"/>
    </row>
    <row r="26" spans="1:17">
      <c r="A26" s="827"/>
      <c r="B26" s="827"/>
      <c r="C26" s="827"/>
      <c r="D26" s="827"/>
      <c r="E26" s="827"/>
      <c r="F26" s="827"/>
      <c r="G26" s="827"/>
    </row>
    <row r="27" spans="1:17">
      <c r="A27" s="827"/>
      <c r="B27" s="827"/>
      <c r="C27" s="827"/>
      <c r="D27" s="827"/>
      <c r="E27" s="827"/>
      <c r="F27" s="183"/>
      <c r="G27" s="183"/>
    </row>
    <row r="28" spans="1:17">
      <c r="A28" s="147"/>
      <c r="B28" s="147"/>
      <c r="C28" s="147"/>
      <c r="D28" s="147"/>
      <c r="E28" s="147"/>
      <c r="F28" s="147"/>
      <c r="G28" s="147"/>
    </row>
    <row r="29" spans="1:17">
      <c r="A29" s="928"/>
      <c r="B29" s="928"/>
      <c r="C29" s="928"/>
      <c r="D29" s="928"/>
      <c r="E29" s="928"/>
      <c r="F29" s="928"/>
      <c r="G29" s="928"/>
    </row>
    <row r="30" spans="1:17">
      <c r="A30" s="638"/>
      <c r="B30" s="636"/>
      <c r="C30" s="636"/>
      <c r="D30" s="639"/>
      <c r="E30" s="636"/>
      <c r="F30" s="94"/>
      <c r="G30" s="299"/>
    </row>
    <row r="31" spans="1:17">
      <c r="A31" s="638"/>
      <c r="B31" s="636"/>
      <c r="C31" s="636"/>
      <c r="D31" s="636"/>
      <c r="E31" s="636"/>
      <c r="F31" s="94"/>
      <c r="G31" s="299"/>
    </row>
    <row r="32" spans="1:17">
      <c r="A32" s="637"/>
      <c r="B32" s="133"/>
      <c r="C32" s="133"/>
      <c r="D32" s="133"/>
      <c r="E32" s="636"/>
      <c r="F32" s="94"/>
      <c r="G32" s="299"/>
    </row>
    <row r="33" spans="1:7">
      <c r="A33" s="633"/>
      <c r="B33" s="133"/>
      <c r="C33" s="133"/>
      <c r="D33" s="133"/>
      <c r="E33" s="636"/>
      <c r="F33" s="94"/>
      <c r="G33" s="299"/>
    </row>
    <row r="34" spans="1:7">
      <c r="A34" s="637"/>
      <c r="B34" s="133"/>
      <c r="C34" s="133"/>
      <c r="D34" s="133"/>
      <c r="E34" s="636"/>
      <c r="F34" s="94"/>
      <c r="G34" s="299"/>
    </row>
    <row r="35" spans="1:7">
      <c r="A35" s="637"/>
      <c r="B35" s="133"/>
      <c r="C35" s="133"/>
      <c r="D35" s="133"/>
      <c r="E35" s="636"/>
      <c r="F35" s="94"/>
      <c r="G35" s="299"/>
    </row>
    <row r="36" spans="1:7">
      <c r="A36" s="996"/>
      <c r="B36" s="996"/>
      <c r="C36" s="996"/>
      <c r="D36" s="996"/>
      <c r="E36" s="996"/>
      <c r="F36" s="996"/>
      <c r="G36" s="996"/>
    </row>
    <row r="37" spans="1:7">
      <c r="A37" s="487"/>
      <c r="B37" s="635"/>
      <c r="C37" s="635"/>
      <c r="D37" s="213"/>
      <c r="E37" s="635"/>
      <c r="F37" s="634"/>
      <c r="G37" s="634"/>
    </row>
    <row r="38" spans="1:7">
      <c r="A38" s="487"/>
      <c r="B38" s="179"/>
      <c r="C38" s="179"/>
      <c r="D38" s="17"/>
      <c r="E38" s="179"/>
      <c r="F38" s="299"/>
      <c r="G38" s="299"/>
    </row>
    <row r="39" spans="1:7">
      <c r="A39" s="633"/>
      <c r="B39" s="521"/>
      <c r="C39" s="521"/>
      <c r="D39" s="521"/>
      <c r="E39" s="521"/>
      <c r="F39" s="299"/>
      <c r="G39" s="299"/>
    </row>
    <row r="40" spans="1:7">
      <c r="A40" s="487"/>
      <c r="B40" s="179"/>
      <c r="C40" s="179"/>
      <c r="D40" s="521"/>
      <c r="E40" s="521"/>
      <c r="F40" s="299"/>
      <c r="G40" s="299"/>
    </row>
  </sheetData>
  <mergeCells count="26">
    <mergeCell ref="C7:C8"/>
    <mergeCell ref="A17:G17"/>
    <mergeCell ref="A2:G2"/>
    <mergeCell ref="A4:G4"/>
    <mergeCell ref="A6:A8"/>
    <mergeCell ref="C6:G6"/>
    <mergeCell ref="B7:B8"/>
    <mergeCell ref="D7:D8"/>
    <mergeCell ref="F7:G7"/>
    <mergeCell ref="A10:G10"/>
    <mergeCell ref="E7:E8"/>
    <mergeCell ref="M6:Q6"/>
    <mergeCell ref="L7:L8"/>
    <mergeCell ref="M7:M8"/>
    <mergeCell ref="N7:N8"/>
    <mergeCell ref="O7:O8"/>
    <mergeCell ref="P7:Q7"/>
    <mergeCell ref="A29:G29"/>
    <mergeCell ref="A36:G36"/>
    <mergeCell ref="A25:A27"/>
    <mergeCell ref="C25:G25"/>
    <mergeCell ref="B26:B27"/>
    <mergeCell ref="C26:C27"/>
    <mergeCell ref="D26:D27"/>
    <mergeCell ref="E26:E27"/>
    <mergeCell ref="F26:G26"/>
  </mergeCells>
  <pageMargins left="0.7" right="0.7" top="0.75" bottom="0.75" header="0.3" footer="0.3"/>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25"/>
  <sheetViews>
    <sheetView zoomScaleNormal="100" workbookViewId="0">
      <selection activeCell="R18" sqref="R18"/>
    </sheetView>
  </sheetViews>
  <sheetFormatPr defaultRowHeight="12.75"/>
  <cols>
    <col min="1" max="1" width="15.875" style="566" customWidth="1"/>
    <col min="2" max="2" width="12.875" style="566" customWidth="1"/>
    <col min="3" max="3" width="12" style="566" customWidth="1"/>
    <col min="4" max="4" width="12.875" style="566" customWidth="1"/>
    <col min="5" max="6" width="11.875" style="566" customWidth="1"/>
    <col min="7" max="8" width="12.875" style="566" customWidth="1"/>
    <col min="9" max="9" width="10.375" style="566" customWidth="1"/>
    <col min="10" max="10" width="11" style="566" customWidth="1"/>
    <col min="11" max="16384" width="9" style="566"/>
  </cols>
  <sheetData>
    <row r="1" spans="1:10" ht="30" customHeight="1">
      <c r="A1" s="998" t="s">
        <v>459</v>
      </c>
      <c r="B1" s="998"/>
      <c r="C1" s="998"/>
      <c r="D1" s="998"/>
      <c r="E1" s="998"/>
      <c r="F1" s="998"/>
      <c r="G1" s="998"/>
      <c r="H1" s="998"/>
      <c r="I1" s="998"/>
      <c r="J1" s="998"/>
    </row>
    <row r="2" spans="1:10">
      <c r="A2" s="17"/>
      <c r="B2" s="17"/>
      <c r="C2" s="17"/>
      <c r="D2" s="17"/>
      <c r="E2" s="17"/>
      <c r="F2" s="17"/>
      <c r="G2" s="17"/>
      <c r="H2" s="17"/>
      <c r="I2" s="17"/>
      <c r="J2" s="17"/>
    </row>
    <row r="3" spans="1:10" ht="18" customHeight="1">
      <c r="A3" s="782" t="s">
        <v>470</v>
      </c>
      <c r="B3" s="782"/>
      <c r="C3" s="782"/>
      <c r="D3" s="782"/>
      <c r="E3" s="782"/>
      <c r="F3" s="782"/>
      <c r="G3" s="782"/>
      <c r="H3" s="782"/>
      <c r="I3" s="782"/>
      <c r="J3" s="782"/>
    </row>
    <row r="4" spans="1:10" ht="12" customHeight="1">
      <c r="A4" s="17"/>
      <c r="B4" s="17"/>
      <c r="C4" s="17"/>
      <c r="D4" s="17"/>
      <c r="E4" s="17"/>
      <c r="F4" s="17"/>
      <c r="G4" s="17"/>
      <c r="H4" s="17"/>
      <c r="I4" s="17"/>
      <c r="J4" s="17"/>
    </row>
    <row r="5" spans="1:10" ht="15" customHeight="1">
      <c r="A5" s="999" t="s">
        <v>34</v>
      </c>
      <c r="B5" s="1000" t="s">
        <v>469</v>
      </c>
      <c r="C5" s="1001"/>
      <c r="D5" s="775"/>
      <c r="E5" s="1000" t="s">
        <v>468</v>
      </c>
      <c r="F5" s="777"/>
      <c r="G5" s="777"/>
      <c r="H5" s="777"/>
      <c r="I5" s="777"/>
      <c r="J5" s="777"/>
    </row>
    <row r="6" spans="1:10" ht="84" customHeight="1">
      <c r="A6" s="999"/>
      <c r="B6" s="671" t="s">
        <v>122</v>
      </c>
      <c r="C6" s="672" t="s">
        <v>467</v>
      </c>
      <c r="D6" s="671" t="s">
        <v>466</v>
      </c>
      <c r="E6" s="671" t="s">
        <v>465</v>
      </c>
      <c r="F6" s="671" t="s">
        <v>464</v>
      </c>
      <c r="G6" s="671" t="s">
        <v>463</v>
      </c>
      <c r="H6" s="671" t="s">
        <v>462</v>
      </c>
      <c r="I6" s="670" t="s">
        <v>461</v>
      </c>
      <c r="J6" s="669" t="s">
        <v>460</v>
      </c>
    </row>
    <row r="7" spans="1:10" ht="15.75" customHeight="1">
      <c r="A7" s="668"/>
      <c r="B7" s="667"/>
      <c r="C7" s="667"/>
      <c r="D7" s="667"/>
      <c r="E7" s="667"/>
      <c r="F7" s="667"/>
      <c r="G7" s="667"/>
      <c r="H7" s="667"/>
      <c r="I7" s="667"/>
      <c r="J7" s="666"/>
    </row>
    <row r="8" spans="1:10" ht="15" customHeight="1">
      <c r="A8" s="665" t="s">
        <v>27</v>
      </c>
      <c r="B8" s="44">
        <v>13250</v>
      </c>
      <c r="C8" s="664">
        <v>69</v>
      </c>
      <c r="D8" s="663">
        <v>10.199999999999999</v>
      </c>
      <c r="E8" s="44">
        <v>6653</v>
      </c>
      <c r="F8" s="44">
        <v>908</v>
      </c>
      <c r="G8" s="44">
        <v>1548</v>
      </c>
      <c r="H8" s="44">
        <v>1486</v>
      </c>
      <c r="I8" s="44">
        <v>2655</v>
      </c>
      <c r="J8" s="662">
        <v>293</v>
      </c>
    </row>
    <row r="9" spans="1:10" ht="15" customHeight="1">
      <c r="A9" s="473" t="s">
        <v>54</v>
      </c>
      <c r="B9" s="661">
        <v>439</v>
      </c>
      <c r="C9" s="740" t="s">
        <v>670</v>
      </c>
      <c r="D9" s="98">
        <v>9.1999999999999993</v>
      </c>
      <c r="E9" s="175">
        <v>217</v>
      </c>
      <c r="F9" s="175">
        <v>36</v>
      </c>
      <c r="G9" s="175">
        <v>53</v>
      </c>
      <c r="H9" s="175">
        <v>39</v>
      </c>
      <c r="I9" s="175">
        <v>94</v>
      </c>
      <c r="J9" s="174">
        <v>10</v>
      </c>
    </row>
    <row r="10" spans="1:10" ht="15" customHeight="1">
      <c r="A10" s="473" t="s">
        <v>53</v>
      </c>
      <c r="B10" s="175">
        <v>826</v>
      </c>
      <c r="C10" s="660">
        <v>3</v>
      </c>
      <c r="D10" s="98">
        <v>11.5</v>
      </c>
      <c r="E10" s="175">
        <v>390</v>
      </c>
      <c r="F10" s="175">
        <v>52</v>
      </c>
      <c r="G10" s="175">
        <v>82</v>
      </c>
      <c r="H10" s="175">
        <v>120</v>
      </c>
      <c r="I10" s="175">
        <v>182</v>
      </c>
      <c r="J10" s="174">
        <v>13</v>
      </c>
    </row>
    <row r="11" spans="1:10" ht="15" customHeight="1">
      <c r="A11" s="473" t="s">
        <v>52</v>
      </c>
      <c r="B11" s="175">
        <v>1957</v>
      </c>
      <c r="C11" s="660">
        <v>6</v>
      </c>
      <c r="D11" s="98">
        <v>11.9</v>
      </c>
      <c r="E11" s="175">
        <v>1045</v>
      </c>
      <c r="F11" s="175">
        <v>145</v>
      </c>
      <c r="G11" s="175">
        <v>222</v>
      </c>
      <c r="H11" s="175">
        <v>130</v>
      </c>
      <c r="I11" s="175">
        <v>415</v>
      </c>
      <c r="J11" s="174">
        <v>28</v>
      </c>
    </row>
    <row r="12" spans="1:10" ht="15" customHeight="1">
      <c r="A12" s="473" t="s">
        <v>51</v>
      </c>
      <c r="B12" s="175">
        <v>174</v>
      </c>
      <c r="C12" s="660">
        <v>2</v>
      </c>
      <c r="D12" s="98">
        <v>10.6</v>
      </c>
      <c r="E12" s="175">
        <v>82</v>
      </c>
      <c r="F12" s="175">
        <v>15</v>
      </c>
      <c r="G12" s="175">
        <v>14</v>
      </c>
      <c r="H12" s="175">
        <v>13</v>
      </c>
      <c r="I12" s="175">
        <v>50</v>
      </c>
      <c r="J12" s="174">
        <v>9</v>
      </c>
    </row>
    <row r="13" spans="1:10" ht="15" customHeight="1">
      <c r="A13" s="473" t="s">
        <v>50</v>
      </c>
      <c r="B13" s="175">
        <v>1120</v>
      </c>
      <c r="C13" s="660">
        <v>10</v>
      </c>
      <c r="D13" s="98">
        <v>10.7</v>
      </c>
      <c r="E13" s="175">
        <v>574</v>
      </c>
      <c r="F13" s="175">
        <v>71</v>
      </c>
      <c r="G13" s="175">
        <v>139</v>
      </c>
      <c r="H13" s="175">
        <v>128</v>
      </c>
      <c r="I13" s="175">
        <v>208</v>
      </c>
      <c r="J13" s="174">
        <v>8</v>
      </c>
    </row>
    <row r="14" spans="1:10" ht="15" customHeight="1">
      <c r="A14" s="473" t="s">
        <v>49</v>
      </c>
      <c r="B14" s="175">
        <v>1095</v>
      </c>
      <c r="C14" s="660">
        <v>5</v>
      </c>
      <c r="D14" s="98">
        <v>7.4</v>
      </c>
      <c r="E14" s="175">
        <v>619</v>
      </c>
      <c r="F14" s="175">
        <v>75</v>
      </c>
      <c r="G14" s="175">
        <v>144</v>
      </c>
      <c r="H14" s="175">
        <v>70</v>
      </c>
      <c r="I14" s="175">
        <v>187</v>
      </c>
      <c r="J14" s="174">
        <v>29</v>
      </c>
    </row>
    <row r="15" spans="1:10" ht="15" customHeight="1">
      <c r="A15" s="473" t="s">
        <v>48</v>
      </c>
      <c r="B15" s="175">
        <v>1738</v>
      </c>
      <c r="C15" s="660">
        <v>6</v>
      </c>
      <c r="D15" s="98">
        <v>9.5</v>
      </c>
      <c r="E15" s="175">
        <v>899</v>
      </c>
      <c r="F15" s="175">
        <v>102</v>
      </c>
      <c r="G15" s="175">
        <v>195</v>
      </c>
      <c r="H15" s="175">
        <v>217</v>
      </c>
      <c r="I15" s="175">
        <v>325</v>
      </c>
      <c r="J15" s="174">
        <v>34</v>
      </c>
    </row>
    <row r="16" spans="1:10" ht="15" customHeight="1">
      <c r="A16" s="473" t="s">
        <v>47</v>
      </c>
      <c r="B16" s="175">
        <v>163</v>
      </c>
      <c r="C16" s="740" t="s">
        <v>670</v>
      </c>
      <c r="D16" s="98">
        <v>5.5</v>
      </c>
      <c r="E16" s="175">
        <v>81</v>
      </c>
      <c r="F16" s="175">
        <v>16</v>
      </c>
      <c r="G16" s="175">
        <v>16</v>
      </c>
      <c r="H16" s="175">
        <v>13</v>
      </c>
      <c r="I16" s="175">
        <v>37</v>
      </c>
      <c r="J16" s="174">
        <v>3</v>
      </c>
    </row>
    <row r="17" spans="1:10" ht="15" customHeight="1">
      <c r="A17" s="473" t="s">
        <v>46</v>
      </c>
      <c r="B17" s="175">
        <v>919</v>
      </c>
      <c r="C17" s="660">
        <v>4</v>
      </c>
      <c r="D17" s="98">
        <v>9.8000000000000007</v>
      </c>
      <c r="E17" s="175">
        <v>509</v>
      </c>
      <c r="F17" s="175">
        <v>65</v>
      </c>
      <c r="G17" s="175">
        <v>131</v>
      </c>
      <c r="H17" s="175">
        <v>40</v>
      </c>
      <c r="I17" s="175">
        <v>174</v>
      </c>
      <c r="J17" s="174">
        <v>4</v>
      </c>
    </row>
    <row r="18" spans="1:10" ht="15" customHeight="1">
      <c r="A18" s="473" t="s">
        <v>45</v>
      </c>
      <c r="B18" s="175">
        <v>1101</v>
      </c>
      <c r="C18" s="660">
        <v>12</v>
      </c>
      <c r="D18" s="98">
        <v>12.4</v>
      </c>
      <c r="E18" s="175">
        <v>428</v>
      </c>
      <c r="F18" s="175">
        <v>72</v>
      </c>
      <c r="G18" s="175">
        <v>137</v>
      </c>
      <c r="H18" s="175">
        <v>236</v>
      </c>
      <c r="I18" s="175">
        <v>228</v>
      </c>
      <c r="J18" s="174">
        <v>69</v>
      </c>
    </row>
    <row r="19" spans="1:10" ht="15" customHeight="1">
      <c r="A19" s="473" t="s">
        <v>44</v>
      </c>
      <c r="B19" s="175">
        <v>451</v>
      </c>
      <c r="C19" s="660">
        <v>1</v>
      </c>
      <c r="D19" s="98">
        <v>10.4</v>
      </c>
      <c r="E19" s="175">
        <v>226</v>
      </c>
      <c r="F19" s="175">
        <v>26</v>
      </c>
      <c r="G19" s="175">
        <v>53</v>
      </c>
      <c r="H19" s="175">
        <v>59</v>
      </c>
      <c r="I19" s="175">
        <v>87</v>
      </c>
      <c r="J19" s="174">
        <v>12</v>
      </c>
    </row>
    <row r="20" spans="1:10" ht="15" customHeight="1">
      <c r="A20" s="473" t="s">
        <v>43</v>
      </c>
      <c r="B20" s="175">
        <v>255</v>
      </c>
      <c r="C20" s="660">
        <v>2</v>
      </c>
      <c r="D20" s="98">
        <v>6.7</v>
      </c>
      <c r="E20" s="175">
        <v>141</v>
      </c>
      <c r="F20" s="175">
        <v>14</v>
      </c>
      <c r="G20" s="175">
        <v>22</v>
      </c>
      <c r="H20" s="175">
        <v>27</v>
      </c>
      <c r="I20" s="175">
        <v>51</v>
      </c>
      <c r="J20" s="174">
        <v>8</v>
      </c>
    </row>
    <row r="21" spans="1:10" ht="15" customHeight="1">
      <c r="A21" s="473" t="s">
        <v>42</v>
      </c>
      <c r="B21" s="175">
        <v>652</v>
      </c>
      <c r="C21" s="660">
        <v>4</v>
      </c>
      <c r="D21" s="98">
        <v>9</v>
      </c>
      <c r="E21" s="175">
        <v>371</v>
      </c>
      <c r="F21" s="175">
        <v>40</v>
      </c>
      <c r="G21" s="175">
        <v>86</v>
      </c>
      <c r="H21" s="175">
        <v>51</v>
      </c>
      <c r="I21" s="175">
        <v>104</v>
      </c>
      <c r="J21" s="174">
        <v>5</v>
      </c>
    </row>
    <row r="22" spans="1:10" ht="15" customHeight="1">
      <c r="A22" s="473" t="s">
        <v>41</v>
      </c>
      <c r="B22" s="175">
        <v>600</v>
      </c>
      <c r="C22" s="660">
        <v>2</v>
      </c>
      <c r="D22" s="98">
        <v>13.4</v>
      </c>
      <c r="E22" s="175">
        <v>266</v>
      </c>
      <c r="F22" s="175">
        <v>40</v>
      </c>
      <c r="G22" s="175">
        <v>36</v>
      </c>
      <c r="H22" s="175">
        <v>106</v>
      </c>
      <c r="I22" s="175">
        <v>152</v>
      </c>
      <c r="J22" s="174">
        <v>49</v>
      </c>
    </row>
    <row r="23" spans="1:10" ht="15" customHeight="1">
      <c r="A23" s="473" t="s">
        <v>40</v>
      </c>
      <c r="B23" s="175">
        <v>1572</v>
      </c>
      <c r="C23" s="660">
        <v>7</v>
      </c>
      <c r="D23" s="98">
        <v>12.5</v>
      </c>
      <c r="E23" s="175">
        <v>708</v>
      </c>
      <c r="F23" s="175">
        <v>122</v>
      </c>
      <c r="G23" s="175">
        <v>197</v>
      </c>
      <c r="H23" s="175">
        <v>224</v>
      </c>
      <c r="I23" s="175">
        <v>321</v>
      </c>
      <c r="J23" s="174">
        <v>8</v>
      </c>
    </row>
    <row r="24" spans="1:10" ht="15" customHeight="1">
      <c r="A24" s="473" t="s">
        <v>39</v>
      </c>
      <c r="B24" s="175">
        <v>188</v>
      </c>
      <c r="C24" s="660">
        <v>5</v>
      </c>
      <c r="D24" s="98">
        <v>6.8</v>
      </c>
      <c r="E24" s="175">
        <v>97</v>
      </c>
      <c r="F24" s="175">
        <v>17</v>
      </c>
      <c r="G24" s="175">
        <v>21</v>
      </c>
      <c r="H24" s="175">
        <v>13</v>
      </c>
      <c r="I24" s="175">
        <v>40</v>
      </c>
      <c r="J24" s="174">
        <v>4</v>
      </c>
    </row>
    <row r="25" spans="1:10">
      <c r="B25" s="578"/>
      <c r="C25" s="659"/>
      <c r="E25" s="578"/>
      <c r="F25" s="578"/>
      <c r="G25" s="578"/>
      <c r="H25" s="578"/>
      <c r="I25" s="578"/>
      <c r="J25" s="578"/>
    </row>
  </sheetData>
  <mergeCells count="5">
    <mergeCell ref="A1:J1"/>
    <mergeCell ref="A3:J3"/>
    <mergeCell ref="A5:A6"/>
    <mergeCell ref="B5:D5"/>
    <mergeCell ref="E5:J5"/>
  </mergeCells>
  <pageMargins left="0.7" right="0.7" top="0.75" bottom="0.75" header="0.3" footer="0.3"/>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0"/>
  <sheetViews>
    <sheetView topLeftCell="A23" zoomScaleNormal="100" workbookViewId="0">
      <selection activeCell="G32" sqref="G32"/>
    </sheetView>
  </sheetViews>
  <sheetFormatPr defaultRowHeight="12.75"/>
  <cols>
    <col min="1" max="1" width="27.75" style="1" customWidth="1"/>
    <col min="2" max="5" width="10.25" style="1" customWidth="1"/>
    <col min="6" max="7" width="9.375" style="1" customWidth="1"/>
    <col min="8" max="8" width="8" style="1" customWidth="1"/>
    <col min="9" max="9" width="8.375" style="1" bestFit="1" customWidth="1"/>
    <col min="10" max="16384" width="9" style="1"/>
  </cols>
  <sheetData>
    <row r="1" spans="1:15" ht="30" customHeight="1">
      <c r="A1" s="774" t="s">
        <v>36</v>
      </c>
      <c r="B1" s="774"/>
      <c r="C1" s="774"/>
      <c r="D1" s="774"/>
      <c r="E1" s="774"/>
      <c r="F1" s="774"/>
      <c r="G1" s="774"/>
    </row>
    <row r="2" spans="1:15" ht="15" customHeight="1">
      <c r="A2" s="30"/>
      <c r="B2" s="30"/>
      <c r="C2" s="30"/>
      <c r="D2" s="30"/>
      <c r="E2" s="30"/>
      <c r="F2" s="30"/>
      <c r="G2" s="30"/>
    </row>
    <row r="3" spans="1:15" ht="18" customHeight="1">
      <c r="A3" s="29" t="s">
        <v>35</v>
      </c>
      <c r="B3" s="28"/>
      <c r="C3" s="28"/>
      <c r="D3" s="28"/>
      <c r="E3" s="28"/>
      <c r="F3" s="28"/>
      <c r="G3" s="28"/>
    </row>
    <row r="4" spans="1:15" ht="12" customHeight="1">
      <c r="A4" s="27"/>
      <c r="B4" s="26"/>
      <c r="C4" s="26"/>
      <c r="D4" s="26"/>
      <c r="E4" s="26"/>
      <c r="F4" s="26"/>
      <c r="G4" s="26"/>
    </row>
    <row r="5" spans="1:15" ht="15" customHeight="1">
      <c r="A5" s="775" t="s">
        <v>34</v>
      </c>
      <c r="B5" s="25">
        <v>2016</v>
      </c>
      <c r="C5" s="776">
        <v>2017</v>
      </c>
      <c r="D5" s="777"/>
      <c r="E5" s="777"/>
      <c r="F5" s="777"/>
      <c r="G5" s="777"/>
      <c r="I5" s="23"/>
      <c r="J5" s="22"/>
      <c r="K5" s="23"/>
      <c r="L5" s="23"/>
      <c r="M5" s="23"/>
      <c r="N5" s="23"/>
      <c r="O5" s="23"/>
    </row>
    <row r="6" spans="1:15" ht="15" customHeight="1">
      <c r="A6" s="775"/>
      <c r="B6" s="25" t="s">
        <v>31</v>
      </c>
      <c r="C6" s="25" t="s">
        <v>33</v>
      </c>
      <c r="D6" s="24" t="s">
        <v>31</v>
      </c>
      <c r="E6" s="25" t="s">
        <v>32</v>
      </c>
      <c r="F6" s="776" t="s">
        <v>31</v>
      </c>
      <c r="G6" s="777"/>
      <c r="I6" s="23"/>
      <c r="J6" s="22"/>
      <c r="K6" s="22"/>
      <c r="L6" s="22"/>
      <c r="M6" s="22"/>
      <c r="N6" s="23"/>
      <c r="O6" s="23"/>
    </row>
    <row r="7" spans="1:15" ht="24">
      <c r="A7" s="775"/>
      <c r="B7" s="776" t="s">
        <v>30</v>
      </c>
      <c r="C7" s="777"/>
      <c r="D7" s="777"/>
      <c r="E7" s="775"/>
      <c r="F7" s="25" t="s">
        <v>29</v>
      </c>
      <c r="G7" s="24" t="s">
        <v>28</v>
      </c>
      <c r="I7" s="23"/>
      <c r="J7" s="23"/>
      <c r="K7" s="23"/>
      <c r="L7" s="23"/>
      <c r="M7" s="23"/>
      <c r="N7" s="22"/>
      <c r="O7" s="22"/>
    </row>
    <row r="8" spans="1:15" ht="9" customHeight="1">
      <c r="A8" s="22"/>
      <c r="B8" s="22"/>
      <c r="C8" s="22"/>
      <c r="D8" s="22"/>
      <c r="E8" s="22"/>
      <c r="F8" s="22"/>
      <c r="G8" s="22"/>
    </row>
    <row r="9" spans="1:15" ht="15" customHeight="1">
      <c r="A9" s="781" t="s">
        <v>27</v>
      </c>
      <c r="B9" s="781"/>
      <c r="C9" s="781"/>
      <c r="D9" s="781"/>
      <c r="E9" s="781"/>
      <c r="F9" s="781"/>
      <c r="G9" s="781"/>
    </row>
    <row r="10" spans="1:15" ht="15" customHeight="1">
      <c r="A10" s="21" t="s">
        <v>26</v>
      </c>
      <c r="B10" s="20">
        <v>1188962</v>
      </c>
      <c r="C10" s="20">
        <v>1170991</v>
      </c>
      <c r="D10" s="20">
        <v>1170030</v>
      </c>
      <c r="E10" s="19">
        <v>1175305</v>
      </c>
      <c r="F10" s="13">
        <v>98.4</v>
      </c>
      <c r="G10" s="12">
        <v>99.9</v>
      </c>
      <c r="H10" s="2"/>
      <c r="I10" s="7"/>
      <c r="J10" s="3"/>
      <c r="L10" s="7"/>
    </row>
    <row r="11" spans="1:15" ht="15" customHeight="1">
      <c r="A11" s="17" t="s">
        <v>25</v>
      </c>
      <c r="B11" s="9">
        <v>929437</v>
      </c>
      <c r="C11" s="9">
        <v>913764</v>
      </c>
      <c r="D11" s="9">
        <v>919824</v>
      </c>
      <c r="E11" s="9">
        <v>918433</v>
      </c>
      <c r="F11" s="8">
        <v>99</v>
      </c>
      <c r="G11" s="4">
        <v>100.7</v>
      </c>
      <c r="I11" s="7"/>
      <c r="J11" s="3"/>
      <c r="L11" s="7"/>
    </row>
    <row r="12" spans="1:15" ht="15" customHeight="1">
      <c r="A12" s="17" t="s">
        <v>24</v>
      </c>
      <c r="B12" s="9">
        <v>259376</v>
      </c>
      <c r="C12" s="18">
        <v>257106</v>
      </c>
      <c r="D12" s="9">
        <v>250088</v>
      </c>
      <c r="E12" s="9">
        <v>256749</v>
      </c>
      <c r="F12" s="8">
        <v>96.4</v>
      </c>
      <c r="G12" s="4">
        <v>97.3</v>
      </c>
      <c r="I12" s="7"/>
      <c r="J12" s="3"/>
      <c r="K12" s="2"/>
      <c r="L12" s="7"/>
    </row>
    <row r="13" spans="1:15" ht="15" customHeight="1">
      <c r="A13" s="17" t="s">
        <v>23</v>
      </c>
      <c r="B13" s="9">
        <v>149</v>
      </c>
      <c r="C13" s="9">
        <v>121</v>
      </c>
      <c r="D13" s="17">
        <v>118</v>
      </c>
      <c r="E13" s="9">
        <v>123</v>
      </c>
      <c r="F13" s="8">
        <v>79.2</v>
      </c>
      <c r="G13" s="4">
        <v>97.5</v>
      </c>
      <c r="I13" s="7"/>
      <c r="J13" s="3"/>
      <c r="L13" s="7"/>
    </row>
    <row r="14" spans="1:15" ht="9" customHeight="1">
      <c r="A14" s="17"/>
      <c r="B14" s="5"/>
      <c r="C14" s="5"/>
      <c r="D14" s="5"/>
      <c r="E14" s="5"/>
      <c r="F14" s="4"/>
      <c r="G14" s="4"/>
      <c r="I14" s="7"/>
      <c r="J14" s="3"/>
      <c r="L14" s="7"/>
    </row>
    <row r="15" spans="1:15" ht="15" customHeight="1">
      <c r="A15" s="781" t="s">
        <v>22</v>
      </c>
      <c r="B15" s="781"/>
      <c r="C15" s="781"/>
      <c r="D15" s="781"/>
      <c r="E15" s="781"/>
      <c r="F15" s="781"/>
      <c r="G15" s="781"/>
      <c r="H15" s="2"/>
      <c r="I15" s="7"/>
      <c r="J15" s="3"/>
      <c r="L15" s="7"/>
    </row>
    <row r="16" spans="1:15" s="11" customFormat="1" ht="15" customHeight="1">
      <c r="A16" s="15" t="s">
        <v>21</v>
      </c>
      <c r="B16" s="14">
        <v>929437</v>
      </c>
      <c r="C16" s="14">
        <v>913764</v>
      </c>
      <c r="D16" s="14">
        <v>919824</v>
      </c>
      <c r="E16" s="14">
        <v>918433</v>
      </c>
      <c r="F16" s="13">
        <v>99</v>
      </c>
      <c r="G16" s="12">
        <v>100.7</v>
      </c>
      <c r="I16" s="7"/>
      <c r="J16" s="3"/>
      <c r="L16" s="7"/>
    </row>
    <row r="17" spans="1:12" ht="15" customHeight="1">
      <c r="A17" s="10" t="s">
        <v>20</v>
      </c>
      <c r="B17" s="9">
        <v>68296</v>
      </c>
      <c r="C17" s="9">
        <v>74477.3</v>
      </c>
      <c r="D17" s="9">
        <v>68793</v>
      </c>
      <c r="E17" s="16">
        <v>71355</v>
      </c>
      <c r="F17" s="8">
        <v>100.7</v>
      </c>
      <c r="G17" s="4">
        <v>92.4</v>
      </c>
      <c r="I17" s="7"/>
      <c r="J17" s="3"/>
      <c r="L17" s="7"/>
    </row>
    <row r="18" spans="1:12" ht="15" customHeight="1">
      <c r="A18" s="6" t="s">
        <v>19</v>
      </c>
      <c r="B18" s="9">
        <v>717835</v>
      </c>
      <c r="C18" s="9">
        <v>723497</v>
      </c>
      <c r="D18" s="9">
        <v>734764</v>
      </c>
      <c r="E18" s="9">
        <v>724658</v>
      </c>
      <c r="F18" s="8">
        <v>102.4</v>
      </c>
      <c r="G18" s="4">
        <v>101.6</v>
      </c>
      <c r="H18" s="3"/>
      <c r="I18" s="7"/>
      <c r="J18" s="3"/>
      <c r="L18" s="7"/>
    </row>
    <row r="19" spans="1:12" ht="27" customHeight="1">
      <c r="A19" s="6" t="s">
        <v>18</v>
      </c>
      <c r="B19" s="9">
        <v>35050</v>
      </c>
      <c r="C19" s="9">
        <v>31418</v>
      </c>
      <c r="D19" s="9">
        <v>30461</v>
      </c>
      <c r="E19" s="9">
        <v>31973</v>
      </c>
      <c r="F19" s="8">
        <v>86.9</v>
      </c>
      <c r="G19" s="4">
        <v>97</v>
      </c>
      <c r="I19" s="7"/>
      <c r="J19" s="3"/>
      <c r="L19" s="7"/>
    </row>
    <row r="20" spans="1:12" ht="27" customHeight="1">
      <c r="A20" s="6" t="s">
        <v>17</v>
      </c>
      <c r="B20" s="9">
        <v>173079</v>
      </c>
      <c r="C20" s="9">
        <v>155594</v>
      </c>
      <c r="D20" s="9">
        <v>151155</v>
      </c>
      <c r="E20" s="9">
        <v>158451</v>
      </c>
      <c r="F20" s="8">
        <v>87.3</v>
      </c>
      <c r="G20" s="4">
        <v>97.1</v>
      </c>
      <c r="I20" s="7"/>
      <c r="J20" s="3"/>
      <c r="L20" s="7"/>
    </row>
    <row r="21" spans="1:12" ht="27" customHeight="1">
      <c r="A21" s="6" t="s">
        <v>16</v>
      </c>
      <c r="B21" s="9">
        <v>3473</v>
      </c>
      <c r="C21" s="9">
        <v>3256</v>
      </c>
      <c r="D21" s="9">
        <v>3443</v>
      </c>
      <c r="E21" s="9">
        <v>3352</v>
      </c>
      <c r="F21" s="8">
        <v>99.1</v>
      </c>
      <c r="G21" s="4">
        <v>105.7</v>
      </c>
      <c r="H21" s="2"/>
      <c r="I21" s="7"/>
      <c r="J21" s="3"/>
      <c r="L21" s="7"/>
    </row>
    <row r="22" spans="1:12" ht="9" customHeight="1">
      <c r="A22" s="6"/>
      <c r="B22" s="5"/>
      <c r="C22" s="5"/>
      <c r="D22" s="5"/>
      <c r="E22" s="5"/>
      <c r="F22" s="4"/>
      <c r="G22" s="4"/>
      <c r="H22" s="2"/>
      <c r="I22" s="7"/>
      <c r="J22" s="3"/>
      <c r="L22" s="7"/>
    </row>
    <row r="23" spans="1:12" ht="15" customHeight="1">
      <c r="A23" s="778" t="s">
        <v>15</v>
      </c>
      <c r="B23" s="778"/>
      <c r="C23" s="778"/>
      <c r="D23" s="778"/>
      <c r="E23" s="778"/>
      <c r="F23" s="778"/>
      <c r="G23" s="778"/>
      <c r="I23" s="7"/>
      <c r="J23" s="3"/>
      <c r="L23" s="7"/>
    </row>
    <row r="24" spans="1:12" s="11" customFormat="1" ht="27" customHeight="1">
      <c r="A24" s="15" t="s">
        <v>14</v>
      </c>
      <c r="B24" s="14">
        <v>215558</v>
      </c>
      <c r="C24" s="14">
        <v>212905</v>
      </c>
      <c r="D24" s="14">
        <v>206698</v>
      </c>
      <c r="E24" s="14">
        <v>212415</v>
      </c>
      <c r="F24" s="13">
        <v>95.9</v>
      </c>
      <c r="G24" s="12">
        <v>97.1</v>
      </c>
      <c r="I24" s="7"/>
      <c r="J24" s="3"/>
      <c r="L24" s="7"/>
    </row>
    <row r="25" spans="1:12" ht="27" customHeight="1">
      <c r="A25" s="10" t="s">
        <v>13</v>
      </c>
      <c r="B25" s="9">
        <v>13244</v>
      </c>
      <c r="C25" s="9">
        <v>13107</v>
      </c>
      <c r="D25" s="9">
        <v>13077</v>
      </c>
      <c r="E25" s="9">
        <v>13123</v>
      </c>
      <c r="F25" s="8">
        <v>98.7</v>
      </c>
      <c r="G25" s="4">
        <v>99.8</v>
      </c>
      <c r="I25" s="7"/>
      <c r="J25" s="3"/>
      <c r="L25" s="7"/>
    </row>
    <row r="26" spans="1:12" ht="27" customHeight="1">
      <c r="A26" s="6" t="s">
        <v>12</v>
      </c>
      <c r="B26" s="9">
        <v>210927</v>
      </c>
      <c r="C26" s="9">
        <v>208578</v>
      </c>
      <c r="D26" s="9">
        <v>202917</v>
      </c>
      <c r="E26" s="9">
        <v>208146</v>
      </c>
      <c r="F26" s="8">
        <v>96.2</v>
      </c>
      <c r="G26" s="4">
        <v>97.3</v>
      </c>
      <c r="H26" s="3"/>
      <c r="I26" s="7"/>
      <c r="J26" s="3"/>
      <c r="L26" s="7"/>
    </row>
    <row r="27" spans="1:12" ht="39" customHeight="1">
      <c r="A27" s="6" t="s">
        <v>11</v>
      </c>
      <c r="B27" s="9">
        <v>533</v>
      </c>
      <c r="C27" s="9">
        <v>476</v>
      </c>
      <c r="D27" s="9">
        <v>373</v>
      </c>
      <c r="E27" s="9">
        <v>465</v>
      </c>
      <c r="F27" s="8">
        <v>70</v>
      </c>
      <c r="G27" s="4">
        <v>78.400000000000006</v>
      </c>
      <c r="I27" s="7"/>
      <c r="J27" s="3"/>
      <c r="L27" s="7"/>
    </row>
    <row r="28" spans="1:12" ht="39" customHeight="1">
      <c r="A28" s="6" t="s">
        <v>10</v>
      </c>
      <c r="B28" s="9">
        <v>1095</v>
      </c>
      <c r="C28" s="9">
        <v>1030</v>
      </c>
      <c r="D28" s="9">
        <v>873</v>
      </c>
      <c r="E28" s="9">
        <v>1007</v>
      </c>
      <c r="F28" s="8">
        <v>79.7</v>
      </c>
      <c r="G28" s="4">
        <v>84.8</v>
      </c>
      <c r="I28" s="7"/>
      <c r="J28" s="3"/>
      <c r="L28" s="7"/>
    </row>
    <row r="29" spans="1:12" ht="36" customHeight="1">
      <c r="A29" s="6" t="s">
        <v>9</v>
      </c>
      <c r="B29" s="9">
        <v>3003</v>
      </c>
      <c r="C29" s="9">
        <v>2820</v>
      </c>
      <c r="D29" s="9">
        <v>2536</v>
      </c>
      <c r="E29" s="9">
        <v>2797</v>
      </c>
      <c r="F29" s="8">
        <v>84.4</v>
      </c>
      <c r="G29" s="4">
        <v>89.9</v>
      </c>
      <c r="I29" s="7"/>
      <c r="J29" s="3"/>
      <c r="L29" s="7"/>
    </row>
    <row r="30" spans="1:12" ht="9" customHeight="1">
      <c r="A30" s="6"/>
      <c r="B30" s="5"/>
      <c r="C30" s="5"/>
      <c r="D30" s="5"/>
      <c r="E30" s="5"/>
      <c r="F30" s="4"/>
      <c r="G30" s="4"/>
      <c r="I30" s="7"/>
      <c r="J30" s="3"/>
      <c r="L30" s="7"/>
    </row>
    <row r="31" spans="1:12" ht="15" customHeight="1">
      <c r="A31" s="778" t="s">
        <v>8</v>
      </c>
      <c r="B31" s="778"/>
      <c r="C31" s="778"/>
      <c r="D31" s="778"/>
      <c r="E31" s="778"/>
      <c r="F31" s="778"/>
      <c r="G31" s="778"/>
      <c r="H31" s="2"/>
      <c r="I31" s="7"/>
      <c r="J31" s="3"/>
      <c r="L31" s="7"/>
    </row>
    <row r="32" spans="1:12" s="11" customFormat="1" ht="15" customHeight="1">
      <c r="A32" s="15" t="s">
        <v>7</v>
      </c>
      <c r="B32" s="14">
        <v>43818</v>
      </c>
      <c r="C32" s="14">
        <v>44201</v>
      </c>
      <c r="D32" s="14">
        <v>43390</v>
      </c>
      <c r="E32" s="14">
        <v>44334</v>
      </c>
      <c r="F32" s="13">
        <v>99</v>
      </c>
      <c r="G32" s="12">
        <v>98.2</v>
      </c>
      <c r="I32" s="7"/>
      <c r="J32" s="3"/>
      <c r="L32" s="7"/>
    </row>
    <row r="33" spans="1:13" ht="15" customHeight="1">
      <c r="A33" s="10" t="s">
        <v>6</v>
      </c>
      <c r="B33" s="9">
        <v>1081</v>
      </c>
      <c r="C33" s="9">
        <v>1043</v>
      </c>
      <c r="D33" s="9">
        <v>1007</v>
      </c>
      <c r="E33" s="9">
        <v>1062</v>
      </c>
      <c r="F33" s="8">
        <v>93.2</v>
      </c>
      <c r="G33" s="4">
        <v>96.5</v>
      </c>
      <c r="I33" s="7"/>
      <c r="J33" s="3"/>
      <c r="L33" s="7"/>
    </row>
    <row r="34" spans="1:13" ht="15" customHeight="1">
      <c r="A34" s="6" t="s">
        <v>5</v>
      </c>
      <c r="B34" s="9">
        <v>41903</v>
      </c>
      <c r="C34" s="9">
        <v>42343</v>
      </c>
      <c r="D34" s="9">
        <v>41557</v>
      </c>
      <c r="E34" s="9">
        <v>42467</v>
      </c>
      <c r="F34" s="8">
        <v>99.2</v>
      </c>
      <c r="G34" s="4">
        <v>98.1</v>
      </c>
      <c r="H34" s="3"/>
      <c r="I34" s="7"/>
      <c r="J34" s="3"/>
      <c r="L34" s="7"/>
    </row>
    <row r="35" spans="1:13" ht="27" customHeight="1">
      <c r="A35" s="6" t="s">
        <v>4</v>
      </c>
      <c r="B35" s="9">
        <v>461</v>
      </c>
      <c r="C35" s="9">
        <v>437</v>
      </c>
      <c r="D35" s="9">
        <v>430</v>
      </c>
      <c r="E35" s="9">
        <v>441</v>
      </c>
      <c r="F35" s="8">
        <v>93.3</v>
      </c>
      <c r="G35" s="4">
        <v>98.4</v>
      </c>
      <c r="I35" s="7"/>
      <c r="J35" s="3"/>
      <c r="L35" s="7"/>
    </row>
    <row r="36" spans="1:13" ht="27" customHeight="1">
      <c r="A36" s="6" t="s">
        <v>3</v>
      </c>
      <c r="B36" s="9">
        <v>1033</v>
      </c>
      <c r="C36" s="9">
        <v>1003</v>
      </c>
      <c r="D36" s="9">
        <v>990</v>
      </c>
      <c r="E36" s="9">
        <v>1008</v>
      </c>
      <c r="F36" s="8">
        <v>95.8</v>
      </c>
      <c r="G36" s="4">
        <v>98.7</v>
      </c>
      <c r="I36" s="7"/>
      <c r="J36" s="3"/>
      <c r="L36" s="7"/>
    </row>
    <row r="37" spans="1:13" ht="27" customHeight="1">
      <c r="A37" s="6" t="s">
        <v>2</v>
      </c>
      <c r="B37" s="9">
        <v>421</v>
      </c>
      <c r="C37" s="9">
        <v>418</v>
      </c>
      <c r="D37" s="9">
        <v>413</v>
      </c>
      <c r="E37" s="9">
        <v>418</v>
      </c>
      <c r="F37" s="8">
        <v>98.1</v>
      </c>
      <c r="G37" s="4">
        <v>98.8</v>
      </c>
      <c r="I37" s="7"/>
      <c r="J37" s="3"/>
      <c r="L37" s="7"/>
    </row>
    <row r="38" spans="1:13" ht="21" customHeight="1">
      <c r="A38" s="6"/>
      <c r="B38" s="5"/>
      <c r="C38" s="5"/>
      <c r="D38" s="5"/>
      <c r="E38" s="5"/>
      <c r="F38" s="4"/>
      <c r="G38" s="4"/>
      <c r="I38" s="3"/>
      <c r="J38" s="3"/>
    </row>
    <row r="39" spans="1:13" ht="24" customHeight="1">
      <c r="A39" s="779" t="s">
        <v>1</v>
      </c>
      <c r="B39" s="780"/>
      <c r="C39" s="780"/>
      <c r="D39" s="780"/>
      <c r="E39" s="780"/>
      <c r="F39" s="780"/>
      <c r="G39" s="780"/>
      <c r="M39" s="2"/>
    </row>
    <row r="40" spans="1:13" ht="12.75" customHeight="1">
      <c r="A40" s="779" t="s">
        <v>0</v>
      </c>
      <c r="B40" s="779"/>
      <c r="C40" s="779"/>
      <c r="D40" s="779"/>
      <c r="E40" s="779"/>
      <c r="F40" s="779"/>
      <c r="G40" s="779"/>
    </row>
  </sheetData>
  <mergeCells count="11">
    <mergeCell ref="A31:G31"/>
    <mergeCell ref="A39:G39"/>
    <mergeCell ref="A40:G40"/>
    <mergeCell ref="A9:G9"/>
    <mergeCell ref="A15:G15"/>
    <mergeCell ref="A23:G23"/>
    <mergeCell ref="A1:G1"/>
    <mergeCell ref="A5:A7"/>
    <mergeCell ref="C5:G5"/>
    <mergeCell ref="F6:G6"/>
    <mergeCell ref="B7:E7"/>
  </mergeCells>
  <pageMargins left="0.7" right="0.7" top="0.75" bottom="0.75" header="0.3" footer="0.3"/>
  <pageSetup paperSize="9" scale="8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4:I22"/>
  <sheetViews>
    <sheetView zoomScaleNormal="100" workbookViewId="0">
      <selection activeCell="B41" sqref="B41"/>
    </sheetView>
  </sheetViews>
  <sheetFormatPr defaultRowHeight="12.75"/>
  <cols>
    <col min="1" max="1" width="8" style="112" customWidth="1"/>
    <col min="2" max="2" width="24.75" style="112" customWidth="1"/>
    <col min="3" max="3" width="12.75" style="112" customWidth="1"/>
    <col min="4" max="5" width="8" style="112" customWidth="1"/>
    <col min="6" max="6" width="17.25" style="112" customWidth="1"/>
    <col min="7" max="7" width="11.75" style="112" customWidth="1"/>
    <col min="8" max="8" width="12.375" style="112" customWidth="1"/>
    <col min="9" max="9" width="14.25" style="112" customWidth="1"/>
    <col min="10" max="16384" width="9" style="112"/>
  </cols>
  <sheetData>
    <row r="4" spans="2:9">
      <c r="B4" s="182" t="s">
        <v>64</v>
      </c>
      <c r="C4" s="676">
        <v>0.78400000000000003</v>
      </c>
    </row>
    <row r="5" spans="2:9">
      <c r="B5" s="182" t="s">
        <v>472</v>
      </c>
      <c r="C5" s="676">
        <v>0.17499999999999999</v>
      </c>
    </row>
    <row r="6" spans="2:9">
      <c r="B6" s="182" t="s">
        <v>471</v>
      </c>
      <c r="C6" s="676">
        <v>4.1000000000000002E-2</v>
      </c>
    </row>
    <row r="7" spans="2:9">
      <c r="B7" s="182"/>
      <c r="C7" s="676">
        <f>SUM(C4:C6)</f>
        <v>1</v>
      </c>
    </row>
    <row r="9" spans="2:9" ht="15.75" customHeight="1"/>
    <row r="10" spans="2:9">
      <c r="C10" s="207"/>
      <c r="D10" s="207"/>
    </row>
    <row r="11" spans="2:9">
      <c r="B11" s="675" t="s">
        <v>64</v>
      </c>
      <c r="C11" s="674">
        <v>12089733593.1</v>
      </c>
      <c r="D11" s="673"/>
      <c r="E11" s="207">
        <f>ROUND(C11/C14*100,1)</f>
        <v>78.400000000000006</v>
      </c>
      <c r="F11" s="207"/>
      <c r="G11" s="139"/>
      <c r="H11" s="207"/>
      <c r="I11" s="500"/>
    </row>
    <row r="12" spans="2:9">
      <c r="B12" s="675" t="s">
        <v>472</v>
      </c>
      <c r="C12" s="674">
        <v>2700453822.8000002</v>
      </c>
      <c r="D12" s="673"/>
      <c r="E12" s="207">
        <f>ROUND(C12/C14*100,1)</f>
        <v>17.5</v>
      </c>
      <c r="F12" s="207"/>
      <c r="G12" s="139"/>
      <c r="H12" s="207"/>
    </row>
    <row r="13" spans="2:9">
      <c r="B13" s="675" t="s">
        <v>471</v>
      </c>
      <c r="C13" s="674">
        <v>630777192.5</v>
      </c>
      <c r="D13" s="673"/>
      <c r="E13" s="207">
        <f>ROUND(C13/C14*100,1)</f>
        <v>4.0999999999999996</v>
      </c>
      <c r="F13" s="207"/>
      <c r="G13" s="139"/>
      <c r="H13" s="207"/>
    </row>
    <row r="14" spans="2:9">
      <c r="B14" s="675"/>
      <c r="C14" s="674">
        <f>SUM(C11:C13)</f>
        <v>15420964608.400002</v>
      </c>
      <c r="E14" s="207">
        <f>SUM(E11:E13)</f>
        <v>100</v>
      </c>
      <c r="G14" s="524"/>
      <c r="H14" s="207"/>
    </row>
    <row r="16" spans="2:9">
      <c r="C16" s="207"/>
    </row>
    <row r="17" spans="3:4">
      <c r="C17" s="142"/>
    </row>
    <row r="18" spans="3:4">
      <c r="C18" s="207"/>
      <c r="D18" s="207"/>
    </row>
    <row r="19" spans="3:4">
      <c r="C19" s="207"/>
      <c r="D19" s="673"/>
    </row>
    <row r="20" spans="3:4">
      <c r="C20" s="207"/>
      <c r="D20" s="673"/>
    </row>
    <row r="21" spans="3:4">
      <c r="C21" s="207"/>
      <c r="D21" s="673"/>
    </row>
    <row r="22" spans="3:4">
      <c r="C22" s="207"/>
    </row>
  </sheetData>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C10:G31"/>
  <sheetViews>
    <sheetView workbookViewId="0">
      <selection activeCell="H21" sqref="H21"/>
    </sheetView>
  </sheetViews>
  <sheetFormatPr defaultRowHeight="12.75"/>
  <cols>
    <col min="1" max="2" width="9" style="112"/>
    <col min="3" max="3" width="21.25" style="112" bestFit="1" customWidth="1"/>
    <col min="4" max="4" width="14.25" style="112" bestFit="1" customWidth="1"/>
    <col min="5" max="5" width="12.75" style="112" customWidth="1"/>
    <col min="6" max="7" width="9" style="112"/>
    <col min="8" max="8" width="16.875" style="112" bestFit="1" customWidth="1"/>
    <col min="9" max="16384" width="9" style="112"/>
  </cols>
  <sheetData>
    <row r="10" spans="3:7">
      <c r="C10" s="675"/>
      <c r="D10" s="675" t="s">
        <v>474</v>
      </c>
      <c r="E10" s="678" t="s">
        <v>473</v>
      </c>
    </row>
    <row r="11" spans="3:7">
      <c r="C11" s="675" t="s">
        <v>54</v>
      </c>
      <c r="D11" s="677">
        <v>45011</v>
      </c>
      <c r="E11" s="677">
        <v>46231</v>
      </c>
      <c r="G11" s="142"/>
    </row>
    <row r="12" spans="3:7">
      <c r="C12" s="675" t="s">
        <v>53</v>
      </c>
      <c r="D12" s="677">
        <v>76912</v>
      </c>
      <c r="E12" s="677">
        <v>69727</v>
      </c>
      <c r="G12" s="142"/>
    </row>
    <row r="13" spans="3:7">
      <c r="C13" s="675" t="s">
        <v>52</v>
      </c>
      <c r="D13" s="677">
        <v>152769</v>
      </c>
      <c r="E13" s="677">
        <v>161045</v>
      </c>
      <c r="G13" s="142"/>
    </row>
    <row r="14" spans="3:7">
      <c r="C14" s="675" t="s">
        <v>51</v>
      </c>
      <c r="D14" s="677">
        <v>17042</v>
      </c>
      <c r="E14" s="677">
        <v>15918</v>
      </c>
      <c r="G14" s="142"/>
    </row>
    <row r="15" spans="3:7">
      <c r="C15" s="675" t="s">
        <v>50</v>
      </c>
      <c r="D15" s="677">
        <v>100502</v>
      </c>
      <c r="E15" s="677">
        <v>101747</v>
      </c>
      <c r="G15" s="142"/>
    </row>
    <row r="16" spans="3:7">
      <c r="C16" s="675" t="s">
        <v>49</v>
      </c>
      <c r="D16" s="677">
        <v>97419</v>
      </c>
      <c r="E16" s="677">
        <v>146222</v>
      </c>
      <c r="G16" s="142"/>
    </row>
    <row r="17" spans="3:7">
      <c r="C17" s="675" t="s">
        <v>48</v>
      </c>
      <c r="D17" s="677">
        <v>179688</v>
      </c>
      <c r="E17" s="677">
        <v>177537</v>
      </c>
      <c r="G17" s="142"/>
    </row>
    <row r="18" spans="3:7">
      <c r="C18" s="675" t="s">
        <v>47</v>
      </c>
      <c r="D18" s="677">
        <v>24566</v>
      </c>
      <c r="E18" s="677">
        <v>28648</v>
      </c>
      <c r="G18" s="142"/>
    </row>
    <row r="19" spans="3:7">
      <c r="C19" s="675" t="s">
        <v>46</v>
      </c>
      <c r="D19" s="677">
        <v>70945</v>
      </c>
      <c r="E19" s="677">
        <v>92542</v>
      </c>
      <c r="G19" s="142"/>
    </row>
    <row r="20" spans="3:7">
      <c r="C20" s="675" t="s">
        <v>45</v>
      </c>
      <c r="D20" s="677">
        <v>85149</v>
      </c>
      <c r="E20" s="677">
        <v>86891</v>
      </c>
      <c r="G20" s="142"/>
    </row>
    <row r="21" spans="3:7">
      <c r="C21" s="675" t="s">
        <v>44</v>
      </c>
      <c r="D21" s="677">
        <v>37226</v>
      </c>
      <c r="E21" s="677">
        <v>42298</v>
      </c>
      <c r="G21" s="142"/>
    </row>
    <row r="22" spans="3:7">
      <c r="C22" s="675" t="s">
        <v>43</v>
      </c>
      <c r="D22" s="677">
        <v>35977</v>
      </c>
      <c r="E22" s="677">
        <v>36925</v>
      </c>
      <c r="G22" s="142"/>
    </row>
    <row r="23" spans="3:7">
      <c r="C23" s="675" t="s">
        <v>42</v>
      </c>
      <c r="D23" s="677">
        <v>64627</v>
      </c>
      <c r="E23" s="677">
        <v>71002</v>
      </c>
      <c r="G23" s="142"/>
    </row>
    <row r="24" spans="3:7">
      <c r="C24" s="675" t="s">
        <v>41</v>
      </c>
      <c r="D24" s="677">
        <v>43063</v>
      </c>
      <c r="E24" s="677">
        <v>43907</v>
      </c>
      <c r="G24" s="142"/>
    </row>
    <row r="25" spans="3:7">
      <c r="C25" s="675" t="s">
        <v>40</v>
      </c>
      <c r="D25" s="677">
        <v>117400</v>
      </c>
      <c r="E25" s="677">
        <v>122959</v>
      </c>
      <c r="G25" s="142"/>
    </row>
    <row r="26" spans="3:7">
      <c r="C26" s="675" t="s">
        <v>39</v>
      </c>
      <c r="D26" s="677">
        <v>25845</v>
      </c>
      <c r="E26" s="677">
        <v>26926</v>
      </c>
      <c r="G26" s="142"/>
    </row>
    <row r="27" spans="3:7" ht="18.75" customHeight="1">
      <c r="D27" s="518"/>
      <c r="E27" s="142"/>
      <c r="G27" s="142"/>
    </row>
    <row r="29" spans="3:7">
      <c r="D29" s="142"/>
    </row>
    <row r="31" spans="3:7">
      <c r="D31" s="142"/>
    </row>
  </sheetData>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40"/>
  <sheetViews>
    <sheetView workbookViewId="0">
      <selection activeCell="E27" sqref="E27"/>
    </sheetView>
  </sheetViews>
  <sheetFormatPr defaultRowHeight="12.75"/>
  <cols>
    <col min="1" max="1" width="18.75" style="112" customWidth="1"/>
    <col min="2" max="2" width="17.25" style="112" customWidth="1"/>
    <col min="3" max="3" width="18.5" style="112" customWidth="1"/>
    <col min="4" max="4" width="17.75" style="112" customWidth="1"/>
    <col min="5" max="5" width="11.875" style="112" customWidth="1"/>
    <col min="6" max="6" width="11.625" style="112" customWidth="1"/>
    <col min="7" max="7" width="8.875" style="112" customWidth="1"/>
    <col min="8" max="8" width="7.625" style="112" customWidth="1"/>
    <col min="9" max="16384" width="9" style="112"/>
  </cols>
  <sheetData>
    <row r="1" spans="1:9" ht="18.75">
      <c r="F1" s="690"/>
    </row>
    <row r="5" spans="1:9" ht="33" customHeight="1">
      <c r="E5" s="689"/>
      <c r="F5" s="689"/>
    </row>
    <row r="6" spans="1:9">
      <c r="A6" s="182"/>
      <c r="B6" s="182"/>
      <c r="C6" s="182"/>
    </row>
    <row r="7" spans="1:9">
      <c r="A7" s="182"/>
      <c r="B7" s="688" t="s">
        <v>476</v>
      </c>
      <c r="C7" s="687" t="s">
        <v>475</v>
      </c>
      <c r="E7" s="148"/>
      <c r="F7" s="148"/>
      <c r="G7" s="686"/>
      <c r="H7" s="148"/>
      <c r="I7" s="148"/>
    </row>
    <row r="8" spans="1:9">
      <c r="A8" s="182" t="s">
        <v>54</v>
      </c>
      <c r="B8" s="680">
        <v>1280.45</v>
      </c>
      <c r="C8" s="682">
        <v>1074.83</v>
      </c>
      <c r="D8" s="139"/>
      <c r="E8" s="139"/>
      <c r="F8" s="153"/>
      <c r="G8" s="153"/>
      <c r="H8" s="153"/>
    </row>
    <row r="9" spans="1:9">
      <c r="A9" s="182" t="s">
        <v>53</v>
      </c>
      <c r="B9" s="680">
        <v>1208.53</v>
      </c>
      <c r="C9" s="682">
        <v>1122.93</v>
      </c>
      <c r="D9" s="139"/>
      <c r="E9" s="139"/>
      <c r="F9" s="153"/>
      <c r="G9" s="153"/>
      <c r="H9" s="153"/>
    </row>
    <row r="10" spans="1:9">
      <c r="A10" s="182" t="s">
        <v>52</v>
      </c>
      <c r="B10" s="680">
        <v>1201.47</v>
      </c>
      <c r="C10" s="682">
        <v>1100.67</v>
      </c>
      <c r="D10" s="139"/>
      <c r="E10" s="139"/>
      <c r="F10" s="153"/>
      <c r="G10" s="153"/>
      <c r="H10" s="153"/>
    </row>
    <row r="11" spans="1:9">
      <c r="A11" s="182" t="s">
        <v>51</v>
      </c>
      <c r="B11" s="680">
        <v>1339.93</v>
      </c>
      <c r="C11" s="682">
        <v>1037.1199999999999</v>
      </c>
      <c r="D11" s="139"/>
      <c r="E11" s="139"/>
      <c r="F11" s="153"/>
      <c r="G11" s="153"/>
      <c r="H11" s="153"/>
    </row>
    <row r="12" spans="1:9">
      <c r="A12" s="182" t="s">
        <v>50</v>
      </c>
      <c r="B12" s="680">
        <v>1187.4000000000001</v>
      </c>
      <c r="C12" s="682">
        <v>1101.03</v>
      </c>
      <c r="D12" s="139"/>
      <c r="E12" s="139"/>
      <c r="F12" s="153"/>
      <c r="G12" s="153"/>
      <c r="H12" s="153"/>
    </row>
    <row r="13" spans="1:9">
      <c r="A13" s="182" t="s">
        <v>49</v>
      </c>
      <c r="B13" s="680">
        <v>1163.06</v>
      </c>
      <c r="C13" s="682">
        <v>1066.6500000000001</v>
      </c>
      <c r="D13" s="683"/>
      <c r="E13" s="139"/>
      <c r="F13" s="153"/>
      <c r="G13" s="153"/>
      <c r="H13" s="153"/>
    </row>
    <row r="14" spans="1:9">
      <c r="A14" s="271" t="s">
        <v>48</v>
      </c>
      <c r="B14" s="685">
        <v>1169.8800000000001</v>
      </c>
      <c r="C14" s="684">
        <v>1105.8800000000001</v>
      </c>
      <c r="D14" s="683"/>
      <c r="E14" s="139"/>
      <c r="F14" s="679"/>
      <c r="G14" s="153"/>
      <c r="H14" s="153"/>
    </row>
    <row r="15" spans="1:9">
      <c r="A15" s="182" t="s">
        <v>47</v>
      </c>
      <c r="B15" s="680">
        <v>1252.02</v>
      </c>
      <c r="C15" s="682">
        <v>1107.6199999999999</v>
      </c>
      <c r="D15" s="139"/>
      <c r="E15" s="139"/>
      <c r="F15" s="153"/>
      <c r="G15" s="153"/>
      <c r="H15" s="679"/>
    </row>
    <row r="16" spans="1:9">
      <c r="A16" s="182" t="s">
        <v>46</v>
      </c>
      <c r="B16" s="680">
        <v>1177.4100000000001</v>
      </c>
      <c r="C16" s="682">
        <v>1081.71</v>
      </c>
      <c r="D16" s="139"/>
      <c r="E16" s="139"/>
      <c r="F16" s="153"/>
      <c r="G16" s="153"/>
      <c r="H16" s="153"/>
    </row>
    <row r="17" spans="1:8">
      <c r="A17" s="182" t="s">
        <v>45</v>
      </c>
      <c r="B17" s="680">
        <v>1179.6600000000001</v>
      </c>
      <c r="C17" s="682">
        <v>1121.28</v>
      </c>
      <c r="D17" s="139"/>
      <c r="E17" s="139"/>
      <c r="F17" s="153"/>
      <c r="G17" s="153"/>
      <c r="H17" s="153"/>
    </row>
    <row r="18" spans="1:8">
      <c r="A18" s="182" t="s">
        <v>44</v>
      </c>
      <c r="B18" s="680">
        <v>1211</v>
      </c>
      <c r="C18" s="682">
        <v>1098.0999999999999</v>
      </c>
      <c r="D18" s="139"/>
      <c r="E18" s="139"/>
      <c r="F18" s="153"/>
      <c r="G18" s="153"/>
      <c r="H18" s="153"/>
    </row>
    <row r="19" spans="1:8">
      <c r="A19" s="182" t="s">
        <v>43</v>
      </c>
      <c r="B19" s="680">
        <v>1390.71</v>
      </c>
      <c r="C19" s="682">
        <v>1022.28</v>
      </c>
      <c r="D19" s="139"/>
      <c r="E19" s="139"/>
      <c r="F19" s="153"/>
      <c r="G19" s="153"/>
      <c r="H19" s="153"/>
    </row>
    <row r="20" spans="1:8">
      <c r="A20" s="182" t="s">
        <v>42</v>
      </c>
      <c r="B20" s="680">
        <v>1179.5</v>
      </c>
      <c r="C20" s="682">
        <v>1087.51</v>
      </c>
      <c r="D20" s="139"/>
      <c r="E20" s="139"/>
      <c r="F20" s="153"/>
      <c r="G20" s="153"/>
      <c r="H20" s="153"/>
    </row>
    <row r="21" spans="1:8">
      <c r="A21" s="182" t="s">
        <v>41</v>
      </c>
      <c r="B21" s="680">
        <v>1218.47</v>
      </c>
      <c r="C21" s="682">
        <v>1118.82</v>
      </c>
      <c r="D21" s="139"/>
      <c r="E21" s="139"/>
      <c r="F21" s="153"/>
      <c r="G21" s="153"/>
      <c r="H21" s="153"/>
    </row>
    <row r="22" spans="1:8">
      <c r="A22" s="182" t="s">
        <v>40</v>
      </c>
      <c r="B22" s="680">
        <v>1181.02</v>
      </c>
      <c r="C22" s="682">
        <v>1079.69</v>
      </c>
      <c r="D22" s="139"/>
      <c r="E22" s="139"/>
      <c r="F22" s="153"/>
      <c r="G22" s="153"/>
      <c r="H22" s="153"/>
    </row>
    <row r="23" spans="1:8">
      <c r="A23" s="182" t="s">
        <v>39</v>
      </c>
      <c r="B23" s="680">
        <v>1268.8699999999999</v>
      </c>
      <c r="C23" s="682">
        <v>1099.93</v>
      </c>
      <c r="D23" s="139"/>
      <c r="E23" s="139"/>
      <c r="F23" s="153"/>
      <c r="G23" s="153"/>
      <c r="H23" s="153"/>
    </row>
    <row r="24" spans="1:8">
      <c r="A24" s="182"/>
      <c r="B24" s="681"/>
      <c r="C24" s="182"/>
    </row>
    <row r="25" spans="1:8">
      <c r="A25" s="182"/>
      <c r="B25" s="680"/>
      <c r="C25" s="680"/>
      <c r="D25" s="153"/>
    </row>
    <row r="26" spans="1:8">
      <c r="B26" s="153"/>
      <c r="C26" s="153"/>
      <c r="D26" s="153"/>
    </row>
    <row r="27" spans="1:8">
      <c r="B27" s="153"/>
      <c r="C27" s="153"/>
      <c r="D27" s="153"/>
    </row>
    <row r="28" spans="1:8">
      <c r="B28" s="153"/>
      <c r="C28" s="153"/>
      <c r="D28" s="153"/>
    </row>
    <row r="29" spans="1:8">
      <c r="B29" s="153"/>
      <c r="C29" s="153"/>
      <c r="D29" s="153"/>
    </row>
    <row r="30" spans="1:8">
      <c r="B30" s="153"/>
      <c r="C30" s="153"/>
      <c r="D30" s="153"/>
    </row>
    <row r="31" spans="1:8">
      <c r="B31" s="153"/>
      <c r="C31" s="153"/>
      <c r="D31" s="153"/>
    </row>
    <row r="32" spans="1:8" ht="40.5" customHeight="1">
      <c r="B32" s="153"/>
      <c r="C32" s="679"/>
      <c r="D32" s="153"/>
      <c r="E32" s="223"/>
    </row>
    <row r="33" spans="2:4">
      <c r="B33" s="153"/>
      <c r="C33" s="153"/>
      <c r="D33" s="153"/>
    </row>
    <row r="34" spans="2:4">
      <c r="B34" s="153"/>
      <c r="C34" s="153"/>
      <c r="D34" s="153"/>
    </row>
    <row r="35" spans="2:4">
      <c r="B35" s="153"/>
      <c r="C35" s="153"/>
      <c r="D35" s="153"/>
    </row>
    <row r="36" spans="2:4">
      <c r="B36" s="153"/>
      <c r="C36" s="153"/>
      <c r="D36" s="153"/>
    </row>
    <row r="37" spans="2:4">
      <c r="B37" s="153"/>
      <c r="C37" s="153"/>
      <c r="D37" s="153"/>
    </row>
    <row r="38" spans="2:4">
      <c r="B38" s="153"/>
      <c r="C38" s="153"/>
      <c r="D38" s="153"/>
    </row>
    <row r="39" spans="2:4">
      <c r="B39" s="153"/>
      <c r="C39" s="153"/>
      <c r="D39" s="153"/>
    </row>
    <row r="40" spans="2:4">
      <c r="B40" s="153"/>
      <c r="C40" s="153"/>
      <c r="D40" s="153"/>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3:H25"/>
  <sheetViews>
    <sheetView workbookViewId="0">
      <selection activeCell="G12" sqref="G12"/>
    </sheetView>
  </sheetViews>
  <sheetFormatPr defaultRowHeight="12.75"/>
  <cols>
    <col min="1" max="1" width="9" style="112"/>
    <col min="2" max="2" width="20.375" style="112" bestFit="1" customWidth="1"/>
    <col min="3" max="3" width="15.5" style="112" customWidth="1"/>
    <col min="4" max="4" width="21.75" style="112" customWidth="1"/>
    <col min="5" max="5" width="9" style="112"/>
    <col min="6" max="6" width="19.125" style="112" customWidth="1"/>
    <col min="7" max="7" width="14.875" style="112" customWidth="1"/>
    <col min="8" max="16384" width="9" style="112"/>
  </cols>
  <sheetData>
    <row r="3" spans="2:8" ht="15">
      <c r="B3" s="698"/>
    </row>
    <row r="4" spans="2:8" ht="15">
      <c r="B4" s="698"/>
    </row>
    <row r="5" spans="2:8">
      <c r="D5" s="139"/>
    </row>
    <row r="8" spans="2:8">
      <c r="B8" s="697"/>
      <c r="C8" s="697"/>
      <c r="D8" s="697"/>
      <c r="E8" s="697"/>
      <c r="F8" s="697"/>
      <c r="G8" s="697"/>
    </row>
    <row r="9" spans="2:8">
      <c r="B9" s="675"/>
      <c r="C9" s="696">
        <f>SUM(C10:C11)</f>
        <v>407712238</v>
      </c>
      <c r="D9" s="693">
        <f>SUM(D10:D11)</f>
        <v>1</v>
      </c>
      <c r="E9" s="675"/>
      <c r="F9" s="675"/>
      <c r="G9" s="675"/>
    </row>
    <row r="10" spans="2:8" ht="24" customHeight="1">
      <c r="B10" s="675" t="s">
        <v>477</v>
      </c>
      <c r="C10" s="694">
        <v>341305260</v>
      </c>
      <c r="D10" s="693">
        <f>C10/$C$9</f>
        <v>0.83712292197616101</v>
      </c>
      <c r="E10" s="675"/>
      <c r="F10" s="675" t="s">
        <v>477</v>
      </c>
      <c r="G10" s="693">
        <v>0.83699999999999997</v>
      </c>
      <c r="H10" s="692"/>
    </row>
    <row r="11" spans="2:8" ht="36">
      <c r="B11" s="695" t="s">
        <v>348</v>
      </c>
      <c r="C11" s="694">
        <v>66406978</v>
      </c>
      <c r="D11" s="693">
        <f>C11/$C$9</f>
        <v>0.16287707802383897</v>
      </c>
      <c r="E11" s="675"/>
      <c r="F11" s="695" t="s">
        <v>348</v>
      </c>
      <c r="G11" s="693">
        <v>0.16300000000000001</v>
      </c>
      <c r="H11" s="692"/>
    </row>
    <row r="12" spans="2:8">
      <c r="B12" s="675"/>
      <c r="C12" s="694"/>
      <c r="D12" s="675"/>
      <c r="E12" s="675"/>
      <c r="F12" s="675"/>
      <c r="G12" s="693">
        <f>SUM(G10:G11)</f>
        <v>1</v>
      </c>
      <c r="H12" s="692"/>
    </row>
    <row r="14" spans="2:8">
      <c r="C14" s="142"/>
      <c r="D14" s="673"/>
    </row>
    <row r="15" spans="2:8">
      <c r="D15" s="673"/>
    </row>
    <row r="16" spans="2:8">
      <c r="C16" s="691"/>
      <c r="D16" s="673"/>
    </row>
    <row r="17" spans="3:7">
      <c r="C17" s="142"/>
      <c r="D17" s="673"/>
      <c r="G17" s="673"/>
    </row>
    <row r="18" spans="3:7">
      <c r="C18" s="142"/>
      <c r="D18" s="673"/>
      <c r="G18" s="673"/>
    </row>
    <row r="19" spans="3:7">
      <c r="D19" s="142"/>
      <c r="G19" s="673"/>
    </row>
    <row r="20" spans="3:7">
      <c r="G20" s="657"/>
    </row>
    <row r="21" spans="3:7">
      <c r="C21" s="139"/>
      <c r="G21" s="657"/>
    </row>
    <row r="22" spans="3:7">
      <c r="G22" s="657"/>
    </row>
    <row r="25" spans="3:7">
      <c r="C25" s="142"/>
      <c r="D25" s="142"/>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14"/>
  <sheetViews>
    <sheetView workbookViewId="0">
      <selection activeCell="G10" sqref="G10"/>
    </sheetView>
  </sheetViews>
  <sheetFormatPr defaultRowHeight="12.75"/>
  <cols>
    <col min="1" max="1" width="18.75" style="112" customWidth="1"/>
    <col min="2" max="2" width="17.25" style="112" customWidth="1"/>
    <col min="3" max="3" width="11.375" style="112" customWidth="1"/>
    <col min="4" max="4" width="17.625" style="112" customWidth="1"/>
    <col min="5" max="5" width="11.875" style="112" customWidth="1"/>
    <col min="6" max="6" width="11.625" style="112" customWidth="1"/>
    <col min="7" max="7" width="8.875" style="112" customWidth="1"/>
    <col min="8" max="8" width="7.625" style="112" customWidth="1"/>
    <col min="9" max="16384" width="9" style="112"/>
  </cols>
  <sheetData>
    <row r="1" spans="1:9" ht="18.75">
      <c r="A1" s="1002" t="s">
        <v>459</v>
      </c>
      <c r="B1" s="1002"/>
      <c r="C1" s="1002"/>
      <c r="D1" s="1002"/>
      <c r="E1" s="1002"/>
      <c r="F1" s="700"/>
    </row>
    <row r="5" spans="1:9" ht="33" customHeight="1">
      <c r="A5" s="1003" t="s">
        <v>482</v>
      </c>
      <c r="B5" s="1003"/>
      <c r="C5" s="1003"/>
      <c r="D5" s="1003"/>
      <c r="E5" s="1003"/>
      <c r="F5" s="1003"/>
      <c r="G5" s="1003"/>
    </row>
    <row r="7" spans="1:9" ht="76.5">
      <c r="A7" s="699" t="s">
        <v>481</v>
      </c>
      <c r="B7" s="699" t="s">
        <v>480</v>
      </c>
      <c r="C7" s="699" t="s">
        <v>479</v>
      </c>
      <c r="D7" s="699" t="s">
        <v>478</v>
      </c>
      <c r="E7" s="699" t="s">
        <v>461</v>
      </c>
      <c r="F7" s="223"/>
    </row>
    <row r="8" spans="1:9">
      <c r="A8" s="675">
        <v>6653</v>
      </c>
      <c r="B8" s="675">
        <v>908</v>
      </c>
      <c r="C8" s="675">
        <v>1548</v>
      </c>
      <c r="D8" s="675">
        <v>1486</v>
      </c>
      <c r="E8" s="675">
        <v>2655</v>
      </c>
      <c r="F8" s="675"/>
      <c r="G8" s="675">
        <v>13250</v>
      </c>
    </row>
    <row r="9" spans="1:9">
      <c r="A9" s="675"/>
      <c r="B9" s="675"/>
      <c r="C9" s="675"/>
      <c r="D9" s="675"/>
      <c r="E9" s="675"/>
      <c r="F9" s="675"/>
      <c r="G9" s="675"/>
      <c r="I9" s="112" t="s">
        <v>78</v>
      </c>
    </row>
    <row r="10" spans="1:9">
      <c r="A10" s="674">
        <v>50.2</v>
      </c>
      <c r="B10" s="674">
        <v>6.9</v>
      </c>
      <c r="C10" s="674">
        <v>11.7</v>
      </c>
      <c r="D10" s="674">
        <v>11.2</v>
      </c>
      <c r="E10" s="674">
        <v>20</v>
      </c>
      <c r="F10" s="675"/>
      <c r="G10" s="675">
        <f>A10+B10+C10+D10+E10</f>
        <v>100</v>
      </c>
    </row>
    <row r="14" spans="1:9">
      <c r="D14" s="112" t="s">
        <v>78</v>
      </c>
    </row>
  </sheetData>
  <mergeCells count="2">
    <mergeCell ref="A1:E1"/>
    <mergeCell ref="A5:G5"/>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43"/>
  <sheetViews>
    <sheetView zoomScaleNormal="100" workbookViewId="0">
      <selection activeCell="G24" sqref="G24"/>
    </sheetView>
  </sheetViews>
  <sheetFormatPr defaultColWidth="8" defaultRowHeight="12.75"/>
  <cols>
    <col min="1" max="1" width="15.875" style="701" customWidth="1"/>
    <col min="2" max="2" width="17" style="701" customWidth="1"/>
    <col min="3" max="3" width="16.5" style="701" customWidth="1"/>
    <col min="4" max="16384" width="8" style="701"/>
  </cols>
  <sheetData>
    <row r="1" spans="1:3" ht="15" customHeight="1"/>
    <row r="2" spans="1:3" ht="15" customHeight="1"/>
    <row r="3" spans="1:3" ht="15" customHeight="1"/>
    <row r="4" spans="1:3" ht="21" customHeight="1">
      <c r="A4" s="706" t="s">
        <v>483</v>
      </c>
      <c r="B4" s="706" t="s">
        <v>429</v>
      </c>
      <c r="C4" s="706" t="s">
        <v>430</v>
      </c>
    </row>
    <row r="5" spans="1:3" ht="15" customHeight="1">
      <c r="A5" s="705" t="s">
        <v>167</v>
      </c>
      <c r="B5" s="704">
        <v>0</v>
      </c>
      <c r="C5" s="704">
        <v>33302</v>
      </c>
    </row>
    <row r="6" spans="1:3" ht="15" customHeight="1">
      <c r="A6" s="705" t="s">
        <v>166</v>
      </c>
      <c r="B6" s="704">
        <v>36851</v>
      </c>
      <c r="C6" s="704">
        <v>90510</v>
      </c>
    </row>
    <row r="7" spans="1:3" ht="15" customHeight="1">
      <c r="A7" s="705" t="s">
        <v>176</v>
      </c>
      <c r="B7" s="704">
        <v>69156</v>
      </c>
      <c r="C7" s="704">
        <v>105891</v>
      </c>
    </row>
    <row r="8" spans="1:3" ht="15" customHeight="1">
      <c r="A8" s="705" t="s">
        <v>175</v>
      </c>
      <c r="B8" s="704">
        <v>48762</v>
      </c>
      <c r="C8" s="704">
        <v>91592</v>
      </c>
    </row>
    <row r="9" spans="1:3" ht="15" customHeight="1">
      <c r="A9" s="705" t="s">
        <v>174</v>
      </c>
      <c r="B9" s="704">
        <v>42220</v>
      </c>
      <c r="C9" s="704">
        <v>92968</v>
      </c>
    </row>
    <row r="10" spans="1:3" ht="15" customHeight="1">
      <c r="A10" s="703" t="s">
        <v>173</v>
      </c>
      <c r="B10" s="702">
        <v>76382</v>
      </c>
      <c r="C10" s="702">
        <v>233076</v>
      </c>
    </row>
    <row r="11" spans="1:3" ht="15" customHeight="1"/>
    <row r="12" spans="1:3" ht="15" customHeight="1"/>
    <row r="13" spans="1:3" ht="15" customHeight="1"/>
    <row r="14" spans="1:3" ht="15" customHeight="1"/>
    <row r="15" spans="1:3" ht="15" customHeight="1"/>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sheetData>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46"/>
  <sheetViews>
    <sheetView zoomScaleNormal="100" workbookViewId="0">
      <selection activeCell="F23" sqref="F23:G23"/>
    </sheetView>
  </sheetViews>
  <sheetFormatPr defaultColWidth="8" defaultRowHeight="12.75"/>
  <cols>
    <col min="1" max="1" width="14.375" style="701" customWidth="1"/>
    <col min="2" max="2" width="13.75" style="701" customWidth="1"/>
    <col min="3" max="3" width="14" style="701" customWidth="1"/>
    <col min="4" max="16384" width="8" style="701"/>
  </cols>
  <sheetData>
    <row r="1" spans="1:3" ht="15" customHeight="1">
      <c r="A1" s="712"/>
      <c r="B1" s="712"/>
      <c r="C1" s="712"/>
    </row>
    <row r="2" spans="1:3" ht="15" customHeight="1">
      <c r="A2" s="712"/>
      <c r="B2" s="712"/>
      <c r="C2" s="712"/>
    </row>
    <row r="3" spans="1:3" ht="15" customHeight="1">
      <c r="A3" s="711"/>
      <c r="B3" s="711"/>
      <c r="C3" s="711"/>
    </row>
    <row r="4" spans="1:3" ht="21" customHeight="1">
      <c r="A4" s="706" t="s">
        <v>483</v>
      </c>
      <c r="B4" s="706" t="s">
        <v>429</v>
      </c>
      <c r="C4" s="706" t="s">
        <v>430</v>
      </c>
    </row>
    <row r="5" spans="1:3" ht="15" customHeight="1">
      <c r="A5" s="705" t="s">
        <v>171</v>
      </c>
      <c r="B5" s="708">
        <v>280</v>
      </c>
      <c r="C5" s="708">
        <v>108</v>
      </c>
    </row>
    <row r="6" spans="1:3" ht="15" customHeight="1">
      <c r="A6" s="705" t="s">
        <v>170</v>
      </c>
      <c r="B6" s="708">
        <v>2448</v>
      </c>
      <c r="C6" s="708">
        <v>1990</v>
      </c>
    </row>
    <row r="7" spans="1:3" ht="15" customHeight="1">
      <c r="A7" s="705" t="s">
        <v>169</v>
      </c>
      <c r="B7" s="708">
        <v>10602</v>
      </c>
      <c r="C7" s="708">
        <v>10931</v>
      </c>
    </row>
    <row r="8" spans="1:3" ht="15" customHeight="1">
      <c r="A8" s="710" t="s">
        <v>168</v>
      </c>
      <c r="B8" s="709">
        <v>12954</v>
      </c>
      <c r="C8" s="708">
        <v>13706</v>
      </c>
    </row>
    <row r="9" spans="1:3" ht="15" customHeight="1">
      <c r="A9" s="705" t="s">
        <v>167</v>
      </c>
      <c r="B9" s="708">
        <v>26661</v>
      </c>
      <c r="C9" s="708">
        <v>26635</v>
      </c>
    </row>
    <row r="10" spans="1:3" ht="15" customHeight="1">
      <c r="A10" s="705" t="s">
        <v>166</v>
      </c>
      <c r="B10" s="708">
        <v>38219</v>
      </c>
      <c r="C10" s="708">
        <v>22246</v>
      </c>
    </row>
    <row r="11" spans="1:3" ht="15" customHeight="1">
      <c r="A11" s="703" t="s">
        <v>165</v>
      </c>
      <c r="B11" s="707">
        <v>17701</v>
      </c>
      <c r="C11" s="707">
        <v>21189</v>
      </c>
    </row>
    <row r="12" spans="1:3" ht="15" customHeight="1"/>
    <row r="13" spans="1:3" ht="15" customHeight="1"/>
    <row r="14" spans="1:3" ht="15" customHeight="1"/>
    <row r="15" spans="1:3" ht="15" customHeight="1"/>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zoomScaleNormal="100" workbookViewId="0">
      <selection activeCell="G11" sqref="G11"/>
    </sheetView>
  </sheetViews>
  <sheetFormatPr defaultRowHeight="12.75"/>
  <cols>
    <col min="1" max="1" width="19.875" style="1" customWidth="1"/>
    <col min="2" max="3" width="10.25" style="1" customWidth="1"/>
    <col min="4" max="4" width="9.875" style="1" customWidth="1"/>
    <col min="5" max="5" width="9.375" style="1" customWidth="1"/>
    <col min="6" max="6" width="9.875" style="1" customWidth="1"/>
    <col min="7" max="7" width="9.375" style="1" customWidth="1"/>
    <col min="8" max="16384" width="9" style="1"/>
  </cols>
  <sheetData>
    <row r="1" spans="1:9" ht="30" customHeight="1">
      <c r="A1" s="774" t="s">
        <v>36</v>
      </c>
      <c r="B1" s="774"/>
      <c r="C1" s="774"/>
      <c r="D1" s="774"/>
      <c r="E1" s="774"/>
      <c r="F1" s="774"/>
      <c r="G1" s="774"/>
    </row>
    <row r="2" spans="1:9" ht="15.75">
      <c r="A2" s="53"/>
      <c r="B2" s="53"/>
      <c r="C2" s="53"/>
      <c r="D2" s="53"/>
      <c r="E2" s="53"/>
      <c r="F2" s="53"/>
      <c r="G2" s="33"/>
    </row>
    <row r="3" spans="1:9" ht="18" customHeight="1">
      <c r="A3" s="782" t="s">
        <v>67</v>
      </c>
      <c r="B3" s="782"/>
      <c r="C3" s="782"/>
      <c r="D3" s="782"/>
      <c r="E3" s="782"/>
      <c r="F3" s="782"/>
      <c r="G3" s="782"/>
    </row>
    <row r="4" spans="1:9" s="50" customFormat="1" ht="12" customHeight="1">
      <c r="A4" s="52"/>
      <c r="B4" s="51"/>
      <c r="C4" s="51"/>
      <c r="D4" s="51"/>
      <c r="E4" s="51"/>
      <c r="F4" s="51"/>
      <c r="G4" s="51"/>
    </row>
    <row r="5" spans="1:9" ht="13.5" customHeight="1">
      <c r="A5" s="783" t="s">
        <v>34</v>
      </c>
      <c r="B5" s="784" t="s">
        <v>66</v>
      </c>
      <c r="C5" s="787" t="s">
        <v>65</v>
      </c>
      <c r="D5" s="787"/>
      <c r="E5" s="787"/>
      <c r="F5" s="787"/>
      <c r="G5" s="788"/>
    </row>
    <row r="6" spans="1:9" ht="13.5" customHeight="1">
      <c r="A6" s="783"/>
      <c r="B6" s="785"/>
      <c r="C6" s="784" t="s">
        <v>64</v>
      </c>
      <c r="D6" s="789" t="s">
        <v>63</v>
      </c>
      <c r="E6" s="789"/>
      <c r="F6" s="789"/>
      <c r="G6" s="790"/>
    </row>
    <row r="7" spans="1:9" ht="27" customHeight="1">
      <c r="A7" s="783"/>
      <c r="B7" s="785"/>
      <c r="C7" s="785"/>
      <c r="D7" s="790" t="s">
        <v>62</v>
      </c>
      <c r="E7" s="783"/>
      <c r="F7" s="789" t="s">
        <v>61</v>
      </c>
      <c r="G7" s="790"/>
    </row>
    <row r="8" spans="1:9" ht="13.5" customHeight="1">
      <c r="A8" s="783"/>
      <c r="B8" s="785"/>
      <c r="C8" s="785"/>
      <c r="D8" s="789" t="s">
        <v>60</v>
      </c>
      <c r="E8" s="787" t="s">
        <v>58</v>
      </c>
      <c r="F8" s="784" t="s">
        <v>59</v>
      </c>
      <c r="G8" s="788" t="s">
        <v>58</v>
      </c>
    </row>
    <row r="9" spans="1:9" ht="18" customHeight="1">
      <c r="A9" s="783"/>
      <c r="B9" s="786"/>
      <c r="C9" s="786"/>
      <c r="D9" s="789"/>
      <c r="E9" s="787"/>
      <c r="F9" s="786"/>
      <c r="G9" s="788"/>
    </row>
    <row r="10" spans="1:9" ht="9" customHeight="1">
      <c r="A10" s="49" t="s">
        <v>57</v>
      </c>
      <c r="B10" s="47"/>
      <c r="C10" s="48"/>
      <c r="D10" s="47"/>
      <c r="E10" s="47"/>
      <c r="F10" s="47"/>
      <c r="G10" s="46"/>
    </row>
    <row r="11" spans="1:9" ht="15" customHeight="1">
      <c r="A11" s="45" t="s">
        <v>56</v>
      </c>
      <c r="B11" s="44">
        <v>1175305</v>
      </c>
      <c r="C11" s="43" t="s">
        <v>55</v>
      </c>
      <c r="D11" s="42">
        <v>212415</v>
      </c>
      <c r="E11" s="42">
        <v>13123</v>
      </c>
      <c r="F11" s="42">
        <v>44334</v>
      </c>
      <c r="G11" s="41">
        <v>1062</v>
      </c>
      <c r="I11" s="2"/>
    </row>
    <row r="12" spans="1:9" ht="15" customHeight="1">
      <c r="A12" s="37" t="s">
        <v>54</v>
      </c>
      <c r="B12" s="35">
        <v>45011</v>
      </c>
      <c r="C12" s="36">
        <v>34532</v>
      </c>
      <c r="D12" s="35">
        <v>8718</v>
      </c>
      <c r="E12" s="35">
        <v>531</v>
      </c>
      <c r="F12" s="35">
        <v>1749</v>
      </c>
      <c r="G12" s="34">
        <v>25</v>
      </c>
    </row>
    <row r="13" spans="1:9" ht="15" customHeight="1">
      <c r="A13" s="37" t="s">
        <v>53</v>
      </c>
      <c r="B13" s="35">
        <v>76912</v>
      </c>
      <c r="C13" s="36">
        <v>59188</v>
      </c>
      <c r="D13" s="35">
        <v>15028</v>
      </c>
      <c r="E13" s="35">
        <v>1113</v>
      </c>
      <c r="F13" s="35">
        <v>2693</v>
      </c>
      <c r="G13" s="34">
        <v>85</v>
      </c>
    </row>
    <row r="14" spans="1:9" ht="15" customHeight="1">
      <c r="A14" s="37" t="s">
        <v>52</v>
      </c>
      <c r="B14" s="35">
        <v>152769</v>
      </c>
      <c r="C14" s="36">
        <v>119851</v>
      </c>
      <c r="D14" s="35">
        <v>27634</v>
      </c>
      <c r="E14" s="35">
        <v>1609</v>
      </c>
      <c r="F14" s="35">
        <v>5284</v>
      </c>
      <c r="G14" s="34">
        <v>144</v>
      </c>
    </row>
    <row r="15" spans="1:9" ht="15" customHeight="1">
      <c r="A15" s="37" t="s">
        <v>51</v>
      </c>
      <c r="B15" s="35">
        <v>17042</v>
      </c>
      <c r="C15" s="36">
        <v>12832</v>
      </c>
      <c r="D15" s="35">
        <v>3570</v>
      </c>
      <c r="E15" s="35">
        <v>207</v>
      </c>
      <c r="F15" s="35">
        <v>634</v>
      </c>
      <c r="G15" s="34">
        <v>10</v>
      </c>
    </row>
    <row r="16" spans="1:9" ht="15" customHeight="1">
      <c r="A16" s="37" t="s">
        <v>50</v>
      </c>
      <c r="B16" s="35">
        <v>100502</v>
      </c>
      <c r="C16" s="36">
        <v>83741</v>
      </c>
      <c r="D16" s="35">
        <v>12917</v>
      </c>
      <c r="E16" s="35">
        <v>1012</v>
      </c>
      <c r="F16" s="35">
        <v>3841</v>
      </c>
      <c r="G16" s="34">
        <v>83</v>
      </c>
    </row>
    <row r="17" spans="1:7" ht="15" customHeight="1">
      <c r="A17" s="37" t="s">
        <v>49</v>
      </c>
      <c r="B17" s="35">
        <v>97419</v>
      </c>
      <c r="C17" s="36">
        <v>66952</v>
      </c>
      <c r="D17" s="35">
        <v>26894</v>
      </c>
      <c r="E17" s="35">
        <v>1212</v>
      </c>
      <c r="F17" s="35">
        <v>3551</v>
      </c>
      <c r="G17" s="34">
        <v>81</v>
      </c>
    </row>
    <row r="18" spans="1:7" ht="15" customHeight="1">
      <c r="A18" s="37" t="s">
        <v>48</v>
      </c>
      <c r="B18" s="35">
        <v>179688</v>
      </c>
      <c r="C18" s="40">
        <v>145981</v>
      </c>
      <c r="D18" s="39">
        <v>26455</v>
      </c>
      <c r="E18" s="39">
        <v>1803</v>
      </c>
      <c r="F18" s="39">
        <v>7252</v>
      </c>
      <c r="G18" s="38">
        <v>168</v>
      </c>
    </row>
    <row r="19" spans="1:7" ht="15" customHeight="1">
      <c r="A19" s="37" t="s">
        <v>47</v>
      </c>
      <c r="B19" s="35">
        <v>24566</v>
      </c>
      <c r="C19" s="36">
        <v>20988</v>
      </c>
      <c r="D19" s="35">
        <v>2766</v>
      </c>
      <c r="E19" s="35">
        <v>204</v>
      </c>
      <c r="F19" s="35">
        <v>809</v>
      </c>
      <c r="G19" s="34">
        <v>18</v>
      </c>
    </row>
    <row r="20" spans="1:7" ht="15" customHeight="1">
      <c r="A20" s="37" t="s">
        <v>46</v>
      </c>
      <c r="B20" s="35">
        <v>70945</v>
      </c>
      <c r="C20" s="36">
        <v>54534</v>
      </c>
      <c r="D20" s="35">
        <v>14000</v>
      </c>
      <c r="E20" s="35">
        <v>672</v>
      </c>
      <c r="F20" s="35">
        <v>2409</v>
      </c>
      <c r="G20" s="34">
        <v>34</v>
      </c>
    </row>
    <row r="21" spans="1:7" ht="15" customHeight="1">
      <c r="A21" s="37" t="s">
        <v>45</v>
      </c>
      <c r="B21" s="35">
        <v>85149</v>
      </c>
      <c r="C21" s="36">
        <v>69892</v>
      </c>
      <c r="D21" s="35">
        <v>12154</v>
      </c>
      <c r="E21" s="35">
        <v>794</v>
      </c>
      <c r="F21" s="35">
        <v>3102</v>
      </c>
      <c r="G21" s="34">
        <v>91</v>
      </c>
    </row>
    <row r="22" spans="1:7" ht="15" customHeight="1">
      <c r="A22" s="37" t="s">
        <v>44</v>
      </c>
      <c r="B22" s="35">
        <v>37226</v>
      </c>
      <c r="C22" s="36">
        <v>27004</v>
      </c>
      <c r="D22" s="35">
        <v>8593</v>
      </c>
      <c r="E22" s="35">
        <v>494</v>
      </c>
      <c r="F22" s="35">
        <v>1629</v>
      </c>
      <c r="G22" s="34">
        <v>32</v>
      </c>
    </row>
    <row r="23" spans="1:7" ht="15" customHeight="1">
      <c r="A23" s="37" t="s">
        <v>43</v>
      </c>
      <c r="B23" s="35">
        <v>35977</v>
      </c>
      <c r="C23" s="36">
        <v>29208</v>
      </c>
      <c r="D23" s="35">
        <v>5605</v>
      </c>
      <c r="E23" s="35">
        <v>375</v>
      </c>
      <c r="F23" s="35">
        <v>1103</v>
      </c>
      <c r="G23" s="34">
        <v>31</v>
      </c>
    </row>
    <row r="24" spans="1:7" ht="15" customHeight="1">
      <c r="A24" s="37" t="s">
        <v>42</v>
      </c>
      <c r="B24" s="35">
        <v>64627</v>
      </c>
      <c r="C24" s="36">
        <v>51710</v>
      </c>
      <c r="D24" s="35">
        <v>10433</v>
      </c>
      <c r="E24" s="35">
        <v>747</v>
      </c>
      <c r="F24" s="35">
        <v>2484</v>
      </c>
      <c r="G24" s="34">
        <v>65</v>
      </c>
    </row>
    <row r="25" spans="1:7" ht="15" customHeight="1">
      <c r="A25" s="37" t="s">
        <v>41</v>
      </c>
      <c r="B25" s="35">
        <v>43063</v>
      </c>
      <c r="C25" s="36">
        <v>32335</v>
      </c>
      <c r="D25" s="35">
        <v>8703</v>
      </c>
      <c r="E25" s="35">
        <v>566</v>
      </c>
      <c r="F25" s="35">
        <v>2026</v>
      </c>
      <c r="G25" s="34">
        <v>49</v>
      </c>
    </row>
    <row r="26" spans="1:7" ht="15" customHeight="1">
      <c r="A26" s="37" t="s">
        <v>40</v>
      </c>
      <c r="B26" s="35">
        <v>117400</v>
      </c>
      <c r="C26" s="36">
        <v>88679</v>
      </c>
      <c r="D26" s="35">
        <v>23952</v>
      </c>
      <c r="E26" s="35">
        <v>1485</v>
      </c>
      <c r="F26" s="35">
        <v>4761</v>
      </c>
      <c r="G26" s="34">
        <v>130</v>
      </c>
    </row>
    <row r="27" spans="1:7" ht="15" customHeight="1">
      <c r="A27" s="37" t="s">
        <v>39</v>
      </c>
      <c r="B27" s="35">
        <v>25845</v>
      </c>
      <c r="C27" s="36">
        <v>19842</v>
      </c>
      <c r="D27" s="35">
        <v>4993</v>
      </c>
      <c r="E27" s="35">
        <v>299</v>
      </c>
      <c r="F27" s="35">
        <v>1008</v>
      </c>
      <c r="G27" s="34">
        <v>18</v>
      </c>
    </row>
    <row r="28" spans="1:7" ht="15.6" customHeight="1">
      <c r="A28" s="33"/>
      <c r="B28" s="32"/>
      <c r="C28" s="32"/>
      <c r="D28" s="32"/>
      <c r="E28" s="32"/>
      <c r="F28" s="32"/>
      <c r="G28" s="32"/>
    </row>
    <row r="29" spans="1:7" ht="12" customHeight="1">
      <c r="A29" s="780" t="s">
        <v>38</v>
      </c>
      <c r="B29" s="780"/>
      <c r="C29" s="780"/>
      <c r="D29" s="780"/>
      <c r="E29" s="780"/>
      <c r="F29" s="780"/>
      <c r="G29" s="780"/>
    </row>
    <row r="30" spans="1:7" ht="12" customHeight="1">
      <c r="A30" s="780" t="s">
        <v>37</v>
      </c>
      <c r="B30" s="779"/>
      <c r="C30" s="779"/>
      <c r="D30" s="779"/>
      <c r="E30" s="779"/>
      <c r="F30" s="779"/>
      <c r="G30" s="779"/>
    </row>
    <row r="32" spans="1:7">
      <c r="B32" s="2"/>
      <c r="C32" s="2"/>
    </row>
    <row r="33" spans="2:3">
      <c r="B33" s="31"/>
      <c r="C33" s="31"/>
    </row>
    <row r="34" spans="2:3">
      <c r="B34" s="31"/>
      <c r="C34" s="31"/>
    </row>
    <row r="35" spans="2:3">
      <c r="B35" s="31"/>
      <c r="C35" s="31"/>
    </row>
    <row r="36" spans="2:3">
      <c r="B36" s="2"/>
      <c r="C36" s="2"/>
    </row>
  </sheetData>
  <mergeCells count="15">
    <mergeCell ref="A30:G30"/>
    <mergeCell ref="F8:F9"/>
    <mergeCell ref="G8:G9"/>
    <mergeCell ref="A29:G29"/>
    <mergeCell ref="D8:D9"/>
    <mergeCell ref="C6:C9"/>
    <mergeCell ref="D6:G6"/>
    <mergeCell ref="D7:E7"/>
    <mergeCell ref="F7:G7"/>
    <mergeCell ref="E8:E9"/>
    <mergeCell ref="A1:G1"/>
    <mergeCell ref="A3:G3"/>
    <mergeCell ref="A5:A9"/>
    <mergeCell ref="B5:B9"/>
    <mergeCell ref="C5:G5"/>
  </mergeCells>
  <pageMargins left="0.70866141732283472" right="0.70866141732283472" top="0.74803149606299213" bottom="0.74803149606299213" header="0.31496062992125984" footer="0.31496062992125984"/>
  <pageSetup paperSize="9" scale="95"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6"/>
  <sheetViews>
    <sheetView topLeftCell="A19" zoomScaleNormal="100" workbookViewId="0">
      <selection activeCell="J13" sqref="J13"/>
    </sheetView>
  </sheetViews>
  <sheetFormatPr defaultRowHeight="12.75"/>
  <cols>
    <col min="1" max="1" width="25.125" style="1" customWidth="1"/>
    <col min="2" max="2" width="11.625" style="1" customWidth="1"/>
    <col min="3" max="3" width="11.875" style="1" customWidth="1"/>
    <col min="4" max="4" width="11.25" style="1" customWidth="1"/>
    <col min="5" max="5" width="11.5" style="1" customWidth="1"/>
    <col min="6" max="6" width="7.25" style="1" customWidth="1"/>
    <col min="7" max="7" width="7.625" style="1" customWidth="1"/>
    <col min="8" max="8" width="4.75" style="1" customWidth="1"/>
    <col min="9" max="9" width="10.25" style="1" bestFit="1" customWidth="1"/>
    <col min="10" max="10" width="10.75" style="1" customWidth="1"/>
    <col min="11" max="11" width="8" style="1" customWidth="1"/>
    <col min="12" max="12" width="13.5" style="54" customWidth="1"/>
    <col min="13" max="16384" width="9" style="1"/>
  </cols>
  <sheetData>
    <row r="1" spans="1:16" ht="30" customHeight="1">
      <c r="A1" s="774" t="s">
        <v>36</v>
      </c>
      <c r="B1" s="774"/>
      <c r="C1" s="774"/>
      <c r="D1" s="774"/>
      <c r="E1" s="774"/>
      <c r="F1" s="774"/>
      <c r="G1" s="774"/>
    </row>
    <row r="2" spans="1:16" ht="8.4499999999999993" customHeight="1">
      <c r="A2" s="30"/>
      <c r="B2" s="30"/>
      <c r="C2" s="30"/>
      <c r="D2" s="30"/>
      <c r="E2" s="30"/>
      <c r="F2" s="30"/>
      <c r="G2" s="30"/>
    </row>
    <row r="3" spans="1:16" ht="27.6" customHeight="1">
      <c r="A3" s="792" t="s">
        <v>80</v>
      </c>
      <c r="B3" s="792"/>
      <c r="C3" s="792"/>
      <c r="D3" s="792"/>
      <c r="E3" s="792"/>
      <c r="F3" s="792"/>
      <c r="G3" s="792"/>
    </row>
    <row r="4" spans="1:16" ht="7.9" customHeight="1">
      <c r="A4" s="69"/>
      <c r="B4" s="69"/>
      <c r="C4" s="69"/>
      <c r="D4" s="69"/>
      <c r="E4" s="69"/>
      <c r="F4" s="69"/>
      <c r="G4" s="69"/>
    </row>
    <row r="5" spans="1:16" ht="15" customHeight="1">
      <c r="A5" s="775" t="s">
        <v>34</v>
      </c>
      <c r="B5" s="25">
        <v>2016</v>
      </c>
      <c r="C5" s="776">
        <v>2017</v>
      </c>
      <c r="D5" s="777"/>
      <c r="E5" s="777"/>
      <c r="F5" s="777"/>
      <c r="G5" s="777"/>
      <c r="I5" s="23"/>
      <c r="J5" s="23"/>
      <c r="K5" s="22"/>
      <c r="L5" s="23"/>
      <c r="M5" s="23"/>
      <c r="N5" s="23"/>
      <c r="O5" s="23"/>
      <c r="P5" s="23"/>
    </row>
    <row r="6" spans="1:16" ht="15" customHeight="1">
      <c r="A6" s="775"/>
      <c r="B6" s="25" t="s">
        <v>31</v>
      </c>
      <c r="C6" s="25" t="s">
        <v>33</v>
      </c>
      <c r="D6" s="24" t="s">
        <v>31</v>
      </c>
      <c r="E6" s="25" t="s">
        <v>32</v>
      </c>
      <c r="F6" s="776" t="s">
        <v>31</v>
      </c>
      <c r="G6" s="777"/>
      <c r="I6" s="23"/>
      <c r="J6" s="23"/>
      <c r="K6" s="22"/>
      <c r="L6" s="22"/>
      <c r="M6" s="22"/>
      <c r="N6" s="22"/>
      <c r="O6" s="23"/>
      <c r="P6" s="23"/>
    </row>
    <row r="7" spans="1:16" ht="24" customHeight="1">
      <c r="A7" s="775"/>
      <c r="B7" s="776" t="s">
        <v>79</v>
      </c>
      <c r="C7" s="777"/>
      <c r="D7" s="777"/>
      <c r="E7" s="775"/>
      <c r="F7" s="25" t="s">
        <v>29</v>
      </c>
      <c r="G7" s="24" t="s">
        <v>28</v>
      </c>
      <c r="I7" s="23"/>
      <c r="J7" s="23"/>
      <c r="K7" s="23"/>
      <c r="L7" s="23"/>
      <c r="M7" s="23" t="s">
        <v>78</v>
      </c>
      <c r="N7" s="23"/>
      <c r="O7" s="22"/>
      <c r="P7" s="22"/>
    </row>
    <row r="8" spans="1:16" ht="9" customHeight="1">
      <c r="A8" s="22"/>
      <c r="B8" s="22"/>
      <c r="C8" s="22"/>
      <c r="D8" s="22"/>
      <c r="E8" s="22"/>
      <c r="F8" s="22"/>
      <c r="G8" s="22"/>
    </row>
    <row r="9" spans="1:16" ht="19.5" customHeight="1">
      <c r="A9" s="781" t="s">
        <v>27</v>
      </c>
      <c r="B9" s="781"/>
      <c r="C9" s="781"/>
      <c r="D9" s="781"/>
      <c r="E9" s="781"/>
      <c r="F9" s="781"/>
      <c r="G9" s="781"/>
    </row>
    <row r="10" spans="1:16" s="11" customFormat="1" ht="13.9" customHeight="1">
      <c r="A10" s="68" t="s">
        <v>26</v>
      </c>
      <c r="B10" s="67">
        <v>3842783.6</v>
      </c>
      <c r="C10" s="67">
        <v>3847104.7</v>
      </c>
      <c r="D10" s="67">
        <v>3871012.2</v>
      </c>
      <c r="E10" s="67">
        <v>15421622.9</v>
      </c>
      <c r="F10" s="13">
        <v>100.7</v>
      </c>
      <c r="G10" s="12">
        <v>100.6</v>
      </c>
      <c r="H10" s="66"/>
      <c r="I10" s="60"/>
      <c r="J10" s="58"/>
      <c r="K10" s="58"/>
      <c r="L10" s="60"/>
      <c r="M10" s="60"/>
    </row>
    <row r="11" spans="1:16" ht="11.45" customHeight="1">
      <c r="A11" s="17" t="s">
        <v>25</v>
      </c>
      <c r="B11" s="59">
        <v>3023457.8</v>
      </c>
      <c r="C11" s="59">
        <v>3006285.6</v>
      </c>
      <c r="D11" s="59">
        <v>3051544.3</v>
      </c>
      <c r="E11" s="59">
        <v>12089733.699999999</v>
      </c>
      <c r="F11" s="8">
        <v>100.9</v>
      </c>
      <c r="G11" s="4">
        <v>101.5</v>
      </c>
      <c r="I11" s="11"/>
      <c r="J11" s="58"/>
      <c r="K11" s="56"/>
      <c r="M11" s="54"/>
    </row>
    <row r="12" spans="1:16" ht="12.6" customHeight="1">
      <c r="A12" s="17" t="s">
        <v>24</v>
      </c>
      <c r="B12" s="59">
        <v>819089.5</v>
      </c>
      <c r="C12" s="59">
        <v>840657.5</v>
      </c>
      <c r="D12" s="59">
        <v>819309.1</v>
      </c>
      <c r="E12" s="59">
        <v>3331231</v>
      </c>
      <c r="F12" s="8">
        <v>100</v>
      </c>
      <c r="G12" s="4">
        <v>97.5</v>
      </c>
      <c r="I12" s="11"/>
      <c r="J12" s="58"/>
      <c r="K12" s="56"/>
      <c r="M12" s="54"/>
    </row>
    <row r="13" spans="1:16" ht="12.6" customHeight="1">
      <c r="A13" s="17" t="s">
        <v>77</v>
      </c>
      <c r="B13" s="59">
        <v>236.3</v>
      </c>
      <c r="C13" s="59">
        <v>161.6</v>
      </c>
      <c r="D13" s="59">
        <v>158.80000000000001</v>
      </c>
      <c r="E13" s="59">
        <v>658.2</v>
      </c>
      <c r="F13" s="8">
        <v>67.2</v>
      </c>
      <c r="G13" s="4">
        <v>98.3</v>
      </c>
      <c r="I13" s="60"/>
      <c r="J13" s="58"/>
      <c r="K13" s="56"/>
      <c r="M13" s="54"/>
    </row>
    <row r="14" spans="1:16" ht="9" customHeight="1">
      <c r="A14" s="17"/>
      <c r="B14" s="57"/>
      <c r="C14" s="57"/>
      <c r="D14" s="57"/>
      <c r="E14" s="57"/>
      <c r="F14" s="4"/>
      <c r="G14" s="4"/>
      <c r="I14" s="11"/>
      <c r="J14" s="58"/>
      <c r="K14" s="56"/>
      <c r="M14" s="54"/>
    </row>
    <row r="15" spans="1:16" ht="14.25" customHeight="1">
      <c r="A15" s="781" t="s">
        <v>76</v>
      </c>
      <c r="B15" s="781"/>
      <c r="C15" s="781"/>
      <c r="D15" s="781"/>
      <c r="E15" s="781"/>
      <c r="F15" s="781"/>
      <c r="G15" s="781"/>
      <c r="I15" s="11"/>
      <c r="J15" s="58"/>
      <c r="K15" s="56"/>
      <c r="M15" s="54"/>
    </row>
    <row r="16" spans="1:16" s="11" customFormat="1" ht="15" customHeight="1">
      <c r="A16" s="15" t="s">
        <v>21</v>
      </c>
      <c r="B16" s="61">
        <v>3023457.8</v>
      </c>
      <c r="C16" s="61">
        <v>3006285.6</v>
      </c>
      <c r="D16" s="61">
        <v>3051544.3</v>
      </c>
      <c r="E16" s="61">
        <v>12089733.699999999</v>
      </c>
      <c r="F16" s="13">
        <v>100.9</v>
      </c>
      <c r="G16" s="12">
        <v>101.5</v>
      </c>
      <c r="J16" s="58"/>
      <c r="K16" s="56"/>
      <c r="L16" s="60"/>
      <c r="M16" s="60"/>
    </row>
    <row r="17" spans="1:13" ht="12.6" customHeight="1">
      <c r="A17" s="65" t="s">
        <v>20</v>
      </c>
      <c r="B17" s="63">
        <v>197672.8</v>
      </c>
      <c r="C17" s="59">
        <v>214730.1</v>
      </c>
      <c r="D17" s="59">
        <v>213913.5</v>
      </c>
      <c r="E17" s="57">
        <v>840827.1</v>
      </c>
      <c r="F17" s="8">
        <v>108.2</v>
      </c>
      <c r="G17" s="4">
        <v>99.6</v>
      </c>
      <c r="I17" s="11"/>
      <c r="J17" s="58"/>
      <c r="K17" s="64"/>
      <c r="M17" s="54"/>
    </row>
    <row r="18" spans="1:13" ht="13.9" customHeight="1">
      <c r="A18" s="6" t="s">
        <v>19</v>
      </c>
      <c r="B18" s="63">
        <v>2396832.7000000002</v>
      </c>
      <c r="C18" s="59">
        <v>2438049.2999999998</v>
      </c>
      <c r="D18" s="57">
        <v>2499013.9</v>
      </c>
      <c r="E18" s="59">
        <v>9778731.8000000007</v>
      </c>
      <c r="F18" s="8">
        <v>104.3</v>
      </c>
      <c r="G18" s="4">
        <v>102.5</v>
      </c>
      <c r="I18" s="11"/>
      <c r="J18" s="58"/>
      <c r="K18" s="56"/>
      <c r="M18" s="54"/>
    </row>
    <row r="19" spans="1:13" ht="24" customHeight="1">
      <c r="A19" s="6" t="s">
        <v>18</v>
      </c>
      <c r="B19" s="59">
        <v>101057.2</v>
      </c>
      <c r="C19" s="59">
        <v>89175.3</v>
      </c>
      <c r="D19" s="59">
        <v>86376.9</v>
      </c>
      <c r="E19" s="59">
        <v>363918.1</v>
      </c>
      <c r="F19" s="8">
        <v>85.5</v>
      </c>
      <c r="G19" s="4">
        <v>96.9</v>
      </c>
      <c r="I19" s="11"/>
      <c r="J19" s="58"/>
      <c r="K19" s="56"/>
      <c r="M19" s="54"/>
    </row>
    <row r="20" spans="1:13" ht="23.45" customHeight="1">
      <c r="A20" s="6" t="s">
        <v>17</v>
      </c>
      <c r="B20" s="59">
        <v>514713.59999999998</v>
      </c>
      <c r="C20" s="59">
        <v>467747.4</v>
      </c>
      <c r="D20" s="59">
        <v>454292.4</v>
      </c>
      <c r="E20" s="59">
        <v>1901389.9</v>
      </c>
      <c r="F20" s="8">
        <v>88.3</v>
      </c>
      <c r="G20" s="4">
        <v>97.1</v>
      </c>
      <c r="I20" s="11"/>
      <c r="J20" s="58"/>
      <c r="K20" s="56"/>
      <c r="M20" s="54"/>
    </row>
    <row r="21" spans="1:13" ht="24" customHeight="1">
      <c r="A21" s="6" t="s">
        <v>16</v>
      </c>
      <c r="B21" s="59">
        <v>10854.3</v>
      </c>
      <c r="C21" s="59">
        <v>11313.75</v>
      </c>
      <c r="D21" s="59">
        <v>11861</v>
      </c>
      <c r="E21" s="59">
        <v>45693.8</v>
      </c>
      <c r="F21" s="8">
        <v>109.3</v>
      </c>
      <c r="G21" s="4">
        <v>104.8</v>
      </c>
      <c r="I21" s="11"/>
      <c r="J21" s="58"/>
      <c r="K21" s="56"/>
      <c r="M21" s="54"/>
    </row>
    <row r="22" spans="1:13" ht="9" customHeight="1">
      <c r="A22" s="6"/>
      <c r="B22" s="57"/>
      <c r="C22" s="57"/>
      <c r="D22" s="57"/>
      <c r="E22" s="57"/>
      <c r="F22" s="4"/>
      <c r="G22" s="4"/>
      <c r="I22" s="11"/>
      <c r="J22" s="58"/>
      <c r="K22" s="56"/>
      <c r="M22" s="54"/>
    </row>
    <row r="23" spans="1:13" ht="17.25" customHeight="1">
      <c r="A23" s="778" t="s">
        <v>15</v>
      </c>
      <c r="B23" s="778"/>
      <c r="C23" s="778"/>
      <c r="D23" s="778"/>
      <c r="E23" s="778"/>
      <c r="F23" s="778"/>
      <c r="G23" s="778"/>
      <c r="I23" s="11"/>
      <c r="J23" s="58"/>
      <c r="K23" s="56"/>
      <c r="M23" s="54"/>
    </row>
    <row r="24" spans="1:13" s="11" customFormat="1" ht="27" customHeight="1">
      <c r="A24" s="15" t="s">
        <v>75</v>
      </c>
      <c r="B24" s="61">
        <v>671896.5</v>
      </c>
      <c r="C24" s="61">
        <v>681755.4</v>
      </c>
      <c r="D24" s="61">
        <v>659330</v>
      </c>
      <c r="E24" s="61">
        <v>2700453.8</v>
      </c>
      <c r="F24" s="13">
        <v>98.1</v>
      </c>
      <c r="G24" s="12">
        <v>96.7</v>
      </c>
      <c r="J24" s="58"/>
      <c r="K24" s="56"/>
      <c r="L24" s="60"/>
      <c r="M24" s="60"/>
    </row>
    <row r="25" spans="1:13" ht="27" customHeight="1">
      <c r="A25" s="10" t="s">
        <v>13</v>
      </c>
      <c r="B25" s="59">
        <v>43434.9</v>
      </c>
      <c r="C25" s="59">
        <v>43824</v>
      </c>
      <c r="D25" s="59">
        <v>43523.1</v>
      </c>
      <c r="E25" s="59">
        <v>174756.8</v>
      </c>
      <c r="F25" s="8">
        <v>100.2</v>
      </c>
      <c r="G25" s="4">
        <v>99.3</v>
      </c>
      <c r="I25" s="11"/>
      <c r="J25" s="58"/>
      <c r="K25" s="62"/>
      <c r="M25" s="54"/>
    </row>
    <row r="26" spans="1:13" ht="23.45" customHeight="1">
      <c r="A26" s="6" t="s">
        <v>74</v>
      </c>
      <c r="B26" s="59">
        <v>658928.80000000005</v>
      </c>
      <c r="C26" s="59">
        <v>668570.30000000005</v>
      </c>
      <c r="D26" s="59">
        <v>647887.4</v>
      </c>
      <c r="E26" s="59">
        <v>2649258.9</v>
      </c>
      <c r="F26" s="8">
        <v>98.3</v>
      </c>
      <c r="G26" s="4">
        <v>96.9</v>
      </c>
      <c r="I26" s="11"/>
      <c r="J26" s="58"/>
      <c r="K26" s="56"/>
      <c r="M26" s="54"/>
    </row>
    <row r="27" spans="1:13" ht="34.9" customHeight="1">
      <c r="A27" s="6" t="s">
        <v>11</v>
      </c>
      <c r="B27" s="59">
        <v>1478.6</v>
      </c>
      <c r="C27" s="59">
        <v>1349.4</v>
      </c>
      <c r="D27" s="59">
        <v>1051.7</v>
      </c>
      <c r="E27" s="59">
        <v>5245.1</v>
      </c>
      <c r="F27" s="8">
        <v>71.099999999999994</v>
      </c>
      <c r="G27" s="4">
        <v>77.900000000000006</v>
      </c>
      <c r="I27" s="11"/>
      <c r="J27" s="58"/>
      <c r="K27" s="56"/>
      <c r="M27" s="54"/>
    </row>
    <row r="28" spans="1:13" ht="33" customHeight="1">
      <c r="A28" s="6" t="s">
        <v>10</v>
      </c>
      <c r="B28" s="59">
        <v>2964.5</v>
      </c>
      <c r="C28" s="59">
        <v>2823.8</v>
      </c>
      <c r="D28" s="59">
        <v>2355.1</v>
      </c>
      <c r="E28" s="59">
        <v>10988.3</v>
      </c>
      <c r="F28" s="8">
        <v>79.400000000000006</v>
      </c>
      <c r="G28" s="4">
        <v>83.4</v>
      </c>
      <c r="I28" s="11"/>
      <c r="J28" s="58"/>
      <c r="K28" s="56"/>
      <c r="M28" s="54"/>
    </row>
    <row r="29" spans="1:13" ht="34.15" customHeight="1">
      <c r="A29" s="6" t="s">
        <v>9</v>
      </c>
      <c r="B29" s="59">
        <v>8524.6</v>
      </c>
      <c r="C29" s="59">
        <v>9011.7999999999993</v>
      </c>
      <c r="D29" s="59">
        <v>8035.8</v>
      </c>
      <c r="E29" s="59">
        <v>34961.599999999999</v>
      </c>
      <c r="F29" s="8">
        <v>94.3</v>
      </c>
      <c r="G29" s="4">
        <v>89.2</v>
      </c>
      <c r="I29" s="11"/>
      <c r="J29" s="58"/>
      <c r="K29" s="56"/>
      <c r="M29" s="54"/>
    </row>
    <row r="30" spans="1:13" ht="9" customHeight="1">
      <c r="A30" s="6"/>
      <c r="B30" s="57"/>
      <c r="C30" s="57"/>
      <c r="D30" s="57"/>
      <c r="E30" s="57"/>
      <c r="F30" s="4"/>
      <c r="G30" s="4"/>
      <c r="I30" s="11"/>
      <c r="J30" s="58"/>
      <c r="K30" s="56"/>
      <c r="M30" s="54"/>
    </row>
    <row r="31" spans="1:13" ht="20.25" customHeight="1">
      <c r="A31" s="778" t="s">
        <v>73</v>
      </c>
      <c r="B31" s="778"/>
      <c r="C31" s="778"/>
      <c r="D31" s="778"/>
      <c r="E31" s="778"/>
      <c r="F31" s="778"/>
      <c r="G31" s="778"/>
      <c r="I31" s="11"/>
      <c r="J31" s="58"/>
      <c r="K31" s="56"/>
      <c r="M31" s="54"/>
    </row>
    <row r="32" spans="1:13" s="11" customFormat="1" ht="15" customHeight="1">
      <c r="A32" s="15" t="s">
        <v>7</v>
      </c>
      <c r="B32" s="61">
        <v>147193</v>
      </c>
      <c r="C32" s="61">
        <v>158902.1</v>
      </c>
      <c r="D32" s="61">
        <v>159979.1</v>
      </c>
      <c r="E32" s="61">
        <v>630777.19999999995</v>
      </c>
      <c r="F32" s="13">
        <v>108.7</v>
      </c>
      <c r="G32" s="12">
        <v>100.7</v>
      </c>
      <c r="J32" s="58"/>
      <c r="K32" s="56"/>
      <c r="L32" s="60"/>
      <c r="M32" s="60"/>
    </row>
    <row r="33" spans="1:13" ht="15" customHeight="1">
      <c r="A33" s="10" t="s">
        <v>6</v>
      </c>
      <c r="B33" s="59">
        <v>4140.5</v>
      </c>
      <c r="C33" s="59">
        <v>3899.2</v>
      </c>
      <c r="D33" s="59">
        <v>3966.2</v>
      </c>
      <c r="E33" s="59">
        <v>15972.7</v>
      </c>
      <c r="F33" s="8">
        <v>95.8</v>
      </c>
      <c r="G33" s="4">
        <v>101.7</v>
      </c>
      <c r="I33" s="11"/>
      <c r="J33" s="58"/>
      <c r="K33" s="56"/>
      <c r="M33" s="54"/>
    </row>
    <row r="34" spans="1:13" ht="15" customHeight="1">
      <c r="A34" s="6" t="s">
        <v>5</v>
      </c>
      <c r="B34" s="59">
        <v>139812.20000000001</v>
      </c>
      <c r="C34" s="59">
        <v>151037.9</v>
      </c>
      <c r="D34" s="59">
        <v>152182</v>
      </c>
      <c r="E34" s="59">
        <v>599712.9</v>
      </c>
      <c r="F34" s="8">
        <v>108.8</v>
      </c>
      <c r="G34" s="4">
        <v>100.8</v>
      </c>
      <c r="I34" s="11"/>
      <c r="J34" s="58"/>
      <c r="K34" s="56"/>
      <c r="M34" s="54"/>
    </row>
    <row r="35" spans="1:13" ht="23.45" customHeight="1">
      <c r="A35" s="6" t="s">
        <v>4</v>
      </c>
      <c r="B35" s="59">
        <v>1871.2</v>
      </c>
      <c r="C35" s="59">
        <v>1943.2</v>
      </c>
      <c r="D35" s="59">
        <v>1908.2</v>
      </c>
      <c r="E35" s="59">
        <v>7717.3</v>
      </c>
      <c r="F35" s="8">
        <v>102</v>
      </c>
      <c r="G35" s="4">
        <v>98.2</v>
      </c>
      <c r="I35" s="11"/>
      <c r="J35" s="58"/>
      <c r="K35" s="56"/>
      <c r="M35" s="54"/>
    </row>
    <row r="36" spans="1:13" ht="23.45" customHeight="1">
      <c r="A36" s="6" t="s">
        <v>3</v>
      </c>
      <c r="B36" s="59">
        <v>4049.5</v>
      </c>
      <c r="C36" s="59">
        <v>4323</v>
      </c>
      <c r="D36" s="59">
        <v>4293.3</v>
      </c>
      <c r="E36" s="59">
        <v>17032.2</v>
      </c>
      <c r="F36" s="8">
        <v>106</v>
      </c>
      <c r="G36" s="4">
        <v>99.3</v>
      </c>
      <c r="I36" s="11"/>
      <c r="J36" s="58"/>
      <c r="K36" s="56"/>
      <c r="M36" s="54"/>
    </row>
    <row r="37" spans="1:13" ht="23.45" customHeight="1">
      <c r="A37" s="6" t="s">
        <v>2</v>
      </c>
      <c r="B37" s="59">
        <v>1460.1</v>
      </c>
      <c r="C37" s="59">
        <v>1597.9</v>
      </c>
      <c r="D37" s="59">
        <v>1595.6</v>
      </c>
      <c r="E37" s="59">
        <v>6314.8</v>
      </c>
      <c r="F37" s="8">
        <v>109.3</v>
      </c>
      <c r="G37" s="4">
        <v>99.9</v>
      </c>
      <c r="I37" s="11"/>
      <c r="J37" s="58"/>
      <c r="K37" s="56"/>
      <c r="M37" s="54"/>
    </row>
    <row r="38" spans="1:13" ht="10.15" customHeight="1">
      <c r="A38" s="6"/>
      <c r="B38" s="57"/>
      <c r="C38" s="57"/>
      <c r="D38" s="57"/>
      <c r="E38" s="57"/>
      <c r="F38" s="4"/>
      <c r="G38" s="4"/>
      <c r="J38" s="56"/>
      <c r="K38" s="56"/>
      <c r="M38" s="54"/>
    </row>
    <row r="39" spans="1:13" ht="24" customHeight="1">
      <c r="A39" s="779" t="s">
        <v>72</v>
      </c>
      <c r="B39" s="779"/>
      <c r="C39" s="779"/>
      <c r="D39" s="779"/>
      <c r="E39" s="779"/>
      <c r="F39" s="779"/>
      <c r="G39" s="779"/>
    </row>
    <row r="40" spans="1:13" ht="24.6" customHeight="1">
      <c r="A40" s="779" t="s">
        <v>71</v>
      </c>
      <c r="B40" s="779"/>
      <c r="C40" s="779"/>
      <c r="D40" s="779"/>
      <c r="E40" s="779"/>
      <c r="F40" s="779"/>
      <c r="G40" s="779"/>
    </row>
    <row r="41" spans="1:13" ht="15.6" customHeight="1">
      <c r="A41" s="779" t="s">
        <v>70</v>
      </c>
      <c r="B41" s="791"/>
      <c r="C41" s="791"/>
      <c r="D41" s="791"/>
      <c r="E41" s="791"/>
      <c r="F41" s="791"/>
      <c r="G41" s="791"/>
    </row>
    <row r="42" spans="1:13" ht="24" customHeight="1">
      <c r="A42" s="779" t="s">
        <v>69</v>
      </c>
      <c r="B42" s="779"/>
      <c r="C42" s="779"/>
      <c r="D42" s="779"/>
      <c r="E42" s="779"/>
      <c r="F42" s="779"/>
      <c r="G42" s="779"/>
    </row>
    <row r="43" spans="1:13" ht="15" customHeight="1">
      <c r="A43" s="779" t="s">
        <v>68</v>
      </c>
      <c r="B43" s="779"/>
      <c r="C43" s="779"/>
      <c r="D43" s="779"/>
      <c r="E43" s="779"/>
      <c r="F43" s="779"/>
      <c r="G43" s="779"/>
    </row>
    <row r="44" spans="1:13">
      <c r="F44" s="55"/>
    </row>
    <row r="46" spans="1:13">
      <c r="A46" s="17"/>
      <c r="B46" s="17"/>
      <c r="C46" s="17"/>
      <c r="D46" s="17"/>
      <c r="E46" s="17"/>
      <c r="F46" s="17"/>
    </row>
  </sheetData>
  <mergeCells count="15">
    <mergeCell ref="A1:G1"/>
    <mergeCell ref="A3:G3"/>
    <mergeCell ref="A5:A7"/>
    <mergeCell ref="C5:G5"/>
    <mergeCell ref="F6:G6"/>
    <mergeCell ref="B7:E7"/>
    <mergeCell ref="A42:G42"/>
    <mergeCell ref="A43:G43"/>
    <mergeCell ref="A9:G9"/>
    <mergeCell ref="A15:G15"/>
    <mergeCell ref="A23:G23"/>
    <mergeCell ref="A31:G31"/>
    <mergeCell ref="A39:G39"/>
    <mergeCell ref="A40:G40"/>
    <mergeCell ref="A41:G41"/>
  </mergeCells>
  <printOptions horizontalCentered="1"/>
  <pageMargins left="0.19685039370078741" right="0.19685039370078741"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14"/>
  <sheetViews>
    <sheetView zoomScaleNormal="100" workbookViewId="0">
      <selection activeCell="G11" sqref="G11"/>
    </sheetView>
  </sheetViews>
  <sheetFormatPr defaultRowHeight="12.75"/>
  <cols>
    <col min="1" max="1" width="20.75" style="1" customWidth="1"/>
    <col min="2" max="7" width="11.125" style="1" customWidth="1"/>
    <col min="8" max="8" width="8" style="1" customWidth="1"/>
    <col min="9" max="9" width="10.75" style="1" customWidth="1"/>
    <col min="10" max="16384" width="9" style="1"/>
  </cols>
  <sheetData>
    <row r="1" spans="1:12" ht="30" customHeight="1">
      <c r="A1" s="774" t="s">
        <v>36</v>
      </c>
      <c r="B1" s="774"/>
      <c r="C1" s="774"/>
      <c r="D1" s="774"/>
      <c r="E1" s="774"/>
      <c r="F1" s="774"/>
      <c r="G1" s="774"/>
    </row>
    <row r="2" spans="1:12" ht="15">
      <c r="A2" s="30"/>
      <c r="B2" s="30"/>
      <c r="C2" s="30"/>
      <c r="D2" s="30"/>
      <c r="E2" s="30"/>
      <c r="F2" s="30"/>
      <c r="G2" s="83"/>
    </row>
    <row r="3" spans="1:12" ht="18" customHeight="1">
      <c r="A3" s="782" t="s">
        <v>88</v>
      </c>
      <c r="B3" s="782"/>
      <c r="C3" s="782"/>
      <c r="D3" s="782"/>
      <c r="E3" s="782"/>
      <c r="F3" s="782"/>
      <c r="G3" s="782"/>
    </row>
    <row r="4" spans="1:12" ht="12" customHeight="1">
      <c r="A4" s="83"/>
      <c r="B4" s="82"/>
      <c r="C4" s="82"/>
      <c r="D4" s="82"/>
      <c r="E4" s="82"/>
      <c r="F4" s="82"/>
      <c r="G4" s="82"/>
    </row>
    <row r="5" spans="1:12" ht="14.25" customHeight="1">
      <c r="A5" s="783" t="s">
        <v>34</v>
      </c>
      <c r="B5" s="784" t="s">
        <v>87</v>
      </c>
      <c r="C5" s="787" t="s">
        <v>65</v>
      </c>
      <c r="D5" s="787"/>
      <c r="E5" s="787"/>
      <c r="F5" s="787"/>
      <c r="G5" s="788"/>
      <c r="L5" s="81" t="s">
        <v>86</v>
      </c>
    </row>
    <row r="6" spans="1:12" ht="13.5" customHeight="1">
      <c r="A6" s="783"/>
      <c r="B6" s="785"/>
      <c r="C6" s="784" t="s">
        <v>64</v>
      </c>
      <c r="D6" s="789" t="s">
        <v>63</v>
      </c>
      <c r="E6" s="789"/>
      <c r="F6" s="789"/>
      <c r="G6" s="790"/>
    </row>
    <row r="7" spans="1:12" ht="27" customHeight="1">
      <c r="A7" s="783"/>
      <c r="B7" s="785"/>
      <c r="C7" s="785"/>
      <c r="D7" s="790" t="s">
        <v>62</v>
      </c>
      <c r="E7" s="783"/>
      <c r="F7" s="789" t="s">
        <v>61</v>
      </c>
      <c r="G7" s="790"/>
    </row>
    <row r="8" spans="1:12" ht="13.5" customHeight="1">
      <c r="A8" s="783"/>
      <c r="B8" s="785"/>
      <c r="C8" s="785"/>
      <c r="D8" s="789" t="s">
        <v>60</v>
      </c>
      <c r="E8" s="787" t="s">
        <v>58</v>
      </c>
      <c r="F8" s="784" t="s">
        <v>59</v>
      </c>
      <c r="G8" s="788" t="s">
        <v>58</v>
      </c>
    </row>
    <row r="9" spans="1:12" ht="18" customHeight="1">
      <c r="A9" s="783"/>
      <c r="B9" s="786"/>
      <c r="C9" s="786"/>
      <c r="D9" s="789"/>
      <c r="E9" s="787"/>
      <c r="F9" s="786"/>
      <c r="G9" s="788"/>
    </row>
    <row r="10" spans="1:12" ht="9" customHeight="1">
      <c r="A10" s="72"/>
      <c r="B10" s="80"/>
      <c r="C10" s="79"/>
      <c r="D10" s="78" t="s">
        <v>85</v>
      </c>
      <c r="E10" s="78" t="s">
        <v>85</v>
      </c>
      <c r="F10" s="78" t="s">
        <v>85</v>
      </c>
      <c r="G10" s="77" t="s">
        <v>85</v>
      </c>
    </row>
    <row r="11" spans="1:12" s="70" customFormat="1" ht="15" customHeight="1">
      <c r="A11" s="76" t="s">
        <v>27</v>
      </c>
      <c r="B11" s="75">
        <v>15421622.9</v>
      </c>
      <c r="C11" s="75" t="s">
        <v>84</v>
      </c>
      <c r="D11" s="74">
        <v>2700453.8</v>
      </c>
      <c r="E11" s="74">
        <v>174756.8</v>
      </c>
      <c r="F11" s="74">
        <v>630777.19999999995</v>
      </c>
      <c r="G11" s="73">
        <v>15972.7</v>
      </c>
      <c r="I11" s="54"/>
    </row>
    <row r="12" spans="1:12" s="70" customFormat="1" ht="15" customHeight="1">
      <c r="A12" s="72" t="s">
        <v>54</v>
      </c>
      <c r="B12" s="59">
        <v>580554.4</v>
      </c>
      <c r="C12" s="59">
        <v>444803.7</v>
      </c>
      <c r="D12" s="59">
        <v>111155.9</v>
      </c>
      <c r="E12" s="59">
        <v>6966.7</v>
      </c>
      <c r="F12" s="59">
        <v>24529.200000000001</v>
      </c>
      <c r="G12" s="57">
        <v>354.5</v>
      </c>
      <c r="I12" s="54"/>
    </row>
    <row r="13" spans="1:12" s="70" customFormat="1" ht="15" customHeight="1">
      <c r="A13" s="72" t="s">
        <v>53</v>
      </c>
      <c r="B13" s="59">
        <v>1036404.2</v>
      </c>
      <c r="C13" s="59">
        <v>797005.1</v>
      </c>
      <c r="D13" s="59">
        <v>197543.7</v>
      </c>
      <c r="E13" s="59">
        <v>15148.3</v>
      </c>
      <c r="F13" s="59">
        <v>41839.4</v>
      </c>
      <c r="G13" s="57">
        <v>1430.4</v>
      </c>
    </row>
    <row r="14" spans="1:12" s="70" customFormat="1" ht="15" customHeight="1">
      <c r="A14" s="72" t="s">
        <v>52</v>
      </c>
      <c r="B14" s="59">
        <v>2017777.7</v>
      </c>
      <c r="C14" s="59">
        <v>1584413.6</v>
      </c>
      <c r="D14" s="59">
        <v>355167.8</v>
      </c>
      <c r="E14" s="59">
        <v>21693.5</v>
      </c>
      <c r="F14" s="59">
        <v>78196.399999999994</v>
      </c>
      <c r="G14" s="57">
        <v>2212.1</v>
      </c>
    </row>
    <row r="15" spans="1:12" s="70" customFormat="1" ht="15" customHeight="1">
      <c r="A15" s="72" t="s">
        <v>51</v>
      </c>
      <c r="B15" s="59">
        <v>212095.1</v>
      </c>
      <c r="C15" s="59">
        <v>157827.6</v>
      </c>
      <c r="D15" s="59">
        <v>45440.4</v>
      </c>
      <c r="E15" s="59">
        <v>2784.8</v>
      </c>
      <c r="F15" s="59">
        <v>8793.2999999999993</v>
      </c>
      <c r="G15" s="57">
        <v>141.4</v>
      </c>
    </row>
    <row r="16" spans="1:12" s="70" customFormat="1" ht="15" customHeight="1">
      <c r="A16" s="72" t="s">
        <v>50</v>
      </c>
      <c r="B16" s="59">
        <v>1327864.8999999999</v>
      </c>
      <c r="C16" s="59">
        <v>1107012.8</v>
      </c>
      <c r="D16" s="59">
        <v>163460.1</v>
      </c>
      <c r="E16" s="59">
        <v>13445.9</v>
      </c>
      <c r="F16" s="59">
        <v>57381.4</v>
      </c>
      <c r="G16" s="57">
        <v>1328.6</v>
      </c>
    </row>
    <row r="17" spans="1:7" s="70" customFormat="1" ht="15" customHeight="1">
      <c r="A17" s="72" t="s">
        <v>49</v>
      </c>
      <c r="B17" s="59">
        <v>1246946.8999999999</v>
      </c>
      <c r="C17" s="59">
        <v>865062.6</v>
      </c>
      <c r="D17" s="59">
        <v>333517.2</v>
      </c>
      <c r="E17" s="59">
        <v>15788</v>
      </c>
      <c r="F17" s="59">
        <v>48250.9</v>
      </c>
      <c r="G17" s="57">
        <v>1106.5</v>
      </c>
    </row>
    <row r="18" spans="1:7" s="70" customFormat="1" ht="15" customHeight="1">
      <c r="A18" s="72" t="s">
        <v>48</v>
      </c>
      <c r="B18" s="59">
        <v>2384571.7999999998</v>
      </c>
      <c r="C18" s="59">
        <v>1950762.6</v>
      </c>
      <c r="D18" s="59">
        <v>333786</v>
      </c>
      <c r="E18" s="59">
        <v>23823</v>
      </c>
      <c r="F18" s="59">
        <v>100023.2</v>
      </c>
      <c r="G18" s="57">
        <v>2463.8000000000002</v>
      </c>
    </row>
    <row r="19" spans="1:7" s="70" customFormat="1" ht="15" customHeight="1">
      <c r="A19" s="72" t="s">
        <v>47</v>
      </c>
      <c r="B19" s="59">
        <v>326519.90000000002</v>
      </c>
      <c r="C19" s="59">
        <v>278545.8</v>
      </c>
      <c r="D19" s="59">
        <v>35929.1</v>
      </c>
      <c r="E19" s="59">
        <v>2841.9</v>
      </c>
      <c r="F19" s="59">
        <v>12028.6</v>
      </c>
      <c r="G19" s="57">
        <v>253.7</v>
      </c>
    </row>
    <row r="20" spans="1:7" s="70" customFormat="1" ht="15" customHeight="1">
      <c r="A20" s="72" t="s">
        <v>46</v>
      </c>
      <c r="B20" s="59">
        <v>920904.7</v>
      </c>
      <c r="C20" s="59">
        <v>711933.9</v>
      </c>
      <c r="D20" s="59">
        <v>175414.9</v>
      </c>
      <c r="E20" s="59">
        <v>8791.6</v>
      </c>
      <c r="F20" s="59">
        <v>33538.6</v>
      </c>
      <c r="G20" s="57">
        <v>500.4</v>
      </c>
    </row>
    <row r="21" spans="1:7" s="70" customFormat="1" ht="15" customHeight="1">
      <c r="A21" s="72" t="s">
        <v>45</v>
      </c>
      <c r="B21" s="59">
        <v>1145709.5</v>
      </c>
      <c r="C21" s="59">
        <v>945147.7</v>
      </c>
      <c r="D21" s="59">
        <v>154760.1</v>
      </c>
      <c r="E21" s="59">
        <v>10633</v>
      </c>
      <c r="F21" s="59">
        <v>45796.2</v>
      </c>
      <c r="G21" s="57">
        <v>1481.4</v>
      </c>
    </row>
    <row r="22" spans="1:7" s="70" customFormat="1" ht="15" customHeight="1">
      <c r="A22" s="72" t="s">
        <v>44</v>
      </c>
      <c r="B22" s="59">
        <v>490532.1</v>
      </c>
      <c r="C22" s="59">
        <v>357443.5</v>
      </c>
      <c r="D22" s="59">
        <v>109708.2</v>
      </c>
      <c r="E22" s="59">
        <v>6628.3</v>
      </c>
      <c r="F22" s="59">
        <v>23380.5</v>
      </c>
      <c r="G22" s="57">
        <v>486.8</v>
      </c>
    </row>
    <row r="23" spans="1:7" s="70" customFormat="1" ht="15" customHeight="1">
      <c r="A23" s="72" t="s">
        <v>43</v>
      </c>
      <c r="B23" s="59">
        <v>441345.7</v>
      </c>
      <c r="C23" s="59">
        <v>356290.5</v>
      </c>
      <c r="D23" s="59">
        <v>70065.7</v>
      </c>
      <c r="E23" s="59">
        <v>4936.5</v>
      </c>
      <c r="F23" s="59">
        <v>14667.1</v>
      </c>
      <c r="G23" s="57">
        <v>407.5</v>
      </c>
    </row>
    <row r="24" spans="1:7" s="70" customFormat="1" ht="15" customHeight="1">
      <c r="A24" s="72" t="s">
        <v>42</v>
      </c>
      <c r="B24" s="59">
        <v>843385</v>
      </c>
      <c r="C24" s="59">
        <v>677302.5</v>
      </c>
      <c r="D24" s="59">
        <v>132241.29999999999</v>
      </c>
      <c r="E24" s="59">
        <v>9960.2000000000007</v>
      </c>
      <c r="F24" s="59">
        <v>33841.199999999997</v>
      </c>
      <c r="G24" s="57">
        <v>890.4</v>
      </c>
    </row>
    <row r="25" spans="1:7" s="70" customFormat="1" ht="15" customHeight="1">
      <c r="A25" s="72" t="s">
        <v>41</v>
      </c>
      <c r="B25" s="59">
        <v>578159.1</v>
      </c>
      <c r="C25" s="59">
        <v>436469.1</v>
      </c>
      <c r="D25" s="59">
        <v>112629.7</v>
      </c>
      <c r="E25" s="59">
        <v>7527</v>
      </c>
      <c r="F25" s="59">
        <v>29060.2</v>
      </c>
      <c r="G25" s="57">
        <v>834</v>
      </c>
    </row>
    <row r="26" spans="1:7" s="70" customFormat="1" ht="15" customHeight="1">
      <c r="A26" s="72" t="s">
        <v>40</v>
      </c>
      <c r="B26" s="59">
        <v>1521064.9</v>
      </c>
      <c r="C26" s="59">
        <v>1151517.8</v>
      </c>
      <c r="D26" s="59">
        <v>305899.3</v>
      </c>
      <c r="E26" s="59">
        <v>19848.3</v>
      </c>
      <c r="F26" s="59">
        <v>63604.2</v>
      </c>
      <c r="G26" s="57">
        <v>1769.6</v>
      </c>
    </row>
    <row r="27" spans="1:7" s="70" customFormat="1" ht="15" customHeight="1">
      <c r="A27" s="72" t="s">
        <v>39</v>
      </c>
      <c r="B27" s="59">
        <v>341129.8</v>
      </c>
      <c r="C27" s="59">
        <v>261538</v>
      </c>
      <c r="D27" s="59">
        <v>63734.3</v>
      </c>
      <c r="E27" s="59">
        <v>3939.5</v>
      </c>
      <c r="F27" s="59">
        <v>15846.9</v>
      </c>
      <c r="G27" s="57">
        <v>311.5</v>
      </c>
    </row>
    <row r="28" spans="1:7" s="70" customFormat="1" ht="21" customHeight="1">
      <c r="A28" s="72"/>
      <c r="B28" s="57"/>
      <c r="C28" s="57"/>
      <c r="D28" s="57"/>
      <c r="E28" s="57"/>
      <c r="F28" s="57"/>
      <c r="G28" s="57"/>
    </row>
    <row r="29" spans="1:7" s="70" customFormat="1" ht="22.5" customHeight="1">
      <c r="A29" s="779" t="s">
        <v>72</v>
      </c>
      <c r="B29" s="779"/>
      <c r="C29" s="779"/>
      <c r="D29" s="779"/>
      <c r="E29" s="779"/>
      <c r="F29" s="779"/>
      <c r="G29" s="793"/>
    </row>
    <row r="30" spans="1:7" s="70" customFormat="1" ht="22.5" customHeight="1">
      <c r="A30" s="779" t="s">
        <v>83</v>
      </c>
      <c r="B30" s="780"/>
      <c r="C30" s="780"/>
      <c r="D30" s="780"/>
      <c r="E30" s="780"/>
      <c r="F30" s="780"/>
      <c r="G30" s="780"/>
    </row>
    <row r="31" spans="1:7" s="70" customFormat="1" ht="14.45" customHeight="1">
      <c r="A31" s="779" t="s">
        <v>70</v>
      </c>
      <c r="B31" s="791"/>
      <c r="C31" s="791"/>
      <c r="D31" s="791"/>
      <c r="E31" s="791"/>
      <c r="F31" s="791"/>
      <c r="G31" s="791"/>
    </row>
    <row r="32" spans="1:7" s="70" customFormat="1" ht="12" customHeight="1">
      <c r="A32" s="779" t="s">
        <v>82</v>
      </c>
      <c r="B32" s="794"/>
      <c r="C32" s="794"/>
      <c r="D32" s="794"/>
      <c r="E32" s="794"/>
      <c r="F32" s="794"/>
      <c r="G32" s="794"/>
    </row>
    <row r="33" spans="1:9" s="70" customFormat="1" ht="12" customHeight="1">
      <c r="A33" s="779" t="s">
        <v>68</v>
      </c>
      <c r="B33" s="779"/>
      <c r="C33" s="779"/>
      <c r="D33" s="779"/>
      <c r="E33" s="779"/>
      <c r="F33" s="779"/>
      <c r="G33" s="779"/>
    </row>
    <row r="34" spans="1:9" s="70" customFormat="1">
      <c r="I34" s="70" t="s">
        <v>81</v>
      </c>
    </row>
    <row r="35" spans="1:9" s="70" customFormat="1">
      <c r="B35" s="54"/>
    </row>
    <row r="36" spans="1:9" s="70" customFormat="1">
      <c r="B36" s="54"/>
      <c r="C36" s="54"/>
      <c r="D36" s="71"/>
    </row>
    <row r="37" spans="1:9" s="70" customFormat="1">
      <c r="B37" s="54"/>
      <c r="C37" s="54"/>
      <c r="D37" s="71"/>
    </row>
    <row r="38" spans="1:9" s="70" customFormat="1">
      <c r="C38" s="71"/>
      <c r="D38" s="71"/>
    </row>
    <row r="39" spans="1:9" s="70" customFormat="1">
      <c r="C39" s="54"/>
      <c r="D39" s="54"/>
    </row>
    <row r="40" spans="1:9" s="70" customFormat="1">
      <c r="C40" s="54"/>
    </row>
    <row r="41" spans="1:9" s="70" customFormat="1">
      <c r="C41" s="54"/>
    </row>
    <row r="42" spans="1:9" s="70" customFormat="1"/>
    <row r="43" spans="1:9" s="70" customFormat="1"/>
    <row r="44" spans="1:9" s="70" customFormat="1"/>
    <row r="45" spans="1:9" s="70" customFormat="1"/>
    <row r="46" spans="1:9" s="70" customFormat="1"/>
    <row r="47" spans="1:9" s="70" customFormat="1"/>
    <row r="48" spans="1:9" s="70" customFormat="1"/>
    <row r="49" s="70" customFormat="1"/>
    <row r="50" s="70" customFormat="1"/>
    <row r="51" s="70" customFormat="1"/>
    <row r="52" s="70" customFormat="1"/>
    <row r="53" s="70" customFormat="1"/>
    <row r="54" s="70" customFormat="1"/>
    <row r="55" s="70" customFormat="1"/>
    <row r="56" s="70" customFormat="1"/>
    <row r="57" s="70" customFormat="1"/>
    <row r="58" s="70" customFormat="1"/>
    <row r="59" s="70" customFormat="1"/>
    <row r="60" s="70" customFormat="1"/>
    <row r="61" s="70" customFormat="1"/>
    <row r="62" s="70" customFormat="1"/>
    <row r="63" s="70" customFormat="1"/>
    <row r="64" s="70" customFormat="1"/>
    <row r="65" s="70" customFormat="1"/>
    <row r="66" s="70" customFormat="1"/>
    <row r="67" s="70" customFormat="1"/>
    <row r="68" s="70" customFormat="1"/>
    <row r="69" s="70" customFormat="1"/>
    <row r="70" s="70" customFormat="1"/>
    <row r="71" s="70" customFormat="1"/>
    <row r="72" s="70" customFormat="1"/>
    <row r="73" s="70" customFormat="1"/>
    <row r="74" s="70" customFormat="1"/>
    <row r="75" s="70" customFormat="1"/>
    <row r="76" s="70" customFormat="1"/>
    <row r="77" s="70" customFormat="1"/>
    <row r="78" s="70" customFormat="1"/>
    <row r="79" s="70" customFormat="1"/>
    <row r="80" s="70" customFormat="1"/>
    <row r="81" s="70" customFormat="1"/>
    <row r="82" s="70" customFormat="1"/>
    <row r="83" s="70" customFormat="1"/>
    <row r="84" s="70" customFormat="1"/>
    <row r="85" s="70" customFormat="1"/>
    <row r="86" s="70" customFormat="1"/>
    <row r="87" s="70" customFormat="1"/>
    <row r="88" s="70" customFormat="1"/>
    <row r="89" s="70" customFormat="1"/>
    <row r="90" s="70" customFormat="1"/>
    <row r="91" s="70" customFormat="1"/>
    <row r="92" s="70" customFormat="1"/>
    <row r="93" s="70" customFormat="1"/>
    <row r="94" s="70" customFormat="1"/>
    <row r="95" s="70" customFormat="1"/>
    <row r="96" s="70" customFormat="1"/>
    <row r="97" s="70" customFormat="1"/>
    <row r="98" s="70" customFormat="1"/>
    <row r="99" s="70" customFormat="1"/>
    <row r="100" s="70" customFormat="1"/>
    <row r="101" s="70" customFormat="1"/>
    <row r="102" s="70" customFormat="1"/>
    <row r="103" s="70" customFormat="1"/>
    <row r="104" s="70" customFormat="1"/>
    <row r="105" s="70" customFormat="1"/>
    <row r="106" s="70" customFormat="1"/>
    <row r="107" s="70" customFormat="1"/>
    <row r="108" s="70" customFormat="1"/>
    <row r="109" s="70" customFormat="1"/>
    <row r="110" s="70" customFormat="1"/>
    <row r="111" s="70" customFormat="1"/>
    <row r="112" s="70" customFormat="1"/>
    <row r="113" s="70" customFormat="1"/>
    <row r="114" s="70" customFormat="1"/>
  </sheetData>
  <mergeCells count="18">
    <mergeCell ref="A33:G33"/>
    <mergeCell ref="E8:E9"/>
    <mergeCell ref="F8:F9"/>
    <mergeCell ref="G8:G9"/>
    <mergeCell ref="A29:G29"/>
    <mergeCell ref="A30:G30"/>
    <mergeCell ref="A32:G32"/>
    <mergeCell ref="A31:G31"/>
    <mergeCell ref="A1:G1"/>
    <mergeCell ref="A3:G3"/>
    <mergeCell ref="A5:A9"/>
    <mergeCell ref="B5:B9"/>
    <mergeCell ref="C5:G5"/>
    <mergeCell ref="C6:C9"/>
    <mergeCell ref="D6:G6"/>
    <mergeCell ref="D7:E7"/>
    <mergeCell ref="F7:G7"/>
    <mergeCell ref="D8:D9"/>
  </mergeCells>
  <pageMargins left="0.7" right="0.7" top="0.75" bottom="0.75" header="0.3" footer="0.3"/>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3"/>
  <sheetViews>
    <sheetView topLeftCell="A28" zoomScaleNormal="100" workbookViewId="0">
      <selection activeCell="G32" sqref="G32"/>
    </sheetView>
  </sheetViews>
  <sheetFormatPr defaultRowHeight="12.75"/>
  <cols>
    <col min="1" max="1" width="27.75" style="1" customWidth="1"/>
    <col min="2" max="5" width="11.125" style="1" customWidth="1"/>
    <col min="6" max="7" width="9.375" style="1" customWidth="1"/>
    <col min="8" max="9" width="8" style="1" customWidth="1"/>
    <col min="10" max="10" width="10" style="1" bestFit="1" customWidth="1"/>
    <col min="11" max="11" width="8" style="1" customWidth="1"/>
    <col min="12" max="12" width="8.375" style="1" bestFit="1" customWidth="1"/>
    <col min="13" max="16384" width="9" style="1"/>
  </cols>
  <sheetData>
    <row r="1" spans="1:16" ht="30" customHeight="1">
      <c r="A1" s="774" t="s">
        <v>36</v>
      </c>
      <c r="B1" s="774"/>
      <c r="C1" s="774"/>
      <c r="D1" s="774"/>
      <c r="E1" s="774"/>
      <c r="F1" s="774"/>
      <c r="G1" s="774"/>
    </row>
    <row r="2" spans="1:16" ht="15" customHeight="1">
      <c r="A2" s="93"/>
      <c r="B2" s="93"/>
      <c r="C2" s="93"/>
      <c r="D2" s="93"/>
      <c r="E2" s="93"/>
      <c r="F2" s="93"/>
      <c r="G2" s="93"/>
    </row>
    <row r="3" spans="1:16" ht="30" customHeight="1">
      <c r="A3" s="782" t="s">
        <v>94</v>
      </c>
      <c r="B3" s="782"/>
      <c r="C3" s="782"/>
      <c r="D3" s="782"/>
      <c r="E3" s="782"/>
      <c r="F3" s="782"/>
      <c r="G3" s="782"/>
    </row>
    <row r="4" spans="1:16" ht="12" customHeight="1">
      <c r="B4" s="92"/>
      <c r="C4" s="92"/>
      <c r="D4" s="93"/>
      <c r="E4" s="93"/>
      <c r="F4" s="92"/>
    </row>
    <row r="5" spans="1:16" ht="15" customHeight="1">
      <c r="A5" s="795" t="s">
        <v>34</v>
      </c>
      <c r="B5" s="25">
        <v>2016</v>
      </c>
      <c r="C5" s="776">
        <v>2017</v>
      </c>
      <c r="D5" s="777"/>
      <c r="E5" s="777"/>
      <c r="F5" s="777"/>
      <c r="G5" s="777"/>
      <c r="I5" s="23"/>
      <c r="J5" s="22"/>
      <c r="K5" s="23"/>
      <c r="L5" s="23"/>
      <c r="M5" s="23"/>
      <c r="N5" s="23"/>
      <c r="O5" s="23"/>
      <c r="P5" s="23"/>
    </row>
    <row r="6" spans="1:16" ht="15" customHeight="1">
      <c r="A6" s="796"/>
      <c r="B6" s="25" t="s">
        <v>31</v>
      </c>
      <c r="C6" s="25" t="s">
        <v>33</v>
      </c>
      <c r="D6" s="24" t="s">
        <v>31</v>
      </c>
      <c r="E6" s="25" t="s">
        <v>32</v>
      </c>
      <c r="F6" s="776" t="s">
        <v>31</v>
      </c>
      <c r="G6" s="777"/>
      <c r="I6" s="23"/>
      <c r="J6" s="22"/>
      <c r="K6" s="22"/>
      <c r="L6" s="22"/>
      <c r="M6" s="22"/>
      <c r="N6" s="23"/>
      <c r="O6" s="23"/>
      <c r="P6" s="23"/>
    </row>
    <row r="7" spans="1:16" ht="25.5" customHeight="1">
      <c r="A7" s="797"/>
      <c r="B7" s="776" t="s">
        <v>93</v>
      </c>
      <c r="C7" s="777"/>
      <c r="D7" s="777"/>
      <c r="E7" s="775"/>
      <c r="F7" s="25" t="s">
        <v>29</v>
      </c>
      <c r="G7" s="24" t="s">
        <v>28</v>
      </c>
      <c r="I7" s="23"/>
      <c r="J7" s="23"/>
      <c r="K7" s="23"/>
      <c r="L7" s="23"/>
      <c r="M7" s="23"/>
      <c r="N7" s="22"/>
      <c r="O7" s="22"/>
      <c r="P7" s="22"/>
    </row>
    <row r="8" spans="1:16" ht="9" customHeight="1">
      <c r="A8" s="22"/>
      <c r="B8" s="22"/>
      <c r="C8" s="22"/>
      <c r="D8" s="22"/>
      <c r="E8" s="22"/>
      <c r="F8" s="22"/>
      <c r="G8" s="22"/>
    </row>
    <row r="9" spans="1:16" ht="15" customHeight="1">
      <c r="A9" s="781" t="s">
        <v>27</v>
      </c>
      <c r="B9" s="781"/>
      <c r="C9" s="781"/>
      <c r="D9" s="781"/>
      <c r="E9" s="781"/>
      <c r="F9" s="781"/>
      <c r="G9" s="781"/>
      <c r="J9" s="23"/>
      <c r="K9" s="22"/>
      <c r="L9" s="23"/>
      <c r="M9" s="23"/>
      <c r="N9" s="23"/>
      <c r="O9" s="23"/>
      <c r="P9" s="23"/>
    </row>
    <row r="10" spans="1:16" ht="15" customHeight="1">
      <c r="A10" s="68" t="s">
        <v>26</v>
      </c>
      <c r="B10" s="88">
        <v>1077.3499999999999</v>
      </c>
      <c r="C10" s="88">
        <v>1095.1099999999999</v>
      </c>
      <c r="D10" s="88">
        <v>1102.82</v>
      </c>
      <c r="E10" s="88">
        <v>1093.4482857903552</v>
      </c>
      <c r="F10" s="91">
        <v>102.4</v>
      </c>
      <c r="G10" s="91">
        <v>100.7</v>
      </c>
      <c r="I10" s="3"/>
      <c r="J10" s="23"/>
      <c r="K10" s="22"/>
      <c r="L10" s="22"/>
      <c r="M10" s="22"/>
      <c r="N10" s="22"/>
      <c r="O10" s="23"/>
      <c r="P10" s="23"/>
    </row>
    <row r="11" spans="1:16" s="85" customFormat="1" ht="15" customHeight="1">
      <c r="A11" s="17" t="s">
        <v>25</v>
      </c>
      <c r="B11" s="87">
        <v>1084.33</v>
      </c>
      <c r="C11" s="87">
        <v>1096.67</v>
      </c>
      <c r="D11" s="87">
        <v>1105.8399999999999</v>
      </c>
      <c r="E11" s="87">
        <v>1096.95</v>
      </c>
      <c r="F11" s="90">
        <v>102</v>
      </c>
      <c r="G11" s="90">
        <v>100.8</v>
      </c>
      <c r="I11" s="3"/>
      <c r="J11" s="23"/>
      <c r="K11" s="23"/>
      <c r="L11" s="23"/>
      <c r="M11" s="23"/>
      <c r="N11" s="23"/>
      <c r="O11" s="22"/>
      <c r="P11" s="22"/>
    </row>
    <row r="12" spans="1:16" s="85" customFormat="1" ht="15" customHeight="1">
      <c r="A12" s="17" t="s">
        <v>24</v>
      </c>
      <c r="B12" s="87">
        <v>1052.6400000000001</v>
      </c>
      <c r="C12" s="87">
        <v>1089.9000000000001</v>
      </c>
      <c r="D12" s="87">
        <v>1092.027739569005</v>
      </c>
      <c r="E12" s="87">
        <v>1081.22</v>
      </c>
      <c r="F12" s="90">
        <v>103.7</v>
      </c>
      <c r="G12" s="90">
        <v>100.2</v>
      </c>
      <c r="I12" s="3"/>
      <c r="J12" s="23"/>
    </row>
    <row r="13" spans="1:16" s="85" customFormat="1" ht="15" customHeight="1">
      <c r="A13" s="17" t="s">
        <v>92</v>
      </c>
      <c r="B13" s="87">
        <v>528.64</v>
      </c>
      <c r="C13" s="87">
        <v>445.05</v>
      </c>
      <c r="D13" s="87">
        <v>448.73</v>
      </c>
      <c r="E13" s="87">
        <v>446.27</v>
      </c>
      <c r="F13" s="90">
        <v>84.9</v>
      </c>
      <c r="G13" s="90">
        <v>100.8</v>
      </c>
      <c r="I13" s="3"/>
      <c r="J13" s="23"/>
    </row>
    <row r="14" spans="1:16" s="85" customFormat="1" ht="9" customHeight="1">
      <c r="A14" s="17"/>
      <c r="B14" s="86"/>
      <c r="C14" s="86"/>
      <c r="D14" s="86"/>
      <c r="E14" s="86"/>
      <c r="F14" s="4"/>
      <c r="G14" s="4"/>
      <c r="I14" s="3"/>
      <c r="J14" s="23"/>
    </row>
    <row r="15" spans="1:16" s="70" customFormat="1" ht="15" customHeight="1">
      <c r="A15" s="781" t="s">
        <v>76</v>
      </c>
      <c r="B15" s="781"/>
      <c r="C15" s="781"/>
      <c r="D15" s="781"/>
      <c r="E15" s="781"/>
      <c r="F15" s="781"/>
      <c r="G15" s="781"/>
      <c r="I15" s="3"/>
      <c r="J15" s="23"/>
      <c r="L15" s="89"/>
    </row>
    <row r="16" spans="1:16" s="11" customFormat="1" ht="15" customHeight="1">
      <c r="A16" s="15" t="s">
        <v>21</v>
      </c>
      <c r="B16" s="88">
        <v>1084.33</v>
      </c>
      <c r="C16" s="88">
        <v>1096.67</v>
      </c>
      <c r="D16" s="88">
        <v>1105.8399999999999</v>
      </c>
      <c r="E16" s="88">
        <v>1096.95</v>
      </c>
      <c r="F16" s="13">
        <v>102</v>
      </c>
      <c r="G16" s="12">
        <v>100.8</v>
      </c>
      <c r="I16" s="3"/>
      <c r="J16" s="23"/>
    </row>
    <row r="17" spans="1:21" s="85" customFormat="1" ht="15" customHeight="1">
      <c r="A17" s="65" t="s">
        <v>20</v>
      </c>
      <c r="B17" s="87">
        <v>964.78</v>
      </c>
      <c r="C17" s="87">
        <v>961.08</v>
      </c>
      <c r="D17" s="87">
        <v>1036.51</v>
      </c>
      <c r="E17" s="87">
        <v>981.98</v>
      </c>
      <c r="F17" s="8">
        <v>107.4</v>
      </c>
      <c r="G17" s="4">
        <v>107.8</v>
      </c>
      <c r="I17" s="3"/>
      <c r="J17" s="23"/>
    </row>
    <row r="18" spans="1:21" s="85" customFormat="1" ht="15" customHeight="1">
      <c r="A18" s="6" t="s">
        <v>19</v>
      </c>
      <c r="B18" s="87">
        <v>1112.99</v>
      </c>
      <c r="C18" s="87">
        <v>1123.27</v>
      </c>
      <c r="D18" s="87">
        <v>1133.7</v>
      </c>
      <c r="E18" s="87">
        <v>1124.52</v>
      </c>
      <c r="F18" s="8">
        <v>101.9</v>
      </c>
      <c r="G18" s="4">
        <v>100.9</v>
      </c>
      <c r="I18" s="3"/>
      <c r="J18" s="23"/>
    </row>
    <row r="19" spans="1:21" s="85" customFormat="1" ht="27" customHeight="1">
      <c r="A19" s="6" t="s">
        <v>18</v>
      </c>
      <c r="B19" s="87">
        <v>961.08</v>
      </c>
      <c r="C19" s="87">
        <v>946.11</v>
      </c>
      <c r="D19" s="87">
        <v>945.23</v>
      </c>
      <c r="E19" s="87">
        <v>948.52</v>
      </c>
      <c r="F19" s="8">
        <v>98.4</v>
      </c>
      <c r="G19" s="4">
        <v>99.9</v>
      </c>
      <c r="I19" s="3"/>
      <c r="J19" s="23"/>
    </row>
    <row r="20" spans="1:21" s="85" customFormat="1" ht="27" customHeight="1">
      <c r="A20" s="6" t="s">
        <v>17</v>
      </c>
      <c r="B20" s="87">
        <v>991.29</v>
      </c>
      <c r="C20" s="87">
        <v>1002.7</v>
      </c>
      <c r="D20" s="87">
        <v>1001.82</v>
      </c>
      <c r="E20" s="87">
        <v>999.99</v>
      </c>
      <c r="F20" s="8">
        <v>101.1</v>
      </c>
      <c r="G20" s="4">
        <v>99.9</v>
      </c>
      <c r="I20" s="3"/>
      <c r="J20" s="23"/>
    </row>
    <row r="21" spans="1:21" s="85" customFormat="1" ht="27" customHeight="1">
      <c r="A21" s="6" t="s">
        <v>16</v>
      </c>
      <c r="B21" s="87">
        <v>1041.78</v>
      </c>
      <c r="C21" s="87">
        <v>1158.3599999999999</v>
      </c>
      <c r="D21" s="87">
        <v>1148.21</v>
      </c>
      <c r="E21" s="87">
        <v>1135.98</v>
      </c>
      <c r="F21" s="8">
        <v>110.2</v>
      </c>
      <c r="G21" s="4">
        <v>99.1</v>
      </c>
      <c r="I21" s="3"/>
      <c r="J21" s="23"/>
    </row>
    <row r="22" spans="1:21" s="85" customFormat="1" ht="9" customHeight="1">
      <c r="A22" s="6"/>
      <c r="B22" s="86"/>
      <c r="C22" s="86"/>
      <c r="D22" s="86"/>
      <c r="E22" s="86"/>
      <c r="F22" s="4"/>
      <c r="G22" s="4"/>
      <c r="I22" s="3"/>
      <c r="J22" s="23"/>
    </row>
    <row r="23" spans="1:21" s="70" customFormat="1" ht="15" customHeight="1">
      <c r="A23" s="778" t="s">
        <v>15</v>
      </c>
      <c r="B23" s="778"/>
      <c r="C23" s="778"/>
      <c r="D23" s="778"/>
      <c r="E23" s="778"/>
      <c r="F23" s="778"/>
      <c r="G23" s="778"/>
      <c r="I23" s="3"/>
      <c r="J23" s="23"/>
    </row>
    <row r="24" spans="1:21" s="11" customFormat="1" ht="27" customHeight="1">
      <c r="A24" s="15" t="s">
        <v>75</v>
      </c>
      <c r="B24" s="88">
        <v>1039</v>
      </c>
      <c r="C24" s="88">
        <v>1067.3900000000001</v>
      </c>
      <c r="D24" s="88">
        <v>1063.27</v>
      </c>
      <c r="E24" s="88">
        <v>1059.43</v>
      </c>
      <c r="F24" s="13">
        <v>102.3</v>
      </c>
      <c r="G24" s="12">
        <v>99.6</v>
      </c>
      <c r="I24" s="3"/>
      <c r="J24" s="23"/>
    </row>
    <row r="25" spans="1:21" s="85" customFormat="1" ht="27" customHeight="1">
      <c r="A25" s="10" t="s">
        <v>13</v>
      </c>
      <c r="B25" s="87">
        <v>1093.2</v>
      </c>
      <c r="C25" s="87">
        <v>1114.49</v>
      </c>
      <c r="D25" s="87">
        <v>1109.4100000000001</v>
      </c>
      <c r="E25" s="87">
        <v>1109.73</v>
      </c>
      <c r="F25" s="8">
        <v>101.5</v>
      </c>
      <c r="G25" s="4">
        <v>99.5</v>
      </c>
      <c r="I25" s="3"/>
      <c r="J25" s="23"/>
    </row>
    <row r="26" spans="1:21" s="85" customFormat="1" ht="27" customHeight="1">
      <c r="A26" s="6" t="s">
        <v>74</v>
      </c>
      <c r="B26" s="87">
        <v>1041.32</v>
      </c>
      <c r="C26" s="87">
        <v>1068.46</v>
      </c>
      <c r="D26" s="87">
        <v>1064.29</v>
      </c>
      <c r="E26" s="87">
        <v>1060.6500000000001</v>
      </c>
      <c r="F26" s="8">
        <v>102.2</v>
      </c>
      <c r="G26" s="4">
        <v>99.6</v>
      </c>
      <c r="I26" s="3"/>
      <c r="J26" s="23"/>
    </row>
    <row r="27" spans="1:21" s="85" customFormat="1" ht="36" customHeight="1">
      <c r="A27" s="6" t="s">
        <v>11</v>
      </c>
      <c r="B27" s="87">
        <v>924.7</v>
      </c>
      <c r="C27" s="87">
        <v>944.95</v>
      </c>
      <c r="D27" s="87">
        <v>940.73</v>
      </c>
      <c r="E27" s="87">
        <v>940.32</v>
      </c>
      <c r="F27" s="8">
        <v>101.7</v>
      </c>
      <c r="G27" s="4">
        <v>99.6</v>
      </c>
      <c r="I27" s="3"/>
      <c r="J27" s="23"/>
    </row>
    <row r="28" spans="1:21" s="85" customFormat="1" ht="36" customHeight="1">
      <c r="A28" s="6" t="s">
        <v>10</v>
      </c>
      <c r="B28" s="87">
        <v>902.44</v>
      </c>
      <c r="C28" s="87">
        <v>913.57</v>
      </c>
      <c r="D28" s="87">
        <v>898.9</v>
      </c>
      <c r="E28" s="87">
        <v>909.4</v>
      </c>
      <c r="F28" s="8">
        <v>99.6</v>
      </c>
      <c r="G28" s="4">
        <v>98.4</v>
      </c>
      <c r="I28" s="3"/>
      <c r="J28" s="23"/>
    </row>
    <row r="29" spans="1:21" s="85" customFormat="1" ht="36" customHeight="1">
      <c r="A29" s="6" t="s">
        <v>9</v>
      </c>
      <c r="B29" s="87">
        <v>946.23</v>
      </c>
      <c r="C29" s="87">
        <v>1065.0999999999999</v>
      </c>
      <c r="D29" s="87">
        <v>1056.3599999999999</v>
      </c>
      <c r="E29" s="87">
        <v>1041.83</v>
      </c>
      <c r="F29" s="8">
        <v>111.6</v>
      </c>
      <c r="G29" s="4">
        <v>99.2</v>
      </c>
      <c r="I29" s="3"/>
      <c r="J29" s="23"/>
      <c r="U29" s="85" t="s">
        <v>91</v>
      </c>
    </row>
    <row r="30" spans="1:21" s="85" customFormat="1" ht="9" customHeight="1">
      <c r="A30" s="6"/>
      <c r="B30" s="86"/>
      <c r="C30" s="86"/>
      <c r="D30" s="86"/>
      <c r="E30" s="86"/>
      <c r="F30" s="4"/>
      <c r="G30" s="4"/>
      <c r="I30" s="3"/>
      <c r="J30" s="23"/>
    </row>
    <row r="31" spans="1:21" ht="15" customHeight="1">
      <c r="A31" s="778" t="s">
        <v>73</v>
      </c>
      <c r="B31" s="778"/>
      <c r="C31" s="778"/>
      <c r="D31" s="778"/>
      <c r="E31" s="778"/>
      <c r="F31" s="778"/>
      <c r="G31" s="778"/>
      <c r="I31" s="3"/>
      <c r="J31" s="23"/>
    </row>
    <row r="32" spans="1:21" s="11" customFormat="1" ht="15" customHeight="1">
      <c r="A32" s="15" t="s">
        <v>7</v>
      </c>
      <c r="B32" s="88">
        <v>1119.73</v>
      </c>
      <c r="C32" s="88">
        <v>1198.3399999999999</v>
      </c>
      <c r="D32" s="88">
        <v>1229</v>
      </c>
      <c r="E32" s="88">
        <v>1185.6500000000001</v>
      </c>
      <c r="F32" s="13">
        <v>109.8</v>
      </c>
      <c r="G32" s="12">
        <v>102.6</v>
      </c>
      <c r="I32" s="3"/>
      <c r="J32" s="23"/>
    </row>
    <row r="33" spans="1:10" s="85" customFormat="1" ht="15" customHeight="1">
      <c r="A33" s="10" t="s">
        <v>6</v>
      </c>
      <c r="B33" s="87">
        <v>1276.75</v>
      </c>
      <c r="C33" s="87">
        <v>1246.1400000000001</v>
      </c>
      <c r="D33" s="87">
        <v>1312.43</v>
      </c>
      <c r="E33" s="87">
        <v>1252.96</v>
      </c>
      <c r="F33" s="8">
        <v>102.8</v>
      </c>
      <c r="G33" s="4">
        <v>105.3</v>
      </c>
      <c r="I33" s="3"/>
      <c r="J33" s="23"/>
    </row>
    <row r="34" spans="1:10" s="85" customFormat="1" ht="15" customHeight="1">
      <c r="A34" s="6" t="s">
        <v>5</v>
      </c>
      <c r="B34" s="87">
        <v>1112.19</v>
      </c>
      <c r="C34" s="87">
        <v>1189.01</v>
      </c>
      <c r="D34" s="87">
        <v>1220.68</v>
      </c>
      <c r="E34" s="87">
        <v>1176.82</v>
      </c>
      <c r="F34" s="8">
        <v>109.8</v>
      </c>
      <c r="G34" s="4">
        <v>102.7</v>
      </c>
      <c r="I34" s="3"/>
      <c r="J34" s="23"/>
    </row>
    <row r="35" spans="1:10" s="85" customFormat="1" ht="27" customHeight="1">
      <c r="A35" s="6" t="s">
        <v>4</v>
      </c>
      <c r="B35" s="87">
        <v>1353</v>
      </c>
      <c r="C35" s="87">
        <v>1482.24</v>
      </c>
      <c r="D35" s="87">
        <v>1478.08</v>
      </c>
      <c r="E35" s="87">
        <v>1457.75</v>
      </c>
      <c r="F35" s="8">
        <v>109.2</v>
      </c>
      <c r="G35" s="4">
        <v>99.7</v>
      </c>
      <c r="I35" s="3"/>
      <c r="J35" s="23"/>
    </row>
    <row r="36" spans="1:10" s="85" customFormat="1" ht="27" customHeight="1">
      <c r="A36" s="6" t="s">
        <v>3</v>
      </c>
      <c r="B36" s="87">
        <v>1306.71</v>
      </c>
      <c r="C36" s="87">
        <v>1437.64</v>
      </c>
      <c r="D36" s="87">
        <v>1446.05</v>
      </c>
      <c r="E36" s="87">
        <v>1408.67</v>
      </c>
      <c r="F36" s="8">
        <v>110.7</v>
      </c>
      <c r="G36" s="4">
        <v>100.6</v>
      </c>
      <c r="I36" s="3"/>
      <c r="J36" s="23"/>
    </row>
    <row r="37" spans="1:10" s="85" customFormat="1" ht="27" customHeight="1">
      <c r="A37" s="6" t="s">
        <v>2</v>
      </c>
      <c r="B37" s="87">
        <v>1156.06</v>
      </c>
      <c r="C37" s="87">
        <v>1274.27</v>
      </c>
      <c r="D37" s="87">
        <v>1286.78</v>
      </c>
      <c r="E37" s="87">
        <v>1257.92</v>
      </c>
      <c r="F37" s="8">
        <v>111.3</v>
      </c>
      <c r="G37" s="4">
        <v>101</v>
      </c>
      <c r="I37" s="3"/>
      <c r="J37" s="23"/>
    </row>
    <row r="38" spans="1:10" s="85" customFormat="1" ht="21" customHeight="1">
      <c r="A38" s="6"/>
      <c r="B38" s="86"/>
      <c r="C38" s="86"/>
      <c r="D38" s="86"/>
      <c r="E38" s="86"/>
      <c r="F38" s="4"/>
      <c r="G38" s="4"/>
      <c r="I38" s="3"/>
      <c r="J38" s="3"/>
    </row>
    <row r="39" spans="1:10" ht="24" customHeight="1">
      <c r="A39" s="779" t="s">
        <v>72</v>
      </c>
      <c r="B39" s="779"/>
      <c r="C39" s="779"/>
      <c r="D39" s="779"/>
      <c r="E39" s="779"/>
      <c r="F39" s="779"/>
      <c r="G39" s="779"/>
    </row>
    <row r="40" spans="1:10" ht="24" customHeight="1">
      <c r="A40" s="779" t="s">
        <v>90</v>
      </c>
      <c r="B40" s="780"/>
      <c r="C40" s="780"/>
      <c r="D40" s="780"/>
      <c r="E40" s="780"/>
      <c r="F40" s="780"/>
      <c r="G40" s="780"/>
    </row>
    <row r="41" spans="1:10" ht="16.899999999999999" customHeight="1">
      <c r="A41" s="779" t="s">
        <v>89</v>
      </c>
      <c r="B41" s="779"/>
      <c r="C41" s="779"/>
      <c r="D41" s="779"/>
      <c r="E41" s="779"/>
      <c r="F41" s="779"/>
      <c r="G41" s="84"/>
    </row>
    <row r="42" spans="1:10" ht="24" customHeight="1">
      <c r="A42" s="779" t="s">
        <v>69</v>
      </c>
      <c r="B42" s="779"/>
      <c r="C42" s="779"/>
      <c r="D42" s="779"/>
      <c r="E42" s="779"/>
      <c r="F42" s="779"/>
      <c r="G42" s="779"/>
    </row>
    <row r="43" spans="1:10" ht="15" customHeight="1">
      <c r="A43" s="779" t="s">
        <v>68</v>
      </c>
      <c r="B43" s="779"/>
      <c r="C43" s="779"/>
      <c r="D43" s="779"/>
      <c r="E43" s="779"/>
      <c r="F43" s="798"/>
      <c r="G43" s="798"/>
    </row>
  </sheetData>
  <mergeCells count="15">
    <mergeCell ref="A42:G42"/>
    <mergeCell ref="A43:G43"/>
    <mergeCell ref="A9:G9"/>
    <mergeCell ref="A15:G15"/>
    <mergeCell ref="A23:G23"/>
    <mergeCell ref="A31:G31"/>
    <mergeCell ref="A39:G39"/>
    <mergeCell ref="A40:G40"/>
    <mergeCell ref="A41:F41"/>
    <mergeCell ref="A1:G1"/>
    <mergeCell ref="A3:G3"/>
    <mergeCell ref="A5:A7"/>
    <mergeCell ref="C5:G5"/>
    <mergeCell ref="F6:G6"/>
    <mergeCell ref="B7:E7"/>
  </mergeCells>
  <printOptions horizontalCentered="1"/>
  <pageMargins left="0.70866141732283461" right="0.70866141732283461" top="0.74803149606299213" bottom="0.74803149606299213" header="0.31496062992125984" footer="0.31496062992125984"/>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0"/>
  <sheetViews>
    <sheetView zoomScaleNormal="100" workbookViewId="0">
      <selection activeCell="L25" sqref="L25"/>
    </sheetView>
  </sheetViews>
  <sheetFormatPr defaultRowHeight="12.75"/>
  <cols>
    <col min="1" max="1" width="20.75" style="1" customWidth="1"/>
    <col min="2" max="7" width="11.125" style="1" customWidth="1"/>
    <col min="8" max="16384" width="9" style="1"/>
  </cols>
  <sheetData>
    <row r="1" spans="1:7" ht="30" customHeight="1">
      <c r="A1" s="774" t="s">
        <v>36</v>
      </c>
      <c r="B1" s="774"/>
      <c r="C1" s="774"/>
      <c r="D1" s="774"/>
      <c r="E1" s="774"/>
      <c r="F1" s="774"/>
      <c r="G1" s="774"/>
    </row>
    <row r="2" spans="1:7" ht="15" customHeight="1">
      <c r="A2" s="83"/>
      <c r="B2" s="83"/>
      <c r="C2" s="83"/>
      <c r="D2" s="83"/>
      <c r="E2" s="83"/>
      <c r="F2" s="83"/>
      <c r="G2" s="83"/>
    </row>
    <row r="3" spans="1:7" ht="18" customHeight="1">
      <c r="A3" s="782" t="s">
        <v>101</v>
      </c>
      <c r="B3" s="782"/>
      <c r="C3" s="782"/>
      <c r="D3" s="782"/>
      <c r="E3" s="782"/>
      <c r="F3" s="782"/>
      <c r="G3" s="782"/>
    </row>
    <row r="4" spans="1:7" ht="12" customHeight="1">
      <c r="A4" s="111"/>
      <c r="B4" s="110"/>
      <c r="C4" s="93"/>
      <c r="D4" s="93"/>
      <c r="E4" s="93"/>
      <c r="F4" s="93"/>
      <c r="G4" s="83"/>
    </row>
    <row r="5" spans="1:7" ht="13.5" customHeight="1">
      <c r="A5" s="783" t="s">
        <v>34</v>
      </c>
      <c r="B5" s="784" t="s">
        <v>100</v>
      </c>
      <c r="C5" s="787" t="s">
        <v>65</v>
      </c>
      <c r="D5" s="787"/>
      <c r="E5" s="787"/>
      <c r="F5" s="787"/>
      <c r="G5" s="788"/>
    </row>
    <row r="6" spans="1:7" ht="13.5" customHeight="1">
      <c r="A6" s="783"/>
      <c r="B6" s="799"/>
      <c r="C6" s="784" t="s">
        <v>64</v>
      </c>
      <c r="D6" s="789" t="s">
        <v>63</v>
      </c>
      <c r="E6" s="789"/>
      <c r="F6" s="789"/>
      <c r="G6" s="790"/>
    </row>
    <row r="7" spans="1:7" ht="27" customHeight="1">
      <c r="A7" s="783"/>
      <c r="B7" s="799"/>
      <c r="C7" s="785"/>
      <c r="D7" s="790" t="s">
        <v>62</v>
      </c>
      <c r="E7" s="783"/>
      <c r="F7" s="789" t="s">
        <v>61</v>
      </c>
      <c r="G7" s="790"/>
    </row>
    <row r="8" spans="1:7" ht="13.5" customHeight="1">
      <c r="A8" s="783"/>
      <c r="B8" s="799"/>
      <c r="C8" s="785"/>
      <c r="D8" s="789" t="s">
        <v>60</v>
      </c>
      <c r="E8" s="787" t="s">
        <v>58</v>
      </c>
      <c r="F8" s="784" t="s">
        <v>59</v>
      </c>
      <c r="G8" s="788" t="s">
        <v>58</v>
      </c>
    </row>
    <row r="9" spans="1:7" ht="15" customHeight="1">
      <c r="A9" s="783"/>
      <c r="B9" s="800"/>
      <c r="C9" s="786"/>
      <c r="D9" s="789"/>
      <c r="E9" s="787"/>
      <c r="F9" s="786"/>
      <c r="G9" s="788"/>
    </row>
    <row r="10" spans="1:7" ht="9" customHeight="1">
      <c r="A10" s="49" t="s">
        <v>57</v>
      </c>
      <c r="B10" s="78" t="s">
        <v>99</v>
      </c>
      <c r="C10" s="109"/>
      <c r="D10" s="78" t="s">
        <v>85</v>
      </c>
      <c r="E10" s="17"/>
      <c r="F10" s="47"/>
      <c r="G10" s="108" t="s">
        <v>85</v>
      </c>
    </row>
    <row r="11" spans="1:7" ht="15" customHeight="1">
      <c r="A11" s="76" t="s">
        <v>56</v>
      </c>
      <c r="B11" s="107">
        <v>1093.45</v>
      </c>
      <c r="C11" s="106" t="s">
        <v>98</v>
      </c>
      <c r="D11" s="88">
        <v>1059.43</v>
      </c>
      <c r="E11" s="88">
        <v>1109.73</v>
      </c>
      <c r="F11" s="105">
        <v>1185.6500000000001</v>
      </c>
      <c r="G11" s="105">
        <v>1252.96</v>
      </c>
    </row>
    <row r="12" spans="1:7" ht="15" customHeight="1">
      <c r="A12" s="72" t="s">
        <v>54</v>
      </c>
      <c r="B12" s="87">
        <v>1074.83</v>
      </c>
      <c r="C12" s="87">
        <v>1073.42</v>
      </c>
      <c r="D12" s="87">
        <v>1062.46</v>
      </c>
      <c r="E12" s="87">
        <v>1093.51</v>
      </c>
      <c r="F12" s="104">
        <v>1168.67</v>
      </c>
      <c r="G12" s="104">
        <v>1197.7</v>
      </c>
    </row>
    <row r="13" spans="1:7" ht="15" customHeight="1">
      <c r="A13" s="72" t="s">
        <v>53</v>
      </c>
      <c r="B13" s="87">
        <v>1122.93</v>
      </c>
      <c r="C13" s="87">
        <v>1122.1300000000001</v>
      </c>
      <c r="D13" s="87">
        <v>1095.45</v>
      </c>
      <c r="E13" s="87">
        <v>1134.02</v>
      </c>
      <c r="F13" s="104">
        <v>1294.5</v>
      </c>
      <c r="G13" s="104">
        <v>1405.12</v>
      </c>
    </row>
    <row r="14" spans="1:7" ht="15" customHeight="1">
      <c r="A14" s="72" t="s">
        <v>52</v>
      </c>
      <c r="B14" s="87">
        <v>1100.67</v>
      </c>
      <c r="C14" s="87">
        <v>1101.6500000000001</v>
      </c>
      <c r="D14" s="87">
        <v>1071.05</v>
      </c>
      <c r="E14" s="87">
        <v>1123.55</v>
      </c>
      <c r="F14" s="104">
        <v>1233.32</v>
      </c>
      <c r="G14" s="104">
        <v>1284.6300000000001</v>
      </c>
    </row>
    <row r="15" spans="1:7" ht="15" customHeight="1">
      <c r="A15" s="72" t="s">
        <v>51</v>
      </c>
      <c r="B15" s="87">
        <v>1037.1199999999999</v>
      </c>
      <c r="C15" s="87">
        <v>1024.95</v>
      </c>
      <c r="D15" s="87">
        <v>1060.6500000000001</v>
      </c>
      <c r="E15" s="87">
        <v>1121.53</v>
      </c>
      <c r="F15" s="104">
        <v>1156.25</v>
      </c>
      <c r="G15" s="104">
        <v>1159.4100000000001</v>
      </c>
    </row>
    <row r="16" spans="1:7" ht="15" customHeight="1">
      <c r="A16" s="72" t="s">
        <v>50</v>
      </c>
      <c r="B16" s="87">
        <v>1101.03</v>
      </c>
      <c r="C16" s="87">
        <v>1101.6199999999999</v>
      </c>
      <c r="D16" s="87">
        <v>1054.52</v>
      </c>
      <c r="E16" s="87">
        <v>1107.57</v>
      </c>
      <c r="F16" s="104">
        <v>1244.8</v>
      </c>
      <c r="G16" s="104">
        <v>1339.31</v>
      </c>
    </row>
    <row r="17" spans="1:7" ht="15" customHeight="1">
      <c r="A17" s="72" t="s">
        <v>49</v>
      </c>
      <c r="B17" s="87">
        <v>1066.6500000000001</v>
      </c>
      <c r="C17" s="87">
        <v>1076.73</v>
      </c>
      <c r="D17" s="87">
        <v>1033.4100000000001</v>
      </c>
      <c r="E17" s="87">
        <v>1085.9100000000001</v>
      </c>
      <c r="F17" s="104">
        <v>1132.2</v>
      </c>
      <c r="G17" s="104">
        <v>1132.52</v>
      </c>
    </row>
    <row r="18" spans="1:7" ht="15" customHeight="1">
      <c r="A18" s="72" t="s">
        <v>48</v>
      </c>
      <c r="B18" s="87">
        <v>1105.8800000000001</v>
      </c>
      <c r="C18" s="87">
        <v>1113.5899999999999</v>
      </c>
      <c r="D18" s="87">
        <v>1051.4100000000001</v>
      </c>
      <c r="E18" s="87">
        <v>1100.8399999999999</v>
      </c>
      <c r="F18" s="104">
        <v>1149.4100000000001</v>
      </c>
      <c r="G18" s="104">
        <v>1225.1600000000001</v>
      </c>
    </row>
    <row r="19" spans="1:7" ht="15" customHeight="1">
      <c r="A19" s="72" t="s">
        <v>47</v>
      </c>
      <c r="B19" s="87">
        <v>1107.6199999999999</v>
      </c>
      <c r="C19" s="87">
        <v>1105.96</v>
      </c>
      <c r="D19" s="87">
        <v>1082.6199999999999</v>
      </c>
      <c r="E19" s="87">
        <v>1158.05</v>
      </c>
      <c r="F19" s="104">
        <v>1238.53</v>
      </c>
      <c r="G19" s="104">
        <v>1153.4000000000001</v>
      </c>
    </row>
    <row r="20" spans="1:7" ht="15" customHeight="1">
      <c r="A20" s="72" t="s">
        <v>46</v>
      </c>
      <c r="B20" s="87">
        <v>1081.71</v>
      </c>
      <c r="C20" s="87">
        <v>1087.9000000000001</v>
      </c>
      <c r="D20" s="87">
        <v>1044.17</v>
      </c>
      <c r="E20" s="87">
        <v>1089.82</v>
      </c>
      <c r="F20" s="104">
        <v>1160.3800000000001</v>
      </c>
      <c r="G20" s="104">
        <v>1217.42</v>
      </c>
    </row>
    <row r="21" spans="1:7" ht="15" customHeight="1">
      <c r="A21" s="72" t="s">
        <v>45</v>
      </c>
      <c r="B21" s="87">
        <v>1121.28</v>
      </c>
      <c r="C21" s="87">
        <v>1126.92</v>
      </c>
      <c r="D21" s="87">
        <v>1061.1099999999999</v>
      </c>
      <c r="E21" s="87">
        <v>1116.68</v>
      </c>
      <c r="F21" s="104">
        <v>1230.32</v>
      </c>
      <c r="G21" s="104">
        <v>1354.1</v>
      </c>
    </row>
    <row r="22" spans="1:7" ht="15" customHeight="1">
      <c r="A22" s="72" t="s">
        <v>44</v>
      </c>
      <c r="B22" s="87">
        <v>1098.0999999999999</v>
      </c>
      <c r="C22" s="87">
        <v>1103.07</v>
      </c>
      <c r="D22" s="87">
        <v>1063.8800000000001</v>
      </c>
      <c r="E22" s="87">
        <v>1119.27</v>
      </c>
      <c r="F22" s="104">
        <v>1196.24</v>
      </c>
      <c r="G22" s="104">
        <v>1267.78</v>
      </c>
    </row>
    <row r="23" spans="1:7" ht="15" customHeight="1">
      <c r="A23" s="72" t="s">
        <v>43</v>
      </c>
      <c r="B23" s="87">
        <v>1022.28</v>
      </c>
      <c r="C23" s="87">
        <v>1016.53</v>
      </c>
      <c r="D23" s="87">
        <v>1041.76</v>
      </c>
      <c r="E23" s="87">
        <v>1095.77</v>
      </c>
      <c r="F23" s="104">
        <v>1108.04</v>
      </c>
      <c r="G23" s="104">
        <v>1092.52</v>
      </c>
    </row>
    <row r="24" spans="1:7" ht="15" customHeight="1">
      <c r="A24" s="72" t="s">
        <v>42</v>
      </c>
      <c r="B24" s="87">
        <v>1087.51</v>
      </c>
      <c r="C24" s="87">
        <v>1091.51</v>
      </c>
      <c r="D24" s="87">
        <v>1056.32</v>
      </c>
      <c r="E24" s="87">
        <v>1110.6300000000001</v>
      </c>
      <c r="F24" s="104">
        <v>1135.23</v>
      </c>
      <c r="G24" s="104">
        <v>1148.8900000000001</v>
      </c>
    </row>
    <row r="25" spans="1:7" ht="15" customHeight="1">
      <c r="A25" s="72" t="s">
        <v>41</v>
      </c>
      <c r="B25" s="87">
        <v>1118.82</v>
      </c>
      <c r="C25" s="87">
        <v>1124.8800000000001</v>
      </c>
      <c r="D25" s="87">
        <v>1078.47</v>
      </c>
      <c r="E25" s="87">
        <v>1107.24</v>
      </c>
      <c r="F25" s="104">
        <v>1195.5999999999999</v>
      </c>
      <c r="G25" s="104">
        <v>1430.52</v>
      </c>
    </row>
    <row r="26" spans="1:7" ht="15" customHeight="1">
      <c r="A26" s="72" t="s">
        <v>40</v>
      </c>
      <c r="B26" s="87">
        <v>1079.69</v>
      </c>
      <c r="C26" s="87">
        <v>1082.0999999999999</v>
      </c>
      <c r="D26" s="87">
        <v>1064.28</v>
      </c>
      <c r="E26" s="87">
        <v>1114.1400000000001</v>
      </c>
      <c r="F26" s="104">
        <v>1113.3800000000001</v>
      </c>
      <c r="G26" s="104">
        <v>1138.02</v>
      </c>
    </row>
    <row r="27" spans="1:7" ht="15" customHeight="1">
      <c r="A27" s="72" t="s">
        <v>39</v>
      </c>
      <c r="B27" s="87">
        <v>1099.93</v>
      </c>
      <c r="C27" s="87">
        <v>1098.4000000000001</v>
      </c>
      <c r="D27" s="87">
        <v>1063.8</v>
      </c>
      <c r="E27" s="87">
        <v>1098.58</v>
      </c>
      <c r="F27" s="104">
        <v>1310.42</v>
      </c>
      <c r="G27" s="104">
        <v>1449.03</v>
      </c>
    </row>
    <row r="28" spans="1:7" ht="21" customHeight="1">
      <c r="A28" s="72"/>
      <c r="B28" s="86"/>
      <c r="C28" s="86"/>
      <c r="D28" s="86"/>
      <c r="E28" s="86"/>
      <c r="F28" s="86"/>
      <c r="G28" s="86"/>
    </row>
    <row r="29" spans="1:7" ht="22.5" customHeight="1">
      <c r="A29" s="779" t="s">
        <v>97</v>
      </c>
      <c r="B29" s="779"/>
      <c r="C29" s="779"/>
      <c r="D29" s="779"/>
      <c r="E29" s="779"/>
      <c r="F29" s="779"/>
      <c r="G29" s="779"/>
    </row>
    <row r="30" spans="1:7" ht="22.5" customHeight="1">
      <c r="A30" s="779" t="s">
        <v>71</v>
      </c>
      <c r="B30" s="780"/>
      <c r="C30" s="780"/>
      <c r="D30" s="780"/>
      <c r="E30" s="780"/>
      <c r="F30" s="780"/>
      <c r="G30" s="780"/>
    </row>
    <row r="31" spans="1:7" ht="16.149999999999999" customHeight="1">
      <c r="A31" s="779" t="s">
        <v>96</v>
      </c>
      <c r="B31" s="779"/>
      <c r="C31" s="779"/>
      <c r="D31" s="779"/>
      <c r="E31" s="779"/>
      <c r="F31" s="779"/>
      <c r="G31" s="779"/>
    </row>
    <row r="32" spans="1:7" ht="12" customHeight="1">
      <c r="A32" s="779" t="s">
        <v>82</v>
      </c>
      <c r="B32" s="779"/>
      <c r="C32" s="779"/>
      <c r="D32" s="779"/>
      <c r="E32" s="779"/>
      <c r="F32" s="779"/>
      <c r="G32" s="779"/>
    </row>
    <row r="33" spans="1:7" ht="12" customHeight="1">
      <c r="A33" s="779" t="s">
        <v>95</v>
      </c>
      <c r="B33" s="801"/>
      <c r="C33" s="801"/>
      <c r="D33" s="801"/>
      <c r="E33" s="801"/>
      <c r="F33" s="801"/>
      <c r="G33" s="801"/>
    </row>
    <row r="34" spans="1:7" ht="15" customHeight="1">
      <c r="A34" s="103"/>
      <c r="B34" s="102"/>
      <c r="C34" s="102"/>
      <c r="D34" s="102"/>
      <c r="E34" s="102"/>
      <c r="F34" s="102"/>
      <c r="G34" s="102"/>
    </row>
    <row r="35" spans="1:7" ht="15" customHeight="1">
      <c r="A35" s="103"/>
      <c r="B35" s="102"/>
      <c r="C35" s="102"/>
      <c r="D35" s="102"/>
      <c r="E35" s="102"/>
      <c r="F35" s="102"/>
      <c r="G35" s="102"/>
    </row>
    <row r="36" spans="1:7" ht="15" customHeight="1">
      <c r="A36" s="103"/>
      <c r="B36" s="102"/>
      <c r="C36" s="102"/>
      <c r="D36" s="102"/>
      <c r="E36" s="102"/>
      <c r="F36" s="102"/>
      <c r="G36" s="102"/>
    </row>
    <row r="37" spans="1:7" ht="15" customHeight="1">
      <c r="A37" s="103"/>
      <c r="B37" s="102"/>
      <c r="C37" s="102"/>
      <c r="D37" s="102"/>
      <c r="E37" s="102"/>
      <c r="F37" s="102"/>
      <c r="G37" s="102"/>
    </row>
    <row r="38" spans="1:7" ht="15" customHeight="1"/>
    <row r="39" spans="1:7" ht="18" customHeight="1">
      <c r="A39" s="802"/>
      <c r="B39" s="802"/>
      <c r="C39" s="802"/>
      <c r="D39" s="802"/>
      <c r="E39" s="802"/>
      <c r="F39" s="802"/>
      <c r="G39" s="802"/>
    </row>
    <row r="40" spans="1:7" ht="12" customHeight="1">
      <c r="A40" s="101"/>
      <c r="B40" s="101"/>
      <c r="C40" s="101"/>
      <c r="D40" s="101"/>
      <c r="E40" s="101"/>
      <c r="F40" s="101"/>
      <c r="G40" s="101"/>
    </row>
    <row r="41" spans="1:7">
      <c r="A41" s="803"/>
      <c r="B41" s="22"/>
      <c r="C41" s="803"/>
      <c r="D41" s="803"/>
      <c r="E41" s="803"/>
      <c r="F41" s="803"/>
      <c r="G41" s="803"/>
    </row>
    <row r="42" spans="1:7">
      <c r="A42" s="804"/>
      <c r="B42" s="803"/>
      <c r="C42" s="803"/>
      <c r="D42" s="803"/>
      <c r="E42" s="803"/>
      <c r="F42" s="803"/>
      <c r="G42" s="803"/>
    </row>
    <row r="43" spans="1:7" ht="24" customHeight="1">
      <c r="A43" s="804"/>
      <c r="B43" s="803"/>
      <c r="C43" s="803"/>
      <c r="D43" s="803"/>
      <c r="E43" s="803"/>
      <c r="F43" s="22"/>
      <c r="G43" s="22"/>
    </row>
    <row r="44" spans="1:7" ht="9" customHeight="1">
      <c r="A44" s="17"/>
      <c r="B44" s="100"/>
      <c r="C44" s="100"/>
      <c r="D44" s="99"/>
      <c r="E44" s="99"/>
      <c r="F44" s="99"/>
      <c r="G44" s="99"/>
    </row>
    <row r="45" spans="1:7" ht="15" customHeight="1">
      <c r="A45" s="781"/>
      <c r="B45" s="781"/>
      <c r="C45" s="781"/>
      <c r="D45" s="781"/>
      <c r="E45" s="781"/>
      <c r="F45" s="781"/>
      <c r="G45" s="781"/>
    </row>
    <row r="46" spans="1:7" ht="15" customHeight="1">
      <c r="A46" s="6"/>
      <c r="B46" s="96"/>
      <c r="C46" s="96"/>
      <c r="D46" s="5"/>
      <c r="E46" s="96"/>
      <c r="F46" s="94"/>
      <c r="G46" s="94"/>
    </row>
    <row r="47" spans="1:7" ht="15" customHeight="1">
      <c r="A47" s="6"/>
      <c r="B47" s="96"/>
      <c r="C47" s="98"/>
      <c r="D47" s="57"/>
      <c r="E47" s="98"/>
      <c r="F47" s="94"/>
      <c r="G47" s="94"/>
    </row>
    <row r="48" spans="1:7" ht="15" customHeight="1">
      <c r="A48" s="97"/>
      <c r="B48" s="96"/>
      <c r="C48" s="95"/>
      <c r="D48" s="86"/>
      <c r="E48" s="95"/>
      <c r="F48" s="94"/>
      <c r="G48" s="94"/>
    </row>
    <row r="49" spans="1:7" ht="21" customHeight="1"/>
    <row r="50" spans="1:7" ht="34.5" customHeight="1">
      <c r="A50" s="779"/>
      <c r="B50" s="779"/>
      <c r="C50" s="779"/>
      <c r="D50" s="779"/>
      <c r="E50" s="779"/>
      <c r="F50" s="779"/>
      <c r="G50" s="779"/>
    </row>
  </sheetData>
  <mergeCells count="28">
    <mergeCell ref="A30:G30"/>
    <mergeCell ref="A45:G45"/>
    <mergeCell ref="A50:G50"/>
    <mergeCell ref="A33:G33"/>
    <mergeCell ref="A39:G39"/>
    <mergeCell ref="A41:A43"/>
    <mergeCell ref="C41:G41"/>
    <mergeCell ref="B42:B43"/>
    <mergeCell ref="C42:C43"/>
    <mergeCell ref="D42:D43"/>
    <mergeCell ref="E42:E43"/>
    <mergeCell ref="F42:G42"/>
    <mergeCell ref="A32:G32"/>
    <mergeCell ref="A31:G31"/>
    <mergeCell ref="A29:G29"/>
    <mergeCell ref="A1:G1"/>
    <mergeCell ref="A3:G3"/>
    <mergeCell ref="A5:A9"/>
    <mergeCell ref="B5:B9"/>
    <mergeCell ref="C5:G5"/>
    <mergeCell ref="C6:C9"/>
    <mergeCell ref="D6:G6"/>
    <mergeCell ref="D7:E7"/>
    <mergeCell ref="F7:G7"/>
    <mergeCell ref="D8:D9"/>
    <mergeCell ref="E8:E9"/>
    <mergeCell ref="F8:F9"/>
    <mergeCell ref="G8:G9"/>
  </mergeCells>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3"/>
  <sheetViews>
    <sheetView zoomScaleNormal="100" workbookViewId="0">
      <selection activeCell="I13" sqref="I13"/>
    </sheetView>
  </sheetViews>
  <sheetFormatPr defaultRowHeight="12.75"/>
  <cols>
    <col min="1" max="2" width="16" style="112" customWidth="1"/>
    <col min="3" max="3" width="16.25" style="112" customWidth="1"/>
    <col min="4" max="4" width="18.875" style="112" customWidth="1"/>
    <col min="5" max="5" width="17.375" style="112" customWidth="1"/>
    <col min="6" max="7" width="8" style="112" bestFit="1" customWidth="1"/>
    <col min="8" max="8" width="12" style="112" customWidth="1"/>
    <col min="9" max="16384" width="9" style="112"/>
  </cols>
  <sheetData>
    <row r="1" spans="1:8" s="148" customFormat="1" ht="31.15" customHeight="1">
      <c r="A1" s="774" t="s">
        <v>36</v>
      </c>
      <c r="B1" s="774"/>
      <c r="C1" s="774"/>
      <c r="D1" s="774"/>
      <c r="E1" s="774"/>
      <c r="F1" s="150"/>
      <c r="G1" s="150"/>
      <c r="H1" s="150"/>
    </row>
    <row r="2" spans="1:8" s="148" customFormat="1" ht="15" customHeight="1">
      <c r="A2" s="149"/>
      <c r="B2" s="149"/>
      <c r="C2" s="149"/>
      <c r="D2" s="149"/>
      <c r="E2" s="149"/>
    </row>
    <row r="3" spans="1:8" ht="51.75" customHeight="1">
      <c r="A3" s="805" t="s">
        <v>134</v>
      </c>
      <c r="B3" s="805"/>
      <c r="C3" s="805"/>
      <c r="D3" s="805"/>
      <c r="E3" s="805"/>
    </row>
    <row r="4" spans="1:8" ht="12.6" customHeight="1">
      <c r="A4" s="147"/>
      <c r="B4" s="147"/>
      <c r="C4" s="147"/>
      <c r="D4" s="147"/>
      <c r="E4" s="147"/>
    </row>
    <row r="5" spans="1:8" ht="44.25" customHeight="1">
      <c r="A5" s="809" t="s">
        <v>34</v>
      </c>
      <c r="B5" s="809"/>
      <c r="C5" s="146" t="s">
        <v>133</v>
      </c>
      <c r="D5" s="146" t="s">
        <v>132</v>
      </c>
      <c r="E5" s="145" t="s">
        <v>131</v>
      </c>
      <c r="H5" s="112" t="s">
        <v>78</v>
      </c>
    </row>
    <row r="6" spans="1:8" ht="41.25" customHeight="1">
      <c r="A6" s="810" t="s">
        <v>130</v>
      </c>
      <c r="B6" s="810"/>
      <c r="C6" s="144">
        <v>1170492</v>
      </c>
      <c r="D6" s="144">
        <v>1151158741</v>
      </c>
      <c r="E6" s="143">
        <v>983.48</v>
      </c>
      <c r="F6" s="142"/>
      <c r="G6" s="142"/>
      <c r="H6" s="139"/>
    </row>
    <row r="7" spans="1:8" ht="31.5" customHeight="1">
      <c r="A7" s="811" t="s">
        <v>129</v>
      </c>
      <c r="B7" s="811"/>
      <c r="C7" s="141">
        <v>118</v>
      </c>
      <c r="D7" s="141">
        <v>52949</v>
      </c>
      <c r="E7" s="140">
        <v>448.72</v>
      </c>
      <c r="H7" s="139"/>
    </row>
    <row r="8" spans="1:8" ht="33" customHeight="1">
      <c r="A8" s="811" t="s">
        <v>668</v>
      </c>
      <c r="B8" s="811"/>
      <c r="C8" s="141">
        <v>920592</v>
      </c>
      <c r="D8" s="141">
        <v>905291761</v>
      </c>
      <c r="E8" s="140">
        <v>983.38</v>
      </c>
      <c r="H8" s="139"/>
    </row>
    <row r="9" spans="1:8" ht="30.75" customHeight="1">
      <c r="A9" s="812" t="s">
        <v>20</v>
      </c>
      <c r="B9" s="812"/>
      <c r="C9" s="141">
        <v>70089</v>
      </c>
      <c r="D9" s="141">
        <v>72927605</v>
      </c>
      <c r="E9" s="140">
        <v>1040.5</v>
      </c>
      <c r="H9" s="139"/>
    </row>
    <row r="10" spans="1:8" ht="45" customHeight="1">
      <c r="A10" s="813" t="s">
        <v>128</v>
      </c>
      <c r="B10" s="813"/>
      <c r="C10" s="141">
        <v>205670</v>
      </c>
      <c r="D10" s="141">
        <v>199109127</v>
      </c>
      <c r="E10" s="140">
        <v>968.1</v>
      </c>
      <c r="H10" s="139"/>
    </row>
    <row r="11" spans="1:8" ht="37.5" customHeight="1">
      <c r="A11" s="811" t="s">
        <v>8</v>
      </c>
      <c r="B11" s="811"/>
      <c r="C11" s="141">
        <v>44112</v>
      </c>
      <c r="D11" s="141">
        <v>46704904</v>
      </c>
      <c r="E11" s="140">
        <v>1058.78</v>
      </c>
      <c r="H11" s="139"/>
    </row>
    <row r="12" spans="1:8">
      <c r="A12" s="138"/>
      <c r="B12" s="138"/>
      <c r="C12" s="138"/>
      <c r="D12" s="138"/>
      <c r="E12" s="138"/>
      <c r="F12" s="137"/>
      <c r="G12" s="137"/>
    </row>
    <row r="13" spans="1:8" ht="30" customHeight="1">
      <c r="A13" s="806" t="s">
        <v>696</v>
      </c>
      <c r="B13" s="806"/>
      <c r="C13" s="807"/>
      <c r="D13" s="807"/>
      <c r="E13" s="807"/>
      <c r="F13" s="137"/>
      <c r="G13" s="137"/>
    </row>
    <row r="14" spans="1:8" ht="15" customHeight="1">
      <c r="A14" s="806" t="s">
        <v>127</v>
      </c>
      <c r="B14" s="806"/>
      <c r="C14" s="806"/>
      <c r="D14" s="806"/>
      <c r="E14" s="806"/>
      <c r="F14" s="137"/>
      <c r="G14" s="137"/>
    </row>
    <row r="15" spans="1:8" ht="15.6" customHeight="1">
      <c r="A15" s="808" t="s">
        <v>126</v>
      </c>
      <c r="B15" s="808"/>
      <c r="C15" s="808"/>
      <c r="D15" s="808"/>
      <c r="E15" s="808"/>
      <c r="F15" s="135"/>
      <c r="G15" s="135"/>
      <c r="H15" s="135"/>
    </row>
    <row r="16" spans="1:8" ht="15.6" customHeight="1">
      <c r="A16" s="136"/>
      <c r="B16" s="136"/>
      <c r="C16" s="136"/>
      <c r="D16" s="136"/>
      <c r="E16" s="136"/>
      <c r="F16" s="135"/>
      <c r="G16" s="135"/>
      <c r="H16" s="135"/>
    </row>
    <row r="17" spans="1:8" ht="15" customHeight="1">
      <c r="A17" s="134"/>
      <c r="B17" s="134"/>
      <c r="C17" s="133"/>
      <c r="D17" s="132"/>
      <c r="E17" s="131"/>
    </row>
    <row r="18" spans="1:8" ht="34.15" customHeight="1">
      <c r="A18" s="805" t="s">
        <v>125</v>
      </c>
      <c r="B18" s="805"/>
      <c r="C18" s="805"/>
      <c r="D18" s="805"/>
      <c r="E18" s="805"/>
      <c r="F18" s="130"/>
    </row>
    <row r="19" spans="1:8">
      <c r="A19" s="130"/>
      <c r="B19" s="130"/>
      <c r="C19" s="130"/>
      <c r="D19" s="130"/>
      <c r="E19" s="130"/>
      <c r="F19" s="130"/>
    </row>
    <row r="20" spans="1:8" ht="18" customHeight="1">
      <c r="A20" s="819" t="s">
        <v>124</v>
      </c>
      <c r="B20" s="776" t="s">
        <v>123</v>
      </c>
      <c r="C20" s="777"/>
      <c r="D20" s="777"/>
      <c r="E20" s="777"/>
      <c r="F20" s="129"/>
    </row>
    <row r="21" spans="1:8" ht="18.600000000000001" customHeight="1">
      <c r="A21" s="820"/>
      <c r="B21" s="814" t="s">
        <v>122</v>
      </c>
      <c r="C21" s="822" t="s">
        <v>65</v>
      </c>
      <c r="D21" s="823"/>
      <c r="E21" s="823"/>
      <c r="F21" s="128"/>
    </row>
    <row r="22" spans="1:8" ht="17.45" customHeight="1">
      <c r="A22" s="820"/>
      <c r="B22" s="815"/>
      <c r="C22" s="814" t="s">
        <v>121</v>
      </c>
      <c r="D22" s="817" t="s">
        <v>120</v>
      </c>
      <c r="E22" s="818"/>
      <c r="F22" s="127"/>
      <c r="H22" s="126"/>
    </row>
    <row r="23" spans="1:8" ht="24.6" customHeight="1">
      <c r="A23" s="821"/>
      <c r="B23" s="816"/>
      <c r="C23" s="816"/>
      <c r="D23" s="125" t="s">
        <v>119</v>
      </c>
      <c r="E23" s="124" t="s">
        <v>118</v>
      </c>
      <c r="F23" s="123"/>
    </row>
    <row r="24" spans="1:8">
      <c r="A24" s="122"/>
      <c r="B24" s="121"/>
      <c r="C24" s="120"/>
      <c r="D24" s="120"/>
      <c r="E24" s="120"/>
      <c r="F24" s="120"/>
    </row>
    <row r="25" spans="1:8">
      <c r="A25" s="737" t="s">
        <v>122</v>
      </c>
      <c r="B25" s="738">
        <v>1170492</v>
      </c>
      <c r="C25" s="739">
        <v>920710</v>
      </c>
      <c r="D25" s="739">
        <v>205670</v>
      </c>
      <c r="E25" s="739">
        <v>44112</v>
      </c>
      <c r="F25" s="120"/>
    </row>
    <row r="26" spans="1:8">
      <c r="A26" s="119" t="s">
        <v>117</v>
      </c>
      <c r="B26" s="118">
        <v>8292</v>
      </c>
      <c r="C26" s="117">
        <v>4188</v>
      </c>
      <c r="D26" s="117">
        <v>2178</v>
      </c>
      <c r="E26" s="117">
        <v>1926</v>
      </c>
      <c r="F26" s="116"/>
    </row>
    <row r="27" spans="1:8" ht="16.899999999999999" customHeight="1">
      <c r="A27" s="119" t="s">
        <v>116</v>
      </c>
      <c r="B27" s="118">
        <v>10584</v>
      </c>
      <c r="C27" s="117">
        <v>7879</v>
      </c>
      <c r="D27" s="117">
        <v>2452</v>
      </c>
      <c r="E27" s="117">
        <v>253</v>
      </c>
      <c r="F27" s="116"/>
    </row>
    <row r="28" spans="1:8" ht="18" customHeight="1">
      <c r="A28" s="119" t="s">
        <v>115</v>
      </c>
      <c r="B28" s="118">
        <v>7206</v>
      </c>
      <c r="C28" s="117">
        <v>5064</v>
      </c>
      <c r="D28" s="117">
        <v>2094</v>
      </c>
      <c r="E28" s="117">
        <v>48</v>
      </c>
      <c r="F28" s="116"/>
    </row>
    <row r="29" spans="1:8" ht="15.6" customHeight="1">
      <c r="A29" s="119" t="s">
        <v>114</v>
      </c>
      <c r="B29" s="118">
        <v>74096</v>
      </c>
      <c r="C29" s="117">
        <v>71938</v>
      </c>
      <c r="D29" s="117">
        <v>1862</v>
      </c>
      <c r="E29" s="117">
        <v>296</v>
      </c>
      <c r="F29" s="116"/>
    </row>
    <row r="30" spans="1:8" ht="15" customHeight="1">
      <c r="A30" s="119" t="s">
        <v>113</v>
      </c>
      <c r="B30" s="118">
        <v>6146</v>
      </c>
      <c r="C30" s="117">
        <v>2786</v>
      </c>
      <c r="D30" s="117">
        <v>3134</v>
      </c>
      <c r="E30" s="117">
        <v>226</v>
      </c>
      <c r="F30" s="116"/>
    </row>
    <row r="31" spans="1:8" ht="15.6" customHeight="1">
      <c r="A31" s="119" t="s">
        <v>112</v>
      </c>
      <c r="B31" s="118">
        <v>7700</v>
      </c>
      <c r="C31" s="117">
        <v>400</v>
      </c>
      <c r="D31" s="117">
        <v>7202</v>
      </c>
      <c r="E31" s="117">
        <v>98</v>
      </c>
      <c r="F31" s="116"/>
    </row>
    <row r="32" spans="1:8" ht="16.899999999999999" customHeight="1">
      <c r="A32" s="119" t="s">
        <v>111</v>
      </c>
      <c r="B32" s="118">
        <v>5328</v>
      </c>
      <c r="C32" s="117">
        <v>355</v>
      </c>
      <c r="D32" s="117">
        <v>4831</v>
      </c>
      <c r="E32" s="117">
        <v>142</v>
      </c>
      <c r="F32" s="116"/>
    </row>
    <row r="33" spans="1:6" ht="15.6" customHeight="1">
      <c r="A33" s="119" t="s">
        <v>110</v>
      </c>
      <c r="B33" s="118">
        <v>12298</v>
      </c>
      <c r="C33" s="117">
        <v>11255</v>
      </c>
      <c r="D33" s="117">
        <v>964</v>
      </c>
      <c r="E33" s="117">
        <v>79</v>
      </c>
      <c r="F33" s="116"/>
    </row>
    <row r="34" spans="1:6" ht="15.6" customHeight="1">
      <c r="A34" s="119" t="s">
        <v>109</v>
      </c>
      <c r="B34" s="118">
        <v>236366</v>
      </c>
      <c r="C34" s="117">
        <v>157768</v>
      </c>
      <c r="D34" s="117">
        <v>40459</v>
      </c>
      <c r="E34" s="117">
        <v>38139</v>
      </c>
      <c r="F34" s="116"/>
    </row>
    <row r="35" spans="1:6" ht="15.6" customHeight="1">
      <c r="A35" s="119" t="s">
        <v>108</v>
      </c>
      <c r="B35" s="118">
        <v>603162</v>
      </c>
      <c r="C35" s="117">
        <v>505728</v>
      </c>
      <c r="D35" s="117">
        <v>94722</v>
      </c>
      <c r="E35" s="117">
        <v>2712</v>
      </c>
      <c r="F35" s="116"/>
    </row>
    <row r="36" spans="1:6" ht="15.6" customHeight="1">
      <c r="A36" s="119" t="s">
        <v>107</v>
      </c>
      <c r="B36" s="118">
        <v>172375</v>
      </c>
      <c r="C36" s="117">
        <v>131586</v>
      </c>
      <c r="D36" s="117">
        <v>40607</v>
      </c>
      <c r="E36" s="117">
        <v>182</v>
      </c>
      <c r="F36" s="116"/>
    </row>
    <row r="37" spans="1:6" ht="16.149999999999999" customHeight="1">
      <c r="A37" s="119" t="s">
        <v>106</v>
      </c>
      <c r="B37" s="118">
        <v>23044</v>
      </c>
      <c r="C37" s="117">
        <v>18246</v>
      </c>
      <c r="D37" s="117">
        <v>4796</v>
      </c>
      <c r="E37" s="117">
        <v>2</v>
      </c>
      <c r="F37" s="116"/>
    </row>
    <row r="38" spans="1:6" ht="16.149999999999999" customHeight="1">
      <c r="A38" s="119" t="s">
        <v>105</v>
      </c>
      <c r="B38" s="118">
        <v>3170</v>
      </c>
      <c r="C38" s="117">
        <v>2834</v>
      </c>
      <c r="D38" s="117">
        <v>333</v>
      </c>
      <c r="E38" s="117">
        <v>3</v>
      </c>
      <c r="F38" s="116"/>
    </row>
    <row r="39" spans="1:6" ht="16.149999999999999" customHeight="1">
      <c r="A39" s="119" t="s">
        <v>104</v>
      </c>
      <c r="B39" s="118">
        <v>725</v>
      </c>
      <c r="C39" s="117">
        <v>683</v>
      </c>
      <c r="D39" s="117">
        <v>36</v>
      </c>
      <c r="E39" s="117">
        <v>6</v>
      </c>
      <c r="F39" s="116"/>
    </row>
    <row r="40" spans="1:6">
      <c r="B40" s="142"/>
      <c r="C40" s="142"/>
      <c r="D40" s="142"/>
      <c r="E40" s="142"/>
    </row>
    <row r="42" spans="1:6" ht="14.25">
      <c r="A42" s="115" t="s">
        <v>103</v>
      </c>
      <c r="B42" s="115"/>
    </row>
    <row r="43" spans="1:6">
      <c r="A43" s="114" t="s">
        <v>102</v>
      </c>
      <c r="B43" s="113"/>
      <c r="C43" s="113"/>
      <c r="D43" s="113"/>
    </row>
  </sheetData>
  <mergeCells count="19">
    <mergeCell ref="A18:E18"/>
    <mergeCell ref="B21:B23"/>
    <mergeCell ref="B20:E20"/>
    <mergeCell ref="C22:C23"/>
    <mergeCell ref="D22:E22"/>
    <mergeCell ref="A20:A23"/>
    <mergeCell ref="C21:E21"/>
    <mergeCell ref="A3:E3"/>
    <mergeCell ref="A13:E13"/>
    <mergeCell ref="A1:E1"/>
    <mergeCell ref="A15:E15"/>
    <mergeCell ref="A14:E14"/>
    <mergeCell ref="A5:B5"/>
    <mergeCell ref="A6:B6"/>
    <mergeCell ref="A7:B7"/>
    <mergeCell ref="A8:B8"/>
    <mergeCell ref="A9:B9"/>
    <mergeCell ref="A10:B10"/>
    <mergeCell ref="A11:B11"/>
  </mergeCells>
  <printOptions horizontalCentered="1"/>
  <pageMargins left="0.59055118110236227" right="0.59055118110236227" top="0.78740157480314965" bottom="0.78740157480314965" header="0.51181102362204722" footer="0.51181102362204722"/>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36</vt:i4>
      </vt:variant>
      <vt:variant>
        <vt:lpstr>Wykresy</vt:lpstr>
      </vt:variant>
      <vt:variant>
        <vt:i4>7</vt:i4>
      </vt:variant>
      <vt:variant>
        <vt:lpstr>Nazwane zakresy</vt:lpstr>
      </vt:variant>
      <vt:variant>
        <vt:i4>17</vt:i4>
      </vt:variant>
    </vt:vector>
  </HeadingPairs>
  <TitlesOfParts>
    <vt:vector size="60" baseType="lpstr">
      <vt:lpstr>Spis treści  </vt:lpstr>
      <vt:lpstr>Uwagi wstępne </vt:lpstr>
      <vt:lpstr>Tabl. 1.</vt:lpstr>
      <vt:lpstr>Tabl. 2.</vt:lpstr>
      <vt:lpstr>Tabl. 3.</vt:lpstr>
      <vt:lpstr>Tabl. 4.</vt:lpstr>
      <vt:lpstr>Tabl. 5.</vt:lpstr>
      <vt:lpstr>Tabl. 6.</vt:lpstr>
      <vt:lpstr>Tabl. 7. i 8.</vt:lpstr>
      <vt:lpstr>Tabl. 9 i 10</vt:lpstr>
      <vt:lpstr>Tabl. 11. i 12.</vt:lpstr>
      <vt:lpstr>Tabl. 13. i 14.</vt:lpstr>
      <vt:lpstr>Tabl. 1.(15).</vt:lpstr>
      <vt:lpstr>Tabl. 1.(16).</vt:lpstr>
      <vt:lpstr>Tabl. 2.(17). i 3.(18).</vt:lpstr>
      <vt:lpstr>Tabl. 4.(19). i 5.(20).</vt:lpstr>
      <vt:lpstr>Tabl. 6.(21). i 7.(22).</vt:lpstr>
      <vt:lpstr>Tabl. 8.(23).</vt:lpstr>
      <vt:lpstr>Tabl. 9.(24).</vt:lpstr>
      <vt:lpstr>Tabl. 10.(25). i 11.(26).</vt:lpstr>
      <vt:lpstr>Tabl. 1.(27). i 2.(28).</vt:lpstr>
      <vt:lpstr>Tabl. 1.(29). </vt:lpstr>
      <vt:lpstr>Tabl. 2.(30). </vt:lpstr>
      <vt:lpstr>Tabl. 3.(31). i 4.(32).</vt:lpstr>
      <vt:lpstr>Tabl. 5.(33). i 6.(34).</vt:lpstr>
      <vt:lpstr>Tabl. 7.(35). i 1.(36). </vt:lpstr>
      <vt:lpstr>Tabl. 2.(37).</vt:lpstr>
      <vt:lpstr>Tabl. 1.(38).</vt:lpstr>
      <vt:lpstr>Tabl. 2.(39). </vt:lpstr>
      <vt:lpstr>Dane do wykresu nr 1</vt:lpstr>
      <vt:lpstr>Dane do wykresu nr 2</vt:lpstr>
      <vt:lpstr>Dane do wykresu nr 3</vt:lpstr>
      <vt:lpstr>dane do wykresu  nr 4</vt:lpstr>
      <vt:lpstr>Dane do wykresu nr 5</vt:lpstr>
      <vt:lpstr>Dane do wykresu nr 6.</vt:lpstr>
      <vt:lpstr>Dane do wykresu nr 7.</vt:lpstr>
      <vt:lpstr>Wykres nr 1</vt:lpstr>
      <vt:lpstr>Wykres nr 2</vt:lpstr>
      <vt:lpstr>Wykres nr 3</vt:lpstr>
      <vt:lpstr>Wykres  nr 4 </vt:lpstr>
      <vt:lpstr>Wykres  nr 5</vt:lpstr>
      <vt:lpstr>Wykres nr 6.</vt:lpstr>
      <vt:lpstr>Wykres nr 7.</vt:lpstr>
      <vt:lpstr>'dane do wykresu  nr 4'!Obszar_wydruku</vt:lpstr>
      <vt:lpstr>'Dane do wykresu nr 3'!Obszar_wydruku</vt:lpstr>
      <vt:lpstr>'Dane do wykresu nr 5'!Obszar_wydruku</vt:lpstr>
      <vt:lpstr>'Dane do wykresu nr 6.'!Obszar_wydruku</vt:lpstr>
      <vt:lpstr>'Dane do wykresu nr 7.'!Obszar_wydruku</vt:lpstr>
      <vt:lpstr>'Tabl. 1.'!Obszar_wydruku</vt:lpstr>
      <vt:lpstr>'Tabl. 1.(27). i 2.(28).'!Obszar_wydruku</vt:lpstr>
      <vt:lpstr>'Tabl. 1.(38).'!Obszar_wydruku</vt:lpstr>
      <vt:lpstr>'Tabl. 13. i 14.'!Obszar_wydruku</vt:lpstr>
      <vt:lpstr>'Tabl. 2.(17). i 3.(18).'!Obszar_wydruku</vt:lpstr>
      <vt:lpstr>'Tabl. 2.(39). '!Obszar_wydruku</vt:lpstr>
      <vt:lpstr>'Tabl. 3.'!Obszar_wydruku</vt:lpstr>
      <vt:lpstr>'Tabl. 3.(31). i 4.(32).'!Obszar_wydruku</vt:lpstr>
      <vt:lpstr>'Tabl. 5.(33). i 6.(34).'!Obszar_wydruku</vt:lpstr>
      <vt:lpstr>'Tabl. 7. i 8.'!Obszar_wydruku</vt:lpstr>
      <vt:lpstr>'Tabl. 8.(23).'!Obszar_wydruku</vt:lpstr>
      <vt:lpstr>'Tabl. 9 i 10'!Obszar_wydruku</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beata.glabicka</dc:creator>
  <cp:lastModifiedBy>Maciej Świątek</cp:lastModifiedBy>
  <dcterms:created xsi:type="dcterms:W3CDTF">2018-03-29T06:01:23Z</dcterms:created>
  <dcterms:modified xsi:type="dcterms:W3CDTF">2023-08-22T06:58:26Z</dcterms:modified>
</cp:coreProperties>
</file>