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II 2024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9" l="1"/>
  <c r="D6" i="20" l="1"/>
  <c r="D6" i="19" l="1"/>
</calcChain>
</file>

<file path=xl/sharedStrings.xml><?xml version="1.0" encoding="utf-8"?>
<sst xmlns="http://schemas.openxmlformats.org/spreadsheetml/2006/main" count="182" uniqueCount="108">
  <si>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</si>
  <si>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</si>
  <si>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</si>
  <si>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</si>
  <si>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</si>
  <si>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</si>
  <si>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</si>
  <si>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</si>
  <si>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</si>
  <si>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</si>
  <si>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</si>
  <si>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</si>
  <si>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</si>
  <si>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</si>
  <si>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</si>
  <si>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</si>
  <si>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</si>
  <si>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</si>
  <si>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</si>
  <si>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</si>
  <si>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</si>
  <si>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</si>
  <si>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</si>
  <si>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</si>
  <si>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</si>
  <si>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</si>
  <si>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</si>
  <si>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</si>
  <si>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</si>
  <si>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</si>
  <si>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</si>
  <si>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</si>
  <si>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</si>
  <si>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</si>
  <si>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</si>
  <si>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</si>
  <si>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</si>
  <si>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</si>
  <si>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</si>
  <si>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</si>
  <si>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</si>
  <si>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</si>
  <si>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</si>
  <si>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</si>
  <si>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</si>
  <si>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</si>
  <si>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</si>
  <si>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</si>
  <si>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</si>
  <si>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</si>
  <si>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</si>
  <si>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</si>
  <si>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</si>
  <si>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</si>
  <si>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</si>
  <si>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</si>
  <si>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</si>
  <si>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</si>
  <si>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</si>
  <si>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</si>
  <si>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</si>
  <si>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</si>
  <si>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</si>
  <si>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</si>
  <si>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</si>
  <si>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</si>
  <si>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</si>
  <si>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</si>
  <si>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</si>
  <si>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</si>
  <si>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</si>
  <si>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</si>
  <si>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</si>
  <si>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</si>
  <si>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</si>
  <si>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</si>
  <si>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</si>
  <si>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</si>
  <si>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</si>
  <si>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</si>
  <si>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</si>
  <si>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</si>
  <si>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</si>
  <si>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Albania</t>
  </si>
  <si>
    <t>22 623 16 63</t>
  </si>
  <si>
    <t>tel:</t>
  </si>
  <si>
    <t>Ghana</t>
  </si>
  <si>
    <t>tel. (022) 623-18-45</t>
  </si>
  <si>
    <t>Mongolia</t>
  </si>
  <si>
    <t>Stany Zjednoczone Ameryki</t>
  </si>
  <si>
    <t>Szwecja</t>
  </si>
  <si>
    <t>Hiszpania</t>
  </si>
  <si>
    <t>Libia</t>
  </si>
  <si>
    <t>marzec 2024</t>
  </si>
  <si>
    <t>marzec
2024</t>
  </si>
  <si>
    <t>Estonia</t>
  </si>
  <si>
    <t>Holandia</t>
  </si>
  <si>
    <t>NR 4/2024</t>
  </si>
  <si>
    <t>27 maja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</si>
  <si>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kwiecień 2024 r.</t>
    </r>
  </si>
  <si>
    <t>kwiecień 2024</t>
  </si>
  <si>
    <t>kwiecień
2024</t>
  </si>
  <si>
    <t>kwiecień
2023</t>
  </si>
  <si>
    <t xml:space="preserve">              w okresie III 2024 r.*</t>
  </si>
  <si>
    <t>III 2023 r.</t>
  </si>
  <si>
    <t>III 2024 r.*</t>
  </si>
  <si>
    <t>Tunezja</t>
  </si>
  <si>
    <t>Gwatemala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</si>
</sst>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6" applyNumberFormat="0" applyAlignment="0" applyProtection="0"/>
    <xf numFmtId="0" fontId="43" fillId="51" borderId="47" applyNumberFormat="0" applyAlignment="0" applyProtection="0"/>
    <xf numFmtId="0" fontId="44" fillId="35" borderId="0" applyNumberFormat="0" applyBorder="0" applyAlignment="0" applyProtection="0"/>
    <xf numFmtId="0" fontId="45" fillId="0" borderId="48" applyNumberFormat="0" applyFill="0" applyAlignment="0" applyProtection="0"/>
    <xf numFmtId="0" fontId="46" fillId="52" borderId="49" applyNumberFormat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6" applyNumberFormat="0" applyAlignment="0" applyProtection="0"/>
    <xf numFmtId="0" fontId="52" fillId="0" borderId="5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6" fillId="34" borderId="0" applyNumberFormat="0" applyBorder="0" applyAlignment="0" applyProtection="0"/>
    <xf numFmtId="0" fontId="8" fillId="8" borderId="44" applyNumberFormat="0" applyFont="0" applyAlignment="0" applyProtection="0"/>
    <xf numFmtId="0" fontId="17" fillId="0" borderId="0"/>
    <xf numFmtId="0" fontId="17" fillId="54" borderId="5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6" applyNumberFormat="0" applyAlignment="0" applyProtection="0"/>
    <xf numFmtId="0" fontId="61" fillId="52" borderId="49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5" applyNumberFormat="0" applyFill="0" applyAlignment="0" applyProtection="0"/>
    <xf numFmtId="0" fontId="65" fillId="0" borderId="51" applyNumberFormat="0" applyFill="0" applyAlignment="0" applyProtection="0"/>
    <xf numFmtId="0" fontId="66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6" applyNumberFormat="0" applyAlignment="0" applyProtection="0"/>
    <xf numFmtId="0" fontId="68" fillId="0" borderId="48" applyNumberFormat="0" applyFill="0" applyAlignment="0" applyProtection="0"/>
    <xf numFmtId="0" fontId="69" fillId="53" borderId="0" applyNumberFormat="0" applyBorder="0" applyAlignment="0" applyProtection="0"/>
    <xf numFmtId="0" fontId="70" fillId="54" borderId="54" applyNumberFormat="0" applyFont="0" applyAlignment="0" applyProtection="0"/>
    <xf numFmtId="0" fontId="71" fillId="56" borderId="47" applyNumberFormat="0" applyAlignment="0" applyProtection="0"/>
    <xf numFmtId="0" fontId="72" fillId="0" borderId="0" applyNumberFormat="0" applyFill="0" applyBorder="0" applyAlignment="0" applyProtection="0"/>
    <xf numFmtId="0" fontId="73" fillId="0" borderId="57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6" applyNumberFormat="0" applyAlignment="0" applyProtection="0"/>
    <xf numFmtId="0" fontId="31" fillId="53" borderId="40" applyNumberFormat="0" applyAlignment="0" applyProtection="0"/>
    <xf numFmtId="0" fontId="31" fillId="5" borderId="40" applyNumberFormat="0" applyAlignment="0" applyProtection="0"/>
    <xf numFmtId="0" fontId="43" fillId="51" borderId="47" applyNumberFormat="0" applyAlignment="0" applyProtection="0"/>
    <xf numFmtId="0" fontId="32" fillId="56" borderId="41" applyNumberFormat="0" applyAlignment="0" applyProtection="0"/>
    <xf numFmtId="0" fontId="32" fillId="6" borderId="41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8" applyNumberFormat="0" applyFill="0" applyAlignment="0" applyProtection="0"/>
    <xf numFmtId="0" fontId="46" fillId="52" borderId="49" applyNumberFormat="0" applyAlignment="0" applyProtection="0"/>
    <xf numFmtId="174" fontId="80" fillId="0" borderId="65"/>
    <xf numFmtId="0" fontId="47" fillId="0" borderId="50" applyNumberFormat="0" applyFill="0" applyAlignment="0" applyProtection="0"/>
    <xf numFmtId="0" fontId="64" fillId="0" borderId="55" applyNumberFormat="0" applyFill="0" applyAlignment="0" applyProtection="0"/>
    <xf numFmtId="0" fontId="25" fillId="0" borderId="37" applyNumberFormat="0" applyFill="0" applyAlignment="0" applyProtection="0"/>
    <xf numFmtId="0" fontId="48" fillId="0" borderId="51" applyNumberFormat="0" applyFill="0" applyAlignment="0" applyProtection="0"/>
    <xf numFmtId="0" fontId="81" fillId="0" borderId="38" applyNumberFormat="0" applyFill="0" applyAlignment="0" applyProtection="0"/>
    <xf numFmtId="0" fontId="26" fillId="0" borderId="38" applyNumberFormat="0" applyFill="0" applyAlignment="0" applyProtection="0"/>
    <xf numFmtId="0" fontId="49" fillId="0" borderId="52" applyNumberFormat="0" applyFill="0" applyAlignment="0" applyProtection="0"/>
    <xf numFmtId="0" fontId="66" fillId="0" borderId="56" applyNumberFormat="0" applyFill="0" applyAlignment="0" applyProtection="0"/>
    <xf numFmtId="0" fontId="2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3" applyNumberFormat="0" applyFill="0" applyAlignment="0" applyProtection="0"/>
    <xf numFmtId="0" fontId="38" fillId="0" borderId="57" applyNumberFormat="0" applyFill="0" applyAlignment="0" applyProtection="0"/>
    <xf numFmtId="0" fontId="38" fillId="0" borderId="45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7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3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5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1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3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6" xfId="0" applyFont="1" applyBorder="1" applyAlignment="1">
      <alignment horizontal="center" wrapText="1"/>
    </xf>
    <xf numFmtId="0" fontId="106" fillId="0" borderId="74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top" wrapText="1"/>
    </xf>
    <xf numFmtId="0" fontId="107" fillId="0" borderId="75" xfId="0" applyFont="1" applyFill="1" applyBorder="1"/>
    <xf numFmtId="3" fontId="107" fillId="58" borderId="70" xfId="0" applyNumberFormat="1" applyFont="1" applyFill="1" applyBorder="1"/>
    <xf numFmtId="3" fontId="107" fillId="0" borderId="77" xfId="0" applyNumberFormat="1" applyFont="1" applyBorder="1"/>
    <xf numFmtId="166" fontId="108" fillId="0" borderId="77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6" xfId="0" applyFont="1" applyBorder="1" applyAlignment="1">
      <alignment horizontal="center" wrapText="1"/>
    </xf>
    <xf numFmtId="0" fontId="119" fillId="0" borderId="74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7" xfId="0" applyFont="1" applyBorder="1" applyAlignment="1">
      <alignment horizontal="center" vertical="top" wrapText="1"/>
    </xf>
    <xf numFmtId="0" fontId="107" fillId="0" borderId="75" xfId="0" applyFont="1" applyFill="1" applyBorder="1" applyAlignment="1">
      <alignment vertical="center"/>
    </xf>
    <xf numFmtId="166" fontId="108" fillId="0" borderId="77" xfId="0" applyNumberFormat="1" applyFont="1" applyBorder="1" applyAlignment="1">
      <alignment vertical="center"/>
    </xf>
    <xf numFmtId="3" fontId="107" fillId="58" borderId="74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2" xfId="0" applyNumberFormat="1" applyFont="1" applyBorder="1"/>
    <xf numFmtId="3" fontId="120" fillId="0" borderId="67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6" xfId="0" applyNumberFormat="1" applyFont="1" applyBorder="1"/>
    <xf numFmtId="3" fontId="120" fillId="0" borderId="68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3" xfId="0" applyNumberFormat="1" applyFont="1" applyBorder="1"/>
    <xf numFmtId="3" fontId="120" fillId="0" borderId="69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4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59" xfId="0" applyNumberFormat="1" applyFont="1" applyBorder="1"/>
    <xf numFmtId="166" fontId="105" fillId="0" borderId="61" xfId="0" applyNumberFormat="1" applyFont="1" applyBorder="1"/>
    <xf numFmtId="3" fontId="109" fillId="0" borderId="62" xfId="0" applyNumberFormat="1" applyFont="1" applyFill="1" applyBorder="1"/>
    <xf numFmtId="165" fontId="105" fillId="0" borderId="31" xfId="0" applyNumberFormat="1" applyFont="1" applyFill="1" applyBorder="1"/>
    <xf numFmtId="165" fontId="109" fillId="58" borderId="36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165" fontId="105" fillId="0" borderId="24" xfId="0" applyNumberFormat="1" applyFont="1" applyFill="1" applyBorder="1"/>
    <xf numFmtId="0" fontId="109" fillId="59" borderId="75" xfId="0" applyFont="1" applyFill="1" applyBorder="1"/>
    <xf numFmtId="3" fontId="109" fillId="58" borderId="29" xfId="0" applyNumberFormat="1" applyFont="1" applyFill="1" applyBorder="1"/>
    <xf numFmtId="166" fontId="105" fillId="0" borderId="31" xfId="0" applyNumberFormat="1" applyFont="1" applyBorder="1"/>
    <xf numFmtId="165" fontId="109" fillId="58" borderId="64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8" fillId="0" borderId="0" xfId="0" applyFont="1" applyAlignment="1">
      <alignment horizontal="right" vertical="top"/>
    </xf>
    <xf numFmtId="3" fontId="109" fillId="60" borderId="62" xfId="0" applyNumberFormat="1" applyFont="1" applyFill="1" applyBorder="1"/>
    <xf numFmtId="3" fontId="109" fillId="60" borderId="63" xfId="0" applyNumberFormat="1" applyFont="1" applyFill="1" applyBorder="1"/>
    <xf numFmtId="3" fontId="109" fillId="0" borderId="60" xfId="0" applyNumberFormat="1" applyFont="1" applyBorder="1"/>
    <xf numFmtId="167" fontId="104" fillId="58" borderId="4" xfId="0" quotePrefix="1" applyNumberFormat="1" applyFont="1" applyFill="1" applyBorder="1" applyAlignment="1">
      <alignment horizontal="center" vertical="center" wrapText="1"/>
    </xf>
    <xf numFmtId="0" fontId="133" fillId="0" borderId="0" xfId="0" applyFont="1" applyAlignment="1">
      <alignment horizontal="right" vertical="top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'Ceny_2015-2024_kraj'!$B$14:$M$14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'Ceny_2015-2024_kraj'!$A$9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'Obroty_2015-2024_kraj'!$Q$5:$Q$16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368302</xdr:colOff>
      <xdr:row>16</xdr:row>
      <xdr:rowOff>158750</xdr:rowOff>
    </xdr:from>
    <xdr:to>
      <xdr:col>15</xdr:col>
      <xdr:colOff>333375</xdr:colOff>
      <xdr:row>52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152399</xdr:colOff>
      <xdr:row>17</xdr:row>
      <xdr:rowOff>133349</xdr:rowOff>
    </xdr:from>
    <xdr:to>
      <xdr:col>18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24</xdr:row>
      <xdr:rowOff>49715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486833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4 sieci"/>
      <sheetName val="Zakup i obroty przetwórstwo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  <cell r="C31">
            <v>3966.1680000000001</v>
          </cell>
        </row>
        <row r="32">
          <cell r="B32" t="str">
            <v>listopad</v>
          </cell>
          <cell r="C32">
            <v>3792.7869999999998</v>
          </cell>
        </row>
        <row r="33">
          <cell r="B33" t="str">
            <v>grudzień</v>
          </cell>
          <cell r="C33">
            <v>3812.1419999999998</v>
          </cell>
        </row>
        <row r="34">
          <cell r="A34">
            <v>2024</v>
          </cell>
          <cell r="C34">
            <v>3465.92</v>
          </cell>
        </row>
        <row r="35">
          <cell r="C35">
            <v>3379.8409999999999</v>
          </cell>
        </row>
        <row r="36">
          <cell r="C36">
            <v>3272.598</v>
          </cell>
        </row>
        <row r="37">
          <cell r="C37">
            <v>3066.4830000000002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8" sqref="B8"/>
    </sheetView>
  </sheetViews>
  <sheetFormatPr defaultColWidth="9.140625" defaultRowHeight="12.75"/>
  <cols>
    <col min="1" max="1" width="7.85546875" style="134" customWidth="1"/>
    <col min="2" max="2" width="19.28515625" style="134" customWidth="1"/>
    <col min="3" max="3" width="18.7109375" style="134" customWidth="1"/>
    <col min="4" max="4" width="21" style="134" customWidth="1"/>
    <col min="5" max="5" width="9.140625" style="134"/>
    <col min="6" max="6" width="13.42578125" style="134" customWidth="1"/>
    <col min="7" max="7" width="11.28515625" style="134" customWidth="1"/>
    <col min="8" max="16384" width="9.140625" style="134"/>
  </cols>
  <sheetData>
    <row r="1" spans="2:36" ht="8.25" customHeight="1">
      <c r="B1" s="188"/>
      <c r="C1" s="188"/>
      <c r="D1" s="188"/>
      <c r="E1" s="189"/>
      <c r="F1" s="189"/>
      <c r="G1" s="189"/>
      <c r="L1" s="135"/>
      <c r="M1" s="135"/>
      <c r="N1" s="135"/>
      <c r="O1" s="135"/>
      <c r="P1" s="135"/>
      <c r="Q1" s="135"/>
      <c r="R1" s="135"/>
      <c r="S1" s="135"/>
      <c r="T1" s="135"/>
    </row>
    <row r="2" spans="2:36" ht="15.75">
      <c r="B2" s="188"/>
      <c r="C2" s="188"/>
      <c r="D2" s="190" t="s">
        <v>69</v>
      </c>
      <c r="E2" s="189"/>
      <c r="F2" s="189"/>
      <c r="G2" s="189"/>
      <c r="L2" s="135"/>
      <c r="M2" s="135"/>
      <c r="N2" s="135"/>
      <c r="O2" s="135"/>
      <c r="P2" s="135"/>
      <c r="Q2" s="135"/>
      <c r="R2" s="135"/>
      <c r="S2" s="135"/>
      <c r="T2" s="135"/>
      <c r="AI2" s="136"/>
      <c r="AJ2" s="136"/>
    </row>
    <row r="3" spans="2:36" ht="17.25" customHeight="1">
      <c r="B3" s="188"/>
      <c r="C3" s="188"/>
      <c r="D3" s="190" t="s">
        <v>82</v>
      </c>
      <c r="E3" s="188"/>
      <c r="F3" s="189"/>
      <c r="G3" s="189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AI3" s="136"/>
      <c r="AJ3" s="136"/>
    </row>
    <row r="4" spans="2:36" ht="15.75">
      <c r="B4" s="189"/>
      <c r="C4" s="189"/>
      <c r="D4" s="191" t="s">
        <v>70</v>
      </c>
      <c r="E4" s="189"/>
      <c r="F4" s="189"/>
      <c r="G4" s="189"/>
      <c r="H4" s="138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36" ht="15.75">
      <c r="B5" s="137"/>
      <c r="C5" s="137"/>
      <c r="D5" s="137"/>
      <c r="E5" s="137"/>
      <c r="F5" s="137"/>
      <c r="G5" s="137"/>
      <c r="H5" s="138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2:36" ht="18" customHeight="1">
      <c r="B6" s="139" t="s">
        <v>0</v>
      </c>
      <c r="C6" s="135"/>
      <c r="D6" s="135"/>
      <c r="E6" s="135"/>
      <c r="F6" s="135"/>
      <c r="G6" s="137"/>
      <c r="H6" s="138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2:36" ht="16.5" customHeight="1">
      <c r="B7" s="135"/>
      <c r="C7" s="135"/>
      <c r="D7" s="135"/>
      <c r="E7" s="135"/>
      <c r="F7" s="135"/>
      <c r="G7" s="137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</row>
    <row r="8" spans="2:36" ht="18.75" customHeight="1">
      <c r="B8" s="135"/>
      <c r="C8" s="135"/>
      <c r="D8" s="135"/>
      <c r="E8" s="135"/>
      <c r="F8" s="135"/>
      <c r="G8" s="137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2:36" s="133" customFormat="1" ht="33" customHeight="1">
      <c r="B9" s="156" t="s">
        <v>64</v>
      </c>
      <c r="C9" s="140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spans="2:36" s="133" customFormat="1" ht="23.25" customHeight="1">
      <c r="B10" s="141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</row>
    <row r="11" spans="2:36">
      <c r="B11" s="135"/>
      <c r="C11" s="135"/>
      <c r="D11" s="135"/>
      <c r="E11" s="135"/>
      <c r="F11" s="135"/>
      <c r="G11" s="137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</row>
    <row r="12" spans="2:36" ht="23.25">
      <c r="B12" s="142" t="s">
        <v>97</v>
      </c>
      <c r="C12" s="15"/>
      <c r="D12" s="143"/>
      <c r="E12" s="223" t="s">
        <v>98</v>
      </c>
      <c r="F12" s="223"/>
      <c r="G12" s="223"/>
      <c r="Q12" s="135"/>
      <c r="R12" s="135"/>
      <c r="S12" s="135"/>
      <c r="T12" s="135"/>
    </row>
    <row r="13" spans="2:36">
      <c r="B13" s="135"/>
      <c r="C13" s="135"/>
      <c r="D13" s="135"/>
      <c r="E13" s="135"/>
      <c r="F13" s="135"/>
      <c r="G13" s="137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</row>
    <row r="14" spans="2:36">
      <c r="B14" s="135"/>
      <c r="C14" s="135"/>
      <c r="D14" s="135"/>
      <c r="E14" s="135"/>
      <c r="F14" s="135"/>
      <c r="G14" s="137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</row>
    <row r="15" spans="2:36" ht="26.25">
      <c r="B15" s="157" t="s">
        <v>99</v>
      </c>
      <c r="C15" s="144"/>
      <c r="D15" s="145"/>
      <c r="E15" s="144"/>
      <c r="F15" s="144"/>
      <c r="G15" s="1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</row>
    <row r="16" spans="2:36" ht="15">
      <c r="B16" s="146"/>
      <c r="C16" s="146"/>
      <c r="D16" s="146"/>
      <c r="E16" s="146"/>
      <c r="F16" s="146"/>
      <c r="G16" s="137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2:20" ht="15">
      <c r="B17" s="146" t="s">
        <v>65</v>
      </c>
      <c r="C17" s="146"/>
      <c r="D17" s="146"/>
      <c r="E17" s="146"/>
      <c r="F17" s="14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2:20" ht="15">
      <c r="B18" s="146" t="s">
        <v>1</v>
      </c>
      <c r="C18" s="146"/>
      <c r="D18" s="146"/>
      <c r="E18" s="146"/>
      <c r="F18" s="146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2:20" ht="15">
      <c r="B19" s="147" t="s">
        <v>61</v>
      </c>
      <c r="C19" s="147"/>
      <c r="D19" s="147"/>
      <c r="E19" s="147"/>
      <c r="F19" s="147"/>
      <c r="G19" s="148"/>
      <c r="H19" s="148"/>
      <c r="I19" s="148"/>
      <c r="J19" s="148"/>
      <c r="K19" s="135"/>
      <c r="L19" s="135"/>
      <c r="M19" s="135"/>
      <c r="N19" s="135"/>
      <c r="O19" s="135"/>
      <c r="P19" s="135"/>
      <c r="Q19" s="135"/>
      <c r="R19" s="135"/>
      <c r="S19" s="135"/>
      <c r="T19" s="135"/>
    </row>
    <row r="20" spans="2:20" ht="15">
      <c r="B20" s="146" t="s">
        <v>2</v>
      </c>
      <c r="C20" s="146"/>
      <c r="D20" s="146"/>
      <c r="E20" s="146"/>
      <c r="F20" s="14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</row>
    <row r="21" spans="2:20" ht="15">
      <c r="B21" s="146" t="s">
        <v>3</v>
      </c>
      <c r="C21" s="146"/>
      <c r="D21" s="146"/>
      <c r="E21" s="146"/>
      <c r="F21" s="146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</row>
    <row r="22" spans="2:20" ht="15">
      <c r="B22" s="146" t="s">
        <v>87</v>
      </c>
      <c r="C22" s="146"/>
      <c r="D22" s="146"/>
      <c r="E22" s="146"/>
      <c r="F22" s="146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</row>
    <row r="23" spans="2:20" ht="15">
      <c r="B23" s="146"/>
      <c r="C23" s="146"/>
      <c r="D23" s="146"/>
      <c r="E23" s="146"/>
      <c r="F23" s="146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</row>
    <row r="24" spans="2:20" ht="15">
      <c r="B24" s="146"/>
      <c r="C24" s="14"/>
      <c r="D24" s="146"/>
      <c r="E24" s="146"/>
      <c r="F24" s="146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</row>
    <row r="25" spans="2:20" ht="15">
      <c r="B25" s="146"/>
      <c r="C25" s="14"/>
      <c r="D25" s="146"/>
      <c r="E25" s="146"/>
      <c r="F25" s="146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</row>
    <row r="26" spans="2:20" ht="15">
      <c r="B26" s="147"/>
      <c r="C26" s="146"/>
      <c r="D26" s="146"/>
      <c r="E26" s="146"/>
      <c r="F26" s="14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</row>
    <row r="27" spans="2:20" ht="15">
      <c r="B27" s="147" t="s">
        <v>62</v>
      </c>
      <c r="C27" s="147" t="s">
        <v>80</v>
      </c>
      <c r="D27" s="147"/>
      <c r="E27" s="147"/>
      <c r="F27" s="147"/>
      <c r="G27" s="148"/>
      <c r="H27" s="148"/>
      <c r="I27" s="148"/>
      <c r="J27" s="148"/>
      <c r="K27" s="135"/>
      <c r="L27" s="135"/>
      <c r="M27" s="135"/>
      <c r="N27" s="135"/>
      <c r="O27" s="135"/>
      <c r="P27" s="135"/>
      <c r="Q27" s="135"/>
      <c r="R27" s="135"/>
      <c r="S27" s="135"/>
      <c r="T27" s="135"/>
    </row>
    <row r="28" spans="2:20" ht="15">
      <c r="B28" s="146" t="s">
        <v>63</v>
      </c>
      <c r="C28" s="187" t="s">
        <v>81</v>
      </c>
      <c r="D28" s="146"/>
      <c r="E28" s="146"/>
      <c r="F28" s="146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</row>
    <row r="29" spans="2:20" ht="15">
      <c r="B29" s="146" t="s">
        <v>85</v>
      </c>
      <c r="C29" s="146" t="s">
        <v>84</v>
      </c>
      <c r="D29" s="146"/>
      <c r="E29" s="146"/>
      <c r="F29" s="146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</row>
    <row r="30" spans="2:20" ht="15">
      <c r="B30" s="146"/>
      <c r="C30" s="146"/>
      <c r="D30" s="146"/>
      <c r="E30" s="146"/>
      <c r="F30" s="146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2:20" ht="15">
      <c r="B31" s="149" t="s">
        <v>71</v>
      </c>
      <c r="C31" s="150"/>
      <c r="D31" s="150"/>
      <c r="E31" s="150"/>
      <c r="F31" s="150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35"/>
      <c r="R31" s="135"/>
      <c r="S31" s="135"/>
      <c r="T31" s="135"/>
    </row>
    <row r="32" spans="2:20" ht="15">
      <c r="B32" s="152" t="s">
        <v>72</v>
      </c>
      <c r="C32" s="150"/>
      <c r="D32" s="150"/>
      <c r="E32" s="150"/>
      <c r="F32" s="150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35"/>
      <c r="R32" s="135"/>
      <c r="S32" s="135"/>
      <c r="T32" s="135"/>
    </row>
    <row r="33" spans="2:20" ht="15.75">
      <c r="B33" s="152" t="s">
        <v>73</v>
      </c>
      <c r="C33" s="146"/>
      <c r="D33" s="146"/>
      <c r="E33" s="146"/>
      <c r="F33" s="146"/>
      <c r="G33" s="135"/>
      <c r="H33" s="135"/>
      <c r="I33" s="135"/>
      <c r="J33" s="135"/>
      <c r="K33" s="135"/>
      <c r="L33" s="135"/>
      <c r="M33" s="135"/>
      <c r="N33" s="153"/>
      <c r="O33" s="135"/>
      <c r="P33" s="135"/>
      <c r="Q33" s="135"/>
      <c r="R33" s="135"/>
      <c r="S33" s="135"/>
      <c r="T33" s="135"/>
    </row>
    <row r="34" spans="2:20" ht="15.75">
      <c r="B34" s="146"/>
      <c r="C34" s="146"/>
      <c r="D34" s="146"/>
      <c r="E34" s="146"/>
      <c r="F34" s="146"/>
      <c r="G34" s="135"/>
      <c r="H34" s="135"/>
      <c r="I34" s="135"/>
      <c r="J34" s="135"/>
      <c r="K34" s="135"/>
      <c r="L34" s="135"/>
      <c r="M34" s="135"/>
      <c r="N34" s="153"/>
      <c r="O34" s="135"/>
      <c r="P34" s="135"/>
      <c r="Q34" s="135"/>
      <c r="R34" s="135"/>
      <c r="S34" s="135"/>
      <c r="T34" s="135"/>
    </row>
    <row r="35" spans="2:20" ht="15.75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53"/>
      <c r="O35" s="135"/>
      <c r="P35" s="135"/>
      <c r="Q35" s="135"/>
      <c r="R35" s="135"/>
      <c r="S35" s="135"/>
      <c r="T35" s="135"/>
    </row>
    <row r="36" spans="2:20" ht="15.75"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53"/>
      <c r="O36" s="135"/>
      <c r="P36" s="135"/>
      <c r="Q36" s="135"/>
      <c r="R36" s="135"/>
      <c r="S36" s="135"/>
      <c r="T36" s="135"/>
    </row>
    <row r="37" spans="2:20" ht="15.7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N37" s="155"/>
    </row>
    <row r="38" spans="2:20" ht="15.75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N38" s="155"/>
    </row>
    <row r="39" spans="2:20">
      <c r="B39" s="154"/>
      <c r="C39" s="154"/>
      <c r="D39" s="154"/>
      <c r="E39" s="154"/>
      <c r="F39" s="154"/>
      <c r="G39" s="154"/>
      <c r="H39" s="154"/>
      <c r="I39" s="154"/>
      <c r="J39" s="154"/>
      <c r="K39" s="154"/>
    </row>
    <row r="40" spans="2:20">
      <c r="B40" s="154"/>
      <c r="C40" s="154"/>
      <c r="D40" s="154"/>
      <c r="E40" s="154"/>
      <c r="F40" s="154"/>
      <c r="G40" s="154"/>
      <c r="H40" s="154"/>
      <c r="I40" s="154"/>
      <c r="J40" s="154"/>
      <c r="K40" s="154"/>
    </row>
    <row r="41" spans="2:20">
      <c r="B41" s="154"/>
      <c r="C41" s="154"/>
      <c r="D41" s="154"/>
      <c r="E41" s="154"/>
      <c r="F41" s="154"/>
      <c r="G41" s="154"/>
      <c r="H41" s="154"/>
      <c r="I41" s="154"/>
      <c r="J41" s="154"/>
      <c r="K41" s="154"/>
    </row>
    <row r="42" spans="2:20">
      <c r="B42" s="154"/>
      <c r="C42" s="154"/>
      <c r="D42" s="154"/>
      <c r="E42" s="154"/>
      <c r="F42" s="154"/>
      <c r="G42" s="154"/>
      <c r="H42" s="154"/>
      <c r="I42" s="154"/>
      <c r="J42" s="154"/>
      <c r="K42" s="154"/>
    </row>
    <row r="43" spans="2:20">
      <c r="B43" s="154"/>
      <c r="C43" s="154"/>
      <c r="D43" s="154"/>
      <c r="E43" s="154"/>
      <c r="F43" s="154"/>
      <c r="G43" s="154"/>
      <c r="H43" s="154"/>
      <c r="I43" s="154"/>
      <c r="J43" s="154"/>
      <c r="K43" s="15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J18"/>
  <sheetViews>
    <sheetView showGridLines="0" workbookViewId="0">
      <selection activeCell="E11" sqref="E11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0" ht="30" customHeight="1">
      <c r="A1" s="16" t="s">
        <v>60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51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56</v>
      </c>
      <c r="B4" s="20" t="s">
        <v>42</v>
      </c>
      <c r="C4" s="21"/>
      <c r="D4" s="22" t="s">
        <v>43</v>
      </c>
      <c r="E4" s="20" t="s">
        <v>44</v>
      </c>
      <c r="F4" s="23"/>
      <c r="G4" s="24" t="s">
        <v>43</v>
      </c>
      <c r="H4" s="25" t="s">
        <v>30</v>
      </c>
      <c r="I4" s="26"/>
      <c r="J4" s="12"/>
    </row>
    <row r="5" spans="1:10" ht="31.5" customHeight="1" thickBot="1">
      <c r="A5" s="158" t="s">
        <v>31</v>
      </c>
      <c r="B5" s="41" t="s">
        <v>100</v>
      </c>
      <c r="C5" s="27" t="s">
        <v>93</v>
      </c>
      <c r="D5" s="28" t="s">
        <v>33</v>
      </c>
      <c r="E5" s="41" t="s">
        <v>100</v>
      </c>
      <c r="F5" s="29" t="s">
        <v>93</v>
      </c>
      <c r="G5" s="28" t="s">
        <v>34</v>
      </c>
      <c r="H5" s="221" t="s">
        <v>100</v>
      </c>
      <c r="I5" s="30" t="s">
        <v>93</v>
      </c>
      <c r="J5" s="12"/>
    </row>
    <row r="6" spans="1:10" ht="23.25" customHeight="1">
      <c r="A6" s="31" t="s">
        <v>32</v>
      </c>
      <c r="B6" s="159"/>
      <c r="C6" s="160"/>
      <c r="D6" s="161"/>
      <c r="E6" s="32"/>
      <c r="F6" s="32"/>
      <c r="G6" s="33"/>
      <c r="H6" s="162"/>
      <c r="I6" s="163"/>
      <c r="J6" s="12"/>
    </row>
    <row r="7" spans="1:10" ht="19.5" customHeight="1" thickBot="1">
      <c r="A7" s="164" t="s">
        <v>35</v>
      </c>
      <c r="B7" s="165">
        <v>3024.4029999999998</v>
      </c>
      <c r="C7" s="166">
        <v>3164.3609999999999</v>
      </c>
      <c r="D7" s="167">
        <v>-4.4229466865506213</v>
      </c>
      <c r="E7" s="165">
        <v>25975.15</v>
      </c>
      <c r="F7" s="168">
        <v>31543.05</v>
      </c>
      <c r="G7" s="169">
        <v>-17.651748958962425</v>
      </c>
      <c r="H7" s="170">
        <v>21.104139450473319</v>
      </c>
      <c r="I7" s="171">
        <v>25.430056129365035</v>
      </c>
      <c r="J7" s="12"/>
    </row>
    <row r="8" spans="1:10" ht="23.25" customHeight="1">
      <c r="A8" s="31" t="s">
        <v>45</v>
      </c>
      <c r="B8" s="32"/>
      <c r="C8" s="32"/>
      <c r="D8" s="161"/>
      <c r="E8" s="32"/>
      <c r="F8" s="32"/>
      <c r="G8" s="172"/>
      <c r="H8" s="162"/>
      <c r="I8" s="163"/>
      <c r="J8" s="12"/>
    </row>
    <row r="9" spans="1:10" ht="17.25" customHeight="1">
      <c r="A9" s="164" t="s">
        <v>46</v>
      </c>
      <c r="B9" s="165">
        <v>3124.9929999999999</v>
      </c>
      <c r="C9" s="166">
        <v>3185.0329999999999</v>
      </c>
      <c r="D9" s="167">
        <v>-1.8850668109247208</v>
      </c>
      <c r="E9" s="165">
        <v>27066.34</v>
      </c>
      <c r="F9" s="218">
        <v>28070.45</v>
      </c>
      <c r="G9" s="173">
        <v>-3.5771068864232687</v>
      </c>
      <c r="H9" s="170">
        <v>21.990703182615849</v>
      </c>
      <c r="I9" s="171">
        <v>22.630440590765158</v>
      </c>
      <c r="J9" s="12"/>
    </row>
    <row r="10" spans="1:10" ht="17.25" customHeight="1" thickBot="1">
      <c r="A10" s="174" t="s">
        <v>47</v>
      </c>
      <c r="B10" s="175">
        <v>3320.248</v>
      </c>
      <c r="C10" s="220">
        <v>3363.732</v>
      </c>
      <c r="D10" s="176">
        <v>-1.2927308120860974</v>
      </c>
      <c r="E10" s="175">
        <v>70039.34</v>
      </c>
      <c r="F10" s="219">
        <v>64424.959999999999</v>
      </c>
      <c r="G10" s="169">
        <v>8.7146037808948549</v>
      </c>
      <c r="H10" s="177">
        <v>56.905157366910828</v>
      </c>
      <c r="I10" s="178">
        <v>51.939503279869811</v>
      </c>
      <c r="J10" s="12"/>
    </row>
    <row r="11" spans="1:10" ht="21.95" customHeight="1" thickBot="1">
      <c r="A11" s="179"/>
      <c r="B11" s="179"/>
      <c r="C11" s="179"/>
      <c r="D11" s="185" t="s">
        <v>36</v>
      </c>
      <c r="E11" s="180">
        <v>123080.83</v>
      </c>
      <c r="F11" s="181">
        <v>124038.45999999999</v>
      </c>
      <c r="G11" s="182">
        <v>-0.77204280027339123</v>
      </c>
      <c r="H11" s="183">
        <v>100</v>
      </c>
      <c r="I11" s="184">
        <v>100</v>
      </c>
      <c r="J11" s="12"/>
    </row>
    <row r="12" spans="1:10">
      <c r="A12" s="12"/>
      <c r="B12" s="12"/>
      <c r="C12" s="12"/>
      <c r="D12" s="12"/>
      <c r="E12" s="12"/>
      <c r="F12" s="217"/>
      <c r="G12" s="12"/>
      <c r="H12" s="12"/>
      <c r="I12" s="12"/>
      <c r="J12" s="12"/>
    </row>
    <row r="13" spans="1:10" ht="15.75" customHeight="1">
      <c r="A13" s="34" t="s">
        <v>52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53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5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6"/>
  <sheetViews>
    <sheetView showGridLines="0" topLeftCell="A7" workbookViewId="0">
      <selection activeCell="Q9" sqref="Q9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3" t="s">
        <v>54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29" t="s">
        <v>4</v>
      </c>
      <c r="C4" s="129" t="s">
        <v>5</v>
      </c>
      <c r="D4" s="129" t="s">
        <v>6</v>
      </c>
      <c r="E4" s="129" t="s">
        <v>7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"/>
      <c r="O4" s="12"/>
    </row>
    <row r="5" spans="1:16" ht="15">
      <c r="A5" s="130">
        <v>2015</v>
      </c>
      <c r="B5" s="117">
        <v>1579</v>
      </c>
      <c r="C5" s="117">
        <v>1694.0129454175417</v>
      </c>
      <c r="D5" s="117">
        <v>1713.4169705831237</v>
      </c>
      <c r="E5" s="117">
        <v>1686</v>
      </c>
      <c r="F5" s="117">
        <v>1653</v>
      </c>
      <c r="G5" s="117">
        <v>1723.3569814185837</v>
      </c>
      <c r="H5" s="117">
        <v>1913</v>
      </c>
      <c r="I5" s="117">
        <v>1968</v>
      </c>
      <c r="J5" s="117">
        <v>2039</v>
      </c>
      <c r="K5" s="117">
        <v>1978</v>
      </c>
      <c r="L5" s="117">
        <v>1949</v>
      </c>
      <c r="M5" s="117">
        <v>1970</v>
      </c>
      <c r="N5" s="12"/>
      <c r="O5" s="12"/>
    </row>
    <row r="6" spans="1:16" ht="15">
      <c r="A6" s="130">
        <v>2016</v>
      </c>
      <c r="B6" s="117">
        <v>2143</v>
      </c>
      <c r="C6" s="117">
        <v>2309.0936282100961</v>
      </c>
      <c r="D6" s="117">
        <v>2300</v>
      </c>
      <c r="E6" s="117">
        <v>2293</v>
      </c>
      <c r="F6" s="117">
        <v>2277</v>
      </c>
      <c r="G6" s="117">
        <v>2285</v>
      </c>
      <c r="H6" s="117">
        <v>2343.9728951467437</v>
      </c>
      <c r="I6" s="117">
        <v>2658.1584526347333</v>
      </c>
      <c r="J6" s="117">
        <v>2659.9340240272659</v>
      </c>
      <c r="K6" s="117">
        <v>2500.3861481870208</v>
      </c>
      <c r="L6" s="117">
        <v>2518.0346548300081</v>
      </c>
      <c r="M6" s="117">
        <v>2536.7836550861139</v>
      </c>
      <c r="N6" s="12"/>
      <c r="O6" s="12"/>
    </row>
    <row r="7" spans="1:16" ht="15">
      <c r="A7" s="130">
        <v>2017</v>
      </c>
      <c r="B7" s="117">
        <v>2554.342962236396</v>
      </c>
      <c r="C7" s="117">
        <v>2506.7033265757009</v>
      </c>
      <c r="D7" s="117">
        <v>2465.689162060633</v>
      </c>
      <c r="E7" s="117">
        <v>2417.0619571805555</v>
      </c>
      <c r="F7" s="117">
        <v>2391.6014611387045</v>
      </c>
      <c r="G7" s="117">
        <v>2379.2232898291368</v>
      </c>
      <c r="H7" s="117">
        <v>2154.5720902905737</v>
      </c>
      <c r="I7" s="117">
        <v>1969.6093815206052</v>
      </c>
      <c r="J7" s="117">
        <v>1942.1874786929909</v>
      </c>
      <c r="K7" s="119">
        <v>1671.1279999999999</v>
      </c>
      <c r="L7" s="119">
        <v>1558.796</v>
      </c>
      <c r="M7" s="119">
        <v>1557.963</v>
      </c>
      <c r="N7" s="12"/>
      <c r="O7" s="12"/>
      <c r="P7" s="6"/>
    </row>
    <row r="8" spans="1:16" ht="15">
      <c r="A8" s="130">
        <v>2018</v>
      </c>
      <c r="B8" s="119">
        <v>1498.886</v>
      </c>
      <c r="C8" s="119">
        <v>1456.146</v>
      </c>
      <c r="D8" s="119">
        <v>1427.9939999999999</v>
      </c>
      <c r="E8" s="119">
        <v>1337.194</v>
      </c>
      <c r="F8" s="119">
        <v>1306.184</v>
      </c>
      <c r="G8" s="119">
        <v>1272.0070000000001</v>
      </c>
      <c r="H8" s="119">
        <v>1368.6679999999999</v>
      </c>
      <c r="I8" s="119">
        <v>1557.184</v>
      </c>
      <c r="J8" s="119">
        <v>1505.537</v>
      </c>
      <c r="K8" s="119">
        <v>1421.4549999999999</v>
      </c>
      <c r="L8" s="119">
        <v>1575.442</v>
      </c>
      <c r="M8" s="119">
        <v>1705.9159999999999</v>
      </c>
      <c r="N8" s="12"/>
      <c r="O8" s="12"/>
      <c r="P8" s="6"/>
    </row>
    <row r="9" spans="1:16" ht="15">
      <c r="A9" s="130">
        <v>2019</v>
      </c>
      <c r="B9" s="119">
        <v>1727.9690000000001</v>
      </c>
      <c r="C9" s="119">
        <v>1634.38</v>
      </c>
      <c r="D9" s="119">
        <v>1702.1179999999999</v>
      </c>
      <c r="E9" s="119">
        <v>1715.7460000000001</v>
      </c>
      <c r="F9" s="119">
        <v>1817.049</v>
      </c>
      <c r="G9" s="119">
        <v>1818.1389999999999</v>
      </c>
      <c r="H9" s="119">
        <v>1879.5029999999999</v>
      </c>
      <c r="I9" s="119">
        <v>1835.8679999999999</v>
      </c>
      <c r="J9" s="119">
        <v>1779.059</v>
      </c>
      <c r="K9" s="119">
        <v>1808.7149999999999</v>
      </c>
      <c r="L9" s="119">
        <v>1846.806</v>
      </c>
      <c r="M9" s="119">
        <v>1821.9970000000001</v>
      </c>
      <c r="N9" s="12"/>
      <c r="O9" s="12"/>
    </row>
    <row r="10" spans="1:16" ht="15">
      <c r="A10" s="130">
        <v>2020</v>
      </c>
      <c r="B10" s="119">
        <v>1859.5930000000001</v>
      </c>
      <c r="C10" s="119">
        <v>1856.1030000000001</v>
      </c>
      <c r="D10" s="119">
        <v>1934.2349999999999</v>
      </c>
      <c r="E10" s="119">
        <v>1892.7139999999999</v>
      </c>
      <c r="F10" s="119">
        <v>1822.617</v>
      </c>
      <c r="G10" s="119">
        <v>1883.7909999999999</v>
      </c>
      <c r="H10" s="119">
        <v>1838.309</v>
      </c>
      <c r="I10" s="119">
        <v>1836.22</v>
      </c>
      <c r="J10" s="119">
        <v>1869.9480000000001</v>
      </c>
      <c r="K10" s="119">
        <v>1838.3119999999999</v>
      </c>
      <c r="L10" s="119">
        <v>1833.1489999999999</v>
      </c>
      <c r="M10" s="119">
        <v>1854.633</v>
      </c>
      <c r="N10" s="12"/>
      <c r="O10" s="12"/>
    </row>
    <row r="11" spans="1:16" ht="15">
      <c r="A11" s="130">
        <v>2021</v>
      </c>
      <c r="B11" s="119">
        <v>1811.7819999999999</v>
      </c>
      <c r="C11" s="119">
        <v>1853.617</v>
      </c>
      <c r="D11" s="119">
        <v>1857.441</v>
      </c>
      <c r="E11" s="119">
        <v>1830.9880000000001</v>
      </c>
      <c r="F11" s="119">
        <v>1874.181</v>
      </c>
      <c r="G11" s="119">
        <v>1843.904</v>
      </c>
      <c r="H11" s="119">
        <v>1853.4349999999999</v>
      </c>
      <c r="I11" s="119">
        <v>1905.693</v>
      </c>
      <c r="J11" s="119">
        <v>2010.528</v>
      </c>
      <c r="K11" s="119">
        <v>2290.8820000000001</v>
      </c>
      <c r="L11" s="119">
        <v>2332.3090000000002</v>
      </c>
      <c r="M11" s="119">
        <v>2355.4920000000002</v>
      </c>
      <c r="N11" s="12"/>
      <c r="O11" s="12"/>
    </row>
    <row r="12" spans="1:16" ht="15">
      <c r="A12" s="130">
        <v>2022</v>
      </c>
      <c r="B12" s="119">
        <v>2321.2280000000001</v>
      </c>
      <c r="C12" s="119">
        <v>2436.5419999999999</v>
      </c>
      <c r="D12" s="119">
        <v>2457.8870000000002</v>
      </c>
      <c r="E12" s="119">
        <v>2589.5590000000002</v>
      </c>
      <c r="F12" s="119">
        <v>2656.6419999999998</v>
      </c>
      <c r="G12" s="119">
        <v>2664.8270000000002</v>
      </c>
      <c r="H12" s="119">
        <v>3109.0749999999998</v>
      </c>
      <c r="I12" s="119">
        <v>3313.4319999999998</v>
      </c>
      <c r="J12" s="119">
        <v>3538.2660000000001</v>
      </c>
      <c r="K12" s="119">
        <v>3821.8589999999999</v>
      </c>
      <c r="L12" s="119">
        <v>4610.09</v>
      </c>
      <c r="M12" s="119">
        <v>4748.0659999999998</v>
      </c>
      <c r="N12" s="12"/>
      <c r="O12" s="12"/>
    </row>
    <row r="13" spans="1:16" ht="15">
      <c r="A13" s="130">
        <v>2023</v>
      </c>
      <c r="B13" s="119">
        <v>4751.6880000000001</v>
      </c>
      <c r="C13" s="119">
        <v>4653.9369999999999</v>
      </c>
      <c r="D13" s="119">
        <v>4547.1180000000004</v>
      </c>
      <c r="E13" s="119">
        <v>4717.1769999999997</v>
      </c>
      <c r="F13" s="119">
        <v>4665.5879999999997</v>
      </c>
      <c r="G13" s="119">
        <v>4649.9750000000004</v>
      </c>
      <c r="H13" s="119">
        <v>4632.5630000000001</v>
      </c>
      <c r="I13" s="119">
        <v>4514.4089999999997</v>
      </c>
      <c r="J13" s="119">
        <v>4402.2950000000001</v>
      </c>
      <c r="K13" s="119">
        <v>3875.5</v>
      </c>
      <c r="L13" s="119">
        <v>3629.5279999999998</v>
      </c>
      <c r="M13" s="119">
        <v>3519.3440000000001</v>
      </c>
      <c r="N13" s="12"/>
      <c r="O13" s="12"/>
    </row>
    <row r="14" spans="1:16" ht="15">
      <c r="A14" s="130">
        <v>2024</v>
      </c>
      <c r="B14" s="119">
        <v>3367.8530000000001</v>
      </c>
      <c r="C14" s="119">
        <v>3279.2359999999999</v>
      </c>
      <c r="D14" s="119">
        <v>3164.3609999999999</v>
      </c>
      <c r="E14" s="119">
        <v>3024.4029999999998</v>
      </c>
      <c r="F14" s="119"/>
      <c r="G14" s="119"/>
      <c r="H14" s="119"/>
      <c r="I14" s="119"/>
      <c r="J14" s="119"/>
      <c r="K14" s="119"/>
      <c r="L14" s="119"/>
      <c r="M14" s="119"/>
      <c r="N14" s="12"/>
      <c r="O14" s="12"/>
    </row>
    <row r="15" spans="1:16" ht="15.75">
      <c r="A15" s="128" t="s">
        <v>38</v>
      </c>
      <c r="B15" s="12"/>
      <c r="C15" s="12"/>
      <c r="D15" s="12"/>
      <c r="E15" s="12"/>
      <c r="F15" s="12"/>
      <c r="G15" s="12"/>
      <c r="H15" s="12"/>
      <c r="I15" s="12"/>
      <c r="J15" s="131"/>
      <c r="K15" s="131"/>
      <c r="L15" s="131"/>
      <c r="M15" s="131"/>
      <c r="N15" s="131"/>
      <c r="O15" s="131"/>
      <c r="P15" s="7"/>
    </row>
    <row r="16" spans="1:16">
      <c r="A16" s="12"/>
      <c r="B16" s="12"/>
      <c r="C16" s="12"/>
      <c r="D16" s="12"/>
      <c r="E16" s="12"/>
      <c r="F16" s="12"/>
      <c r="G16" s="12"/>
      <c r="H16" s="132"/>
      <c r="I16" s="132"/>
      <c r="J16" s="132"/>
      <c r="K16" s="132"/>
      <c r="L16" s="132"/>
      <c r="M16" s="132"/>
      <c r="N16" s="12"/>
      <c r="O16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3"/>
  <sheetViews>
    <sheetView showGridLines="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V14" sqref="V14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75">
      <c r="A2" s="103" t="s">
        <v>55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3.5" thickBot="1">
      <c r="A3" s="12"/>
      <c r="B3" s="12"/>
      <c r="C3" s="12"/>
      <c r="D3" s="12"/>
      <c r="E3" s="12"/>
      <c r="F3" s="104"/>
      <c r="G3" s="10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6.5" thickBot="1">
      <c r="A4" s="105"/>
      <c r="B4" s="106">
        <v>2009</v>
      </c>
      <c r="C4" s="106">
        <v>2010</v>
      </c>
      <c r="D4" s="106">
        <v>2011</v>
      </c>
      <c r="E4" s="106">
        <v>2012</v>
      </c>
      <c r="F4" s="106">
        <v>2013</v>
      </c>
      <c r="G4" s="107">
        <v>2014</v>
      </c>
      <c r="H4" s="108">
        <v>2015</v>
      </c>
      <c r="I4" s="108">
        <v>2016</v>
      </c>
      <c r="J4" s="108">
        <v>2017</v>
      </c>
      <c r="K4" s="108">
        <v>2018</v>
      </c>
      <c r="L4" s="108">
        <v>2019</v>
      </c>
      <c r="M4" s="109">
        <v>2020</v>
      </c>
      <c r="N4" s="108">
        <v>2021</v>
      </c>
      <c r="O4" s="108">
        <v>2022</v>
      </c>
      <c r="P4" s="108">
        <v>2023</v>
      </c>
      <c r="Q4" s="108">
        <v>2024</v>
      </c>
      <c r="R4" s="12"/>
    </row>
    <row r="5" spans="1:18" ht="15.75">
      <c r="A5" s="110" t="s">
        <v>4</v>
      </c>
      <c r="B5" s="111">
        <v>124495</v>
      </c>
      <c r="C5" s="112">
        <v>115679</v>
      </c>
      <c r="D5" s="112">
        <v>111505</v>
      </c>
      <c r="E5" s="111">
        <v>123521</v>
      </c>
      <c r="F5" s="111">
        <v>124713</v>
      </c>
      <c r="G5" s="111">
        <v>115179</v>
      </c>
      <c r="H5" s="111">
        <v>136653.60999999999</v>
      </c>
      <c r="I5" s="111">
        <v>113573</v>
      </c>
      <c r="J5" s="111">
        <v>104136.5400000001</v>
      </c>
      <c r="K5" s="113">
        <v>149394.09</v>
      </c>
      <c r="L5" s="113">
        <v>138330.31</v>
      </c>
      <c r="M5" s="114">
        <v>141767.42000000001</v>
      </c>
      <c r="N5" s="115">
        <v>110331.20999999999</v>
      </c>
      <c r="O5" s="115">
        <v>102800.31</v>
      </c>
      <c r="P5" s="115">
        <v>104222.23999999999</v>
      </c>
      <c r="Q5" s="115">
        <v>119114.11</v>
      </c>
      <c r="R5" s="12"/>
    </row>
    <row r="6" spans="1:18" ht="15.75">
      <c r="A6" s="116" t="s">
        <v>5</v>
      </c>
      <c r="B6" s="117">
        <v>108747</v>
      </c>
      <c r="C6" s="118">
        <v>112904</v>
      </c>
      <c r="D6" s="118">
        <v>178120</v>
      </c>
      <c r="E6" s="117">
        <v>121929</v>
      </c>
      <c r="F6" s="117">
        <v>99085</v>
      </c>
      <c r="G6" s="117">
        <v>98897.426000000021</v>
      </c>
      <c r="H6" s="117">
        <v>110263.89299999998</v>
      </c>
      <c r="I6" s="117">
        <v>97585.78700000004</v>
      </c>
      <c r="J6" s="117">
        <v>109933.58500000008</v>
      </c>
      <c r="K6" s="119">
        <v>130822.53</v>
      </c>
      <c r="L6" s="119">
        <v>137095.49</v>
      </c>
      <c r="M6" s="120">
        <v>138656.70000000001</v>
      </c>
      <c r="N6" s="121">
        <v>104835.03</v>
      </c>
      <c r="O6" s="121">
        <v>108233.08</v>
      </c>
      <c r="P6" s="121">
        <v>99691.760000000009</v>
      </c>
      <c r="Q6" s="121">
        <v>114129.72</v>
      </c>
      <c r="R6" s="12"/>
    </row>
    <row r="7" spans="1:18" ht="15.75">
      <c r="A7" s="116" t="s">
        <v>6</v>
      </c>
      <c r="B7" s="117">
        <v>90570</v>
      </c>
      <c r="C7" s="118">
        <v>161754</v>
      </c>
      <c r="D7" s="118">
        <v>138124</v>
      </c>
      <c r="E7" s="117">
        <v>123621</v>
      </c>
      <c r="F7" s="117">
        <v>130006</v>
      </c>
      <c r="G7" s="117">
        <v>134426.08400000021</v>
      </c>
      <c r="H7" s="117">
        <v>130766.92</v>
      </c>
      <c r="I7" s="117">
        <v>122028</v>
      </c>
      <c r="J7" s="117">
        <v>135982.92900000015</v>
      </c>
      <c r="K7" s="119">
        <v>145863.79</v>
      </c>
      <c r="L7" s="119">
        <v>154647.44</v>
      </c>
      <c r="M7" s="120">
        <v>180503.53000000003</v>
      </c>
      <c r="N7" s="121">
        <v>133538.12</v>
      </c>
      <c r="O7" s="121">
        <v>163750.38</v>
      </c>
      <c r="P7" s="121">
        <v>123741.07999999999</v>
      </c>
      <c r="Q7" s="121">
        <v>124038.45999999999</v>
      </c>
      <c r="R7" s="12"/>
    </row>
    <row r="8" spans="1:18" ht="15.75">
      <c r="A8" s="116" t="s">
        <v>7</v>
      </c>
      <c r="B8" s="117">
        <v>96431</v>
      </c>
      <c r="C8" s="118">
        <v>128593</v>
      </c>
      <c r="D8" s="118">
        <v>71494</v>
      </c>
      <c r="E8" s="117">
        <v>105292</v>
      </c>
      <c r="F8" s="117">
        <v>103157</v>
      </c>
      <c r="G8" s="117">
        <v>149981</v>
      </c>
      <c r="H8" s="117">
        <v>103613</v>
      </c>
      <c r="I8" s="117">
        <v>94282.438000000097</v>
      </c>
      <c r="J8" s="117">
        <v>75261.914000000004</v>
      </c>
      <c r="K8" s="119">
        <v>123979.52</v>
      </c>
      <c r="L8" s="119">
        <v>160722.77000000002</v>
      </c>
      <c r="M8" s="120">
        <v>94521.89</v>
      </c>
      <c r="N8" s="121">
        <v>110198.70999999999</v>
      </c>
      <c r="O8" s="121">
        <v>123873</v>
      </c>
      <c r="P8" s="121">
        <v>105661.37</v>
      </c>
      <c r="Q8" s="121">
        <v>123080.83</v>
      </c>
      <c r="R8" s="12"/>
    </row>
    <row r="9" spans="1:18" ht="15.75">
      <c r="A9" s="116" t="s">
        <v>8</v>
      </c>
      <c r="B9" s="117">
        <v>103355</v>
      </c>
      <c r="C9" s="118">
        <v>137492</v>
      </c>
      <c r="D9" s="118">
        <v>106529</v>
      </c>
      <c r="E9" s="117">
        <v>125241.38</v>
      </c>
      <c r="F9" s="117">
        <v>105790.50700000007</v>
      </c>
      <c r="G9" s="117">
        <v>121643</v>
      </c>
      <c r="H9" s="117">
        <v>106958.68400000018</v>
      </c>
      <c r="I9" s="117">
        <v>99290</v>
      </c>
      <c r="J9" s="117">
        <v>75360.525000000009</v>
      </c>
      <c r="K9" s="119">
        <v>147269.63</v>
      </c>
      <c r="L9" s="119">
        <v>149962.12</v>
      </c>
      <c r="M9" s="120">
        <v>128649.9</v>
      </c>
      <c r="N9" s="121">
        <v>113196.51999999999</v>
      </c>
      <c r="O9" s="121">
        <v>122142.13</v>
      </c>
      <c r="P9" s="121">
        <v>119516.42000000001</v>
      </c>
      <c r="Q9" s="121"/>
      <c r="R9" s="12"/>
    </row>
    <row r="10" spans="1:18" ht="15.75">
      <c r="A10" s="116" t="s">
        <v>9</v>
      </c>
      <c r="B10" s="117">
        <v>128438</v>
      </c>
      <c r="C10" s="118">
        <v>143361</v>
      </c>
      <c r="D10" s="118">
        <v>118482</v>
      </c>
      <c r="E10" s="117">
        <v>108876.69</v>
      </c>
      <c r="F10" s="117">
        <v>128951.7370000001</v>
      </c>
      <c r="G10" s="117">
        <v>125052.04800000024</v>
      </c>
      <c r="H10" s="117">
        <v>120703</v>
      </c>
      <c r="I10" s="117">
        <v>111179</v>
      </c>
      <c r="J10" s="117">
        <v>121392.86500000011</v>
      </c>
      <c r="K10" s="119">
        <v>174058.88</v>
      </c>
      <c r="L10" s="119">
        <v>142617.98000000001</v>
      </c>
      <c r="M10" s="120">
        <v>138269.78999999998</v>
      </c>
      <c r="N10" s="121">
        <v>130080.48000000001</v>
      </c>
      <c r="O10" s="121">
        <v>137170.01</v>
      </c>
      <c r="P10" s="121">
        <v>124670.65</v>
      </c>
      <c r="Q10" s="121"/>
      <c r="R10" s="12"/>
    </row>
    <row r="11" spans="1:18" ht="15.75">
      <c r="A11" s="116" t="s">
        <v>10</v>
      </c>
      <c r="B11" s="117">
        <v>143837</v>
      </c>
      <c r="C11" s="118">
        <v>145829</v>
      </c>
      <c r="D11" s="118">
        <v>105828</v>
      </c>
      <c r="E11" s="117">
        <v>131821.38700000005</v>
      </c>
      <c r="F11" s="117">
        <v>168976.21800000017</v>
      </c>
      <c r="G11" s="117">
        <v>143575.74800000005</v>
      </c>
      <c r="H11" s="117">
        <v>111595</v>
      </c>
      <c r="I11" s="117">
        <v>139741.15700000018</v>
      </c>
      <c r="J11" s="117">
        <v>126753.93700000001</v>
      </c>
      <c r="K11" s="119">
        <v>193169.88</v>
      </c>
      <c r="L11" s="119">
        <v>171364.62</v>
      </c>
      <c r="M11" s="120">
        <v>166919</v>
      </c>
      <c r="N11" s="121">
        <v>138412.45000000001</v>
      </c>
      <c r="O11" s="121">
        <v>148043.75</v>
      </c>
      <c r="P11" s="121">
        <v>129999.5</v>
      </c>
      <c r="Q11" s="121"/>
      <c r="R11" s="12"/>
    </row>
    <row r="12" spans="1:18" ht="15.75">
      <c r="A12" s="116" t="s">
        <v>11</v>
      </c>
      <c r="B12" s="117">
        <v>124097</v>
      </c>
      <c r="C12" s="118">
        <v>180637</v>
      </c>
      <c r="D12" s="118">
        <v>109611</v>
      </c>
      <c r="E12" s="117">
        <v>140816.46</v>
      </c>
      <c r="F12" s="117">
        <v>149492.45000000001</v>
      </c>
      <c r="G12" s="118">
        <v>119596</v>
      </c>
      <c r="H12" s="117">
        <v>133233</v>
      </c>
      <c r="I12" s="117">
        <v>102088.9080000001</v>
      </c>
      <c r="J12" s="117">
        <v>129695.27600000007</v>
      </c>
      <c r="K12" s="119">
        <v>171663.7</v>
      </c>
      <c r="L12" s="119">
        <v>156211.56</v>
      </c>
      <c r="M12" s="120">
        <v>148210.29999999999</v>
      </c>
      <c r="N12" s="121">
        <v>136277.82</v>
      </c>
      <c r="O12" s="121">
        <v>144319.16999999998</v>
      </c>
      <c r="P12" s="121">
        <v>124482.25</v>
      </c>
      <c r="Q12" s="121"/>
      <c r="R12" s="12"/>
    </row>
    <row r="13" spans="1:18" ht="15.75">
      <c r="A13" s="116" t="s">
        <v>12</v>
      </c>
      <c r="B13" s="117">
        <v>139266</v>
      </c>
      <c r="C13" s="118">
        <v>87457</v>
      </c>
      <c r="D13" s="118">
        <v>112526</v>
      </c>
      <c r="E13" s="117">
        <v>136418.35900000008</v>
      </c>
      <c r="F13" s="117">
        <v>136392</v>
      </c>
      <c r="G13" s="117">
        <v>130982</v>
      </c>
      <c r="H13" s="117">
        <v>89434.085000000079</v>
      </c>
      <c r="I13" s="117">
        <v>139822.20100000012</v>
      </c>
      <c r="J13" s="117">
        <v>152326.38100000011</v>
      </c>
      <c r="K13" s="119">
        <v>146323.5</v>
      </c>
      <c r="L13" s="119">
        <v>158226.28</v>
      </c>
      <c r="M13" s="120">
        <v>162524.88</v>
      </c>
      <c r="N13" s="121">
        <v>132720.79999999999</v>
      </c>
      <c r="O13" s="121">
        <v>134679.02000000002</v>
      </c>
      <c r="P13" s="121">
        <v>131868.13</v>
      </c>
      <c r="Q13" s="121"/>
      <c r="R13" s="12"/>
    </row>
    <row r="14" spans="1:18" ht="15.75">
      <c r="A14" s="116" t="s">
        <v>13</v>
      </c>
      <c r="B14" s="117">
        <v>130901</v>
      </c>
      <c r="C14" s="118">
        <v>127476</v>
      </c>
      <c r="D14" s="118">
        <v>123656</v>
      </c>
      <c r="E14" s="117">
        <v>139483</v>
      </c>
      <c r="F14" s="117">
        <v>129549.83400000009</v>
      </c>
      <c r="G14" s="117">
        <v>122110</v>
      </c>
      <c r="H14" s="117">
        <v>137733.21600000007</v>
      </c>
      <c r="I14" s="117">
        <v>140110.8820000001</v>
      </c>
      <c r="J14" s="119">
        <v>164010.68</v>
      </c>
      <c r="K14" s="119">
        <v>172295.66999999998</v>
      </c>
      <c r="L14" s="119">
        <v>156804.33000000002</v>
      </c>
      <c r="M14" s="120">
        <v>179757.03999999998</v>
      </c>
      <c r="N14" s="121">
        <v>131333.60999999999</v>
      </c>
      <c r="O14" s="121">
        <v>116729.78</v>
      </c>
      <c r="P14" s="121">
        <v>125125.79</v>
      </c>
      <c r="Q14" s="121"/>
      <c r="R14" s="12"/>
    </row>
    <row r="15" spans="1:18" ht="15.75">
      <c r="A15" s="116" t="s">
        <v>14</v>
      </c>
      <c r="B15" s="117">
        <v>137207</v>
      </c>
      <c r="C15" s="118">
        <v>132383</v>
      </c>
      <c r="D15" s="118">
        <v>136349</v>
      </c>
      <c r="E15" s="117">
        <v>122948.92700000008</v>
      </c>
      <c r="F15" s="117">
        <v>113406.1</v>
      </c>
      <c r="G15" s="117">
        <v>133551.04900000009</v>
      </c>
      <c r="H15" s="117">
        <v>127803</v>
      </c>
      <c r="I15" s="117">
        <v>138105.92200000002</v>
      </c>
      <c r="J15" s="119">
        <v>208222.94</v>
      </c>
      <c r="K15" s="119">
        <v>156790.45000000001</v>
      </c>
      <c r="L15" s="119">
        <v>146432.58000000002</v>
      </c>
      <c r="M15" s="120">
        <v>161724.70000000001</v>
      </c>
      <c r="N15" s="121">
        <v>135553.82</v>
      </c>
      <c r="O15" s="121">
        <v>115801.66</v>
      </c>
      <c r="P15" s="121">
        <v>126132.39</v>
      </c>
      <c r="Q15" s="121"/>
      <c r="R15" s="12"/>
    </row>
    <row r="16" spans="1:18" ht="16.5" thickBot="1">
      <c r="A16" s="122" t="s">
        <v>15</v>
      </c>
      <c r="B16" s="123">
        <v>118433</v>
      </c>
      <c r="C16" s="124">
        <v>151481</v>
      </c>
      <c r="D16" s="124">
        <v>143832</v>
      </c>
      <c r="E16" s="123">
        <v>115419</v>
      </c>
      <c r="F16" s="123">
        <v>120743.12700000015</v>
      </c>
      <c r="G16" s="124">
        <v>143496.84700000018</v>
      </c>
      <c r="H16" s="123">
        <v>135018</v>
      </c>
      <c r="I16" s="123">
        <v>134760.34800000011</v>
      </c>
      <c r="J16" s="125">
        <v>136362.93</v>
      </c>
      <c r="K16" s="125">
        <v>115997.05</v>
      </c>
      <c r="L16" s="125">
        <v>133122.03</v>
      </c>
      <c r="M16" s="126">
        <v>132594.64000000001</v>
      </c>
      <c r="N16" s="127">
        <v>124038.22</v>
      </c>
      <c r="O16" s="127">
        <v>108694.43</v>
      </c>
      <c r="P16" s="127">
        <v>105223.15</v>
      </c>
      <c r="Q16" s="127"/>
      <c r="R16" s="12"/>
    </row>
    <row r="17" spans="10:11">
      <c r="J17" s="1"/>
      <c r="K17" s="1"/>
    </row>
    <row r="40" spans="1:12">
      <c r="G40" s="3" t="s">
        <v>19</v>
      </c>
      <c r="H40" s="3"/>
      <c r="I40" s="3"/>
      <c r="J40" s="3"/>
      <c r="K40" s="3"/>
      <c r="L40" s="3"/>
    </row>
    <row r="41" spans="1:12" ht="15.75">
      <c r="A41" s="128" t="s">
        <v>75</v>
      </c>
    </row>
    <row r="42" spans="1:12" ht="15.75">
      <c r="A42" s="128" t="s">
        <v>50</v>
      </c>
    </row>
    <row r="43" spans="1:12">
      <c r="A43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F4" sqref="F4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76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6" t="s">
        <v>56</v>
      </c>
      <c r="B4" s="37" t="s">
        <v>42</v>
      </c>
      <c r="C4" s="38"/>
      <c r="D4" s="39" t="s">
        <v>43</v>
      </c>
      <c r="E4" s="12"/>
      <c r="F4" s="12"/>
      <c r="G4" s="12"/>
    </row>
    <row r="5" spans="1:7" ht="32.25" thickBot="1">
      <c r="A5" s="40" t="s">
        <v>59</v>
      </c>
      <c r="B5" s="41" t="s">
        <v>101</v>
      </c>
      <c r="C5" s="42" t="s">
        <v>94</v>
      </c>
      <c r="D5" s="43" t="s">
        <v>33</v>
      </c>
      <c r="E5" s="12"/>
      <c r="F5" s="12"/>
      <c r="G5" s="12"/>
    </row>
    <row r="6" spans="1:7" ht="26.25" customHeight="1" thickBot="1">
      <c r="A6" s="44" t="s">
        <v>58</v>
      </c>
      <c r="B6" s="45">
        <v>3066.4830000000002</v>
      </c>
      <c r="C6" s="46">
        <v>3272.598</v>
      </c>
      <c r="D6" s="47">
        <f>((B6-C6)/C6)*100</f>
        <v>-6.2982071125142713</v>
      </c>
      <c r="E6" s="12"/>
      <c r="F6" s="12"/>
      <c r="G6" s="12"/>
    </row>
    <row r="7" spans="1:7" ht="23.25" customHeight="1">
      <c r="A7" s="12"/>
      <c r="B7" s="12"/>
      <c r="C7" s="222"/>
      <c r="D7" s="12"/>
      <c r="E7" s="12"/>
      <c r="F7" s="12"/>
      <c r="G7" s="12"/>
    </row>
    <row r="8" spans="1:7" ht="23.25" customHeight="1" thickBot="1">
      <c r="A8" s="12"/>
      <c r="B8" s="12"/>
      <c r="C8" s="217"/>
      <c r="D8" s="12"/>
      <c r="E8" s="12"/>
      <c r="F8" s="12"/>
      <c r="G8" s="12"/>
    </row>
    <row r="9" spans="1:7" ht="36" customHeight="1" thickBot="1">
      <c r="A9" s="36" t="s">
        <v>56</v>
      </c>
      <c r="B9" s="37" t="s">
        <v>42</v>
      </c>
      <c r="C9" s="38" t="s">
        <v>42</v>
      </c>
      <c r="D9" s="39" t="s">
        <v>74</v>
      </c>
      <c r="E9" s="12"/>
      <c r="F9" s="12"/>
      <c r="G9" s="12"/>
    </row>
    <row r="10" spans="1:7" ht="32.25" thickBot="1">
      <c r="A10" s="40" t="s">
        <v>59</v>
      </c>
      <c r="B10" s="41" t="s">
        <v>101</v>
      </c>
      <c r="C10" s="42" t="s">
        <v>102</v>
      </c>
      <c r="D10" s="43" t="s">
        <v>33</v>
      </c>
    </row>
    <row r="11" spans="1:7" ht="30" customHeight="1" thickBot="1">
      <c r="A11" s="44" t="s">
        <v>58</v>
      </c>
      <c r="B11" s="45">
        <v>3066.4830000000002</v>
      </c>
      <c r="C11" s="46">
        <v>4823.8710000000001</v>
      </c>
      <c r="D11" s="47">
        <f>((B11-C11)/C11)*100</f>
        <v>-36.431073716523507</v>
      </c>
    </row>
    <row r="16" spans="1:7" ht="8.25" customHeight="1">
      <c r="A16" s="4"/>
      <c r="B16" s="2"/>
      <c r="C16" s="2"/>
      <c r="D16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H12" sqref="H12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77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1" t="s">
        <v>56</v>
      </c>
      <c r="B4" s="92" t="s">
        <v>42</v>
      </c>
      <c r="C4" s="93"/>
      <c r="D4" s="94" t="s">
        <v>43</v>
      </c>
      <c r="E4" s="12"/>
      <c r="F4" s="12"/>
      <c r="G4" s="12"/>
    </row>
    <row r="5" spans="1:7" ht="38.25" thickBot="1">
      <c r="A5" s="95" t="s">
        <v>59</v>
      </c>
      <c r="B5" s="96" t="s">
        <v>101</v>
      </c>
      <c r="C5" s="97" t="s">
        <v>94</v>
      </c>
      <c r="D5" s="98" t="s">
        <v>33</v>
      </c>
      <c r="E5" s="12"/>
      <c r="F5" s="12"/>
      <c r="G5" s="12"/>
    </row>
    <row r="6" spans="1:7" ht="33.75" customHeight="1" thickBot="1">
      <c r="A6" s="99" t="s">
        <v>68</v>
      </c>
      <c r="B6" s="101">
        <v>3543.4720000000002</v>
      </c>
      <c r="C6" s="102">
        <v>3617.143</v>
      </c>
      <c r="D6" s="100">
        <f>((B6-C6)/C6)*100</f>
        <v>-2.0367179290395714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topLeftCell="A19" zoomScale="85" zoomScaleNormal="85" workbookViewId="0">
      <selection activeCell="P39" sqref="P38:P39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8554687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8" t="s">
        <v>78</v>
      </c>
      <c r="B1" s="49"/>
      <c r="C1" s="49"/>
      <c r="D1" s="49"/>
      <c r="E1" s="49"/>
      <c r="F1" s="49"/>
      <c r="G1" s="49"/>
      <c r="H1" s="50"/>
      <c r="I1" s="8"/>
    </row>
    <row r="2" spans="1:9" ht="18.75">
      <c r="A2" s="186" t="s">
        <v>103</v>
      </c>
      <c r="B2" s="49"/>
      <c r="C2" s="49"/>
      <c r="D2" s="49"/>
      <c r="E2" s="49"/>
      <c r="F2" s="49"/>
      <c r="G2" s="49"/>
      <c r="H2" s="51"/>
    </row>
    <row r="3" spans="1:9" ht="23.25" customHeight="1">
      <c r="A3" s="52" t="s">
        <v>25</v>
      </c>
      <c r="B3" s="53"/>
      <c r="C3" s="53"/>
      <c r="D3" s="53"/>
      <c r="E3" s="53"/>
      <c r="F3" s="53"/>
      <c r="G3" s="53"/>
      <c r="H3" s="51"/>
    </row>
    <row r="4" spans="1:9" ht="15.75" customHeight="1" thickBot="1">
      <c r="A4" s="54" t="s">
        <v>28</v>
      </c>
      <c r="B4" s="51"/>
      <c r="C4" s="51"/>
      <c r="D4" s="51"/>
      <c r="E4" s="51"/>
      <c r="F4" s="51"/>
      <c r="G4" s="51"/>
      <c r="H4" s="51"/>
    </row>
    <row r="5" spans="1:9" ht="21.75" thickBot="1">
      <c r="A5" s="55" t="s">
        <v>16</v>
      </c>
      <c r="B5" s="56"/>
      <c r="C5" s="56"/>
      <c r="D5" s="56"/>
      <c r="E5" s="56"/>
      <c r="F5" s="56"/>
      <c r="G5" s="57"/>
      <c r="H5" s="51"/>
    </row>
    <row r="6" spans="1:9" ht="19.5" thickBot="1">
      <c r="A6" s="58" t="s">
        <v>104</v>
      </c>
      <c r="B6" s="59"/>
      <c r="C6" s="60"/>
      <c r="D6" s="12"/>
      <c r="E6" s="197" t="s">
        <v>105</v>
      </c>
      <c r="F6" s="198"/>
      <c r="G6" s="199"/>
      <c r="H6" s="200"/>
    </row>
    <row r="7" spans="1:9" ht="30.75" thickBot="1">
      <c r="A7" s="61" t="s">
        <v>17</v>
      </c>
      <c r="B7" s="62" t="s">
        <v>40</v>
      </c>
      <c r="C7" s="63" t="s">
        <v>41</v>
      </c>
      <c r="D7" s="12"/>
      <c r="E7" s="201" t="s">
        <v>17</v>
      </c>
      <c r="F7" s="212" t="s">
        <v>40</v>
      </c>
      <c r="G7" s="202" t="s">
        <v>41</v>
      </c>
      <c r="H7" s="200"/>
    </row>
    <row r="8" spans="1:9" ht="20.100000000000001" customHeight="1" thickBot="1">
      <c r="A8" s="64" t="s">
        <v>26</v>
      </c>
      <c r="B8" s="65">
        <v>103379.428</v>
      </c>
      <c r="C8" s="66">
        <v>118140.386</v>
      </c>
      <c r="D8" s="12"/>
      <c r="E8" s="64" t="s">
        <v>26</v>
      </c>
      <c r="F8" s="213">
        <v>151823.386</v>
      </c>
      <c r="G8" s="67">
        <v>200740.948</v>
      </c>
      <c r="H8" s="200"/>
    </row>
    <row r="9" spans="1:9" ht="15.75">
      <c r="A9" s="68" t="s">
        <v>23</v>
      </c>
      <c r="B9" s="69"/>
      <c r="C9" s="70"/>
      <c r="D9" s="12"/>
      <c r="E9" s="68" t="s">
        <v>23</v>
      </c>
      <c r="F9" s="69"/>
      <c r="G9" s="70"/>
      <c r="H9" s="200"/>
    </row>
    <row r="10" spans="1:9" ht="15.75">
      <c r="A10" s="71" t="s">
        <v>57</v>
      </c>
      <c r="B10" s="72">
        <v>70401.245999999999</v>
      </c>
      <c r="C10" s="73">
        <v>76868.635999999999</v>
      </c>
      <c r="D10" s="12"/>
      <c r="E10" s="71" t="s">
        <v>57</v>
      </c>
      <c r="F10" s="214">
        <v>67648.06</v>
      </c>
      <c r="G10" s="74">
        <v>76192.92</v>
      </c>
      <c r="H10" s="200"/>
    </row>
    <row r="11" spans="1:9" ht="15.75">
      <c r="A11" s="75" t="s">
        <v>20</v>
      </c>
      <c r="B11" s="76">
        <v>21829.403999999999</v>
      </c>
      <c r="C11" s="77">
        <v>26016.835999999999</v>
      </c>
      <c r="D11" s="12"/>
      <c r="E11" s="75" t="s">
        <v>20</v>
      </c>
      <c r="F11" s="76">
        <v>31715.631000000001</v>
      </c>
      <c r="G11" s="77">
        <v>33894.362000000001</v>
      </c>
      <c r="H11" s="200"/>
    </row>
    <row r="12" spans="1:9" ht="15.75">
      <c r="A12" s="75" t="s">
        <v>67</v>
      </c>
      <c r="B12" s="76">
        <v>14299.977000000001</v>
      </c>
      <c r="C12" s="77">
        <v>14032.366</v>
      </c>
      <c r="D12" s="12"/>
      <c r="E12" s="75" t="s">
        <v>67</v>
      </c>
      <c r="F12" s="76">
        <v>5925.6850000000004</v>
      </c>
      <c r="G12" s="77">
        <v>7036.1869999999999</v>
      </c>
      <c r="H12" s="200"/>
    </row>
    <row r="13" spans="1:9" ht="15.75">
      <c r="A13" s="75" t="s">
        <v>21</v>
      </c>
      <c r="B13" s="76">
        <v>6644.2960000000003</v>
      </c>
      <c r="C13" s="77">
        <v>7296.8940000000002</v>
      </c>
      <c r="D13" s="12"/>
      <c r="E13" s="75" t="s">
        <v>29</v>
      </c>
      <c r="F13" s="76">
        <v>5008.8950000000004</v>
      </c>
      <c r="G13" s="77">
        <v>5821.18</v>
      </c>
      <c r="H13" s="200"/>
    </row>
    <row r="14" spans="1:9" ht="15.75">
      <c r="A14" s="75" t="s">
        <v>29</v>
      </c>
      <c r="B14" s="76">
        <v>6298.9160000000002</v>
      </c>
      <c r="C14" s="77">
        <v>7094.509</v>
      </c>
      <c r="D14" s="12"/>
      <c r="E14" s="75" t="s">
        <v>90</v>
      </c>
      <c r="F14" s="76">
        <v>4822.2169999999996</v>
      </c>
      <c r="G14" s="77">
        <v>6327.13</v>
      </c>
      <c r="H14" s="200"/>
    </row>
    <row r="15" spans="1:9" ht="15.75">
      <c r="A15" s="75" t="s">
        <v>37</v>
      </c>
      <c r="B15" s="76">
        <v>5098.1809999999996</v>
      </c>
      <c r="C15" s="77">
        <v>5177.6509999999998</v>
      </c>
      <c r="D15" s="12"/>
      <c r="E15" s="75" t="s">
        <v>37</v>
      </c>
      <c r="F15" s="76">
        <v>2984.8739999999998</v>
      </c>
      <c r="G15" s="77">
        <v>3237.3629999999998</v>
      </c>
      <c r="H15" s="200"/>
    </row>
    <row r="16" spans="1:9" ht="16.5" thickBot="1">
      <c r="A16" s="75" t="s">
        <v>95</v>
      </c>
      <c r="B16" s="76">
        <v>3094.4609999999998</v>
      </c>
      <c r="C16" s="77">
        <v>3380.268</v>
      </c>
      <c r="D16" s="12"/>
      <c r="E16" s="75" t="s">
        <v>91</v>
      </c>
      <c r="F16" s="76">
        <v>2407.8139999999999</v>
      </c>
      <c r="G16" s="77">
        <v>2676.3539999999998</v>
      </c>
      <c r="H16" s="200"/>
    </row>
    <row r="17" spans="1:9" ht="19.5" customHeight="1">
      <c r="A17" s="78" t="s">
        <v>27</v>
      </c>
      <c r="B17" s="79">
        <v>32978.182000000001</v>
      </c>
      <c r="C17" s="80">
        <v>41271.75</v>
      </c>
      <c r="D17" s="12"/>
      <c r="E17" s="78" t="s">
        <v>27</v>
      </c>
      <c r="F17" s="215">
        <v>84175.326000000001</v>
      </c>
      <c r="G17" s="81">
        <v>124548.02800000001</v>
      </c>
      <c r="H17" s="200"/>
    </row>
    <row r="18" spans="1:9" ht="15.75">
      <c r="A18" s="75" t="s">
        <v>79</v>
      </c>
      <c r="B18" s="76">
        <v>24337.665000000001</v>
      </c>
      <c r="C18" s="77">
        <v>29470.401000000002</v>
      </c>
      <c r="D18" s="12"/>
      <c r="E18" s="75" t="s">
        <v>22</v>
      </c>
      <c r="F18" s="76">
        <v>18520.385999999999</v>
      </c>
      <c r="G18" s="77">
        <v>26114.912</v>
      </c>
      <c r="H18" s="200"/>
    </row>
    <row r="19" spans="1:9" ht="15.75">
      <c r="A19" s="75" t="s">
        <v>22</v>
      </c>
      <c r="B19" s="76">
        <v>8149.8239999999996</v>
      </c>
      <c r="C19" s="77">
        <v>11318.901</v>
      </c>
      <c r="D19" s="12"/>
      <c r="E19" s="75" t="s">
        <v>92</v>
      </c>
      <c r="F19" s="76">
        <v>16826.859</v>
      </c>
      <c r="G19" s="77">
        <v>25000</v>
      </c>
      <c r="H19" s="200"/>
    </row>
    <row r="20" spans="1:9" ht="15.75">
      <c r="A20" s="75" t="s">
        <v>48</v>
      </c>
      <c r="B20" s="76">
        <v>221.64400000000001</v>
      </c>
      <c r="C20" s="77">
        <v>342.673</v>
      </c>
      <c r="D20" s="12"/>
      <c r="E20" s="75" t="s">
        <v>106</v>
      </c>
      <c r="F20" s="76">
        <v>15473.215</v>
      </c>
      <c r="G20" s="77">
        <v>25312.5</v>
      </c>
      <c r="H20" s="200"/>
    </row>
    <row r="21" spans="1:9" ht="15.75">
      <c r="A21" s="75" t="s">
        <v>49</v>
      </c>
      <c r="B21" s="76">
        <v>104.35899999999999</v>
      </c>
      <c r="C21" s="77">
        <v>63.933999999999997</v>
      </c>
      <c r="D21" s="12"/>
      <c r="E21" s="75" t="s">
        <v>79</v>
      </c>
      <c r="F21" s="76">
        <v>13686.116</v>
      </c>
      <c r="G21" s="77">
        <v>16890.434000000001</v>
      </c>
      <c r="H21" s="200"/>
    </row>
    <row r="22" spans="1:9" ht="15.75">
      <c r="A22" s="75" t="s">
        <v>88</v>
      </c>
      <c r="B22" s="76">
        <v>69.046999999999997</v>
      </c>
      <c r="C22" s="77">
        <v>29.346</v>
      </c>
      <c r="D22" s="12"/>
      <c r="E22" s="196" t="s">
        <v>86</v>
      </c>
      <c r="F22" s="76">
        <v>7516.88</v>
      </c>
      <c r="G22" s="77">
        <v>12468</v>
      </c>
      <c r="H22" s="200"/>
    </row>
    <row r="23" spans="1:9" ht="16.5" thickBot="1">
      <c r="A23" s="193" t="s">
        <v>89</v>
      </c>
      <c r="B23" s="194">
        <v>63.697000000000003</v>
      </c>
      <c r="C23" s="195">
        <v>34.042999999999999</v>
      </c>
      <c r="D23" s="12"/>
      <c r="E23" s="192" t="s">
        <v>83</v>
      </c>
      <c r="F23" s="194">
        <v>2576.6289999999999</v>
      </c>
      <c r="G23" s="195">
        <v>4281.75</v>
      </c>
      <c r="H23" s="200"/>
    </row>
    <row r="24" spans="1:9">
      <c r="A24" s="84" t="s">
        <v>39</v>
      </c>
      <c r="B24" s="85"/>
      <c r="C24" s="85"/>
      <c r="D24" s="12"/>
      <c r="E24" s="203"/>
      <c r="F24" s="203"/>
      <c r="G24" s="203"/>
      <c r="H24" s="203"/>
    </row>
    <row r="25" spans="1:9" ht="17.25" customHeight="1" thickBot="1">
      <c r="A25" s="204" t="s">
        <v>28</v>
      </c>
      <c r="B25" s="86"/>
      <c r="C25" s="86"/>
      <c r="D25" s="86"/>
      <c r="E25" s="86"/>
      <c r="F25" s="86"/>
      <c r="G25" s="86"/>
      <c r="H25" s="200"/>
    </row>
    <row r="26" spans="1:9" ht="21.75" thickBot="1">
      <c r="A26" s="224" t="s">
        <v>18</v>
      </c>
      <c r="B26" s="225"/>
      <c r="C26" s="225"/>
      <c r="D26" s="225"/>
      <c r="E26" s="225"/>
      <c r="F26" s="225"/>
      <c r="G26" s="226"/>
      <c r="H26" s="51"/>
    </row>
    <row r="27" spans="1:9" ht="19.5" thickBot="1">
      <c r="A27" s="205" t="s">
        <v>104</v>
      </c>
      <c r="B27" s="206"/>
      <c r="C27" s="207"/>
      <c r="D27" s="208"/>
      <c r="E27" s="197" t="s">
        <v>105</v>
      </c>
      <c r="F27" s="198"/>
      <c r="G27" s="199"/>
      <c r="H27" s="51"/>
    </row>
    <row r="28" spans="1:9" ht="30.75" thickBot="1">
      <c r="A28" s="87" t="s">
        <v>17</v>
      </c>
      <c r="B28" s="62" t="s">
        <v>40</v>
      </c>
      <c r="C28" s="88" t="s">
        <v>41</v>
      </c>
      <c r="D28" s="208"/>
      <c r="E28" s="89" t="s">
        <v>17</v>
      </c>
      <c r="F28" s="62" t="s">
        <v>40</v>
      </c>
      <c r="G28" s="90" t="s">
        <v>41</v>
      </c>
      <c r="H28" s="51"/>
    </row>
    <row r="29" spans="1:9" ht="20.100000000000001" customHeight="1" thickBot="1">
      <c r="A29" s="64" t="s">
        <v>26</v>
      </c>
      <c r="B29" s="65">
        <v>47223.845000000001</v>
      </c>
      <c r="C29" s="66">
        <v>65363.536</v>
      </c>
      <c r="D29" s="208"/>
      <c r="E29" s="64" t="s">
        <v>26</v>
      </c>
      <c r="F29" s="213">
        <v>26835.511999999999</v>
      </c>
      <c r="G29" s="67">
        <v>34268.881000000001</v>
      </c>
      <c r="H29" s="51"/>
      <c r="I29" s="9"/>
    </row>
    <row r="30" spans="1:9" ht="15.75">
      <c r="A30" s="68" t="s">
        <v>23</v>
      </c>
      <c r="B30" s="69"/>
      <c r="C30" s="70"/>
      <c r="D30" s="208"/>
      <c r="E30" s="68" t="s">
        <v>23</v>
      </c>
      <c r="F30" s="69"/>
      <c r="G30" s="70"/>
      <c r="H30" s="51"/>
    </row>
    <row r="31" spans="1:9" ht="15.75">
      <c r="A31" s="71" t="s">
        <v>57</v>
      </c>
      <c r="B31" s="72">
        <v>17589.243999999999</v>
      </c>
      <c r="C31" s="73">
        <v>18825.314999999999</v>
      </c>
      <c r="D31" s="208"/>
      <c r="E31" s="71" t="s">
        <v>57</v>
      </c>
      <c r="F31" s="214">
        <v>19293.080999999998</v>
      </c>
      <c r="G31" s="74">
        <v>23440.822</v>
      </c>
      <c r="H31" s="51"/>
    </row>
    <row r="32" spans="1:9" ht="15.75">
      <c r="A32" s="75" t="s">
        <v>66</v>
      </c>
      <c r="B32" s="76">
        <v>4620.0450000000001</v>
      </c>
      <c r="C32" s="77">
        <v>3939.0450000000001</v>
      </c>
      <c r="D32" s="208">
        <v>25785259</v>
      </c>
      <c r="E32" s="75" t="s">
        <v>20</v>
      </c>
      <c r="F32" s="76">
        <v>6615.3389999999999</v>
      </c>
      <c r="G32" s="77">
        <v>8461.0049999999992</v>
      </c>
      <c r="H32" s="51"/>
    </row>
    <row r="33" spans="1:12" ht="15.75">
      <c r="A33" s="75" t="s">
        <v>20</v>
      </c>
      <c r="B33" s="76">
        <v>4056.5329999999999</v>
      </c>
      <c r="C33" s="77">
        <v>4770.2640000000001</v>
      </c>
      <c r="D33" s="208">
        <v>12451690</v>
      </c>
      <c r="E33" s="75" t="s">
        <v>21</v>
      </c>
      <c r="F33" s="76">
        <v>5071.2960000000003</v>
      </c>
      <c r="G33" s="77">
        <v>6406.2610000000004</v>
      </c>
      <c r="H33" s="51"/>
    </row>
    <row r="34" spans="1:12" ht="16.5" thickBot="1">
      <c r="A34" s="75" t="s">
        <v>21</v>
      </c>
      <c r="B34" s="76">
        <v>3420.81</v>
      </c>
      <c r="C34" s="77">
        <v>4262.8209999999999</v>
      </c>
      <c r="D34" s="208">
        <v>6726645</v>
      </c>
      <c r="E34" s="75" t="s">
        <v>96</v>
      </c>
      <c r="F34" s="76">
        <v>2289.181</v>
      </c>
      <c r="G34" s="77">
        <v>2082.203</v>
      </c>
      <c r="H34" s="51"/>
    </row>
    <row r="35" spans="1:12" ht="19.5" customHeight="1">
      <c r="A35" s="78" t="s">
        <v>27</v>
      </c>
      <c r="B35" s="79">
        <v>29634.600999999999</v>
      </c>
      <c r="C35" s="80">
        <v>46538.220999999998</v>
      </c>
      <c r="D35" s="208"/>
      <c r="E35" s="78" t="s">
        <v>27</v>
      </c>
      <c r="F35" s="215">
        <v>7542.4309999999996</v>
      </c>
      <c r="G35" s="81">
        <v>10828.058999999999</v>
      </c>
      <c r="H35" s="51"/>
    </row>
    <row r="36" spans="1:12" ht="17.25" customHeight="1">
      <c r="A36" s="75" t="s">
        <v>49</v>
      </c>
      <c r="B36" s="76">
        <v>14104.021000000001</v>
      </c>
      <c r="C36" s="77">
        <v>17234.062999999998</v>
      </c>
      <c r="D36" s="208"/>
      <c r="E36" s="75" t="s">
        <v>49</v>
      </c>
      <c r="F36" s="76">
        <v>5291.4830000000002</v>
      </c>
      <c r="G36" s="77">
        <v>8555.7999999999993</v>
      </c>
      <c r="H36" s="51"/>
      <c r="I36" s="11"/>
      <c r="L36" s="10"/>
    </row>
    <row r="37" spans="1:12" ht="15.75">
      <c r="A37" s="75" t="s">
        <v>107</v>
      </c>
      <c r="B37" s="76">
        <v>12266.928</v>
      </c>
      <c r="C37" s="77">
        <v>25500.799999999999</v>
      </c>
      <c r="D37" s="208"/>
      <c r="E37" s="75" t="s">
        <v>24</v>
      </c>
      <c r="F37" s="76">
        <v>992.29499999999996</v>
      </c>
      <c r="G37" s="77">
        <v>1186.79</v>
      </c>
      <c r="H37" s="51"/>
    </row>
    <row r="38" spans="1:12" ht="16.5" thickBot="1">
      <c r="A38" s="82" t="s">
        <v>24</v>
      </c>
      <c r="B38" s="216">
        <v>1232.21</v>
      </c>
      <c r="C38" s="83">
        <v>1501.712</v>
      </c>
      <c r="D38" s="208"/>
      <c r="E38" s="82" t="s">
        <v>79</v>
      </c>
      <c r="F38" s="216">
        <v>378.55399999999997</v>
      </c>
      <c r="G38" s="83">
        <v>160.387</v>
      </c>
      <c r="H38" s="51"/>
    </row>
    <row r="39" spans="1:12">
      <c r="A39" s="84" t="s">
        <v>39</v>
      </c>
      <c r="B39" s="203"/>
      <c r="C39" s="203"/>
      <c r="D39" s="208"/>
      <c r="E39" s="203"/>
      <c r="F39" s="203"/>
      <c r="G39" s="203"/>
      <c r="H39" s="51"/>
    </row>
    <row r="40" spans="1:12">
      <c r="A40" s="209"/>
      <c r="B40" s="209"/>
      <c r="C40" s="209"/>
      <c r="D40" s="210"/>
      <c r="E40" s="209"/>
      <c r="F40" s="211"/>
      <c r="G40" s="211"/>
    </row>
    <row r="41" spans="1:12">
      <c r="A41" s="209"/>
      <c r="B41" s="209"/>
      <c r="C41" s="209"/>
      <c r="D41" s="210"/>
      <c r="E41" s="209"/>
      <c r="F41" s="209"/>
      <c r="G41" s="209"/>
    </row>
    <row r="42" spans="1:12">
      <c r="D42"/>
    </row>
    <row r="68" spans="2:2"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III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2024-05-27T11:50:38Z</dcterms:modified>
</cp:coreProperties>
</file>