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2\"/>
    </mc:Choice>
  </mc:AlternateContent>
  <xr:revisionPtr revIDLastSave="0" documentId="13_ncr:1_{833DADAF-8611-4362-B173-61F2F67EC14B}" xr6:coauthVersionLast="36" xr6:coauthVersionMax="36" xr10:uidLastSave="{00000000-0000-0000-0000-000000000000}"/>
  <bookViews>
    <workbookView xWindow="0" yWindow="0" windowWidth="23040" windowHeight="10650" firstSheet="13"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_xlnm._FilterDatabase" localSheetId="6" hidden="1">'zał. 10 wykaz szkol. zawodników'!$A$6:$P$29</definedName>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0">[3]Arkusz18!$C$31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0">[3]Arkusz18!$C$30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0">[3]Arkusz18!$B$106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0">[3]Arkusz18!$D$104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0">[3]Arkusz18!$B$105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0">[3]Arkusz18!$D$105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0">[3]Arkusz18!$B$104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kosztów'!$A$1:$F$41</definedName>
    <definedName name="_xlnm.Print_Area" localSheetId="6">'zał. 10 wykaz szkol. zawodników'!$A$1:$P$41</definedName>
    <definedName name="_xlnm.Print_Area" localSheetId="7">'zał. 11 wykaz kadry trenerskiej'!$A$1:$H$38</definedName>
    <definedName name="_xlnm.Print_Area" localSheetId="8">'zał. 15 harmonogram zaliczek'!$A$1:$E$33</definedName>
    <definedName name="_xlnm.Print_Area" localSheetId="9">'zał. 17 stypendia sportowe'!$A$1:$H$28</definedName>
    <definedName name="_xlnm.Print_Area" localSheetId="12">'zał. 23 plan po zm. koszty pośr'!$A$1:$E$37</definedName>
    <definedName name="_xlnm.Print_Area" localSheetId="15">'zał. 27 plan po zm. stypendia'!$A$1:$J$28</definedName>
    <definedName name="_xlnm.Print_Area" localSheetId="17">'zał. 29 sprawozdanie'!$A$1:$H$86</definedName>
    <definedName name="_xlnm.Print_Area" localSheetId="3">'zał. 3 koszty posrednie'!$A$1:$E$38</definedName>
    <definedName name="_xlnm.Print_Area" localSheetId="4">'zał. 7 wykaz sprzętu'!$A$1:$F$45</definedName>
    <definedName name="_xlnm.Print_Area" localSheetId="10">'zał.21 plan po zm. zest. zbior'!$A$1:$J$41</definedName>
    <definedName name="_xlnm.Print_Area" localSheetId="13">'zał.24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J16" i="16" l="1"/>
  <c r="D22" i="1" l="1"/>
  <c r="D23" i="1"/>
  <c r="B24" i="1"/>
  <c r="C24" i="1"/>
  <c r="D70" i="1"/>
  <c r="C81" i="1"/>
  <c r="D78" i="1" s="1"/>
  <c r="A95" i="1"/>
  <c r="B95" i="1"/>
  <c r="C95" i="1"/>
  <c r="A96" i="1"/>
  <c r="B96" i="1"/>
  <c r="C96" i="1"/>
  <c r="A97" i="1"/>
  <c r="B97" i="1"/>
  <c r="C97" i="1"/>
  <c r="D77" i="1" l="1"/>
  <c r="D24" i="1"/>
  <c r="D76" i="1"/>
  <c r="D75" i="1"/>
  <c r="D80" i="1"/>
  <c r="D74" i="1"/>
  <c r="D79" i="1"/>
  <c r="D73"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H12" i="17"/>
  <c r="H13" i="17"/>
  <c r="J13" i="17"/>
  <c r="H14" i="17"/>
  <c r="H15" i="17"/>
  <c r="H16" i="17"/>
  <c r="H17" i="17"/>
  <c r="J17" i="17"/>
  <c r="H18" i="17"/>
  <c r="H19" i="17"/>
  <c r="J19" i="17"/>
  <c r="H20" i="17"/>
  <c r="J20" i="17" s="1"/>
  <c r="H21" i="17"/>
  <c r="H22" i="17"/>
  <c r="F23" i="17"/>
  <c r="G23" i="17"/>
  <c r="I11" i="16"/>
  <c r="I12" i="16"/>
  <c r="K12" i="16"/>
  <c r="I13" i="16"/>
  <c r="I14" i="16"/>
  <c r="K14" i="16"/>
  <c r="I15" i="16"/>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F31" i="15" s="1"/>
  <c r="I30" i="15"/>
  <c r="I31" i="15"/>
  <c r="C13" i="14"/>
  <c r="D13" i="14"/>
  <c r="C17" i="14"/>
  <c r="D17" i="14"/>
  <c r="C26" i="14"/>
  <c r="D26" i="14"/>
  <c r="E39" i="13"/>
  <c r="F39" i="13"/>
  <c r="H39" i="13"/>
  <c r="L39" i="13"/>
  <c r="M39" i="13"/>
  <c r="O39" i="13"/>
  <c r="E14" i="12"/>
  <c r="I14" i="12"/>
  <c r="E19" i="12"/>
  <c r="I19" i="12"/>
  <c r="C20" i="12"/>
  <c r="D20" i="12"/>
  <c r="D36" i="12" s="1"/>
  <c r="E20" i="12"/>
  <c r="G20" i="12"/>
  <c r="H20" i="12"/>
  <c r="I20" i="12"/>
  <c r="E24" i="12"/>
  <c r="E32" i="12" s="1"/>
  <c r="I24" i="12"/>
  <c r="I25" i="12"/>
  <c r="E30" i="12"/>
  <c r="I30" i="12"/>
  <c r="E31" i="12"/>
  <c r="I31" i="12"/>
  <c r="C32" i="12"/>
  <c r="D32" i="12"/>
  <c r="G33" i="12"/>
  <c r="H33" i="12"/>
  <c r="J32" i="12"/>
  <c r="J33" i="12" s="1"/>
  <c r="J36" i="12" s="1"/>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s="1"/>
  <c r="G21" i="11"/>
  <c r="H21" i="11" s="1"/>
  <c r="E22" i="11"/>
  <c r="F22" i="11"/>
  <c r="C22" i="10"/>
  <c r="D22"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29" i="6"/>
  <c r="F30" i="6"/>
  <c r="F31" i="6"/>
  <c r="F32" i="6"/>
  <c r="F33" i="6"/>
  <c r="F34" i="6"/>
  <c r="F35" i="6"/>
  <c r="D12" i="5"/>
  <c r="D16" i="5"/>
  <c r="D25" i="5"/>
  <c r="E35" i="4"/>
  <c r="F35" i="4"/>
  <c r="H35" i="4"/>
  <c r="E10" i="3"/>
  <c r="E16" i="3" s="1"/>
  <c r="E15" i="3"/>
  <c r="C16" i="3"/>
  <c r="D16" i="3"/>
  <c r="F16" i="3"/>
  <c r="F29" i="3" s="1"/>
  <c r="F32" i="3" s="1"/>
  <c r="E20" i="3"/>
  <c r="E26" i="3"/>
  <c r="C28" i="3"/>
  <c r="D28" i="3"/>
  <c r="E31" i="3"/>
  <c r="E32" i="3" l="1"/>
  <c r="E28" i="3"/>
  <c r="D33" i="12"/>
  <c r="C36" i="12"/>
  <c r="J14" i="17"/>
  <c r="D29" i="3"/>
  <c r="C29" i="3"/>
  <c r="F36" i="6"/>
  <c r="K13" i="16"/>
  <c r="H23" i="17"/>
  <c r="C32" i="3"/>
  <c r="D29" i="5"/>
  <c r="J18" i="17"/>
  <c r="J15" i="17"/>
  <c r="J12" i="17"/>
  <c r="D32" i="3"/>
  <c r="I32" i="12"/>
  <c r="I33" i="12" s="1"/>
  <c r="I36" i="12"/>
  <c r="E33" i="12"/>
  <c r="E36" i="12"/>
  <c r="C33" i="12"/>
  <c r="K11" i="16"/>
  <c r="J22" i="17"/>
  <c r="H15" i="7"/>
  <c r="I16" i="16"/>
  <c r="E29" i="3"/>
  <c r="D30" i="14"/>
  <c r="K15" i="16"/>
  <c r="J11" i="17"/>
  <c r="G22" i="11"/>
  <c r="C30" i="14"/>
  <c r="J21" i="17"/>
  <c r="J16" i="17"/>
  <c r="H33" i="18"/>
  <c r="I23" i="17"/>
  <c r="H22" i="11"/>
  <c r="I15" i="7"/>
  <c r="J23" i="17" l="1"/>
  <c r="K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Redel Danuta</author>
  </authors>
  <commentList>
    <comment ref="G9" authorId="0" shapeId="0" xr:uid="{00000000-0006-0000-1000-000001000000}">
      <text>
        <r>
          <rPr>
            <b/>
            <sz val="9"/>
            <color indexed="81"/>
            <rFont val="Tahoma"/>
            <family val="2"/>
            <charset val="238"/>
          </rPr>
          <t>Redel Danuta:</t>
        </r>
        <r>
          <rPr>
            <sz val="9"/>
            <color indexed="81"/>
            <rFont val="Tahoma"/>
            <family val="2"/>
            <charset val="238"/>
          </rPr>
          <t xml:space="preserve">
Rubryki dodano na wniosek DKiN</t>
        </r>
      </text>
    </comment>
  </commentList>
</comments>
</file>

<file path=xl/sharedStrings.xml><?xml version="1.0" encoding="utf-8"?>
<sst xmlns="http://schemas.openxmlformats.org/spreadsheetml/2006/main" count="831" uniqueCount="429">
  <si>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</si>
  <si>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</si>
  <si>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</si>
  <si>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</si>
  <si>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</si>
  <si>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</si>
  <si>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</si>
  <si>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</si>
  <si>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</si>
  <si>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</si>
  <si>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</si>
  <si>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</si>
  <si>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</si>
  <si>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</si>
  <si>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</si>
  <si>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</si>
  <si>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</si>
  <si>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</si>
  <si>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</si>
  <si>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</si>
  <si>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</si>
  <si>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</si>
  <si>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</si>
  <si>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</si>
  <si>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</si>
  <si>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</si>
  <si>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</si>
  <si>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</si>
  <si>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</si>
  <si>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</si>
  <si>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</si>
  <si>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</si>
  <si>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</si>
  <si>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</si>
  <si>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</si>
  <si>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</si>
  <si>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</si>
  <si>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</si>
  <si>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</si>
  <si>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</si>
  <si>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</si>
  <si>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</si>
  <si>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</si>
  <si>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</si>
  <si>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</si>
  <si>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</si>
  <si>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</si>
  <si>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</si>
  <si>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</si>
  <si>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</si>
  <si>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</si>
  <si>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</si>
  <si>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</si>
  <si>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</si>
  <si>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</si>
  <si>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</si>
  <si>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</si>
  <si>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</si>
  <si>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</si>
  <si>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</si>
  <si>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</si>
  <si>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</si>
  <si>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</si>
  <si>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</si>
  <si>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</si>
  <si>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</si>
  <si>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</si>
  <si>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</si>
  <si>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</si>
  <si>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</si>
  <si>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</si>
  <si>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</si>
  <si>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Ubezpieczenia zawodników</t>
  </si>
  <si>
    <t>15.</t>
  </si>
  <si>
    <t>Działalność gospodarcza (kontrakt, usługi)</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</si>
  <si>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</si>
  <si>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</si>
  <si>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</si>
  <si>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</si>
  <si>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</si>
  <si>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</si>
  <si>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</si>
  <si>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</si>
  <si>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</si>
  <si>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</si>
  <si>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</si>
  <si>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</si>
  <si>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</si>
  <si>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</si>
  <si>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</si>
  <si>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</si>
  <si>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</si>
  <si>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</si>
  <si>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</si>
  <si>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</si>
  <si>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</si>
  <si>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</si>
  <si>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</si>
  <si>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</si>
  <si>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</si>
  <si>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</si>
  <si>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</si>
  <si>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</si>
  <si>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</si>
  <si>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</si>
  <si>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</si>
  <si>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</si>
  <si>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</si>
  <si>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</si>
  <si>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</si>
  <si>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</si>
  <si>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</si>
  <si>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</si>
  <si>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</si>
  <si>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</si>
  <si>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</si>
  <si>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</si>
  <si>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</si>
  <si>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</si>
  <si>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</si>
  <si>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</si>
  <si>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</si>
  <si>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</si>
  <si>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</si>
  <si>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</si>
  <si>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</si>
  <si>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</si>
  <si>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</si>
  <si>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</si>
  <si>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</si>
  <si>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</si>
  <si>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</si>
  <si>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</si>
  <si>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</si>
  <si>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</si>
  <si>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</si>
  <si>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</si>
  <si>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</si>
  <si>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</si>
  <si>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</si>
  <si>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</si>
  <si>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</si>
  <si>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</si>
  <si>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</si>
  <si>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</si>
  <si>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</si>
  <si>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</si>
  <si>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</si>
  <si>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</si>
  <si>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</si>
  <si>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</si>
  <si>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</si>
  <si>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</si>
  <si>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</si>
  <si>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</si>
  <si>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</si>
  <si>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</si>
  <si>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</si>
  <si>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</si>
  <si>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</si>
  <si>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</si>
  <si>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</si>
  <si>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</si>
  <si>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</si>
  <si>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</si>
  <si>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</si>
  <si>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</si>
  <si>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</si>
  <si>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r>
      <rPr>
        <i/>
        <vertAlign val="superscript"/>
        <sz val="8"/>
        <rFont val="Arial"/>
        <family val="2"/>
        <charset val="238"/>
      </rPr>
      <t>2)</t>
    </r>
    <r>
      <rPr>
        <i/>
        <sz val="8"/>
        <rFont val="Arial"/>
        <family val="2"/>
        <charset val="238"/>
      </rPr>
      <t xml:space="preserve"> - nie dotyczy gier zespołowych</t>
    </r>
  </si>
  <si>
    <r>
      <rPr>
        <i/>
        <vertAlign val="superscript"/>
        <sz val="8"/>
        <rFont val="Arial"/>
        <family val="2"/>
        <charset val="238"/>
      </rPr>
      <t>1)</t>
    </r>
    <r>
      <rPr>
        <i/>
        <sz val="8"/>
        <rFont val="Arial"/>
        <family val="2"/>
        <charset val="238"/>
      </rPr>
      <t xml:space="preserve"> - w zależności od specyfiki  sportu - nie dotyczy gier zespołowych</t>
    </r>
  </si>
  <si>
    <t>Pouczenie:</t>
  </si>
  <si>
    <t>(czytelny podpis )</t>
  </si>
  <si>
    <t>Kierownik Wyszkolenia / Dyrektor Sportowy</t>
  </si>
  <si>
    <t>Woj.</t>
  </si>
  <si>
    <r>
      <t xml:space="preserve">Sport  </t>
    </r>
    <r>
      <rPr>
        <vertAlign val="superscript"/>
        <sz val="8"/>
        <rFont val="Arial"/>
        <family val="2"/>
        <charset val="238"/>
      </rPr>
      <t>2)</t>
    </r>
  </si>
  <si>
    <t>Forma szkolenia</t>
  </si>
  <si>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</si>
  <si>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</si>
  <si>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</si>
  <si>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</si>
  <si>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</si>
  <si>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</si>
  <si>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filtry</t>
  </si>
  <si>
    <t>do</t>
  </si>
  <si>
    <t>na okres od</t>
  </si>
  <si>
    <t>Wykaz szkolonych zawodników (kadra narodowa) Polskiego Związku ……………………………………………….</t>
  </si>
  <si>
    <t xml:space="preserve">Zleceniobiorca </t>
  </si>
  <si>
    <t>Załącznik nr 10 do umowy ……………………………………….</t>
  </si>
  <si>
    <t>…………………………………</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</si>
  <si>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</si>
  <si>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</si>
  <si>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</si>
  <si>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</si>
  <si>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</si>
  <si>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</si>
  <si>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</si>
  <si>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</si>
  <si>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</si>
  <si>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</si>
  <si>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Okres zatrudnienia</t>
  </si>
  <si>
    <t>Numer licencji</t>
  </si>
  <si>
    <t>Klasa trenerska</t>
  </si>
  <si>
    <t>Sport</t>
  </si>
  <si>
    <t>Nazwa zadania</t>
  </si>
  <si>
    <t>Zał. nr 11 do umowy ………………………</t>
  </si>
  <si>
    <t>........................................................</t>
  </si>
  <si>
    <t>……………………………………………………………….</t>
  </si>
  <si>
    <t>Numer konta bankowego (odrębny dla realizowanego zadania wynikającego z umowy)</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</si>
  <si>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</si>
  <si>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</si>
  <si>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</si>
  <si>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</si>
  <si>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</si>
  <si>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</si>
  <si>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</si>
  <si>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</si>
  <si>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</si>
  <si>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</si>
  <si>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</si>
  <si>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</si>
  <si>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</si>
  <si>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</si>
  <si>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</si>
  <si>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</si>
  <si>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</si>
  <si>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</si>
  <si>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</si>
  <si>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</si>
  <si>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</si>
  <si>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</si>
  <si>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</si>
  <si>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</si>
  <si>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</si>
  <si>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</si>
  <si>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</si>
  <si>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</si>
  <si>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</si>
  <si>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</si>
  <si>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</si>
  <si>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</si>
  <si>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</si>
  <si>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</si>
  <si>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</si>
  <si>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</si>
  <si>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</si>
  <si>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</si>
  <si>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</si>
  <si>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</si>
  <si>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</si>
  <si>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</si>
  <si>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</si>
  <si>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</si>
  <si>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</si>
  <si>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</si>
  <si>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</si>
  <si>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</si>
  <si>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</si>
  <si>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</si>
  <si>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W przypadku zmiany liczby osób lub zmiany stawek dla zatrudnionej osoby należy wstawić dodatkowy wiersz z zachowaniem zapisanych w komórkach funkcji.</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</si>
  <si>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</si>
  <si>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</si>
  <si>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</si>
  <si>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</si>
  <si>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</si>
  <si>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</si>
  <si>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</si>
  <si>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W przypadku zmiany liczby osób lub zmiany stawek stypendium należy wstawić dodatkowy wiersz z zachowaniem zapisanych w komórkach funkcji.</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</si>
  <si>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</si>
  <si>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</si>
  <si>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</si>
  <si>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</si>
  <si>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</si>
  <si>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</si>
  <si>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</si>
  <si>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</si>
  <si>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</si>
  <si>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</si>
  <si>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</si>
  <si>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</si>
  <si>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</si>
  <si>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</si>
  <si>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</si>
  <si>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</si>
  <si>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</si>
  <si>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</si>
  <si>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</si>
  <si>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</si>
  <si>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</si>
  <si>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</si>
  <si>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</si>
  <si>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</si>
  <si>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</si>
  <si>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</si>
  <si>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</si>
  <si>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</si>
  <si>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</si>
  <si>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</si>
  <si>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</si>
  <si>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</si>
  <si>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</si>
  <si>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</si>
  <si>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</si>
  <si>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</si>
  <si>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</si>
  <si>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</si>
  <si>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</si>
  <si>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</si>
  <si>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</si>
  <si>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</si>
  <si>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</si>
  <si>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</si>
  <si>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</si>
  <si>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Kręglarski</t>
  </si>
  <si>
    <t>Polski Związek Koszykówki</t>
  </si>
  <si>
    <t>a</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</si>
  <si>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</si>
  <si>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</si>
  <si>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</si>
  <si>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</si>
  <si>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</si>
  <si>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</si>
  <si>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</si>
  <si>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</si>
  <si>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</si>
  <si>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</si>
  <si>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</si>
  <si>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</si>
  <si>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</si>
  <si>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</si>
  <si>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</si>
  <si>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</si>
  <si>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</si>
  <si>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</si>
  <si>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</si>
  <si>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</si>
  <si>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</si>
  <si>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</si>
  <si>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</si>
  <si>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</si>
  <si>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</si>
  <si>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</si>
  <si>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</si>
  <si>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</si>
  <si>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</si>
  <si>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</si>
  <si>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</si>
  <si>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</si>
  <si>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</si>
  <si>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</si>
  <si>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</si>
  <si>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</si>
  <si>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</si>
  <si>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</si>
  <si>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</si>
  <si>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Dzialalność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</si>
  <si>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</si>
  <si>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</si>
  <si>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</si>
  <si>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7. zakupiony sprzęt ze srodków otrzymanych na realizację zadania został przekazany do użytkownika.</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</si>
  <si>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</si>
  <si>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</si>
  <si>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</si>
  <si>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</si>
  <si>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</si>
  <si>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</si>
  <si>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</si>
  <si>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</si>
  <si>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Forma zatrudnienia*</t>
  </si>
  <si>
    <t>Koszt całkowity (środki budżetu państwa)</t>
  </si>
  <si>
    <t>rok 2020</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</si>
  <si>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</si>
  <si>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</si>
  <si>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</si>
  <si>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</si>
  <si>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</si>
  <si>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</si>
  <si>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</si>
  <si>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</si>
  <si>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</si>
  <si>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 xml:space="preserve">   Liczba stypendystów</t>
  </si>
  <si>
    <t>Termin zakończenia</t>
  </si>
  <si>
    <t>d) inne, wyłącznie związane z bezpośrednią realizacją zadań, po akceptacji dyrektora komórki organizacyjnej</t>
  </si>
  <si>
    <t>d) inne, wyłącznie związane z bezpośrednią realizacją zadań po akceptacji dyrektora komórki organizacyjnej</t>
  </si>
  <si>
    <t>Polski Związek Rugby na Wózkach</t>
  </si>
  <si>
    <t>2. Opis wykonania zadania z wyszczególnieniem działań partnerów i podwykonawców</t>
  </si>
  <si>
    <t>SPRAWOZDANIE CZEŚCIOWE/KOŃCOWE</t>
  </si>
  <si>
    <t>Załącznik nr 29 do sprawozdania do umowy ……………</t>
  </si>
  <si>
    <t>Część I. Sprawozdanie merytoryczne</t>
  </si>
  <si>
    <t>Uwagi mogące mieć znaczenie przy ocenie realizacji budżetu</t>
  </si>
  <si>
    <t xml:space="preserve">Rozliczenie ze względu na źródło finansowania zawiera sprawozdanie finansowe z realizacji zadania (zał. nr ….. do sprawozdania częściowego/rozliczenia
</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</si>
  <si>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</si>
  <si>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</si>
  <si>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</si>
  <si>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</si>
  <si>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4. Dane przedstawione w ofercie sa zgodne z aktualnymi na dzień składania oferty danymi zawartymi w Krajowym Rejestrze Sądowym.</t>
  </si>
  <si>
    <t>nazwa zleceniobiorcy</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</si>
  <si>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</si>
  <si>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</si>
  <si>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Przygotowania zawodników kadry narodowej do udziału w igrzyskach paraolimpijskich, igrzyskach głuchych, mistrzostwach świata i Europy w 2022 roku</t>
  </si>
  <si>
    <t>Ministrem Sportu i Turystyki</t>
  </si>
  <si>
    <t xml:space="preserve">Przygotowania zawodników kadry narodowej do udziału w igrzyskach paraolimpijskich, igrzyskach głuchych, mistrzostwach świata i Europy w 2022 roku     
</t>
  </si>
  <si>
    <t>w terminie od ………………. do ……………… 2022 roku</t>
  </si>
  <si>
    <t xml:space="preserve">Przygotowania zawodników kadry narodowej do udziału w igrzyskach paraolimpijskich, igrzyskach głuchych, mistrzostwach świata i Europy                  w 2022 roku       
</t>
  </si>
  <si>
    <t>Przygotowania zawodników kadry narodowej do udziału w igrzyskach paolimpijskich, igrzyskach głuchych, mistrzostwach świata i Europy w 2022 r.</t>
  </si>
  <si>
    <t xml:space="preserve">Przygotowania zawodników kadry narodowej do udziału w igrzyskach paraolimpijskich, igrzyskach głuchych, mistrzostwach świata i Europy w 2022 roku  
</t>
  </si>
  <si>
    <t xml:space="preserve">Przygotowania zawodników kadry narodowej do udziału w igrzyskach paraolimpijskich, igrzyskach głuchych, mistrzostwach świata i Europy w 2022 roku    
</t>
  </si>
  <si>
    <t xml:space="preserve">Przygotowania zawodników kadry narodowej do udziału w igrzyskach paraolimpijskich, igrzyskach głuchych, mistrzostwach świata i Europy w 2022 r.     
</t>
  </si>
  <si>
    <t>Przygotowania zawodników kadry narodowej do udziału w igrzyskach paraolimpijskich,                                                                                   igrzyskach głuchych, mistrzostwach świata i Europy w 2022 roku</t>
  </si>
  <si>
    <t>Przygotowania zawodników kadry narodowej do udziału w igrzyskach paraolimpijskich, igrzyskach głuchych, mistrzostwach świata i Europy w 2022 r.</t>
  </si>
  <si>
    <t>liczba licencji na dzień 30 listopada 2021 r.</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</si>
  <si>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</si>
  <si>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3. Zapoznałem się z treścią Programu dofinansowania ze środków budżetu państwa zadań związanych z przygotowaniem zawodników kadry narodowej do udziału w igrzyskach paraolimpijskich, igrzyskach głuchych, mistrzostwach świata i Europy  w 2022 roku, ogłoszonego przez Ministra Sportu i Turystyki. 
</t>
  </si>
  <si>
    <t>Uwaga! W przypadku podania nieprawdziwych informacji nt. środków przyznanych przez inne instytucje, Minister Sportu i Turystyki zastrzega sobie prawo do żądania zwrotu przyznanych środków</t>
  </si>
  <si>
    <t>rok 2021</t>
  </si>
  <si>
    <t>Opis planowanych działań w zakresie organizacji szkolenia w roku 2022. W przypadku ubiegania się o dodatkowe środki należy opisać zakres planowanych działań w zakresie wnioskowanej kwoty.</t>
  </si>
  <si>
    <t xml:space="preserve">1) Art. 29 ust. 7 ustawy z dnia 25 czerwca 2010 roku o sporcie (Dz.U. z 2020 r. poz. 1133 oraz z 2021 r. poz. 2054)                                                                  </t>
  </si>
  <si>
    <t>III.  Informacje o dofinansowaniu ze środków budżetu państwa oraz ze środków FRKF w ramach programów realizowanych przez DSW</t>
  </si>
  <si>
    <t xml:space="preserve">Przygotowanie zawodników kadry narodowej do udziału w igrzyskach paraolimpijskich, igrzyskach głuchych, mistrzostwach świata i Europy w 2022 roku </t>
  </si>
  <si>
    <t xml:space="preserve"> Ministerstwo Sportu i Turystyki</t>
  </si>
  <si>
    <t>Inne, wyłącznie związane z bezpośrednią realizacją zadania po akceptacji dyrektora DSW</t>
  </si>
  <si>
    <t>Proponowana kadra</t>
  </si>
  <si>
    <r>
      <rPr>
        <i/>
        <vertAlign val="superscript"/>
        <sz val="8"/>
        <rFont val="Arial"/>
        <family val="2"/>
        <charset val="238"/>
      </rPr>
      <t xml:space="preserve">3) </t>
    </r>
    <r>
      <rPr>
        <i/>
        <sz val="8"/>
        <rFont val="Arial"/>
        <family val="2"/>
        <charset val="238"/>
      </rPr>
      <t>- dotyczy kadry narodowej osób niepełnosprawnych</t>
    </r>
  </si>
  <si>
    <r>
      <t>4)</t>
    </r>
    <r>
      <rPr>
        <i/>
        <sz val="8"/>
        <rFont val="Arial"/>
        <family val="2"/>
        <charset val="238"/>
      </rPr>
      <t>-kategorie wiekowe:młodzik, junior młodszy (kadet), junior, młodzieżowiec, senior</t>
    </r>
  </si>
  <si>
    <r>
      <t>Klasa startowa</t>
    </r>
    <r>
      <rPr>
        <sz val="10"/>
        <rFont val="Arial"/>
        <family val="2"/>
        <charset val="238"/>
      </rPr>
      <t>³</t>
    </r>
    <r>
      <rPr>
        <vertAlign val="superscript"/>
        <sz val="10"/>
        <rFont val="Arial"/>
        <family val="2"/>
        <charset val="238"/>
      </rPr>
      <t>)</t>
    </r>
  </si>
  <si>
    <r>
      <t>Kategoria wiekowa</t>
    </r>
    <r>
      <rPr>
        <sz val="10"/>
        <rFont val="Arial"/>
        <family val="2"/>
        <charset val="238"/>
      </rPr>
      <t>⁴</t>
    </r>
    <r>
      <rPr>
        <vertAlign val="superscript"/>
        <sz val="10"/>
        <rFont val="Arial"/>
        <family val="2"/>
        <charset val="238"/>
      </rPr>
      <t>)</t>
    </r>
  </si>
  <si>
    <t>c) inne, wyłącznie związane z bezpośrednią realizacją zadań po akceptacji dyrektora DSW</t>
  </si>
  <si>
    <t>3. zamówienia na dostawy, usługi i roboty budowlane ze środków finansowych uzyskanych w ramach umowy zostały dokonane zgodnie z przepisami ustawy z dnia 29 stycznia 2004 r. Prawo zamówień publicznych (Dz. U. z 2021 r. poz. 1129, z późn. zm.);</t>
  </si>
  <si>
    <t>6. w księgach rachunkowych ujmowane są dowody spełniające warunki określone w art. 21 ustawy z dnia 29 września 1994 r. o rachunkowości (Dz.U. z 2021 r. poz. 217, z późn. zm.);</t>
  </si>
  <si>
    <t>Czytelne podpisy osób upoważnionych do składania oświadczeń woli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</si>
</sst>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85">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8"/>
      <name val="Arial"/>
      <family val="2"/>
      <charset val="238"/>
    </font>
    <font>
      <i/>
      <sz val="10"/>
      <name val="Arial"/>
      <family val="2"/>
      <charset val="238"/>
    </font>
    <font>
      <sz val="8"/>
      <name val="Arial"/>
      <family val="2"/>
      <charset val="238"/>
    </font>
    <font>
      <i/>
      <sz val="11"/>
      <name val="Arial"/>
      <family val="2"/>
      <charset val="238"/>
    </font>
    <font>
      <b/>
      <u/>
      <sz val="8"/>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b/>
      <sz val="9"/>
      <color indexed="81"/>
      <name val="Tahoma"/>
      <family val="2"/>
      <charset val="238"/>
    </font>
    <font>
      <sz val="9"/>
      <color indexed="81"/>
      <name val="Tahoma"/>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sz val="16"/>
      <color indexed="8"/>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22">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1" fillId="0" borderId="0" xfId="13" applyFont="1" applyAlignment="1">
      <alignment horizontal="left"/>
    </xf>
    <xf numFmtId="0" fontId="42" fillId="0" borderId="0" xfId="13" applyFont="1" applyAlignment="1">
      <alignment horizontal="left"/>
    </xf>
    <xf numFmtId="0" fontId="42" fillId="0" borderId="0" xfId="13" applyFont="1"/>
    <xf numFmtId="0" fontId="41" fillId="0" borderId="0" xfId="13" applyFont="1"/>
    <xf numFmtId="0" fontId="43" fillId="0" borderId="0" xfId="13" applyFont="1"/>
    <xf numFmtId="0" fontId="43" fillId="0" borderId="0" xfId="13" applyFont="1" applyAlignment="1">
      <alignment horizontal="left"/>
    </xf>
    <xf numFmtId="0" fontId="44" fillId="0" borderId="0" xfId="13" applyFont="1" applyAlignment="1">
      <alignment horizontal="center"/>
    </xf>
    <xf numFmtId="0" fontId="44" fillId="0" borderId="0" xfId="13" applyFont="1" applyBorder="1" applyAlignment="1"/>
    <xf numFmtId="0" fontId="43" fillId="0" borderId="0" xfId="13" applyFont="1" applyBorder="1" applyAlignment="1">
      <alignment horizontal="center"/>
    </xf>
    <xf numFmtId="0" fontId="45" fillId="0" borderId="0" xfId="13" applyFont="1" applyBorder="1" applyAlignment="1">
      <alignment horizontal="left"/>
    </xf>
    <xf numFmtId="0" fontId="37" fillId="0" borderId="0" xfId="13" applyFont="1" applyBorder="1" applyAlignment="1">
      <alignment horizontal="center" vertical="top"/>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3" fillId="0" borderId="0" xfId="13" applyFont="1" applyAlignment="1"/>
    <xf numFmtId="0" fontId="43" fillId="0" borderId="24" xfId="13" applyFont="1" applyBorder="1" applyAlignment="1">
      <alignment horizontal="center" vertical="center" wrapText="1"/>
    </xf>
    <xf numFmtId="0" fontId="43" fillId="0" borderId="30" xfId="13" applyFont="1" applyBorder="1" applyAlignment="1">
      <alignment horizontal="center" vertical="center"/>
    </xf>
    <xf numFmtId="0" fontId="43" fillId="0" borderId="30" xfId="13" applyFont="1" applyFill="1" applyBorder="1" applyAlignment="1">
      <alignment horizontal="center" vertical="center" wrapText="1"/>
    </xf>
    <xf numFmtId="0" fontId="43" fillId="0" borderId="30" xfId="13" applyFont="1" applyBorder="1" applyAlignment="1">
      <alignment horizontal="center" vertical="center" wrapText="1"/>
    </xf>
    <xf numFmtId="0" fontId="43" fillId="0" borderId="30" xfId="13" applyFont="1" applyBorder="1" applyAlignment="1">
      <alignment horizontal="center" vertical="center" textRotation="90" wrapText="1"/>
    </xf>
    <xf numFmtId="0" fontId="43" fillId="0" borderId="36" xfId="13" applyFont="1" applyBorder="1" applyAlignment="1">
      <alignment horizontal="center" vertical="center"/>
    </xf>
    <xf numFmtId="0" fontId="47" fillId="0" borderId="0" xfId="13" applyFont="1"/>
    <xf numFmtId="0" fontId="47" fillId="0" borderId="0" xfId="13" applyFont="1" applyAlignment="1">
      <alignment horizontal="left"/>
    </xf>
    <xf numFmtId="0" fontId="48" fillId="0" borderId="0" xfId="13" applyFont="1" applyBorder="1" applyAlignment="1">
      <alignment horizontal="center"/>
    </xf>
    <xf numFmtId="0" fontId="48" fillId="0" borderId="0" xfId="13" applyFont="1" applyAlignment="1">
      <alignment horizontal="right"/>
    </xf>
    <xf numFmtId="0" fontId="48" fillId="0" borderId="0" xfId="13" applyFont="1" applyAlignment="1"/>
    <xf numFmtId="0" fontId="47"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2" fillId="0" borderId="0" xfId="13" applyFont="1" applyAlignment="1">
      <alignment horizontal="justify" vertical="center"/>
    </xf>
    <xf numFmtId="0" fontId="49"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50" fillId="0" borderId="0" xfId="13" applyFont="1" applyAlignment="1">
      <alignment horizontal="justify" vertical="center"/>
    </xf>
    <xf numFmtId="0" fontId="51" fillId="0" borderId="0" xfId="13" applyFont="1" applyAlignment="1">
      <alignment vertical="center"/>
    </xf>
    <xf numFmtId="0" fontId="51" fillId="0" borderId="0" xfId="13" applyFont="1" applyAlignment="1">
      <alignment horizontal="right" vertical="center"/>
    </xf>
    <xf numFmtId="0" fontId="52" fillId="0" borderId="0" xfId="13" applyFont="1" applyAlignment="1">
      <alignment horizontal="justify" vertical="center"/>
    </xf>
    <xf numFmtId="0" fontId="52" fillId="0" borderId="0" xfId="13" applyFont="1" applyAlignment="1">
      <alignment vertical="center"/>
    </xf>
    <xf numFmtId="0" fontId="51" fillId="0" borderId="0" xfId="13" applyFont="1" applyAlignment="1">
      <alignment horizontal="justify" vertical="center"/>
    </xf>
    <xf numFmtId="0" fontId="39"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7" xfId="13" applyFont="1" applyBorder="1" applyAlignment="1">
      <alignment horizontal="center" vertical="center" wrapText="1"/>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2" fillId="0" borderId="0" xfId="13" applyFont="1" applyBorder="1" applyAlignment="1">
      <alignment horizontal="justify" vertical="center"/>
    </xf>
    <xf numFmtId="0" fontId="18" fillId="0" borderId="0" xfId="13" applyFont="1" applyAlignment="1">
      <alignment horizontal="centerContinuous" vertical="center"/>
    </xf>
    <xf numFmtId="0" fontId="52"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164" fontId="37" fillId="0" borderId="0" xfId="4" applyNumberFormat="1" applyFont="1" applyBorder="1" applyAlignment="1">
      <alignment horizontal="center" vertical="center"/>
    </xf>
    <xf numFmtId="0" fontId="37" fillId="0" borderId="0" xfId="4" applyFont="1" applyBorder="1" applyAlignment="1">
      <alignment horizontal="righ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37" fillId="0" borderId="0" xfId="4" applyFont="1" applyAlignment="1">
      <alignment horizontal="center" vertical="center" wrapText="1"/>
    </xf>
    <xf numFmtId="0" fontId="43" fillId="0" borderId="0" xfId="4" applyFont="1" applyAlignment="1">
      <alignment vertical="center"/>
    </xf>
    <xf numFmtId="0" fontId="54" fillId="0" borderId="0" xfId="4" applyFont="1" applyAlignment="1">
      <alignment horizontal="right" vertical="center"/>
    </xf>
    <xf numFmtId="0" fontId="43"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6" fillId="0" borderId="63" xfId="3" applyFont="1" applyBorder="1" applyAlignment="1">
      <alignment vertical="center"/>
    </xf>
    <xf numFmtId="0" fontId="26" fillId="0" borderId="56" xfId="3" applyFont="1" applyBorder="1" applyAlignment="1">
      <alignment vertical="center"/>
    </xf>
    <xf numFmtId="0" fontId="23" fillId="3" borderId="17" xfId="3" applyNumberFormat="1" applyFont="1" applyFill="1" applyBorder="1" applyAlignment="1">
      <alignment horizontal="center" vertical="center"/>
    </xf>
    <xf numFmtId="4" fontId="23" fillId="3" borderId="35" xfId="3" applyNumberFormat="1" applyFont="1" applyFill="1" applyBorder="1" applyAlignment="1">
      <alignment vertical="center"/>
    </xf>
    <xf numFmtId="0" fontId="23" fillId="3" borderId="35" xfId="3" applyNumberFormat="1" applyFont="1" applyFill="1"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0" xfId="3" applyFont="1" applyAlignment="1">
      <alignment wrapText="1"/>
    </xf>
    <xf numFmtId="164" fontId="23" fillId="0" borderId="0" xfId="3" applyNumberFormat="1" applyFont="1" applyAlignment="1">
      <alignment wrapText="1"/>
    </xf>
    <xf numFmtId="0" fontId="23" fillId="0" borderId="0" xfId="3" applyFont="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7"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7"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22"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1" xfId="4" applyNumberFormat="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6"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2" fillId="5" borderId="44" xfId="4" applyNumberFormat="1" applyFont="1" applyFill="1" applyBorder="1" applyAlignment="1">
      <alignment vertical="center"/>
    </xf>
    <xf numFmtId="4" fontId="21" fillId="0" borderId="22" xfId="3" applyNumberFormat="1" applyFont="1" applyBorder="1"/>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6" xfId="3" applyNumberFormat="1"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2"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2" fillId="5" borderId="41" xfId="4" applyFont="1" applyFill="1" applyBorder="1" applyAlignment="1">
      <alignment horizontal="center" vertical="center" wrapText="1"/>
    </xf>
    <xf numFmtId="0" fontId="52" fillId="0" borderId="19" xfId="4" applyFont="1" applyBorder="1" applyAlignment="1">
      <alignment horizontal="center" vertical="center" wrapText="1"/>
    </xf>
    <xf numFmtId="0" fontId="52"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7" fillId="0" borderId="0" xfId="3" applyFont="1"/>
    <xf numFmtId="0" fontId="42"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3" fillId="0" borderId="0" xfId="3" applyFont="1" applyAlignment="1"/>
    <xf numFmtId="0" fontId="43" fillId="0" borderId="0" xfId="3" applyFont="1" applyAlignment="1">
      <alignment horizontal="center"/>
    </xf>
    <xf numFmtId="0" fontId="52" fillId="0" borderId="0" xfId="3" applyFont="1" applyAlignment="1">
      <alignment horizontal="right"/>
    </xf>
    <xf numFmtId="0" fontId="53" fillId="0" borderId="0" xfId="3" applyFont="1" applyAlignment="1">
      <alignment horizontal="right"/>
    </xf>
    <xf numFmtId="0" fontId="43" fillId="0" borderId="0" xfId="3" applyFont="1" applyAlignment="1"/>
    <xf numFmtId="0" fontId="61" fillId="0" borderId="0" xfId="6" applyFont="1" applyFill="1" applyAlignment="1">
      <alignment vertical="center"/>
    </xf>
    <xf numFmtId="0" fontId="61" fillId="0" borderId="0" xfId="6" applyFont="1" applyFill="1" applyAlignment="1">
      <alignment horizontal="left" vertical="center" indent="1"/>
    </xf>
    <xf numFmtId="0" fontId="61" fillId="0" borderId="0" xfId="6" applyFont="1"/>
    <xf numFmtId="0" fontId="49" fillId="0" borderId="0" xfId="6" applyFont="1" applyFill="1" applyAlignment="1">
      <alignment vertical="center"/>
    </xf>
    <xf numFmtId="0" fontId="49"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5" fillId="2" borderId="2" xfId="0" applyFont="1" applyFill="1" applyBorder="1" applyAlignment="1">
      <alignment vertical="center"/>
    </xf>
    <xf numFmtId="0" fontId="65" fillId="2" borderId="9" xfId="0" applyFont="1" applyFill="1" applyBorder="1" applyAlignment="1">
      <alignment vertical="center"/>
    </xf>
    <xf numFmtId="0" fontId="65" fillId="2" borderId="11" xfId="0" applyFont="1" applyFill="1" applyBorder="1" applyAlignment="1">
      <alignment vertical="center"/>
    </xf>
    <xf numFmtId="0" fontId="65" fillId="2" borderId="0" xfId="0" applyFont="1" applyFill="1" applyBorder="1" applyAlignment="1">
      <alignment vertical="center"/>
    </xf>
    <xf numFmtId="0" fontId="65" fillId="2" borderId="11" xfId="0" applyFont="1" applyFill="1" applyBorder="1" applyAlignment="1">
      <alignment horizontal="center" vertical="center"/>
    </xf>
    <xf numFmtId="0" fontId="67" fillId="2" borderId="0" xfId="0" applyFont="1" applyFill="1" applyBorder="1" applyAlignment="1">
      <alignment vertical="center"/>
    </xf>
    <xf numFmtId="0" fontId="65" fillId="2" borderId="12" xfId="0" applyFont="1" applyFill="1" applyBorder="1" applyAlignment="1">
      <alignment vertical="center"/>
    </xf>
    <xf numFmtId="0" fontId="65" fillId="2" borderId="0" xfId="0" applyFont="1" applyFill="1" applyBorder="1" applyAlignment="1">
      <alignment horizontal="center" vertical="center" wrapText="1"/>
    </xf>
    <xf numFmtId="0" fontId="65" fillId="2" borderId="1" xfId="0" applyFont="1" applyFill="1" applyBorder="1" applyAlignment="1">
      <alignment horizontal="center" vertical="center"/>
    </xf>
    <xf numFmtId="14" fontId="65" fillId="2" borderId="1" xfId="0" applyNumberFormat="1" applyFont="1" applyFill="1" applyBorder="1" applyAlignment="1">
      <alignment vertical="center" wrapText="1"/>
    </xf>
    <xf numFmtId="0" fontId="68" fillId="2" borderId="11" xfId="0" applyFont="1" applyFill="1" applyBorder="1" applyAlignment="1">
      <alignment horizontal="center" vertical="center"/>
    </xf>
    <xf numFmtId="0" fontId="65" fillId="2" borderId="1" xfId="0" applyFont="1" applyFill="1" applyBorder="1" applyAlignment="1">
      <alignment vertical="center" wrapText="1"/>
    </xf>
    <xf numFmtId="0" fontId="63" fillId="2" borderId="0" xfId="0" applyFont="1" applyFill="1" applyBorder="1" applyAlignment="1">
      <alignment horizontal="center" vertical="center" wrapText="1"/>
    </xf>
    <xf numFmtId="0" fontId="65" fillId="2" borderId="10" xfId="0" applyFont="1" applyFill="1" applyBorder="1" applyAlignment="1">
      <alignment vertical="center"/>
    </xf>
    <xf numFmtId="0" fontId="70" fillId="2" borderId="11" xfId="0" applyFont="1" applyFill="1" applyBorder="1" applyAlignment="1">
      <alignment vertical="center"/>
    </xf>
    <xf numFmtId="0" fontId="70" fillId="2" borderId="0" xfId="0" applyFont="1" applyFill="1" applyBorder="1" applyAlignment="1">
      <alignment vertical="center"/>
    </xf>
    <xf numFmtId="0" fontId="70" fillId="2" borderId="12" xfId="0" applyFont="1" applyFill="1" applyBorder="1" applyAlignment="1">
      <alignment vertical="center"/>
    </xf>
    <xf numFmtId="0" fontId="70" fillId="2" borderId="2" xfId="0" applyFont="1" applyFill="1" applyBorder="1" applyAlignment="1">
      <alignment vertical="center"/>
    </xf>
    <xf numFmtId="0" fontId="70" fillId="2" borderId="6" xfId="0" applyFont="1" applyFill="1" applyBorder="1" applyAlignment="1">
      <alignment vertical="center"/>
    </xf>
    <xf numFmtId="0" fontId="68" fillId="2" borderId="7" xfId="0" applyFont="1" applyFill="1" applyBorder="1" applyAlignment="1">
      <alignment horizontal="center" vertical="center" wrapText="1"/>
    </xf>
    <xf numFmtId="0" fontId="71" fillId="2" borderId="3" xfId="0" applyFont="1" applyFill="1" applyBorder="1" applyAlignment="1">
      <alignment vertical="center" wrapText="1"/>
    </xf>
    <xf numFmtId="164" fontId="70" fillId="0" borderId="1" xfId="1" applyNumberFormat="1" applyFont="1" applyBorder="1" applyAlignment="1">
      <alignment vertical="center" wrapText="1"/>
    </xf>
    <xf numFmtId="164" fontId="69" fillId="0" borderId="1" xfId="1" applyNumberFormat="1" applyFont="1" applyBorder="1" applyAlignment="1">
      <alignment vertical="center" wrapText="1"/>
    </xf>
    <xf numFmtId="0" fontId="69" fillId="2" borderId="3" xfId="0" applyFont="1" applyFill="1" applyBorder="1" applyAlignment="1">
      <alignment vertical="center" wrapText="1"/>
    </xf>
    <xf numFmtId="0" fontId="70" fillId="2" borderId="1" xfId="0" applyFont="1" applyFill="1" applyBorder="1" applyAlignment="1">
      <alignment horizontal="left" vertical="center" wrapText="1" indent="1"/>
    </xf>
    <xf numFmtId="0" fontId="70" fillId="2" borderId="1" xfId="0" applyFont="1" applyFill="1" applyBorder="1" applyAlignment="1">
      <alignment vertical="center" wrapText="1"/>
    </xf>
    <xf numFmtId="0" fontId="70" fillId="2" borderId="1" xfId="0" applyFont="1" applyFill="1" applyBorder="1" applyAlignment="1">
      <alignment horizontal="center" vertical="center" wrapText="1"/>
    </xf>
    <xf numFmtId="0" fontId="70" fillId="0" borderId="1" xfId="0" applyFont="1" applyBorder="1" applyAlignment="1">
      <alignment vertical="center" wrapText="1"/>
    </xf>
    <xf numFmtId="49" fontId="70" fillId="0" borderId="1" xfId="0" applyNumberFormat="1" applyFont="1" applyBorder="1" applyAlignment="1">
      <alignment horizontal="left" vertical="center" wrapText="1"/>
    </xf>
    <xf numFmtId="0" fontId="70" fillId="2" borderId="1" xfId="0" applyFont="1" applyFill="1" applyBorder="1" applyAlignment="1">
      <alignment horizontal="left" vertical="center" indent="1"/>
    </xf>
    <xf numFmtId="49" fontId="74" fillId="0" borderId="1" xfId="0" applyNumberFormat="1" applyFont="1" applyBorder="1" applyAlignment="1">
      <alignment horizontal="left" vertical="center" wrapText="1"/>
    </xf>
    <xf numFmtId="49" fontId="70" fillId="0" borderId="3" xfId="0" applyNumberFormat="1" applyFont="1" applyBorder="1" applyAlignment="1">
      <alignment vertical="center" wrapText="1"/>
    </xf>
    <xf numFmtId="0" fontId="70" fillId="2" borderId="1" xfId="0" applyFont="1" applyFill="1" applyBorder="1" applyAlignment="1">
      <alignment horizontal="justify" vertical="center"/>
    </xf>
    <xf numFmtId="0" fontId="70" fillId="2" borderId="1" xfId="0" applyFont="1" applyFill="1" applyBorder="1" applyAlignment="1">
      <alignment horizontal="center" vertical="center"/>
    </xf>
    <xf numFmtId="0" fontId="70" fillId="2" borderId="0" xfId="0" applyFont="1" applyFill="1" applyBorder="1" applyAlignment="1">
      <alignment horizontal="left" vertical="center" wrapText="1"/>
    </xf>
    <xf numFmtId="0" fontId="70" fillId="2" borderId="12" xfId="0" applyFont="1" applyFill="1" applyBorder="1" applyAlignment="1">
      <alignment horizontal="left" vertical="center" wrapText="1"/>
    </xf>
    <xf numFmtId="0" fontId="70" fillId="0" borderId="1" xfId="0" applyFont="1" applyBorder="1" applyAlignment="1">
      <alignment horizontal="left" vertical="center" wrapText="1"/>
    </xf>
    <xf numFmtId="0" fontId="70" fillId="2" borderId="11" xfId="0" applyFont="1" applyFill="1" applyBorder="1" applyAlignment="1">
      <alignment horizontal="left" vertical="center" wrapText="1"/>
    </xf>
    <xf numFmtId="0" fontId="72" fillId="2" borderId="1" xfId="0" applyFont="1" applyFill="1" applyBorder="1" applyAlignment="1">
      <alignment horizontal="left" vertical="center" wrapText="1" indent="1"/>
    </xf>
    <xf numFmtId="0" fontId="72" fillId="0" borderId="1" xfId="0" applyFont="1" applyBorder="1" applyAlignment="1">
      <alignment horizontal="left" vertical="center" wrapText="1"/>
    </xf>
    <xf numFmtId="0" fontId="75" fillId="2" borderId="11" xfId="0" applyFont="1" applyFill="1" applyBorder="1" applyAlignment="1">
      <alignment horizontal="left" vertical="center" wrapText="1"/>
    </xf>
    <xf numFmtId="14" fontId="72" fillId="0" borderId="1" xfId="0" applyNumberFormat="1" applyFont="1" applyBorder="1" applyAlignment="1">
      <alignment horizontal="left" vertical="center" indent="1"/>
    </xf>
    <xf numFmtId="0" fontId="72" fillId="0" borderId="1" xfId="0" applyFont="1" applyBorder="1" applyAlignment="1">
      <alignment horizontal="left" vertical="center" wrapText="1" indent="1"/>
    </xf>
    <xf numFmtId="1" fontId="72" fillId="0" borderId="1" xfId="0" applyNumberFormat="1" applyFont="1" applyBorder="1" applyAlignment="1">
      <alignment horizontal="right" vertical="center" wrapText="1" indent="2"/>
    </xf>
    <xf numFmtId="0" fontId="72" fillId="2" borderId="1" xfId="0" applyFont="1" applyFill="1" applyBorder="1" applyAlignment="1">
      <alignment vertical="center"/>
    </xf>
    <xf numFmtId="0" fontId="71" fillId="4" borderId="1" xfId="0" applyFont="1" applyFill="1" applyBorder="1" applyAlignment="1">
      <alignment horizontal="center" vertical="center"/>
    </xf>
    <xf numFmtId="164" fontId="70" fillId="0" borderId="1" xfId="0" applyNumberFormat="1" applyFont="1" applyFill="1" applyBorder="1" applyAlignment="1">
      <alignment horizontal="right" vertical="center" wrapText="1"/>
    </xf>
    <xf numFmtId="0" fontId="71" fillId="3" borderId="14" xfId="0" applyFont="1" applyFill="1" applyBorder="1" applyAlignment="1">
      <alignment horizontal="center" vertical="center"/>
    </xf>
    <xf numFmtId="0" fontId="70" fillId="0" borderId="14" xfId="0" applyFont="1" applyBorder="1" applyAlignment="1">
      <alignment horizontal="center" vertical="center"/>
    </xf>
    <xf numFmtId="0" fontId="70" fillId="2" borderId="14" xfId="0" applyFont="1" applyFill="1" applyBorder="1" applyAlignment="1">
      <alignment horizontal="left" vertical="center" wrapText="1" indent="1"/>
    </xf>
    <xf numFmtId="164" fontId="70" fillId="0" borderId="1" xfId="0" applyNumberFormat="1" applyFont="1" applyFill="1" applyBorder="1" applyAlignment="1">
      <alignment horizontal="right" vertical="center"/>
    </xf>
    <xf numFmtId="0" fontId="71" fillId="3" borderId="1" xfId="0" applyFont="1" applyFill="1" applyBorder="1" applyAlignment="1">
      <alignment horizontal="center" vertical="center"/>
    </xf>
    <xf numFmtId="164" fontId="70" fillId="0" borderId="15" xfId="0" applyNumberFormat="1" applyFont="1" applyFill="1" applyBorder="1" applyAlignment="1">
      <alignment horizontal="right" vertical="center"/>
    </xf>
    <xf numFmtId="164" fontId="69" fillId="0" borderId="14" xfId="0" applyNumberFormat="1" applyFont="1" applyFill="1" applyBorder="1" applyAlignment="1">
      <alignment horizontal="right" vertical="center"/>
    </xf>
    <xf numFmtId="164" fontId="71" fillId="2" borderId="1" xfId="0" applyNumberFormat="1" applyFont="1" applyFill="1" applyBorder="1" applyAlignment="1">
      <alignment horizontal="right" vertical="center"/>
    </xf>
    <xf numFmtId="49" fontId="70" fillId="0" borderId="7" xfId="0" applyNumberFormat="1" applyFont="1" applyBorder="1" applyAlignment="1">
      <alignment vertical="center" wrapText="1"/>
    </xf>
    <xf numFmtId="49" fontId="70" fillId="0" borderId="1" xfId="0" applyNumberFormat="1" applyFont="1" applyBorder="1" applyAlignment="1">
      <alignment vertical="center" wrapText="1"/>
    </xf>
    <xf numFmtId="49" fontId="70" fillId="0" borderId="19" xfId="0" applyNumberFormat="1" applyFont="1" applyBorder="1" applyAlignment="1">
      <alignment vertical="center" wrapText="1"/>
    </xf>
    <xf numFmtId="0" fontId="69" fillId="0" borderId="0" xfId="0" applyFont="1" applyFill="1" applyBorder="1" applyAlignment="1">
      <alignment horizontal="left" vertical="center" wrapText="1" indent="1"/>
    </xf>
    <xf numFmtId="0" fontId="71" fillId="4" borderId="1" xfId="0" applyFont="1" applyFill="1" applyBorder="1" applyAlignment="1">
      <alignment horizontal="center" vertical="center" wrapText="1"/>
    </xf>
    <xf numFmtId="0" fontId="77" fillId="5" borderId="0" xfId="6" applyFont="1" applyFill="1" applyAlignment="1">
      <alignment vertical="center"/>
    </xf>
    <xf numFmtId="0" fontId="61" fillId="0" borderId="0" xfId="6" applyFont="1" applyFill="1" applyBorder="1" applyAlignment="1">
      <alignment vertical="center"/>
    </xf>
    <xf numFmtId="0" fontId="80" fillId="3" borderId="0" xfId="6" applyFont="1" applyFill="1" applyBorder="1" applyAlignment="1">
      <alignment vertical="center"/>
    </xf>
    <xf numFmtId="0" fontId="80" fillId="3" borderId="0" xfId="6" applyFont="1" applyFill="1" applyBorder="1" applyAlignment="1">
      <alignment horizontal="center" vertical="center"/>
    </xf>
    <xf numFmtId="0" fontId="63" fillId="0" borderId="0" xfId="6" applyFont="1" applyFill="1" applyAlignment="1">
      <alignment horizontal="right" vertical="center"/>
    </xf>
    <xf numFmtId="0" fontId="80" fillId="3" borderId="0" xfId="6" applyFont="1" applyFill="1" applyBorder="1" applyAlignment="1">
      <alignment horizontal="left" vertical="center"/>
    </xf>
    <xf numFmtId="0" fontId="80" fillId="0" borderId="0" xfId="6" applyFont="1" applyFill="1" applyAlignment="1">
      <alignment vertical="center"/>
    </xf>
    <xf numFmtId="0" fontId="80" fillId="5" borderId="0" xfId="6" applyFont="1" applyFill="1" applyBorder="1" applyAlignment="1">
      <alignment vertical="center"/>
    </xf>
    <xf numFmtId="0" fontId="82" fillId="0" borderId="0" xfId="6" applyFont="1" applyFill="1" applyBorder="1" applyAlignment="1">
      <alignment vertical="center"/>
    </xf>
    <xf numFmtId="0" fontId="80" fillId="3" borderId="29" xfId="6" applyFont="1" applyFill="1" applyBorder="1" applyAlignment="1">
      <alignment vertical="center"/>
    </xf>
    <xf numFmtId="0" fontId="80" fillId="3" borderId="29" xfId="6" applyFont="1" applyFill="1" applyBorder="1" applyAlignment="1">
      <alignment horizontal="center" vertical="center"/>
    </xf>
    <xf numFmtId="0" fontId="80" fillId="3" borderId="82" xfId="6" applyFont="1" applyFill="1" applyBorder="1" applyAlignment="1">
      <alignment vertical="center"/>
    </xf>
    <xf numFmtId="0" fontId="80" fillId="3" borderId="82" xfId="6" applyFont="1" applyFill="1" applyBorder="1" applyAlignment="1">
      <alignment horizontal="center" vertical="center"/>
    </xf>
    <xf numFmtId="0" fontId="81"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70" fillId="2" borderId="6" xfId="0" applyFont="1" applyFill="1" applyBorder="1" applyAlignment="1">
      <alignment horizontal="left" vertical="center" wrapText="1"/>
    </xf>
    <xf numFmtId="0" fontId="70" fillId="2" borderId="13" xfId="0" applyFont="1" applyFill="1" applyBorder="1" applyAlignment="1">
      <alignment horizontal="left" vertical="center" wrapText="1"/>
    </xf>
    <xf numFmtId="0" fontId="70" fillId="2" borderId="8" xfId="0" applyFont="1" applyFill="1" applyBorder="1" applyAlignment="1">
      <alignment horizontal="left" vertical="center" wrapText="1"/>
    </xf>
    <xf numFmtId="0" fontId="70" fillId="2" borderId="7" xfId="0" applyFont="1" applyFill="1" applyBorder="1" applyAlignment="1">
      <alignment horizontal="left" vertical="center" wrapText="1" indent="1"/>
    </xf>
    <xf numFmtId="0" fontId="70" fillId="2" borderId="7" xfId="0" applyFont="1" applyFill="1" applyBorder="1" applyAlignment="1">
      <alignment horizontal="center" vertical="center" wrapText="1"/>
    </xf>
    <xf numFmtId="0" fontId="70" fillId="2" borderId="46" xfId="0" applyFont="1" applyFill="1" applyBorder="1" applyAlignment="1">
      <alignment horizontal="center" vertical="center" wrapText="1"/>
    </xf>
    <xf numFmtId="0" fontId="70" fillId="2" borderId="73" xfId="0" applyFont="1" applyFill="1" applyBorder="1" applyAlignment="1">
      <alignment horizontal="center" vertical="center" wrapText="1"/>
    </xf>
    <xf numFmtId="0" fontId="70" fillId="2" borderId="62" xfId="0" applyFont="1" applyFill="1" applyBorder="1" applyAlignment="1">
      <alignment horizontal="center" vertical="center" wrapText="1"/>
    </xf>
    <xf numFmtId="0" fontId="70" fillId="2" borderId="23" xfId="0" applyFont="1" applyFill="1" applyBorder="1" applyAlignment="1">
      <alignment horizontal="center" vertical="center" wrapText="1"/>
    </xf>
    <xf numFmtId="0" fontId="0" fillId="0" borderId="4" xfId="0" applyBorder="1"/>
    <xf numFmtId="0" fontId="8" fillId="0" borderId="1" xfId="3" applyFont="1" applyBorder="1"/>
    <xf numFmtId="10" fontId="62" fillId="0" borderId="3" xfId="0" applyNumberFormat="1" applyFont="1" applyBorder="1" applyAlignment="1">
      <alignment horizontal="center" vertical="center"/>
    </xf>
    <xf numFmtId="10" fontId="62" fillId="0" borderId="5" xfId="0" applyNumberFormat="1" applyFont="1" applyBorder="1" applyAlignment="1">
      <alignment horizontal="center" vertical="center"/>
    </xf>
    <xf numFmtId="9" fontId="71" fillId="2" borderId="3" xfId="0" applyNumberFormat="1" applyFont="1" applyFill="1" applyBorder="1" applyAlignment="1">
      <alignment horizontal="center" vertical="center"/>
    </xf>
    <xf numFmtId="9" fontId="71" fillId="2" borderId="5" xfId="0" applyNumberFormat="1" applyFont="1" applyFill="1" applyBorder="1" applyAlignment="1">
      <alignment horizontal="center" vertical="center"/>
    </xf>
    <xf numFmtId="0" fontId="70" fillId="2" borderId="6" xfId="0" applyFont="1" applyFill="1" applyBorder="1" applyAlignment="1">
      <alignment vertical="center" wrapText="1"/>
    </xf>
    <xf numFmtId="0" fontId="70" fillId="2" borderId="13" xfId="0" applyFont="1" applyFill="1" applyBorder="1" applyAlignment="1">
      <alignment vertical="center" wrapText="1"/>
    </xf>
    <xf numFmtId="0" fontId="70" fillId="2" borderId="8" xfId="0" applyFont="1" applyFill="1" applyBorder="1" applyAlignment="1">
      <alignment vertical="center" wrapText="1"/>
    </xf>
    <xf numFmtId="0" fontId="71" fillId="2" borderId="3" xfId="2" applyFont="1" applyFill="1" applyBorder="1" applyAlignment="1">
      <alignment horizontal="center" vertical="center" wrapText="1"/>
    </xf>
    <xf numFmtId="0" fontId="71" fillId="2" borderId="4" xfId="2" applyFont="1" applyFill="1" applyBorder="1" applyAlignment="1">
      <alignment horizontal="center" vertical="center" wrapText="1"/>
    </xf>
    <xf numFmtId="0" fontId="71" fillId="2" borderId="5" xfId="2" applyFont="1" applyFill="1" applyBorder="1" applyAlignment="1">
      <alignment horizontal="center" vertical="center" wrapText="1"/>
    </xf>
    <xf numFmtId="0" fontId="71" fillId="4" borderId="3" xfId="2" applyFont="1" applyFill="1" applyBorder="1" applyAlignment="1">
      <alignment horizontal="left" vertical="center" wrapText="1"/>
    </xf>
    <xf numFmtId="0" fontId="71" fillId="4" borderId="4" xfId="2" applyFont="1" applyFill="1" applyBorder="1" applyAlignment="1">
      <alignment horizontal="left" vertical="center" wrapText="1"/>
    </xf>
    <xf numFmtId="0" fontId="71" fillId="4" borderId="5" xfId="2" applyFont="1" applyFill="1" applyBorder="1" applyAlignment="1">
      <alignment horizontal="left" vertical="center" wrapText="1"/>
    </xf>
    <xf numFmtId="0" fontId="71" fillId="2" borderId="6" xfId="0" applyFont="1" applyFill="1" applyBorder="1" applyAlignment="1">
      <alignment vertical="center" wrapText="1"/>
    </xf>
    <xf numFmtId="0" fontId="71" fillId="2" borderId="13" xfId="0" applyFont="1" applyFill="1" applyBorder="1" applyAlignment="1">
      <alignment vertical="center" wrapText="1"/>
    </xf>
    <xf numFmtId="0" fontId="71" fillId="2" borderId="8" xfId="0" applyFont="1" applyFill="1" applyBorder="1" applyAlignment="1">
      <alignment vertical="center" wrapText="1"/>
    </xf>
    <xf numFmtId="0" fontId="69" fillId="2" borderId="3" xfId="0" applyFont="1" applyFill="1" applyBorder="1" applyAlignment="1">
      <alignment horizontal="center" vertical="center" wrapText="1"/>
    </xf>
    <xf numFmtId="0" fontId="69" fillId="2" borderId="4"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5" xfId="0" applyFont="1" applyFill="1" applyBorder="1" applyAlignment="1">
      <alignment horizontal="center" vertical="center" wrapText="1"/>
    </xf>
    <xf numFmtId="164" fontId="70" fillId="0" borderId="3" xfId="1" applyNumberFormat="1" applyFont="1" applyBorder="1" applyAlignment="1">
      <alignment horizontal="right" vertical="center" wrapText="1"/>
    </xf>
    <xf numFmtId="164" fontId="70" fillId="0" borderId="5" xfId="1" applyNumberFormat="1" applyFont="1" applyBorder="1" applyAlignment="1">
      <alignment horizontal="right" vertical="center" wrapText="1"/>
    </xf>
    <xf numFmtId="164" fontId="69" fillId="0" borderId="3" xfId="1" applyNumberFormat="1" applyFont="1" applyBorder="1" applyAlignment="1">
      <alignment horizontal="right" vertical="center" wrapText="1"/>
    </xf>
    <xf numFmtId="164" fontId="69" fillId="0" borderId="5" xfId="1" applyNumberFormat="1" applyFont="1" applyBorder="1" applyAlignment="1">
      <alignment horizontal="right" vertical="center" wrapText="1"/>
    </xf>
    <xf numFmtId="0" fontId="69" fillId="2" borderId="3" xfId="0" applyFont="1" applyFill="1" applyBorder="1" applyAlignment="1">
      <alignment vertical="center" wrapText="1"/>
    </xf>
    <xf numFmtId="0" fontId="69" fillId="2" borderId="4" xfId="0" applyFont="1" applyFill="1" applyBorder="1" applyAlignment="1">
      <alignment vertical="center" wrapText="1"/>
    </xf>
    <xf numFmtId="0" fontId="69" fillId="2" borderId="5" xfId="0" applyFont="1" applyFill="1" applyBorder="1" applyAlignment="1">
      <alignment vertical="center" wrapText="1"/>
    </xf>
    <xf numFmtId="0" fontId="65" fillId="2" borderId="6" xfId="0" applyFont="1" applyFill="1" applyBorder="1" applyAlignment="1">
      <alignment horizontal="left" vertical="center" wrapText="1" indent="1"/>
    </xf>
    <xf numFmtId="0" fontId="65" fillId="2" borderId="13" xfId="0" applyFont="1" applyFill="1" applyBorder="1" applyAlignment="1">
      <alignment horizontal="left" vertical="center" wrapText="1" indent="1"/>
    </xf>
    <xf numFmtId="0" fontId="65" fillId="2" borderId="8" xfId="0" applyFont="1" applyFill="1" applyBorder="1" applyAlignment="1">
      <alignment horizontal="left" vertical="center" wrapText="1" indent="1"/>
    </xf>
    <xf numFmtId="0" fontId="66" fillId="2" borderId="9" xfId="0" applyFont="1" applyFill="1" applyBorder="1" applyAlignment="1">
      <alignment horizontal="center" vertical="center" wrapText="1"/>
    </xf>
    <xf numFmtId="0" fontId="66" fillId="2" borderId="10" xfId="0" applyFont="1" applyFill="1" applyBorder="1" applyAlignment="1">
      <alignment horizontal="center" vertical="center" wrapText="1"/>
    </xf>
    <xf numFmtId="0" fontId="66" fillId="2" borderId="0" xfId="0" applyFont="1" applyFill="1" applyBorder="1" applyAlignment="1">
      <alignment horizontal="center" vertical="center" wrapText="1"/>
    </xf>
    <xf numFmtId="0" fontId="66" fillId="2" borderId="12"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0"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71" fillId="2" borderId="11"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69" fillId="2" borderId="11" xfId="0" applyFont="1" applyFill="1" applyBorder="1" applyAlignment="1">
      <alignment vertical="center" wrapText="1"/>
    </xf>
    <xf numFmtId="0" fontId="69" fillId="2" borderId="0" xfId="0" applyFont="1" applyFill="1" applyBorder="1" applyAlignment="1">
      <alignment vertical="center" wrapText="1"/>
    </xf>
    <xf numFmtId="0" fontId="69" fillId="2" borderId="12" xfId="0" applyFont="1" applyFill="1" applyBorder="1" applyAlignment="1">
      <alignment vertical="center" wrapText="1"/>
    </xf>
    <xf numFmtId="0" fontId="72" fillId="2" borderId="11" xfId="0" applyFont="1" applyFill="1" applyBorder="1" applyAlignment="1">
      <alignment horizontal="left" vertical="center" wrapText="1" indent="1"/>
    </xf>
    <xf numFmtId="0" fontId="72" fillId="2" borderId="0" xfId="0" applyFont="1" applyFill="1" applyBorder="1" applyAlignment="1">
      <alignment horizontal="left" vertical="center" wrapText="1" indent="1"/>
    </xf>
    <xf numFmtId="0" fontId="72" fillId="2" borderId="12" xfId="0" applyFont="1" applyFill="1" applyBorder="1" applyAlignment="1">
      <alignment horizontal="left" vertical="center" wrapText="1" indent="1"/>
    </xf>
    <xf numFmtId="0" fontId="70" fillId="0" borderId="3" xfId="0" applyFont="1" applyBorder="1" applyAlignment="1">
      <alignment horizontal="center" vertical="center" wrapText="1"/>
    </xf>
    <xf numFmtId="0" fontId="70" fillId="0" borderId="5" xfId="0" applyFont="1" applyBorder="1" applyAlignment="1">
      <alignment horizontal="center" vertical="center" wrapText="1"/>
    </xf>
    <xf numFmtId="0" fontId="70" fillId="2" borderId="3" xfId="0" applyFont="1" applyFill="1" applyBorder="1" applyAlignment="1">
      <alignment horizontal="center" vertical="center" wrapText="1"/>
    </xf>
    <xf numFmtId="0" fontId="70" fillId="2" borderId="5" xfId="0" applyFont="1" applyFill="1" applyBorder="1" applyAlignment="1">
      <alignment horizontal="center" vertical="center" wrapText="1"/>
    </xf>
    <xf numFmtId="49" fontId="70" fillId="0" borderId="3" xfId="0" applyNumberFormat="1" applyFont="1" applyBorder="1" applyAlignment="1">
      <alignment horizontal="center" vertical="center" wrapText="1"/>
    </xf>
    <xf numFmtId="49" fontId="70" fillId="0" borderId="5" xfId="0" applyNumberFormat="1" applyFont="1" applyBorder="1" applyAlignment="1">
      <alignment horizontal="center" vertical="center" wrapText="1"/>
    </xf>
    <xf numFmtId="0" fontId="70" fillId="0" borderId="2"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70" fillId="2" borderId="3" xfId="0" applyFont="1" applyFill="1" applyBorder="1" applyAlignment="1">
      <alignment horizontal="left" vertical="center" wrapText="1" indent="1"/>
    </xf>
    <xf numFmtId="0" fontId="70" fillId="2" borderId="4" xfId="0" applyFont="1" applyFill="1" applyBorder="1" applyAlignment="1">
      <alignment horizontal="left" vertical="center" wrapText="1" indent="1"/>
    </xf>
    <xf numFmtId="0" fontId="70" fillId="2" borderId="5" xfId="0" applyFont="1" applyFill="1" applyBorder="1" applyAlignment="1">
      <alignment horizontal="left" vertical="center" wrapText="1" indent="1"/>
    </xf>
    <xf numFmtId="165" fontId="70" fillId="0" borderId="3" xfId="0" applyNumberFormat="1" applyFont="1" applyBorder="1" applyAlignment="1">
      <alignment horizontal="center" vertical="center" wrapText="1"/>
    </xf>
    <xf numFmtId="165" fontId="70" fillId="0" borderId="5" xfId="0" applyNumberFormat="1" applyFont="1" applyBorder="1" applyAlignment="1">
      <alignment horizontal="center" vertical="center" wrapText="1"/>
    </xf>
    <xf numFmtId="0" fontId="70" fillId="2" borderId="2" xfId="0" applyFont="1" applyFill="1" applyBorder="1" applyAlignment="1">
      <alignment horizontal="center" vertical="center" wrapText="1"/>
    </xf>
    <xf numFmtId="0" fontId="70" fillId="2" borderId="9" xfId="0" applyFont="1" applyFill="1" applyBorder="1" applyAlignment="1">
      <alignment horizontal="center" vertical="center" wrapText="1"/>
    </xf>
    <xf numFmtId="0" fontId="70" fillId="2" borderId="10" xfId="0" applyFont="1" applyFill="1" applyBorder="1" applyAlignment="1">
      <alignment horizontal="center" vertical="center" wrapText="1"/>
    </xf>
    <xf numFmtId="0" fontId="70" fillId="2" borderId="2" xfId="0" applyFont="1" applyFill="1" applyBorder="1" applyAlignment="1">
      <alignment horizontal="left" vertical="center" wrapText="1"/>
    </xf>
    <xf numFmtId="0" fontId="70" fillId="2" borderId="9" xfId="0" applyFont="1" applyFill="1" applyBorder="1" applyAlignment="1">
      <alignment horizontal="left" vertical="center" wrapText="1"/>
    </xf>
    <xf numFmtId="0" fontId="70" fillId="2" borderId="10" xfId="0" applyFont="1" applyFill="1" applyBorder="1" applyAlignment="1">
      <alignment horizontal="left" vertical="center" wrapText="1"/>
    </xf>
    <xf numFmtId="0" fontId="70" fillId="2" borderId="3" xfId="0" applyFont="1" applyFill="1" applyBorder="1" applyAlignment="1">
      <alignment horizontal="left" vertical="center" wrapText="1"/>
    </xf>
    <xf numFmtId="0" fontId="70" fillId="2" borderId="4" xfId="0" applyFont="1" applyFill="1" applyBorder="1" applyAlignment="1">
      <alignment horizontal="left" vertical="center" wrapText="1"/>
    </xf>
    <xf numFmtId="0" fontId="70" fillId="2" borderId="5" xfId="0" applyFont="1" applyFill="1" applyBorder="1" applyAlignment="1">
      <alignment horizontal="left" vertical="center" wrapText="1"/>
    </xf>
    <xf numFmtId="166" fontId="70" fillId="0" borderId="3" xfId="0" applyNumberFormat="1" applyFont="1" applyBorder="1" applyAlignment="1">
      <alignment horizontal="center" vertical="center" wrapText="1"/>
    </xf>
    <xf numFmtId="166" fontId="70" fillId="0" borderId="5" xfId="0" applyNumberFormat="1" applyFont="1" applyBorder="1" applyAlignment="1">
      <alignment horizontal="center" vertical="center" wrapText="1"/>
    </xf>
    <xf numFmtId="0" fontId="70" fillId="2" borderId="3" xfId="0" applyFont="1" applyFill="1" applyBorder="1" applyAlignment="1">
      <alignment horizontal="center" vertical="center"/>
    </xf>
    <xf numFmtId="0" fontId="70" fillId="2" borderId="4" xfId="0" applyFont="1" applyFill="1" applyBorder="1" applyAlignment="1">
      <alignment horizontal="center" vertical="center"/>
    </xf>
    <xf numFmtId="0" fontId="70"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70" fillId="2" borderId="4" xfId="0" applyFont="1" applyFill="1" applyBorder="1" applyAlignment="1">
      <alignment horizontal="center" vertical="center" wrapText="1"/>
    </xf>
    <xf numFmtId="0" fontId="70" fillId="0" borderId="3" xfId="0" applyFont="1" applyFill="1" applyBorder="1" applyAlignment="1">
      <alignment horizontal="center" vertical="center" wrapText="1"/>
    </xf>
    <xf numFmtId="0" fontId="70" fillId="0" borderId="4"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69" fillId="2" borderId="2" xfId="0" applyFont="1" applyFill="1" applyBorder="1" applyAlignment="1">
      <alignment vertical="center" wrapText="1"/>
    </xf>
    <xf numFmtId="0" fontId="69" fillId="2" borderId="9" xfId="0" applyFont="1" applyFill="1" applyBorder="1" applyAlignment="1">
      <alignment vertical="center" wrapText="1"/>
    </xf>
    <xf numFmtId="0" fontId="69" fillId="2" borderId="10" xfId="0" applyFont="1" applyFill="1" applyBorder="1" applyAlignment="1">
      <alignment vertical="center" wrapText="1"/>
    </xf>
    <xf numFmtId="0" fontId="70" fillId="2" borderId="3" xfId="0" applyFont="1" applyFill="1" applyBorder="1" applyAlignment="1">
      <alignment vertical="center" wrapText="1"/>
    </xf>
    <xf numFmtId="0" fontId="70" fillId="2" borderId="4" xfId="0" applyFont="1" applyFill="1" applyBorder="1" applyAlignment="1">
      <alignment vertical="center" wrapText="1"/>
    </xf>
    <xf numFmtId="0" fontId="70" fillId="2" borderId="5" xfId="0" applyFont="1" applyFill="1" applyBorder="1" applyAlignment="1">
      <alignment vertical="center" wrapText="1"/>
    </xf>
    <xf numFmtId="0" fontId="64" fillId="2" borderId="11" xfId="0" applyFont="1" applyFill="1" applyBorder="1" applyAlignment="1">
      <alignment horizontal="left" vertical="top" wrapText="1"/>
    </xf>
    <xf numFmtId="0" fontId="64" fillId="2" borderId="0" xfId="0" applyFont="1" applyFill="1" applyBorder="1" applyAlignment="1">
      <alignment horizontal="left" vertical="top" wrapText="1"/>
    </xf>
    <xf numFmtId="0" fontId="72" fillId="2" borderId="3" xfId="0" applyFont="1" applyFill="1" applyBorder="1" applyAlignment="1">
      <alignment vertical="center" wrapText="1"/>
    </xf>
    <xf numFmtId="0" fontId="72" fillId="2" borderId="4" xfId="0" applyFont="1" applyFill="1" applyBorder="1" applyAlignment="1">
      <alignment vertical="center" wrapText="1"/>
    </xf>
    <xf numFmtId="0" fontId="72" fillId="2" borderId="5" xfId="0" applyFont="1" applyFill="1" applyBorder="1" applyAlignment="1">
      <alignment vertical="center" wrapText="1"/>
    </xf>
    <xf numFmtId="14" fontId="72" fillId="0" borderId="3" xfId="0" applyNumberFormat="1" applyFont="1" applyBorder="1" applyAlignment="1">
      <alignment horizontal="left" vertical="center" indent="1"/>
    </xf>
    <xf numFmtId="14" fontId="72" fillId="0" borderId="5" xfId="0" applyNumberFormat="1" applyFont="1" applyBorder="1" applyAlignment="1">
      <alignment horizontal="left" vertical="center" indent="1"/>
    </xf>
    <xf numFmtId="0" fontId="63" fillId="0" borderId="3" xfId="0" applyFont="1" applyBorder="1" applyAlignment="1">
      <alignment horizontal="left" vertical="center" wrapText="1" indent="1"/>
    </xf>
    <xf numFmtId="0" fontId="63" fillId="0" borderId="5" xfId="0" applyFont="1" applyBorder="1" applyAlignment="1">
      <alignment horizontal="left" vertical="center" wrapText="1" indent="1"/>
    </xf>
    <xf numFmtId="0" fontId="72" fillId="0" borderId="6"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8" xfId="0" applyFont="1" applyBorder="1" applyAlignment="1">
      <alignment horizontal="center" vertical="center" wrapText="1"/>
    </xf>
    <xf numFmtId="0" fontId="72" fillId="4" borderId="3" xfId="0" applyFont="1" applyFill="1" applyBorder="1" applyAlignment="1">
      <alignment horizontal="left" vertical="center" wrapText="1"/>
    </xf>
    <xf numFmtId="0" fontId="72" fillId="4" borderId="4" xfId="0" applyFont="1" applyFill="1" applyBorder="1" applyAlignment="1">
      <alignment horizontal="left" vertical="center" wrapText="1"/>
    </xf>
    <xf numFmtId="0" fontId="72" fillId="4" borderId="5" xfId="0" applyFont="1" applyFill="1" applyBorder="1" applyAlignment="1">
      <alignment horizontal="left" vertical="center" wrapText="1"/>
    </xf>
    <xf numFmtId="1" fontId="72" fillId="0" borderId="3" xfId="0" applyNumberFormat="1" applyFont="1" applyBorder="1" applyAlignment="1">
      <alignment horizontal="right" vertical="center" wrapText="1" indent="1"/>
    </xf>
    <xf numFmtId="1" fontId="72" fillId="0" borderId="5" xfId="0" applyNumberFormat="1" applyFont="1" applyBorder="1" applyAlignment="1">
      <alignment horizontal="right" vertical="center" wrapText="1" indent="1"/>
    </xf>
    <xf numFmtId="0" fontId="72" fillId="2" borderId="3" xfId="0" applyFont="1" applyFill="1" applyBorder="1" applyAlignment="1">
      <alignment horizontal="left"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left" vertical="center" wrapText="1"/>
    </xf>
    <xf numFmtId="1" fontId="72" fillId="2" borderId="3" xfId="0" applyNumberFormat="1" applyFont="1" applyFill="1" applyBorder="1" applyAlignment="1">
      <alignment horizontal="right" vertical="center" wrapText="1" indent="1"/>
    </xf>
    <xf numFmtId="1" fontId="72" fillId="2" borderId="5" xfId="0" applyNumberFormat="1" applyFont="1" applyFill="1" applyBorder="1" applyAlignment="1">
      <alignment horizontal="right" vertical="center" wrapText="1" indent="1"/>
    </xf>
    <xf numFmtId="0" fontId="70" fillId="0" borderId="2" xfId="0" applyFont="1" applyBorder="1" applyAlignment="1">
      <alignment horizontal="center" vertical="center" wrapText="1"/>
    </xf>
    <xf numFmtId="0" fontId="70" fillId="0" borderId="9" xfId="0" applyFont="1" applyBorder="1" applyAlignment="1">
      <alignment horizontal="center" vertical="center" wrapText="1"/>
    </xf>
    <xf numFmtId="0" fontId="70" fillId="0" borderId="10" xfId="0" applyFont="1" applyBorder="1" applyAlignment="1">
      <alignment horizontal="center" vertical="center" wrapText="1"/>
    </xf>
    <xf numFmtId="1" fontId="72" fillId="0" borderId="3" xfId="0" applyNumberFormat="1" applyFont="1" applyBorder="1" applyAlignment="1">
      <alignment horizontal="center" vertical="center" wrapText="1"/>
    </xf>
    <xf numFmtId="1" fontId="72" fillId="0" borderId="5" xfId="0" applyNumberFormat="1" applyFont="1" applyBorder="1" applyAlignment="1">
      <alignment horizontal="center" vertical="center" wrapText="1"/>
    </xf>
    <xf numFmtId="0" fontId="72" fillId="2" borderId="14" xfId="0" applyFont="1" applyFill="1" applyBorder="1" applyAlignment="1">
      <alignment horizontal="left" vertical="center" wrapText="1"/>
    </xf>
    <xf numFmtId="0" fontId="72" fillId="2" borderId="7" xfId="0" applyFont="1" applyFill="1" applyBorder="1" applyAlignment="1">
      <alignment horizontal="left" vertical="center" wrapText="1"/>
    </xf>
    <xf numFmtId="1" fontId="72" fillId="0" borderId="14" xfId="0" applyNumberFormat="1" applyFont="1" applyBorder="1" applyAlignment="1">
      <alignment horizontal="center" vertical="center" wrapText="1"/>
    </xf>
    <xf numFmtId="1" fontId="72" fillId="0" borderId="7" xfId="0" applyNumberFormat="1" applyFont="1" applyBorder="1" applyAlignment="1">
      <alignment horizontal="center" vertical="center" wrapText="1"/>
    </xf>
    <xf numFmtId="0" fontId="69" fillId="2" borderId="3" xfId="0" applyFont="1" applyFill="1" applyBorder="1" applyAlignment="1">
      <alignment horizontal="left" vertical="center" wrapText="1" indent="1"/>
    </xf>
    <xf numFmtId="0" fontId="69" fillId="2" borderId="5" xfId="0" applyFont="1" applyFill="1" applyBorder="1" applyAlignment="1">
      <alignment horizontal="left" vertical="center" wrapText="1" indent="1"/>
    </xf>
    <xf numFmtId="0" fontId="69" fillId="3" borderId="11" xfId="0" applyFont="1" applyFill="1" applyBorder="1" applyAlignment="1">
      <alignment horizontal="left" vertical="center" wrapText="1"/>
    </xf>
    <xf numFmtId="0" fontId="69" fillId="3" borderId="0" xfId="0" applyFont="1" applyFill="1" applyBorder="1" applyAlignment="1">
      <alignment horizontal="left" vertical="center" wrapText="1"/>
    </xf>
    <xf numFmtId="0" fontId="69"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9" fillId="2" borderId="4" xfId="0" applyFont="1" applyFill="1" applyBorder="1" applyAlignment="1">
      <alignment horizontal="left" vertical="center" wrapText="1" indent="1"/>
    </xf>
    <xf numFmtId="0" fontId="69" fillId="0" borderId="11" xfId="0" applyFont="1" applyBorder="1" applyAlignment="1">
      <alignment horizontal="left" vertical="center" wrapText="1"/>
    </xf>
    <xf numFmtId="0" fontId="69" fillId="0" borderId="0" xfId="0" applyFont="1" applyBorder="1" applyAlignment="1">
      <alignment horizontal="left" vertical="center" wrapText="1"/>
    </xf>
    <xf numFmtId="0" fontId="69" fillId="0" borderId="12" xfId="0" applyFont="1" applyBorder="1" applyAlignment="1">
      <alignment horizontal="left" vertical="center" wrapText="1"/>
    </xf>
    <xf numFmtId="0" fontId="70" fillId="4" borderId="3" xfId="0" applyFont="1" applyFill="1" applyBorder="1" applyAlignment="1">
      <alignment horizontal="left" vertical="center" wrapText="1"/>
    </xf>
    <xf numFmtId="0" fontId="70" fillId="4" borderId="4" xfId="0" applyFont="1" applyFill="1" applyBorder="1" applyAlignment="1">
      <alignment horizontal="left" vertical="center" wrapText="1"/>
    </xf>
    <xf numFmtId="0" fontId="70" fillId="4" borderId="5" xfId="0" applyFont="1" applyFill="1" applyBorder="1" applyAlignment="1">
      <alignment horizontal="left" vertical="center" wrapText="1"/>
    </xf>
    <xf numFmtId="0" fontId="70" fillId="0" borderId="51" xfId="0" applyFont="1" applyBorder="1" applyAlignment="1">
      <alignment horizontal="center" vertical="center" wrapText="1"/>
    </xf>
    <xf numFmtId="0" fontId="70" fillId="0" borderId="50"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26" xfId="0" applyFont="1" applyBorder="1" applyAlignment="1">
      <alignment horizontal="center" vertical="center" wrapText="1"/>
    </xf>
    <xf numFmtId="0" fontId="76" fillId="2" borderId="27" xfId="0" applyFont="1" applyFill="1" applyBorder="1" applyAlignment="1">
      <alignment horizontal="left" vertical="center" wrapText="1" indent="1"/>
    </xf>
    <xf numFmtId="0" fontId="76" fillId="2" borderId="21" xfId="0" applyFont="1" applyFill="1" applyBorder="1" applyAlignment="1">
      <alignment horizontal="left" vertical="center" wrapText="1" indent="1"/>
    </xf>
    <xf numFmtId="0" fontId="76" fillId="2" borderId="28" xfId="0" applyFont="1" applyFill="1" applyBorder="1" applyAlignment="1">
      <alignment horizontal="left" vertical="center" wrapText="1" indent="1"/>
    </xf>
    <xf numFmtId="0" fontId="76" fillId="2" borderId="6" xfId="0" applyFont="1" applyFill="1" applyBorder="1" applyAlignment="1">
      <alignment horizontal="left" vertical="center" wrapText="1" indent="1"/>
    </xf>
    <xf numFmtId="0" fontId="76" fillId="2" borderId="13" xfId="0" applyFont="1" applyFill="1" applyBorder="1" applyAlignment="1">
      <alignment horizontal="left" vertical="center" wrapText="1" indent="1"/>
    </xf>
    <xf numFmtId="0" fontId="76" fillId="2" borderId="8" xfId="0" applyFont="1" applyFill="1" applyBorder="1" applyAlignment="1">
      <alignment horizontal="left" vertical="center" wrapText="1" indent="1"/>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8" fillId="0" borderId="15" xfId="3" applyFont="1" applyBorder="1" applyAlignment="1">
      <alignment horizontal="left" vertical="center"/>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23" fillId="0" borderId="53" xfId="3" applyFont="1" applyBorder="1" applyAlignment="1">
      <alignment horizontal="center" vertical="center"/>
    </xf>
    <xf numFmtId="0" fontId="23" fillId="0" borderId="32" xfId="3" applyFont="1" applyBorder="1"/>
    <xf numFmtId="0" fontId="23" fillId="0" borderId="54" xfId="3" applyFont="1" applyBorder="1"/>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37" fillId="0" borderId="0" xfId="13" applyFont="1" applyBorder="1" applyAlignment="1">
      <alignment horizontal="center" vertical="top"/>
    </xf>
    <xf numFmtId="0" fontId="43" fillId="0" borderId="0" xfId="13" applyFont="1" applyAlignment="1">
      <alignment horizontal="center"/>
    </xf>
    <xf numFmtId="0" fontId="9" fillId="0" borderId="0" xfId="13" applyFont="1" applyAlignment="1">
      <alignment horizontal="center" vertical="top"/>
    </xf>
    <xf numFmtId="0" fontId="48" fillId="0" borderId="0" xfId="13" applyFont="1" applyBorder="1" applyAlignment="1">
      <alignment horizontal="center"/>
    </xf>
    <xf numFmtId="0" fontId="48" fillId="0" borderId="0" xfId="13" applyFont="1" applyBorder="1" applyAlignment="1">
      <alignment horizontal="center" wrapText="1"/>
    </xf>
    <xf numFmtId="0" fontId="48" fillId="0" borderId="0" xfId="13" applyFont="1" applyAlignment="1">
      <alignment horizontal="right"/>
    </xf>
    <xf numFmtId="0" fontId="48" fillId="0" borderId="12" xfId="13" applyFont="1" applyBorder="1" applyAlignment="1">
      <alignment horizontal="right"/>
    </xf>
    <xf numFmtId="0" fontId="47" fillId="0" borderId="3" xfId="13" applyFont="1" applyBorder="1" applyAlignment="1">
      <alignment horizontal="center"/>
    </xf>
    <xf numFmtId="0" fontId="47" fillId="0" borderId="4" xfId="13" applyFont="1" applyBorder="1" applyAlignment="1">
      <alignment horizontal="center"/>
    </xf>
    <xf numFmtId="0" fontId="48" fillId="0" borderId="5" xfId="13" applyFont="1" applyBorder="1" applyAlignment="1">
      <alignment horizontal="center"/>
    </xf>
    <xf numFmtId="0" fontId="47" fillId="0" borderId="5" xfId="13" applyFont="1" applyBorder="1" applyAlignment="1">
      <alignment horizontal="center"/>
    </xf>
    <xf numFmtId="0" fontId="37" fillId="0" borderId="0" xfId="13" applyFont="1" applyBorder="1" applyAlignment="1">
      <alignment horizontal="center" vertical="center"/>
    </xf>
    <xf numFmtId="0" fontId="39" fillId="5" borderId="0" xfId="13" applyFont="1" applyFill="1" applyAlignment="1">
      <alignment horizontal="center" vertical="center"/>
    </xf>
    <xf numFmtId="0" fontId="53" fillId="0" borderId="33" xfId="13" applyFont="1" applyBorder="1" applyAlignment="1">
      <alignment horizontal="left" vertical="center" wrapText="1"/>
    </xf>
    <xf numFmtId="0" fontId="39"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52" fillId="0" borderId="0" xfId="13" applyFont="1" applyAlignment="1">
      <alignment horizontal="left" vertical="center"/>
    </xf>
    <xf numFmtId="0" fontId="52"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3"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23" fillId="3" borderId="18" xfId="3" applyFont="1" applyFill="1" applyBorder="1" applyAlignment="1">
      <alignment horizontal="right" vertical="center"/>
    </xf>
    <xf numFmtId="0" fontId="23" fillId="3" borderId="17"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55" fillId="0" borderId="49" xfId="4" applyFont="1" applyBorder="1" applyAlignment="1">
      <alignment horizontal="center" vertical="center" wrapText="1"/>
    </xf>
    <xf numFmtId="0" fontId="55" fillId="0" borderId="47" xfId="4" applyFont="1" applyBorder="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3" fillId="0" borderId="0" xfId="4" applyFont="1" applyAlignment="1">
      <alignment horizontal="center" wrapText="1"/>
    </xf>
    <xf numFmtId="0" fontId="22" fillId="0" borderId="0" xfId="4" applyFont="1" applyAlignment="1">
      <alignment horizontal="center"/>
    </xf>
    <xf numFmtId="0" fontId="8" fillId="0" borderId="32" xfId="3" applyFont="1" applyBorder="1" applyAlignment="1">
      <alignment horizontal="center" vertic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8" fillId="0" borderId="1" xfId="3" applyBorder="1" applyAlignment="1">
      <alignment horizontal="center"/>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2" fillId="0" borderId="52" xfId="4" applyFont="1" applyBorder="1" applyAlignment="1">
      <alignment horizontal="center" vertical="center"/>
    </xf>
    <xf numFmtId="0" fontId="52" fillId="0" borderId="42" xfId="4" applyFont="1" applyBorder="1" applyAlignment="1">
      <alignment horizontal="center" vertical="center"/>
    </xf>
    <xf numFmtId="0" fontId="52" fillId="0" borderId="58" xfId="4" applyFont="1" applyBorder="1" applyAlignment="1">
      <alignment horizontal="center" vertical="center"/>
    </xf>
    <xf numFmtId="0" fontId="52" fillId="0" borderId="19" xfId="4" applyFont="1" applyBorder="1" applyAlignment="1">
      <alignment horizontal="center" vertical="center"/>
    </xf>
    <xf numFmtId="0" fontId="52" fillId="0" borderId="58" xfId="4" applyFont="1" applyBorder="1" applyAlignment="1">
      <alignment horizontal="center" vertical="center" wrapText="1"/>
    </xf>
    <xf numFmtId="0" fontId="52"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34" fillId="0" borderId="0" xfId="3" applyFont="1" applyAlignment="1">
      <alignment horizontal="left"/>
    </xf>
    <xf numFmtId="0" fontId="53" fillId="0" borderId="21" xfId="3" applyFont="1" applyBorder="1" applyAlignment="1">
      <alignment horizontal="center" vertical="center"/>
    </xf>
    <xf numFmtId="0" fontId="53" fillId="0" borderId="66" xfId="3" applyFont="1" applyBorder="1" applyAlignment="1">
      <alignment horizontal="center" vertical="center"/>
    </xf>
    <xf numFmtId="0" fontId="53" fillId="0" borderId="0" xfId="3" applyFont="1" applyBorder="1" applyAlignment="1">
      <alignment horizontal="center" vertical="center"/>
    </xf>
    <xf numFmtId="0" fontId="53" fillId="0" borderId="34" xfId="3" applyFont="1" applyBorder="1" applyAlignment="1">
      <alignment horizontal="center" vertical="center"/>
    </xf>
    <xf numFmtId="0" fontId="53" fillId="0" borderId="16" xfId="3" applyFont="1" applyBorder="1" applyAlignment="1">
      <alignment horizontal="center" vertical="center"/>
    </xf>
    <xf numFmtId="0" fontId="53" fillId="0" borderId="73" xfId="3" applyFont="1" applyBorder="1" applyAlignment="1">
      <alignment horizontal="center" vertical="center"/>
    </xf>
    <xf numFmtId="0" fontId="43" fillId="0" borderId="0" xfId="3" applyFont="1" applyAlignment="1"/>
    <xf numFmtId="0" fontId="43" fillId="0" borderId="0" xfId="3" applyFont="1" applyAlignment="1">
      <alignment horizontal="center"/>
    </xf>
    <xf numFmtId="0" fontId="58" fillId="0" borderId="0" xfId="3" applyFont="1" applyAlignment="1">
      <alignment horizontal="center"/>
    </xf>
    <xf numFmtId="0" fontId="43" fillId="0" borderId="0" xfId="3" applyFont="1" applyAlignment="1">
      <alignment horizontal="center" vertical="center"/>
    </xf>
    <xf numFmtId="0" fontId="53" fillId="0" borderId="0" xfId="3" applyFont="1" applyFill="1" applyBorder="1" applyAlignment="1">
      <alignment horizontal="center"/>
    </xf>
    <xf numFmtId="0" fontId="53" fillId="0" borderId="67" xfId="3" applyFont="1" applyBorder="1" applyAlignment="1">
      <alignment vertical="center"/>
    </xf>
    <xf numFmtId="0" fontId="53" fillId="0" borderId="60" xfId="3" applyFont="1" applyBorder="1" applyAlignment="1">
      <alignment vertical="center"/>
    </xf>
    <xf numFmtId="0" fontId="53" fillId="0" borderId="62" xfId="3" applyFont="1" applyBorder="1" applyAlignment="1">
      <alignment vertical="center"/>
    </xf>
    <xf numFmtId="0" fontId="53" fillId="0" borderId="27" xfId="3" applyFont="1" applyBorder="1" applyAlignment="1">
      <alignment vertical="center" wrapText="1"/>
    </xf>
    <xf numFmtId="0" fontId="53" fillId="0" borderId="28" xfId="3" applyFont="1" applyBorder="1" applyAlignment="1">
      <alignment vertical="center" wrapText="1"/>
    </xf>
    <xf numFmtId="0" fontId="53" fillId="0" borderId="11" xfId="3" applyFont="1" applyBorder="1" applyAlignment="1">
      <alignment vertical="center" wrapText="1"/>
    </xf>
    <xf numFmtId="0" fontId="53" fillId="0" borderId="12" xfId="3" applyFont="1" applyBorder="1" applyAlignment="1">
      <alignment vertical="center" wrapText="1"/>
    </xf>
    <xf numFmtId="0" fontId="53" fillId="0" borderId="22" xfId="3" applyFont="1" applyBorder="1" applyAlignment="1">
      <alignment vertical="center" wrapText="1"/>
    </xf>
    <xf numFmtId="0" fontId="53" fillId="0" borderId="23" xfId="3" applyFont="1" applyBorder="1" applyAlignment="1">
      <alignment vertical="center" wrapText="1"/>
    </xf>
    <xf numFmtId="0" fontId="53"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3" fillId="0" borderId="51" xfId="3" applyFont="1" applyBorder="1" applyAlignment="1">
      <alignment horizontal="left" vertical="center" wrapText="1"/>
    </xf>
    <xf numFmtId="0" fontId="53" fillId="0" borderId="3" xfId="3" applyFont="1" applyBorder="1" applyAlignment="1">
      <alignment horizontal="left" vertical="center" wrapText="1"/>
    </xf>
    <xf numFmtId="0" fontId="53" fillId="0" borderId="20" xfId="3" applyFont="1" applyBorder="1" applyAlignment="1">
      <alignment horizontal="left" vertical="center" wrapText="1"/>
    </xf>
    <xf numFmtId="0" fontId="53" fillId="0" borderId="68" xfId="3" applyFont="1" applyBorder="1" applyAlignment="1">
      <alignment horizontal="center" vertical="center" wrapText="1"/>
    </xf>
    <xf numFmtId="0" fontId="53" fillId="0" borderId="72" xfId="3" applyFont="1" applyBorder="1" applyAlignment="1">
      <alignment horizontal="center" vertical="center" wrapText="1"/>
    </xf>
    <xf numFmtId="0" fontId="53" fillId="0" borderId="64" xfId="3" applyFont="1" applyBorder="1" applyAlignment="1">
      <alignment horizontal="center" vertical="center" wrapText="1"/>
    </xf>
    <xf numFmtId="0" fontId="53" fillId="0" borderId="21" xfId="3" applyFont="1" applyBorder="1" applyAlignment="1">
      <alignment horizontal="center" vertical="center" wrapText="1"/>
    </xf>
    <xf numFmtId="0" fontId="53" fillId="0" borderId="28" xfId="3" applyFont="1" applyBorder="1" applyAlignment="1">
      <alignment horizontal="center" vertical="center" wrapText="1"/>
    </xf>
    <xf numFmtId="0" fontId="53" fillId="0" borderId="0" xfId="3" applyFont="1" applyBorder="1" applyAlignment="1">
      <alignment horizontal="center" vertical="center" wrapText="1"/>
    </xf>
    <xf numFmtId="0" fontId="53" fillId="0" borderId="12" xfId="3" applyFont="1" applyBorder="1" applyAlignment="1">
      <alignment horizontal="center" vertical="center" wrapText="1"/>
    </xf>
    <xf numFmtId="0" fontId="53" fillId="0" borderId="16" xfId="3" applyFont="1" applyBorder="1" applyAlignment="1">
      <alignment horizontal="center" vertical="center" wrapText="1"/>
    </xf>
    <xf numFmtId="0" fontId="53" fillId="0" borderId="23" xfId="3" applyFont="1" applyBorder="1" applyAlignment="1">
      <alignment horizontal="center" vertical="center" wrapText="1"/>
    </xf>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53" fillId="3" borderId="68" xfId="3" applyFont="1" applyFill="1" applyBorder="1" applyAlignment="1">
      <alignment horizontal="center" vertical="center" wrapText="1"/>
    </xf>
    <xf numFmtId="0" fontId="53" fillId="3" borderId="72" xfId="3" applyFont="1" applyFill="1" applyBorder="1" applyAlignment="1">
      <alignment horizontal="center" vertical="center" wrapText="1"/>
    </xf>
    <xf numFmtId="0" fontId="53" fillId="3" borderId="64" xfId="3" applyFont="1" applyFill="1" applyBorder="1" applyAlignment="1">
      <alignment horizontal="center" vertical="center" wrapText="1"/>
    </xf>
    <xf numFmtId="0" fontId="8" fillId="0" borderId="34" xfId="3" applyFont="1" applyBorder="1" applyAlignment="1">
      <alignment wrapText="1"/>
    </xf>
    <xf numFmtId="0" fontId="8" fillId="0" borderId="3" xfId="3" applyFont="1" applyBorder="1" applyAlignment="1"/>
    <xf numFmtId="0" fontId="8" fillId="0" borderId="4"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8" fillId="0" borderId="5" xfId="3" applyFont="1" applyBorder="1" applyAlignment="1"/>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81" fillId="3" borderId="0" xfId="6" applyFont="1" applyFill="1" applyBorder="1" applyAlignment="1">
      <alignment horizontal="center" vertical="center"/>
    </xf>
    <xf numFmtId="0" fontId="77" fillId="0" borderId="0" xfId="6" applyFont="1" applyFill="1" applyAlignment="1">
      <alignment horizontal="left" vertical="center" wrapText="1"/>
    </xf>
    <xf numFmtId="0" fontId="77" fillId="8" borderId="0" xfId="6" applyFont="1" applyFill="1" applyAlignment="1">
      <alignment horizontal="center" vertical="center"/>
    </xf>
    <xf numFmtId="0" fontId="78" fillId="0" borderId="0" xfId="6" applyFont="1" applyFill="1" applyAlignment="1">
      <alignment horizontal="left" vertical="center" wrapText="1"/>
    </xf>
    <xf numFmtId="0" fontId="77" fillId="0" borderId="0" xfId="6" applyFont="1" applyFill="1" applyAlignment="1">
      <alignment horizontal="left" vertical="center"/>
    </xf>
    <xf numFmtId="0" fontId="77" fillId="5" borderId="0" xfId="6" applyFont="1" applyFill="1" applyAlignment="1">
      <alignment horizontal="center" vertical="center"/>
    </xf>
    <xf numFmtId="0" fontId="82" fillId="0" borderId="59" xfId="6" applyFont="1" applyFill="1" applyBorder="1" applyAlignment="1">
      <alignment horizontal="left" vertical="center"/>
    </xf>
    <xf numFmtId="0" fontId="81" fillId="0" borderId="0" xfId="6" applyFont="1" applyFill="1" applyAlignment="1">
      <alignment horizontal="center" vertical="center"/>
    </xf>
    <xf numFmtId="0" fontId="80" fillId="5" borderId="29" xfId="6" applyFont="1" applyFill="1" applyBorder="1" applyAlignment="1">
      <alignment horizontal="center" vertical="center"/>
    </xf>
    <xf numFmtId="0" fontId="80" fillId="5" borderId="29" xfId="6" applyFont="1" applyFill="1" applyBorder="1" applyAlignment="1">
      <alignment horizontal="left" vertical="center"/>
    </xf>
    <xf numFmtId="0" fontId="77" fillId="5" borderId="3" xfId="6" applyFont="1" applyFill="1" applyBorder="1" applyAlignment="1">
      <alignment horizontal="left" vertical="center" wrapText="1"/>
    </xf>
    <xf numFmtId="0" fontId="77" fillId="5" borderId="4" xfId="6" applyFont="1" applyFill="1" applyBorder="1" applyAlignment="1">
      <alignment horizontal="left" vertical="center" wrapText="1"/>
    </xf>
    <xf numFmtId="0" fontId="77" fillId="5" borderId="5" xfId="6" applyFont="1" applyFill="1" applyBorder="1" applyAlignment="1">
      <alignment horizontal="left" vertical="center" wrapText="1"/>
    </xf>
    <xf numFmtId="0" fontId="82" fillId="0" borderId="0" xfId="6" applyFont="1" applyFill="1" applyBorder="1" applyAlignment="1">
      <alignment horizontal="left" vertical="center"/>
    </xf>
    <xf numFmtId="0" fontId="81" fillId="5" borderId="29" xfId="6" applyFont="1" applyFill="1" applyBorder="1" applyAlignment="1">
      <alignment horizontal="left" vertical="center"/>
    </xf>
    <xf numFmtId="0" fontId="80" fillId="5" borderId="29" xfId="6" applyFont="1" applyFill="1" applyBorder="1" applyAlignment="1">
      <alignment vertical="center"/>
    </xf>
    <xf numFmtId="0" fontId="80" fillId="3" borderId="0" xfId="6" applyFont="1" applyFill="1" applyBorder="1" applyAlignment="1">
      <alignment horizontal="center" vertical="center"/>
    </xf>
    <xf numFmtId="0" fontId="78" fillId="0" borderId="0" xfId="6" applyFont="1" applyFill="1" applyAlignment="1">
      <alignment horizontal="left" vertical="center"/>
    </xf>
    <xf numFmtId="0" fontId="83" fillId="0" borderId="0" xfId="6" applyFont="1" applyFill="1" applyAlignment="1">
      <alignment horizontal="left" vertical="center"/>
    </xf>
    <xf numFmtId="0" fontId="79" fillId="0" borderId="0" xfId="6" applyFont="1" applyFill="1" applyAlignment="1">
      <alignment horizontal="left" vertical="center"/>
    </xf>
    <xf numFmtId="0" fontId="83" fillId="0" borderId="0" xfId="6" applyFont="1" applyFill="1" applyAlignment="1">
      <alignment horizontal="left" vertical="center" wrapText="1"/>
    </xf>
    <xf numFmtId="0" fontId="77" fillId="0" borderId="0" xfId="6" applyFont="1" applyFill="1" applyAlignment="1">
      <alignment horizontal="center" vertical="center"/>
    </xf>
    <xf numFmtId="0" fontId="77" fillId="5" borderId="3" xfId="6" applyFont="1" applyFill="1" applyBorder="1" applyAlignment="1">
      <alignment horizontal="center" vertical="center"/>
    </xf>
    <xf numFmtId="0" fontId="77" fillId="5" borderId="4" xfId="6" applyFont="1" applyFill="1" applyBorder="1" applyAlignment="1">
      <alignment horizontal="center" vertical="center"/>
    </xf>
    <xf numFmtId="0" fontId="77" fillId="5" borderId="5" xfId="6" applyFont="1" applyFill="1" applyBorder="1" applyAlignment="1">
      <alignment horizontal="center" vertical="center"/>
    </xf>
    <xf numFmtId="0" fontId="82" fillId="0" borderId="0" xfId="6" applyFont="1" applyFill="1" applyBorder="1" applyAlignment="1">
      <alignment horizontal="center"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4"/>
  <sheetViews>
    <sheetView topLeftCell="A70" zoomScale="80" zoomScaleNormal="80" workbookViewId="0">
      <selection activeCell="K105" sqref="K105"/>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602"/>
      <c r="B1" s="603"/>
      <c r="C1" s="603"/>
      <c r="D1" s="720"/>
      <c r="E1" s="721"/>
    </row>
    <row r="2" spans="1:5" ht="15.75">
      <c r="A2" s="604"/>
      <c r="B2" s="605"/>
      <c r="C2" s="605"/>
      <c r="D2" s="722"/>
      <c r="E2" s="723"/>
    </row>
    <row r="3" spans="1:5" ht="15.75">
      <c r="A3" s="606" t="s">
        <v>0</v>
      </c>
      <c r="B3" s="605"/>
      <c r="C3" s="605"/>
      <c r="D3" s="607"/>
      <c r="E3" s="608"/>
    </row>
    <row r="4" spans="1:5" ht="15.75">
      <c r="A4" s="604"/>
      <c r="B4" s="605"/>
      <c r="C4" s="609"/>
      <c r="D4" s="605"/>
      <c r="E4" s="608"/>
    </row>
    <row r="5" spans="1:5" ht="15.75">
      <c r="A5" s="604"/>
      <c r="B5" s="605"/>
      <c r="C5" s="605"/>
      <c r="D5" s="610" t="s">
        <v>1</v>
      </c>
      <c r="E5" s="611"/>
    </row>
    <row r="6" spans="1:5" ht="15.75">
      <c r="A6" s="612"/>
      <c r="B6" s="605"/>
      <c r="C6" s="605"/>
      <c r="D6" s="610" t="s">
        <v>2</v>
      </c>
      <c r="E6" s="613"/>
    </row>
    <row r="7" spans="1:5" ht="15.75">
      <c r="A7" s="612"/>
      <c r="B7" s="605"/>
      <c r="C7" s="605"/>
      <c r="D7" s="614"/>
      <c r="E7" s="615"/>
    </row>
    <row r="8" spans="1:5" ht="18.75">
      <c r="A8" s="724" t="s">
        <v>3</v>
      </c>
      <c r="B8" s="725"/>
      <c r="C8" s="725"/>
      <c r="D8" s="725"/>
      <c r="E8" s="726"/>
    </row>
    <row r="9" spans="1:5" ht="18.75">
      <c r="A9" s="724" t="s">
        <v>4</v>
      </c>
      <c r="B9" s="725"/>
      <c r="C9" s="725"/>
      <c r="D9" s="725"/>
      <c r="E9" s="726"/>
    </row>
    <row r="10" spans="1:5" ht="18.75">
      <c r="A10" s="727" t="s">
        <v>5</v>
      </c>
      <c r="B10" s="728"/>
      <c r="C10" s="728"/>
      <c r="D10" s="728"/>
      <c r="E10" s="729"/>
    </row>
    <row r="11" spans="1:5" ht="18.75">
      <c r="A11" s="616"/>
      <c r="B11" s="617"/>
      <c r="C11" s="617"/>
      <c r="D11" s="617"/>
      <c r="E11" s="618"/>
    </row>
    <row r="12" spans="1:5" ht="18.75">
      <c r="A12" s="730" t="s">
        <v>372</v>
      </c>
      <c r="B12" s="731"/>
      <c r="C12" s="731"/>
      <c r="D12" s="731"/>
      <c r="E12" s="732"/>
    </row>
    <row r="13" spans="1:5">
      <c r="A13" s="733" t="s">
        <v>415</v>
      </c>
      <c r="B13" s="734"/>
      <c r="C13" s="734"/>
      <c r="D13" s="734"/>
      <c r="E13" s="735"/>
    </row>
    <row r="14" spans="1:5" ht="35.25" customHeight="1">
      <c r="A14" s="733"/>
      <c r="B14" s="734"/>
      <c r="C14" s="734"/>
      <c r="D14" s="734"/>
      <c r="E14" s="735"/>
    </row>
    <row r="15" spans="1:5" ht="18.75">
      <c r="A15" s="730" t="s">
        <v>373</v>
      </c>
      <c r="B15" s="731"/>
      <c r="C15" s="731"/>
      <c r="D15" s="731"/>
      <c r="E15" s="732"/>
    </row>
    <row r="16" spans="1:5" ht="15.75">
      <c r="A16" s="717"/>
      <c r="B16" s="718"/>
      <c r="C16" s="718"/>
      <c r="D16" s="718"/>
      <c r="E16" s="719"/>
    </row>
    <row r="17" spans="1:5" ht="18.75">
      <c r="A17" s="696" t="s">
        <v>6</v>
      </c>
      <c r="B17" s="697"/>
      <c r="C17" s="697"/>
      <c r="D17" s="697"/>
      <c r="E17" s="698"/>
    </row>
    <row r="18" spans="1:5" ht="37.5" customHeight="1">
      <c r="A18" s="699" t="s">
        <v>417</v>
      </c>
      <c r="B18" s="700"/>
      <c r="C18" s="700"/>
      <c r="D18" s="700"/>
      <c r="E18" s="701"/>
    </row>
    <row r="19" spans="1:5" ht="33.75" customHeight="1">
      <c r="A19" s="702" t="s">
        <v>416</v>
      </c>
      <c r="B19" s="703"/>
      <c r="C19" s="703"/>
      <c r="D19" s="703"/>
      <c r="E19" s="704"/>
    </row>
    <row r="20" spans="1:5" ht="18.75">
      <c r="A20" s="619"/>
      <c r="B20" s="705" t="s">
        <v>7</v>
      </c>
      <c r="C20" s="706"/>
      <c r="D20" s="706"/>
      <c r="E20" s="707"/>
    </row>
    <row r="21" spans="1:5" ht="31.5">
      <c r="A21" s="620"/>
      <c r="B21" s="621" t="s">
        <v>8</v>
      </c>
      <c r="C21" s="621" t="s">
        <v>9</v>
      </c>
      <c r="D21" s="708" t="s">
        <v>10</v>
      </c>
      <c r="E21" s="709"/>
    </row>
    <row r="22" spans="1:5" ht="18.75">
      <c r="A22" s="622" t="s">
        <v>369</v>
      </c>
      <c r="B22" s="623"/>
      <c r="C22" s="623"/>
      <c r="D22" s="710">
        <f>B22+kwota_BP_2012_sw</f>
        <v>0</v>
      </c>
      <c r="E22" s="711"/>
    </row>
    <row r="23" spans="1:5" ht="18.75">
      <c r="A23" s="622" t="s">
        <v>413</v>
      </c>
      <c r="B23" s="624"/>
      <c r="C23" s="624"/>
      <c r="D23" s="710">
        <f>B23+kwota_BP_2011_sw</f>
        <v>0</v>
      </c>
      <c r="E23" s="711"/>
    </row>
    <row r="24" spans="1:5" ht="18.75">
      <c r="A24" s="625" t="s">
        <v>11</v>
      </c>
      <c r="B24" s="624">
        <f>SUM(B22:B23)</f>
        <v>0</v>
      </c>
      <c r="C24" s="624">
        <f>SUM(C22:C23)</f>
        <v>0</v>
      </c>
      <c r="D24" s="712">
        <f>SUM(D22:E23)</f>
        <v>0</v>
      </c>
      <c r="E24" s="713"/>
    </row>
    <row r="25" spans="1:5" ht="30.75" customHeight="1">
      <c r="A25" s="714" t="s">
        <v>374</v>
      </c>
      <c r="B25" s="715"/>
      <c r="C25" s="715"/>
      <c r="D25" s="715"/>
      <c r="E25" s="716"/>
    </row>
    <row r="26" spans="1:5" ht="30" customHeight="1">
      <c r="A26" s="693" t="s">
        <v>12</v>
      </c>
      <c r="B26" s="694"/>
      <c r="C26" s="694"/>
      <c r="D26" s="694"/>
      <c r="E26" s="695"/>
    </row>
    <row r="27" spans="1:5" ht="21.75" customHeight="1">
      <c r="A27" s="742"/>
      <c r="B27" s="743"/>
      <c r="C27" s="743"/>
      <c r="D27" s="743"/>
      <c r="E27" s="744"/>
    </row>
    <row r="28" spans="1:5" ht="32.25" customHeight="1">
      <c r="A28" s="750" t="s">
        <v>376</v>
      </c>
      <c r="B28" s="751"/>
      <c r="C28" s="751"/>
      <c r="D28" s="751"/>
      <c r="E28" s="752"/>
    </row>
    <row r="29" spans="1:5" ht="18.75">
      <c r="A29" s="626"/>
      <c r="B29" s="627" t="s">
        <v>13</v>
      </c>
      <c r="C29" s="627" t="s">
        <v>14</v>
      </c>
      <c r="D29" s="738" t="s">
        <v>15</v>
      </c>
      <c r="E29" s="739"/>
    </row>
    <row r="30" spans="1:5" ht="18.75">
      <c r="A30" s="628">
        <v>1</v>
      </c>
      <c r="B30" s="629"/>
      <c r="C30" s="629"/>
      <c r="D30" s="736"/>
      <c r="E30" s="737"/>
    </row>
    <row r="31" spans="1:5" ht="18.75">
      <c r="A31" s="628">
        <v>2</v>
      </c>
      <c r="B31" s="629"/>
      <c r="C31" s="629"/>
      <c r="D31" s="736"/>
      <c r="E31" s="737"/>
    </row>
    <row r="32" spans="1:5" ht="18.75">
      <c r="A32" s="628">
        <v>3</v>
      </c>
      <c r="B32" s="629"/>
      <c r="C32" s="629"/>
      <c r="D32" s="736"/>
      <c r="E32" s="737"/>
    </row>
    <row r="33" spans="1:5" ht="29.25" customHeight="1">
      <c r="A33" s="745" t="s">
        <v>352</v>
      </c>
      <c r="B33" s="746"/>
      <c r="C33" s="746"/>
      <c r="D33" s="746"/>
      <c r="E33" s="747"/>
    </row>
    <row r="34" spans="1:5" ht="18.75">
      <c r="A34" s="626" t="s">
        <v>16</v>
      </c>
      <c r="B34" s="630"/>
      <c r="C34" s="626" t="s">
        <v>17</v>
      </c>
      <c r="D34" s="748"/>
      <c r="E34" s="749"/>
    </row>
    <row r="35" spans="1:5" ht="18.75">
      <c r="A35" s="626" t="s">
        <v>18</v>
      </c>
      <c r="B35" s="630"/>
      <c r="C35" s="626" t="s">
        <v>19</v>
      </c>
      <c r="D35" s="740"/>
      <c r="E35" s="741"/>
    </row>
    <row r="36" spans="1:5" ht="18.75">
      <c r="A36" s="626" t="s">
        <v>20</v>
      </c>
      <c r="C36" s="626" t="s">
        <v>21</v>
      </c>
      <c r="D36" s="740"/>
      <c r="E36" s="741"/>
    </row>
    <row r="37" spans="1:5" ht="18.75">
      <c r="A37" s="626" t="s">
        <v>22</v>
      </c>
      <c r="B37" s="630"/>
      <c r="C37" s="631" t="s">
        <v>23</v>
      </c>
      <c r="D37" s="740"/>
      <c r="E37" s="741"/>
    </row>
    <row r="38" spans="1:5" ht="18.75">
      <c r="A38" s="626" t="s">
        <v>24</v>
      </c>
      <c r="B38" s="630"/>
      <c r="C38" s="626" t="s">
        <v>25</v>
      </c>
      <c r="D38" s="736"/>
      <c r="E38" s="737"/>
    </row>
    <row r="39" spans="1:5" ht="21">
      <c r="A39" s="626" t="s">
        <v>27</v>
      </c>
      <c r="B39" s="632"/>
      <c r="C39" s="626" t="s">
        <v>26</v>
      </c>
      <c r="D39" s="759"/>
      <c r="E39" s="760"/>
    </row>
    <row r="40" spans="1:5" ht="18.75">
      <c r="A40" s="626" t="s">
        <v>29</v>
      </c>
      <c r="B40" s="633"/>
      <c r="C40" s="626" t="s">
        <v>28</v>
      </c>
      <c r="D40" s="759"/>
      <c r="E40" s="760"/>
    </row>
    <row r="41" spans="1:5" ht="33" customHeight="1">
      <c r="A41" s="756" t="s">
        <v>30</v>
      </c>
      <c r="B41" s="757"/>
      <c r="C41" s="757"/>
      <c r="D41" s="757"/>
      <c r="E41" s="758"/>
    </row>
    <row r="42" spans="1:5" ht="18.75">
      <c r="A42" s="634"/>
      <c r="B42" s="635" t="s">
        <v>31</v>
      </c>
      <c r="C42" s="761" t="s">
        <v>32</v>
      </c>
      <c r="D42" s="762"/>
      <c r="E42" s="763"/>
    </row>
    <row r="43" spans="1:5" ht="23.25" customHeight="1">
      <c r="A43" s="613" t="s">
        <v>33</v>
      </c>
      <c r="B43" s="658"/>
      <c r="C43" s="764"/>
      <c r="D43" s="765"/>
      <c r="E43" s="766"/>
    </row>
    <row r="44" spans="1:5" ht="28.5" customHeight="1">
      <c r="A44" s="756" t="s">
        <v>375</v>
      </c>
      <c r="B44" s="757"/>
      <c r="C44" s="757"/>
      <c r="D44" s="757"/>
      <c r="E44" s="758"/>
    </row>
    <row r="45" spans="1:5" ht="18.75">
      <c r="A45" s="626"/>
      <c r="B45" s="627" t="s">
        <v>13</v>
      </c>
      <c r="C45" s="627" t="s">
        <v>14</v>
      </c>
      <c r="D45" s="738" t="s">
        <v>15</v>
      </c>
      <c r="E45" s="739"/>
    </row>
    <row r="46" spans="1:5" ht="26.25" customHeight="1">
      <c r="A46" s="628">
        <v>1</v>
      </c>
      <c r="B46" s="629"/>
      <c r="C46" s="629"/>
      <c r="D46" s="736"/>
      <c r="E46" s="737"/>
    </row>
    <row r="47" spans="1:5" ht="26.25" customHeight="1">
      <c r="A47" s="628">
        <v>2</v>
      </c>
      <c r="B47" s="629"/>
      <c r="C47" s="629"/>
      <c r="D47" s="736"/>
      <c r="E47" s="737"/>
    </row>
    <row r="48" spans="1:5" ht="26.25" customHeight="1">
      <c r="A48" s="628">
        <v>3</v>
      </c>
      <c r="B48" s="629"/>
      <c r="C48" s="629"/>
      <c r="D48" s="736"/>
      <c r="E48" s="737"/>
    </row>
    <row r="49" spans="1:5" ht="31.5" customHeight="1">
      <c r="A49" s="753" t="s">
        <v>377</v>
      </c>
      <c r="B49" s="754"/>
      <c r="C49" s="754"/>
      <c r="D49" s="754"/>
      <c r="E49" s="755"/>
    </row>
    <row r="50" spans="1:5" ht="18.75">
      <c r="A50" s="628"/>
      <c r="B50" s="628" t="s">
        <v>24</v>
      </c>
      <c r="C50" s="738" t="s">
        <v>25</v>
      </c>
      <c r="D50" s="767"/>
      <c r="E50" s="739"/>
    </row>
    <row r="51" spans="1:5" ht="33" customHeight="1">
      <c r="A51" s="628">
        <v>1</v>
      </c>
      <c r="B51" s="630"/>
      <c r="C51" s="768"/>
      <c r="D51" s="769"/>
      <c r="E51" s="770"/>
    </row>
    <row r="52" spans="1:5" ht="33" customHeight="1">
      <c r="A52" s="628">
        <v>2</v>
      </c>
      <c r="B52" s="630"/>
      <c r="C52" s="768"/>
      <c r="D52" s="769"/>
      <c r="E52" s="770"/>
    </row>
    <row r="53" spans="1:5" ht="33" customHeight="1">
      <c r="A53" s="628">
        <v>3</v>
      </c>
      <c r="B53" s="630"/>
      <c r="C53" s="768"/>
      <c r="D53" s="769"/>
      <c r="E53" s="770"/>
    </row>
    <row r="54" spans="1:5" ht="33.75" customHeight="1">
      <c r="A54" s="771" t="s">
        <v>393</v>
      </c>
      <c r="B54" s="772"/>
      <c r="C54" s="772"/>
      <c r="D54" s="772"/>
      <c r="E54" s="773"/>
    </row>
    <row r="55" spans="1:5" ht="26.25" customHeight="1">
      <c r="A55" s="774" t="s">
        <v>65</v>
      </c>
      <c r="B55" s="775"/>
      <c r="C55" s="775"/>
      <c r="D55" s="775"/>
      <c r="E55" s="776"/>
    </row>
    <row r="56" spans="1:5" ht="44.25" customHeight="1">
      <c r="A56" s="789" t="s">
        <v>414</v>
      </c>
      <c r="B56" s="790"/>
      <c r="C56" s="790"/>
      <c r="D56" s="790"/>
      <c r="E56" s="791"/>
    </row>
    <row r="57" spans="1:5" ht="52.5" customHeight="1">
      <c r="A57" s="786"/>
      <c r="B57" s="787"/>
      <c r="C57" s="787"/>
      <c r="D57" s="787"/>
      <c r="E57" s="788"/>
    </row>
    <row r="58" spans="1:5" ht="37.5">
      <c r="A58" s="681" t="s">
        <v>34</v>
      </c>
      <c r="B58" s="682" t="s">
        <v>409</v>
      </c>
      <c r="C58" s="777" t="s">
        <v>350</v>
      </c>
      <c r="D58" s="778"/>
      <c r="E58" s="637"/>
    </row>
    <row r="59" spans="1:5" ht="18.75">
      <c r="A59" s="626" t="s">
        <v>35</v>
      </c>
      <c r="B59" s="638"/>
      <c r="C59" s="639"/>
      <c r="D59" s="636"/>
      <c r="E59" s="637"/>
    </row>
    <row r="60" spans="1:5" ht="18.75">
      <c r="A60" s="626" t="s">
        <v>36</v>
      </c>
      <c r="B60" s="638"/>
      <c r="C60" s="639"/>
      <c r="D60" s="636"/>
      <c r="E60" s="637"/>
    </row>
    <row r="61" spans="1:5" ht="18.75">
      <c r="A61" s="640" t="s">
        <v>37</v>
      </c>
      <c r="B61" s="641"/>
      <c r="C61" s="642"/>
      <c r="D61" s="636"/>
      <c r="E61" s="637"/>
    </row>
    <row r="62" spans="1:5" ht="18.75">
      <c r="A62" s="626" t="s">
        <v>38</v>
      </c>
      <c r="B62" s="638"/>
      <c r="C62" s="639"/>
      <c r="D62" s="636"/>
      <c r="E62" s="637"/>
    </row>
    <row r="63" spans="1:5" ht="18.75">
      <c r="A63" s="626" t="s">
        <v>39</v>
      </c>
      <c r="B63" s="638"/>
      <c r="C63" s="678"/>
      <c r="D63" s="679"/>
      <c r="E63" s="680"/>
    </row>
    <row r="64" spans="1:5" ht="30" customHeight="1">
      <c r="A64" s="779" t="s">
        <v>370</v>
      </c>
      <c r="B64" s="780"/>
      <c r="C64" s="780"/>
      <c r="D64" s="780"/>
      <c r="E64" s="781"/>
    </row>
    <row r="65" spans="1:5" ht="18.75">
      <c r="A65" s="640" t="s">
        <v>378</v>
      </c>
      <c r="B65" s="643"/>
      <c r="C65" s="640" t="s">
        <v>380</v>
      </c>
      <c r="D65" s="782"/>
      <c r="E65" s="783"/>
    </row>
    <row r="66" spans="1:5" ht="18.75">
      <c r="A66" s="640" t="s">
        <v>202</v>
      </c>
      <c r="B66" s="644"/>
      <c r="C66" s="640" t="s">
        <v>40</v>
      </c>
      <c r="D66" s="784"/>
      <c r="E66" s="785"/>
    </row>
    <row r="67" spans="1:5" ht="18.75">
      <c r="A67" s="640" t="s">
        <v>41</v>
      </c>
      <c r="B67" s="645"/>
      <c r="C67" s="640" t="s">
        <v>43</v>
      </c>
      <c r="D67" s="792"/>
      <c r="E67" s="793"/>
    </row>
    <row r="68" spans="1:5" ht="18.75">
      <c r="A68" s="804" t="s">
        <v>379</v>
      </c>
      <c r="B68" s="806"/>
      <c r="C68" s="640" t="s">
        <v>42</v>
      </c>
      <c r="D68" s="792"/>
      <c r="E68" s="793"/>
    </row>
    <row r="69" spans="1:5" ht="18.75">
      <c r="A69" s="805"/>
      <c r="B69" s="807"/>
      <c r="C69" s="640" t="s">
        <v>44</v>
      </c>
      <c r="D69" s="802"/>
      <c r="E69" s="803"/>
    </row>
    <row r="70" spans="1:5" ht="18.75">
      <c r="A70" s="794" t="s">
        <v>45</v>
      </c>
      <c r="B70" s="795"/>
      <c r="C70" s="796"/>
      <c r="D70" s="797">
        <f>liczba_zawodników+liczba_instruktorów+liczba_wolontariuszy+D69</f>
        <v>0</v>
      </c>
      <c r="E70" s="798"/>
    </row>
    <row r="71" spans="1:5" ht="32.25" customHeight="1">
      <c r="A71" s="774" t="s">
        <v>46</v>
      </c>
      <c r="B71" s="775"/>
      <c r="C71" s="775"/>
      <c r="D71" s="775"/>
      <c r="E71" s="776"/>
    </row>
    <row r="72" spans="1:5" ht="18.75">
      <c r="A72" s="646" t="s">
        <v>47</v>
      </c>
      <c r="B72" s="628" t="s">
        <v>48</v>
      </c>
      <c r="C72" s="628" t="s">
        <v>49</v>
      </c>
      <c r="D72" s="738" t="s">
        <v>50</v>
      </c>
      <c r="E72" s="739"/>
    </row>
    <row r="73" spans="1:5" ht="18.75">
      <c r="A73" s="626" t="s">
        <v>51</v>
      </c>
      <c r="B73" s="647" t="s">
        <v>52</v>
      </c>
      <c r="C73" s="648"/>
      <c r="D73" s="689" t="e">
        <f>C73/C81*100%</f>
        <v>#DIV/0!</v>
      </c>
      <c r="E73" s="690"/>
    </row>
    <row r="74" spans="1:5" ht="37.5">
      <c r="A74" s="626" t="s">
        <v>53</v>
      </c>
      <c r="B74" s="649"/>
      <c r="C74" s="648"/>
      <c r="D74" s="689" t="e">
        <f>C74/C81*100%</f>
        <v>#DIV/0!</v>
      </c>
      <c r="E74" s="690"/>
    </row>
    <row r="75" spans="1:5" ht="75">
      <c r="A75" s="626" t="s">
        <v>54</v>
      </c>
      <c r="B75" s="649"/>
      <c r="C75" s="648"/>
      <c r="D75" s="689" t="e">
        <f>C75/C81*100%</f>
        <v>#DIV/0!</v>
      </c>
      <c r="E75" s="690"/>
    </row>
    <row r="76" spans="1:5" ht="75">
      <c r="A76" s="626" t="s">
        <v>55</v>
      </c>
      <c r="B76" s="649"/>
      <c r="C76" s="648"/>
      <c r="D76" s="689" t="e">
        <f>C76/C81*100%</f>
        <v>#DIV/0!</v>
      </c>
      <c r="E76" s="690"/>
    </row>
    <row r="77" spans="1:5" ht="93.75">
      <c r="A77" s="626" t="s">
        <v>56</v>
      </c>
      <c r="B77" s="650"/>
      <c r="C77" s="648"/>
      <c r="D77" s="689" t="e">
        <f>C77/C81*100%</f>
        <v>#DIV/0!</v>
      </c>
      <c r="E77" s="690"/>
    </row>
    <row r="78" spans="1:5" ht="93.75">
      <c r="A78" s="651" t="s">
        <v>57</v>
      </c>
      <c r="B78" s="649"/>
      <c r="C78" s="652"/>
      <c r="D78" s="689" t="e">
        <f>C78/C81*100%</f>
        <v>#DIV/0!</v>
      </c>
      <c r="E78" s="690"/>
    </row>
    <row r="79" spans="1:5" ht="56.25">
      <c r="A79" s="626" t="s">
        <v>58</v>
      </c>
      <c r="B79" s="653"/>
      <c r="C79" s="654"/>
      <c r="D79" s="689" t="e">
        <f>C79/C81*100%</f>
        <v>#DIV/0!</v>
      </c>
      <c r="E79" s="690"/>
    </row>
    <row r="80" spans="1:5" ht="37.5">
      <c r="A80" s="626" t="s">
        <v>371</v>
      </c>
      <c r="B80" s="661" t="s">
        <v>418</v>
      </c>
      <c r="C80" s="655"/>
      <c r="D80" s="689" t="e">
        <f>C80/C81*100%</f>
        <v>#DIV/0!</v>
      </c>
      <c r="E80" s="690"/>
    </row>
    <row r="81" spans="1:5" ht="23.25" customHeight="1">
      <c r="A81" s="808" t="s">
        <v>59</v>
      </c>
      <c r="B81" s="809"/>
      <c r="C81" s="656">
        <f>SUM(C73:C80)</f>
        <v>0</v>
      </c>
      <c r="D81" s="691">
        <v>1</v>
      </c>
      <c r="E81" s="692"/>
    </row>
    <row r="82" spans="1:5" ht="58.5" customHeight="1">
      <c r="A82" s="756" t="s">
        <v>64</v>
      </c>
      <c r="B82" s="757"/>
      <c r="C82" s="757"/>
      <c r="D82" s="757"/>
      <c r="E82" s="758"/>
    </row>
    <row r="83" spans="1:5" ht="54" customHeight="1">
      <c r="A83" s="799"/>
      <c r="B83" s="800"/>
      <c r="C83" s="800"/>
      <c r="D83" s="800"/>
      <c r="E83" s="801"/>
    </row>
    <row r="84" spans="1:5" ht="23.25" customHeight="1">
      <c r="A84" s="753" t="s">
        <v>351</v>
      </c>
      <c r="B84" s="754"/>
      <c r="C84" s="754"/>
      <c r="D84" s="754"/>
      <c r="E84" s="755"/>
    </row>
    <row r="85" spans="1:5" ht="60" customHeight="1">
      <c r="A85" s="799"/>
      <c r="B85" s="800"/>
      <c r="C85" s="800"/>
      <c r="D85" s="800"/>
      <c r="E85" s="801"/>
    </row>
    <row r="86" spans="1:5" ht="24.75" customHeight="1">
      <c r="A86" s="714" t="s">
        <v>60</v>
      </c>
      <c r="B86" s="715"/>
      <c r="C86" s="715"/>
      <c r="D86" s="715"/>
      <c r="E86" s="716"/>
    </row>
    <row r="87" spans="1:5" ht="51.75" customHeight="1">
      <c r="A87" s="799"/>
      <c r="B87" s="800"/>
      <c r="C87" s="800"/>
      <c r="D87" s="800"/>
      <c r="E87" s="801"/>
    </row>
    <row r="88" spans="1:5" ht="25.5" customHeight="1">
      <c r="A88" s="808" t="s">
        <v>61</v>
      </c>
      <c r="B88" s="814"/>
      <c r="C88" s="814"/>
      <c r="D88" s="814"/>
      <c r="E88" s="809"/>
    </row>
    <row r="89" spans="1:5" ht="18.75">
      <c r="A89" s="815" t="s">
        <v>66</v>
      </c>
      <c r="B89" s="816"/>
      <c r="C89" s="816"/>
      <c r="D89" s="816"/>
      <c r="E89" s="817"/>
    </row>
    <row r="90" spans="1:5" ht="62.25" customHeight="1">
      <c r="A90" s="815" t="s">
        <v>410</v>
      </c>
      <c r="B90" s="816"/>
      <c r="C90" s="816"/>
      <c r="D90" s="816"/>
      <c r="E90" s="817"/>
    </row>
    <row r="91" spans="1:5" ht="56.25" customHeight="1">
      <c r="A91" s="810" t="s">
        <v>411</v>
      </c>
      <c r="B91" s="811"/>
      <c r="C91" s="811"/>
      <c r="D91" s="811"/>
      <c r="E91" s="812"/>
    </row>
    <row r="92" spans="1:5" ht="24" customHeight="1">
      <c r="A92" s="810" t="s">
        <v>394</v>
      </c>
      <c r="B92" s="811"/>
      <c r="C92" s="811"/>
      <c r="D92" s="811"/>
      <c r="E92" s="812"/>
    </row>
    <row r="93" spans="1:5" s="687" customFormat="1" ht="39.75" customHeight="1">
      <c r="A93" s="818" t="s">
        <v>392</v>
      </c>
      <c r="B93" s="819"/>
      <c r="C93" s="819"/>
      <c r="D93" s="819"/>
      <c r="E93" s="820"/>
    </row>
    <row r="94" spans="1:5" ht="30.75" customHeight="1" thickBot="1">
      <c r="A94" s="683" t="s">
        <v>62</v>
      </c>
      <c r="B94" s="684" t="s">
        <v>14</v>
      </c>
      <c r="C94" s="684" t="s">
        <v>63</v>
      </c>
      <c r="D94" s="685" t="s">
        <v>361</v>
      </c>
      <c r="E94" s="686"/>
    </row>
    <row r="95" spans="1:5" ht="42" customHeight="1">
      <c r="A95" s="657" t="str">
        <f t="shared" ref="A95:C97" si="0">B29</f>
        <v xml:space="preserve">Imię </v>
      </c>
      <c r="B95" s="657" t="str">
        <f t="shared" si="0"/>
        <v>Nazwisko</v>
      </c>
      <c r="C95" s="657" t="str">
        <f t="shared" si="0"/>
        <v>Funkcja</v>
      </c>
      <c r="D95" s="821"/>
      <c r="E95" s="822"/>
    </row>
    <row r="96" spans="1:5" ht="30" customHeight="1">
      <c r="A96" s="658">
        <f t="shared" si="0"/>
        <v>0</v>
      </c>
      <c r="B96" s="658">
        <f t="shared" si="0"/>
        <v>0</v>
      </c>
      <c r="C96" s="658">
        <f t="shared" si="0"/>
        <v>0</v>
      </c>
      <c r="D96" s="736"/>
      <c r="E96" s="737"/>
    </row>
    <row r="97" spans="1:5" ht="30" customHeight="1" thickBot="1">
      <c r="A97" s="659">
        <f t="shared" si="0"/>
        <v>0</v>
      </c>
      <c r="B97" s="659">
        <f t="shared" si="0"/>
        <v>0</v>
      </c>
      <c r="C97" s="659">
        <f t="shared" si="0"/>
        <v>0</v>
      </c>
      <c r="D97" s="823"/>
      <c r="E97" s="824"/>
    </row>
    <row r="98" spans="1:5" ht="30" customHeight="1">
      <c r="A98" s="825" t="s">
        <v>412</v>
      </c>
      <c r="B98" s="826"/>
      <c r="C98" s="826"/>
      <c r="D98" s="826"/>
      <c r="E98" s="827"/>
    </row>
    <row r="99" spans="1:5" ht="15" customHeight="1">
      <c r="A99" s="828"/>
      <c r="B99" s="829"/>
      <c r="C99" s="829"/>
      <c r="D99" s="829"/>
      <c r="E99" s="830"/>
    </row>
    <row r="100" spans="1:5" ht="18" customHeight="1">
      <c r="A100" s="660"/>
      <c r="B100" s="660"/>
      <c r="C100" s="660"/>
      <c r="D100" s="660"/>
      <c r="E100" s="660"/>
    </row>
    <row r="101" spans="1:5" ht="15.75">
      <c r="A101" s="813"/>
      <c r="B101" s="813"/>
      <c r="C101" s="813"/>
      <c r="D101" s="813"/>
      <c r="E101" s="2"/>
    </row>
    <row r="102" spans="1:5" ht="15.75">
      <c r="A102" s="813"/>
      <c r="B102" s="813"/>
      <c r="C102" s="813"/>
      <c r="D102" s="813"/>
      <c r="E102" s="2"/>
    </row>
    <row r="103" spans="1:5" ht="15.75">
      <c r="A103" s="3"/>
      <c r="B103" s="4"/>
      <c r="C103" s="4"/>
      <c r="D103" s="4"/>
      <c r="E103" s="2"/>
    </row>
    <row r="104" spans="1:5" ht="18.75">
      <c r="A104" s="5"/>
      <c r="B104" s="6"/>
      <c r="C104" s="1"/>
      <c r="D104" s="1"/>
      <c r="E104" s="1"/>
    </row>
  </sheetData>
  <mergeCells count="90">
    <mergeCell ref="A87:E87"/>
    <mergeCell ref="A91:E91"/>
    <mergeCell ref="A92:E92"/>
    <mergeCell ref="A102:D102"/>
    <mergeCell ref="A88:E88"/>
    <mergeCell ref="A89:E89"/>
    <mergeCell ref="A90:E90"/>
    <mergeCell ref="A93:E93"/>
    <mergeCell ref="D95:E95"/>
    <mergeCell ref="D96:E96"/>
    <mergeCell ref="D97:E97"/>
    <mergeCell ref="A98:E99"/>
    <mergeCell ref="A101:D101"/>
    <mergeCell ref="D67:E67"/>
    <mergeCell ref="D68:E68"/>
    <mergeCell ref="A70:C70"/>
    <mergeCell ref="D70:E70"/>
    <mergeCell ref="A86:E86"/>
    <mergeCell ref="A84:E84"/>
    <mergeCell ref="A85:E85"/>
    <mergeCell ref="D72:E72"/>
    <mergeCell ref="A71:E71"/>
    <mergeCell ref="D69:E69"/>
    <mergeCell ref="A68:A69"/>
    <mergeCell ref="A82:E82"/>
    <mergeCell ref="A83:E83"/>
    <mergeCell ref="B68:B69"/>
    <mergeCell ref="A81:B81"/>
    <mergeCell ref="D73:E73"/>
    <mergeCell ref="A55:E55"/>
    <mergeCell ref="C58:D58"/>
    <mergeCell ref="A64:E64"/>
    <mergeCell ref="D65:E65"/>
    <mergeCell ref="D66:E66"/>
    <mergeCell ref="A57:E57"/>
    <mergeCell ref="A56:E56"/>
    <mergeCell ref="C50:E50"/>
    <mergeCell ref="C51:E51"/>
    <mergeCell ref="C52:E52"/>
    <mergeCell ref="C53:E53"/>
    <mergeCell ref="A54:E54"/>
    <mergeCell ref="D39:E39"/>
    <mergeCell ref="D40:E40"/>
    <mergeCell ref="A41:E41"/>
    <mergeCell ref="C42:E42"/>
    <mergeCell ref="D45:E45"/>
    <mergeCell ref="C43:E43"/>
    <mergeCell ref="D46:E46"/>
    <mergeCell ref="D47:E47"/>
    <mergeCell ref="D48:E48"/>
    <mergeCell ref="A49:E49"/>
    <mergeCell ref="A44:E44"/>
    <mergeCell ref="A27:E27"/>
    <mergeCell ref="A33:E33"/>
    <mergeCell ref="D34:E34"/>
    <mergeCell ref="D35:E35"/>
    <mergeCell ref="D36:E36"/>
    <mergeCell ref="A28:E28"/>
    <mergeCell ref="D38:E38"/>
    <mergeCell ref="D29:E29"/>
    <mergeCell ref="D30:E30"/>
    <mergeCell ref="D31:E31"/>
    <mergeCell ref="D32:E32"/>
    <mergeCell ref="D37:E37"/>
    <mergeCell ref="A16:E16"/>
    <mergeCell ref="D1:E2"/>
    <mergeCell ref="A8:E8"/>
    <mergeCell ref="A9:E9"/>
    <mergeCell ref="A10:E10"/>
    <mergeCell ref="A12:E12"/>
    <mergeCell ref="A13:E14"/>
    <mergeCell ref="A15:E15"/>
    <mergeCell ref="A26:E26"/>
    <mergeCell ref="A17:E17"/>
    <mergeCell ref="A18:E18"/>
    <mergeCell ref="A19:E19"/>
    <mergeCell ref="B20:E20"/>
    <mergeCell ref="D21:E21"/>
    <mergeCell ref="D22:E22"/>
    <mergeCell ref="D23:E23"/>
    <mergeCell ref="D24:E24"/>
    <mergeCell ref="A25:E25"/>
    <mergeCell ref="D79:E79"/>
    <mergeCell ref="D80:E80"/>
    <mergeCell ref="D81:E81"/>
    <mergeCell ref="D74:E74"/>
    <mergeCell ref="D75:E75"/>
    <mergeCell ref="D76:E76"/>
    <mergeCell ref="D77:E77"/>
    <mergeCell ref="D78:E78"/>
  </mergeCells>
  <conditionalFormatting sqref="A95:C97">
    <cfRule type="cellIs" dxfId="0" priority="1" stopIfTrue="1" operator="lessThanOrEqual">
      <formula>0</formula>
    </cfRule>
  </conditionalFormatting>
  <dataValidations count="17">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2:D23" xr:uid="{00000000-0002-0000-0000-000001000000}">
      <formula1>0</formula1>
    </dataValidation>
    <dataValidation allowBlank="1" showInputMessage="1" showErrorMessage="1" errorTitle="błąd" error="wpisz poprawnie nr KRS" promptTitle="Wpisz poprawnie nr KRS" prompt="10 cyfr bez spacji" sqref="D39:E40"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40" xr:uid="{00000000-0002-0000-0000-000004000000}">
      <formula1>9</formula1>
    </dataValidation>
    <dataValidation type="whole" operator="greaterThanOrEqual" allowBlank="1" showInputMessage="1" showErrorMessage="1" sqref="B59:B63" xr:uid="{00000000-0002-0000-0000-000005000000}">
      <formula1>0</formula1>
    </dataValidation>
    <dataValidation type="date" operator="greaterThan" allowBlank="1" showInputMessage="1" showErrorMessage="1" promptTitle="wpisz datę rrr-mm-dd " prompt="do dnia 2012-12-31" sqref="D65:E65" xr:uid="{00000000-0002-0000-0000-000007000000}">
      <formula1>40695</formula1>
    </dataValidation>
    <dataValidation type="date" operator="greaterThan" allowBlank="1" showInputMessage="1" showErrorMessage="1" promptTitle="wpisz datę rrr-mm-dd " prompt="od 2012-01-01" sqref="B65" xr:uid="{00000000-0002-0000-0000-000008000000}">
      <formula1>40695</formula1>
    </dataValidation>
    <dataValidation type="list" allowBlank="1" showInputMessage="1" showErrorMessage="1" sqref="D66:E66" xr:uid="{00000000-0002-0000-0000-000009000000}">
      <formula1>$G$38:$G$43</formula1>
    </dataValidation>
    <dataValidation operator="greaterThan" allowBlank="1" showErrorMessage="1" sqref="D70:E70" xr:uid="{00000000-0002-0000-0000-00000A000000}"/>
    <dataValidation type="whole" operator="greaterThan" allowBlank="1" showInputMessage="1" showErrorMessage="1" sqref="E67:E68 D67:D69 B67:B68"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3:C80"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87" xr:uid="{00000000-0002-0000-0000-00000D000000}"/>
    <dataValidation type="whole" operator="equal" allowBlank="1" showInputMessage="1" showErrorMessage="1" promptTitle="uwaga" prompt="obszar nie do edycji" sqref="A101:D103" xr:uid="{00000000-0002-0000-0000-00000E000000}">
      <formula1>123456789</formula1>
    </dataValidation>
    <dataValidation type="list" allowBlank="1" showInputMessage="1" showErrorMessage="1" sqref="E101:E103" xr:uid="{00000000-0002-0000-0000-00000F000000}">
      <formula1>$G$34:$G$37</formula1>
    </dataValidation>
    <dataValidation allowBlank="1" showInputMessage="1" showErrorMessage="1" promptTitle="pole wypełnimy po wydrukowaniu" prompt="Proszę o uzupełnienie podpisu i pieczęci na wniosku składanym w formie papierowej do Ministerstwa Sportu i Turystyki" sqref="D95:E97" xr:uid="{00000000-0002-0000-0000-000010000000}"/>
    <dataValidation allowBlank="1" showInputMessage="1" showErrorMessage="1" promptTitle="dane importowane " prompt="z punktu IV.2 wniosku. W razie konieczności można je zmienić lub wykasować" sqref="A94:C97" xr:uid="{00000000-0002-0000-0000-000011000000}"/>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G10" sqref="G10"/>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32"/>
      <c r="G1" s="332"/>
      <c r="H1" s="143" t="s">
        <v>234</v>
      </c>
    </row>
    <row r="2" spans="1:15">
      <c r="B2" s="331" t="s">
        <v>112</v>
      </c>
    </row>
    <row r="3" spans="1:15">
      <c r="B3" s="330" t="s">
        <v>156</v>
      </c>
    </row>
    <row r="4" spans="1:15">
      <c r="A4" s="130"/>
    </row>
    <row r="5" spans="1:15" ht="15">
      <c r="A5" s="933" t="s">
        <v>233</v>
      </c>
      <c r="B5" s="933"/>
      <c r="C5" s="933"/>
      <c r="D5" s="933"/>
      <c r="E5" s="933"/>
      <c r="F5" s="933"/>
      <c r="G5" s="933"/>
      <c r="H5" s="933"/>
    </row>
    <row r="6" spans="1:15" ht="30.75" customHeight="1">
      <c r="A6" s="929" t="s">
        <v>405</v>
      </c>
      <c r="B6" s="929"/>
      <c r="C6" s="929"/>
      <c r="D6" s="929"/>
      <c r="E6" s="929"/>
      <c r="F6" s="929"/>
      <c r="G6" s="929"/>
      <c r="H6" s="929"/>
      <c r="I6" s="73"/>
      <c r="J6" s="73"/>
      <c r="K6" s="73"/>
      <c r="L6" s="73"/>
      <c r="M6" s="73"/>
      <c r="N6" s="73"/>
      <c r="O6" s="73"/>
    </row>
    <row r="7" spans="1:15">
      <c r="A7" s="934" t="s">
        <v>340</v>
      </c>
      <c r="B7" s="897"/>
      <c r="C7" s="897"/>
      <c r="D7" s="897"/>
      <c r="E7" s="897"/>
      <c r="F7" s="897"/>
      <c r="G7" s="897"/>
      <c r="H7" s="897"/>
    </row>
    <row r="8" spans="1:15" ht="13.5" thickBot="1"/>
    <row r="9" spans="1:15" s="130" customFormat="1" ht="54.75" customHeight="1" thickBot="1">
      <c r="A9" s="329" t="s">
        <v>142</v>
      </c>
      <c r="B9" s="328" t="s">
        <v>165</v>
      </c>
      <c r="C9" s="327" t="s">
        <v>232</v>
      </c>
      <c r="D9" s="327" t="s">
        <v>231</v>
      </c>
      <c r="E9" s="327" t="s">
        <v>230</v>
      </c>
      <c r="F9" s="327" t="s">
        <v>229</v>
      </c>
      <c r="G9" s="327" t="s">
        <v>228</v>
      </c>
      <c r="H9" s="326" t="s">
        <v>227</v>
      </c>
    </row>
    <row r="10" spans="1:15" s="130" customFormat="1" ht="11.25">
      <c r="A10" s="325" t="s">
        <v>104</v>
      </c>
      <c r="B10" s="324"/>
      <c r="C10" s="324"/>
      <c r="D10" s="324"/>
      <c r="E10" s="323">
        <v>0</v>
      </c>
      <c r="F10" s="323">
        <v>0</v>
      </c>
      <c r="G10" s="323">
        <f t="shared" ref="G10:G21" si="0">SUM(E10:F10)</f>
        <v>0</v>
      </c>
      <c r="H10" s="322">
        <f t="shared" ref="H10:H21" si="1">G10*D10</f>
        <v>0</v>
      </c>
    </row>
    <row r="11" spans="1:15" s="130" customFormat="1" ht="11.25">
      <c r="A11" s="321" t="s">
        <v>102</v>
      </c>
      <c r="B11" s="320"/>
      <c r="C11" s="320"/>
      <c r="D11" s="320"/>
      <c r="E11" s="319">
        <v>0</v>
      </c>
      <c r="F11" s="319">
        <v>0</v>
      </c>
      <c r="G11" s="319">
        <f t="shared" si="0"/>
        <v>0</v>
      </c>
      <c r="H11" s="318">
        <f t="shared" si="1"/>
        <v>0</v>
      </c>
    </row>
    <row r="12" spans="1:15" s="130" customFormat="1" ht="11.25">
      <c r="A12" s="321" t="s">
        <v>100</v>
      </c>
      <c r="B12" s="320"/>
      <c r="C12" s="320"/>
      <c r="D12" s="320"/>
      <c r="E12" s="319">
        <v>0</v>
      </c>
      <c r="F12" s="319">
        <v>0</v>
      </c>
      <c r="G12" s="319">
        <f t="shared" si="0"/>
        <v>0</v>
      </c>
      <c r="H12" s="318">
        <f t="shared" si="1"/>
        <v>0</v>
      </c>
    </row>
    <row r="13" spans="1:15" s="130" customFormat="1" ht="11.25">
      <c r="A13" s="321" t="s">
        <v>98</v>
      </c>
      <c r="B13" s="320"/>
      <c r="C13" s="320"/>
      <c r="D13" s="320"/>
      <c r="E13" s="319">
        <v>0</v>
      </c>
      <c r="F13" s="319">
        <v>0</v>
      </c>
      <c r="G13" s="319">
        <f t="shared" si="0"/>
        <v>0</v>
      </c>
      <c r="H13" s="318">
        <f t="shared" si="1"/>
        <v>0</v>
      </c>
    </row>
    <row r="14" spans="1:15" s="130" customFormat="1" ht="11.25">
      <c r="A14" s="321" t="s">
        <v>96</v>
      </c>
      <c r="B14" s="320"/>
      <c r="C14" s="320"/>
      <c r="D14" s="320"/>
      <c r="E14" s="319">
        <v>0</v>
      </c>
      <c r="F14" s="319">
        <v>0</v>
      </c>
      <c r="G14" s="319">
        <f t="shared" si="0"/>
        <v>0</v>
      </c>
      <c r="H14" s="318">
        <f t="shared" si="1"/>
        <v>0</v>
      </c>
    </row>
    <row r="15" spans="1:15" s="130" customFormat="1" ht="11.25">
      <c r="A15" s="321" t="s">
        <v>94</v>
      </c>
      <c r="B15" s="320"/>
      <c r="C15" s="320"/>
      <c r="D15" s="320"/>
      <c r="E15" s="319">
        <v>0</v>
      </c>
      <c r="F15" s="319">
        <v>0</v>
      </c>
      <c r="G15" s="319">
        <f t="shared" si="0"/>
        <v>0</v>
      </c>
      <c r="H15" s="318">
        <f t="shared" si="1"/>
        <v>0</v>
      </c>
    </row>
    <row r="16" spans="1:15" s="130" customFormat="1" ht="11.25">
      <c r="A16" s="321" t="s">
        <v>89</v>
      </c>
      <c r="B16" s="320"/>
      <c r="C16" s="320"/>
      <c r="D16" s="320"/>
      <c r="E16" s="319">
        <v>0</v>
      </c>
      <c r="F16" s="319">
        <v>0</v>
      </c>
      <c r="G16" s="319">
        <f t="shared" si="0"/>
        <v>0</v>
      </c>
      <c r="H16" s="318">
        <f t="shared" si="1"/>
        <v>0</v>
      </c>
    </row>
    <row r="17" spans="1:134" s="130" customFormat="1" ht="11.25">
      <c r="A17" s="321" t="s">
        <v>87</v>
      </c>
      <c r="B17" s="320"/>
      <c r="C17" s="320"/>
      <c r="D17" s="320"/>
      <c r="E17" s="319">
        <v>0</v>
      </c>
      <c r="F17" s="319">
        <v>0</v>
      </c>
      <c r="G17" s="319">
        <f t="shared" si="0"/>
        <v>0</v>
      </c>
      <c r="H17" s="318">
        <f t="shared" si="1"/>
        <v>0</v>
      </c>
    </row>
    <row r="18" spans="1:134" s="130" customFormat="1" ht="11.25">
      <c r="A18" s="321" t="s">
        <v>85</v>
      </c>
      <c r="B18" s="320"/>
      <c r="C18" s="320"/>
      <c r="D18" s="320"/>
      <c r="E18" s="319">
        <v>0</v>
      </c>
      <c r="F18" s="319">
        <v>0</v>
      </c>
      <c r="G18" s="319">
        <f t="shared" si="0"/>
        <v>0</v>
      </c>
      <c r="H18" s="318">
        <f t="shared" si="1"/>
        <v>0</v>
      </c>
    </row>
    <row r="19" spans="1:134" s="130" customFormat="1" ht="11.25">
      <c r="A19" s="321" t="s">
        <v>83</v>
      </c>
      <c r="B19" s="320"/>
      <c r="C19" s="320"/>
      <c r="D19" s="320"/>
      <c r="E19" s="319">
        <v>0</v>
      </c>
      <c r="F19" s="319">
        <v>0</v>
      </c>
      <c r="G19" s="319">
        <f t="shared" si="0"/>
        <v>0</v>
      </c>
      <c r="H19" s="318">
        <f t="shared" si="1"/>
        <v>0</v>
      </c>
    </row>
    <row r="20" spans="1:134" s="130" customFormat="1" ht="11.25">
      <c r="A20" s="321" t="s">
        <v>81</v>
      </c>
      <c r="B20" s="320"/>
      <c r="C20" s="320"/>
      <c r="D20" s="320"/>
      <c r="E20" s="319">
        <v>0</v>
      </c>
      <c r="F20" s="319">
        <v>0</v>
      </c>
      <c r="G20" s="319">
        <f t="shared" si="0"/>
        <v>0</v>
      </c>
      <c r="H20" s="318">
        <f t="shared" si="1"/>
        <v>0</v>
      </c>
    </row>
    <row r="21" spans="1:134" s="130" customFormat="1" ht="13.5" customHeight="1" thickBot="1">
      <c r="A21" s="930" t="s">
        <v>226</v>
      </c>
      <c r="B21" s="931"/>
      <c r="C21" s="317"/>
      <c r="D21" s="317"/>
      <c r="E21" s="316">
        <v>0</v>
      </c>
      <c r="F21" s="316">
        <v>0</v>
      </c>
      <c r="G21" s="316">
        <f t="shared" si="0"/>
        <v>0</v>
      </c>
      <c r="H21" s="315">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10" customFormat="1" ht="21" customHeight="1" thickBot="1">
      <c r="A22" s="311"/>
      <c r="B22" s="311"/>
      <c r="C22" s="311"/>
      <c r="D22" s="314" t="s">
        <v>114</v>
      </c>
      <c r="E22" s="313">
        <f>SUM(E10:E21)</f>
        <v>0</v>
      </c>
      <c r="F22" s="313">
        <f>SUM(F10:F21)</f>
        <v>0</v>
      </c>
      <c r="G22" s="313">
        <f>SUM(G10:G21)</f>
        <v>0</v>
      </c>
      <c r="H22" s="312">
        <f>SUM(H10:H21)</f>
        <v>0</v>
      </c>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row>
    <row r="23" spans="1:134">
      <c r="A23" s="932"/>
      <c r="B23" s="932"/>
    </row>
    <row r="24" spans="1:134">
      <c r="A24" s="309"/>
      <c r="B24" s="309"/>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67</v>
      </c>
      <c r="E27" s="177"/>
      <c r="G27" s="13" t="s">
        <v>67</v>
      </c>
      <c r="H27" s="177"/>
      <c r="I27" s="176"/>
    </row>
    <row r="28" spans="1:134" s="127" customFormat="1">
      <c r="A28" s="178"/>
      <c r="B28" s="178"/>
      <c r="C28" s="178"/>
      <c r="D28" s="10" t="s">
        <v>362</v>
      </c>
      <c r="E28" s="177"/>
      <c r="G28" s="10" t="s">
        <v>362</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0"/>
  <sheetViews>
    <sheetView showGridLines="0" view="pageBreakPreview" topLeftCell="A4" zoomScale="85" zoomScaleNormal="90" zoomScaleSheetLayoutView="85" workbookViewId="0">
      <selection activeCell="B31" sqref="B31"/>
    </sheetView>
  </sheetViews>
  <sheetFormatPr defaultRowHeight="12.75"/>
  <cols>
    <col min="1" max="1" width="3.85546875" style="334"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33" customWidth="1"/>
    <col min="9" max="9" width="12.7109375" style="333" customWidth="1"/>
    <col min="10" max="10" width="7.42578125" style="127" customWidth="1"/>
    <col min="11" max="16384" width="9.140625" style="127"/>
  </cols>
  <sheetData>
    <row r="1" spans="1:10" s="130" customFormat="1" ht="11.25">
      <c r="A1" s="431"/>
      <c r="H1" s="430"/>
      <c r="I1" s="430"/>
      <c r="J1" s="428"/>
    </row>
    <row r="2" spans="1:10" s="130" customFormat="1" ht="11.25">
      <c r="F2" s="429"/>
      <c r="H2" s="332"/>
      <c r="J2" s="428" t="s">
        <v>244</v>
      </c>
    </row>
    <row r="3" spans="1:10">
      <c r="A3" s="935" t="s">
        <v>112</v>
      </c>
      <c r="B3" s="935"/>
    </row>
    <row r="4" spans="1:10" ht="12.75" customHeight="1">
      <c r="A4" s="936" t="s">
        <v>156</v>
      </c>
      <c r="B4" s="936"/>
    </row>
    <row r="5" spans="1:10" ht="12.75" customHeight="1">
      <c r="A5" s="330"/>
      <c r="B5" s="330"/>
    </row>
    <row r="6" spans="1:10" ht="12.75" customHeight="1">
      <c r="A6" s="896" t="s">
        <v>329</v>
      </c>
      <c r="B6" s="896"/>
      <c r="C6" s="896"/>
      <c r="D6" s="896"/>
      <c r="E6" s="896"/>
      <c r="F6" s="896"/>
      <c r="G6" s="896"/>
      <c r="H6" s="896"/>
      <c r="I6" s="896"/>
      <c r="J6" s="896"/>
    </row>
    <row r="7" spans="1:10">
      <c r="A7" s="949" t="s">
        <v>330</v>
      </c>
      <c r="B7" s="949"/>
      <c r="C7" s="949"/>
      <c r="D7" s="949"/>
      <c r="E7" s="949"/>
      <c r="F7" s="949"/>
      <c r="G7" s="949"/>
      <c r="H7" s="949"/>
      <c r="I7" s="949"/>
      <c r="J7" s="949"/>
    </row>
    <row r="8" spans="1:10">
      <c r="A8" s="949" t="s">
        <v>328</v>
      </c>
      <c r="B8" s="949"/>
      <c r="C8" s="949"/>
      <c r="D8" s="949"/>
      <c r="E8" s="949"/>
      <c r="F8" s="949"/>
      <c r="G8" s="949"/>
      <c r="H8" s="949"/>
      <c r="I8" s="949"/>
      <c r="J8" s="949"/>
    </row>
    <row r="9" spans="1:10" ht="36" customHeight="1">
      <c r="A9" s="950" t="s">
        <v>405</v>
      </c>
      <c r="B9" s="950"/>
      <c r="C9" s="950"/>
      <c r="D9" s="950"/>
      <c r="E9" s="950"/>
      <c r="F9" s="950"/>
      <c r="G9" s="950"/>
      <c r="H9" s="950"/>
      <c r="I9" s="950"/>
      <c r="J9" s="950"/>
    </row>
    <row r="10" spans="1:10" ht="13.5" thickBot="1">
      <c r="B10" s="427"/>
      <c r="C10" s="427"/>
      <c r="D10" s="427"/>
      <c r="E10" s="427"/>
      <c r="F10" s="427"/>
      <c r="G10" s="427"/>
      <c r="H10" s="426"/>
      <c r="I10" s="426"/>
      <c r="J10" s="425"/>
    </row>
    <row r="11" spans="1:10" ht="40.5" customHeight="1">
      <c r="A11" s="937" t="s">
        <v>110</v>
      </c>
      <c r="B11" s="937" t="s">
        <v>109</v>
      </c>
      <c r="C11" s="946" t="s">
        <v>243</v>
      </c>
      <c r="D11" s="947"/>
      <c r="E11" s="947"/>
      <c r="F11" s="948"/>
      <c r="G11" s="939" t="s">
        <v>242</v>
      </c>
      <c r="H11" s="940"/>
      <c r="I11" s="940"/>
      <c r="J11" s="941"/>
    </row>
    <row r="12" spans="1:10" ht="67.5" customHeight="1" thickBot="1">
      <c r="A12" s="938"/>
      <c r="B12" s="938"/>
      <c r="C12" s="423" t="s">
        <v>366</v>
      </c>
      <c r="D12" s="422" t="s">
        <v>241</v>
      </c>
      <c r="E12" s="422" t="s">
        <v>240</v>
      </c>
      <c r="F12" s="424" t="s">
        <v>106</v>
      </c>
      <c r="G12" s="423" t="s">
        <v>366</v>
      </c>
      <c r="H12" s="422" t="s">
        <v>241</v>
      </c>
      <c r="I12" s="421" t="s">
        <v>240</v>
      </c>
      <c r="J12" s="420" t="s">
        <v>106</v>
      </c>
    </row>
    <row r="13" spans="1:10" ht="21" customHeight="1" thickBot="1">
      <c r="A13" s="956" t="s">
        <v>105</v>
      </c>
      <c r="B13" s="957"/>
      <c r="C13" s="957"/>
      <c r="D13" s="957"/>
      <c r="E13" s="957"/>
      <c r="F13" s="957"/>
      <c r="G13" s="957"/>
      <c r="H13" s="957"/>
      <c r="I13" s="957"/>
      <c r="J13" s="958"/>
    </row>
    <row r="14" spans="1:10" ht="25.5" customHeight="1">
      <c r="A14" s="419" t="s">
        <v>104</v>
      </c>
      <c r="B14" s="418" t="s">
        <v>103</v>
      </c>
      <c r="C14" s="417">
        <v>0</v>
      </c>
      <c r="D14" s="417">
        <v>0</v>
      </c>
      <c r="E14" s="417">
        <f>SUM(C14:D14)</f>
        <v>0</v>
      </c>
      <c r="F14" s="416">
        <v>0</v>
      </c>
      <c r="G14" s="415">
        <v>0</v>
      </c>
      <c r="H14" s="414">
        <v>0</v>
      </c>
      <c r="I14" s="414">
        <f>SUM(G14:H14)</f>
        <v>0</v>
      </c>
      <c r="J14" s="413">
        <v>0</v>
      </c>
    </row>
    <row r="15" spans="1:10" ht="20.25" customHeight="1">
      <c r="A15" s="392" t="s">
        <v>102</v>
      </c>
      <c r="B15" s="412" t="s">
        <v>239</v>
      </c>
      <c r="C15" s="375"/>
      <c r="D15" s="375"/>
      <c r="E15" s="375"/>
      <c r="F15" s="383"/>
      <c r="G15" s="382"/>
      <c r="H15" s="372"/>
      <c r="I15" s="372"/>
      <c r="J15" s="411"/>
    </row>
    <row r="16" spans="1:10" ht="20.25" customHeight="1">
      <c r="A16" s="392" t="s">
        <v>100</v>
      </c>
      <c r="B16" s="412" t="s">
        <v>99</v>
      </c>
      <c r="C16" s="375"/>
      <c r="D16" s="375"/>
      <c r="E16" s="375"/>
      <c r="F16" s="383"/>
      <c r="G16" s="382"/>
      <c r="H16" s="372"/>
      <c r="I16" s="372"/>
      <c r="J16" s="411"/>
    </row>
    <row r="17" spans="1:13" ht="20.25" customHeight="1">
      <c r="A17" s="392" t="s">
        <v>98</v>
      </c>
      <c r="B17" s="412" t="s">
        <v>97</v>
      </c>
      <c r="C17" s="375"/>
      <c r="D17" s="375"/>
      <c r="E17" s="375"/>
      <c r="F17" s="383"/>
      <c r="G17" s="382"/>
      <c r="H17" s="372"/>
      <c r="I17" s="372"/>
      <c r="J17" s="411"/>
    </row>
    <row r="18" spans="1:13" ht="20.25" customHeight="1">
      <c r="A18" s="392" t="s">
        <v>96</v>
      </c>
      <c r="B18" s="412" t="s">
        <v>95</v>
      </c>
      <c r="C18" s="375"/>
      <c r="D18" s="375"/>
      <c r="E18" s="375"/>
      <c r="F18" s="383"/>
      <c r="G18" s="382"/>
      <c r="H18" s="372"/>
      <c r="I18" s="372"/>
      <c r="J18" s="411"/>
    </row>
    <row r="19" spans="1:13" ht="20.25" customHeight="1">
      <c r="A19" s="410" t="s">
        <v>94</v>
      </c>
      <c r="B19" s="409" t="s">
        <v>93</v>
      </c>
      <c r="C19" s="408">
        <v>0</v>
      </c>
      <c r="D19" s="408">
        <v>0</v>
      </c>
      <c r="E19" s="388">
        <f>SUM(C19:D19)</f>
        <v>0</v>
      </c>
      <c r="F19" s="407"/>
      <c r="G19" s="406">
        <v>0</v>
      </c>
      <c r="H19" s="405">
        <v>0</v>
      </c>
      <c r="I19" s="385">
        <f>SUM(G19:H19)</f>
        <v>0</v>
      </c>
      <c r="J19" s="404"/>
    </row>
    <row r="20" spans="1:13" s="339" customFormat="1" ht="20.25" customHeight="1" thickBot="1">
      <c r="A20" s="959" t="s">
        <v>92</v>
      </c>
      <c r="B20" s="960"/>
      <c r="C20" s="401">
        <f t="shared" ref="C20:I20" si="0">SUM(C14:C19)</f>
        <v>0</v>
      </c>
      <c r="D20" s="401">
        <f t="shared" si="0"/>
        <v>0</v>
      </c>
      <c r="E20" s="401">
        <f t="shared" si="0"/>
        <v>0</v>
      </c>
      <c r="F20" s="403">
        <f>F14</f>
        <v>0</v>
      </c>
      <c r="G20" s="402">
        <f t="shared" si="0"/>
        <v>0</v>
      </c>
      <c r="H20" s="401">
        <f t="shared" si="0"/>
        <v>0</v>
      </c>
      <c r="I20" s="401">
        <f t="shared" si="0"/>
        <v>0</v>
      </c>
      <c r="J20" s="400">
        <f>J14</f>
        <v>0</v>
      </c>
    </row>
    <row r="21" spans="1:13" ht="18" customHeight="1" thickBot="1">
      <c r="A21" s="956" t="s">
        <v>91</v>
      </c>
      <c r="B21" s="957"/>
      <c r="C21" s="957"/>
      <c r="D21" s="957"/>
      <c r="E21" s="957"/>
      <c r="F21" s="957"/>
      <c r="G21" s="957"/>
      <c r="H21" s="957"/>
      <c r="I21" s="957"/>
      <c r="J21" s="958"/>
    </row>
    <row r="22" spans="1:13" ht="21" customHeight="1">
      <c r="A22" s="399" t="s">
        <v>89</v>
      </c>
      <c r="B22" s="398" t="s">
        <v>88</v>
      </c>
      <c r="C22" s="397"/>
      <c r="D22" s="397"/>
      <c r="E22" s="397"/>
      <c r="F22" s="396"/>
      <c r="G22" s="395"/>
      <c r="H22" s="394"/>
      <c r="I22" s="394"/>
      <c r="J22" s="393"/>
    </row>
    <row r="23" spans="1:13" ht="21.75" customHeight="1">
      <c r="A23" s="392" t="s">
        <v>87</v>
      </c>
      <c r="B23" s="379" t="s">
        <v>86</v>
      </c>
      <c r="C23" s="375"/>
      <c r="D23" s="375"/>
      <c r="E23" s="375"/>
      <c r="F23" s="961"/>
      <c r="G23" s="382"/>
      <c r="H23" s="378"/>
      <c r="I23" s="372"/>
      <c r="J23" s="944"/>
    </row>
    <row r="24" spans="1:13" ht="38.25" customHeight="1">
      <c r="A24" s="391" t="s">
        <v>85</v>
      </c>
      <c r="B24" s="390" t="s">
        <v>84</v>
      </c>
      <c r="C24" s="389">
        <v>0</v>
      </c>
      <c r="D24" s="389">
        <v>0</v>
      </c>
      <c r="E24" s="388">
        <f>SUM(C24:D24)</f>
        <v>0</v>
      </c>
      <c r="F24" s="962"/>
      <c r="G24" s="387">
        <v>0</v>
      </c>
      <c r="H24" s="386">
        <v>0</v>
      </c>
      <c r="I24" s="385">
        <f>SUM(G24:H24)</f>
        <v>0</v>
      </c>
      <c r="J24" s="945"/>
    </row>
    <row r="25" spans="1:13" ht="24.75" customHeight="1">
      <c r="A25" s="377" t="s">
        <v>83</v>
      </c>
      <c r="B25" s="380" t="s">
        <v>238</v>
      </c>
      <c r="C25" s="384"/>
      <c r="D25" s="384"/>
      <c r="E25" s="375"/>
      <c r="F25" s="383"/>
      <c r="G25" s="382"/>
      <c r="H25" s="378"/>
      <c r="I25" s="372">
        <f>SUM(G25:H25)</f>
        <v>0</v>
      </c>
      <c r="J25" s="945"/>
      <c r="M25" s="381"/>
    </row>
    <row r="26" spans="1:13" ht="27" customHeight="1">
      <c r="A26" s="377" t="s">
        <v>81</v>
      </c>
      <c r="B26" s="380" t="s">
        <v>80</v>
      </c>
      <c r="C26" s="375"/>
      <c r="D26" s="375"/>
      <c r="E26" s="375"/>
      <c r="F26" s="942"/>
      <c r="G26" s="372"/>
      <c r="H26" s="378"/>
      <c r="I26" s="372"/>
      <c r="J26" s="945"/>
    </row>
    <row r="27" spans="1:13" ht="19.5" customHeight="1">
      <c r="A27" s="377" t="s">
        <v>79</v>
      </c>
      <c r="B27" s="379" t="s">
        <v>78</v>
      </c>
      <c r="C27" s="375"/>
      <c r="D27" s="375"/>
      <c r="E27" s="375"/>
      <c r="F27" s="943"/>
      <c r="G27" s="372"/>
      <c r="H27" s="378"/>
      <c r="I27" s="372"/>
      <c r="J27" s="945"/>
    </row>
    <row r="28" spans="1:13" ht="30.75" customHeight="1">
      <c r="A28" s="377" t="s">
        <v>77</v>
      </c>
      <c r="B28" s="379" t="s">
        <v>237</v>
      </c>
      <c r="C28" s="375"/>
      <c r="D28" s="375"/>
      <c r="E28" s="375"/>
      <c r="F28" s="943"/>
      <c r="G28" s="372"/>
      <c r="H28" s="378"/>
      <c r="I28" s="372"/>
      <c r="J28" s="945"/>
    </row>
    <row r="29" spans="1:13" ht="27.75" customHeight="1">
      <c r="A29" s="377" t="s">
        <v>75</v>
      </c>
      <c r="B29" s="376" t="s">
        <v>74</v>
      </c>
      <c r="C29" s="365"/>
      <c r="D29" s="375"/>
      <c r="E29" s="375"/>
      <c r="F29" s="943"/>
      <c r="G29" s="374"/>
      <c r="H29" s="373"/>
      <c r="I29" s="372"/>
      <c r="J29" s="945"/>
    </row>
    <row r="30" spans="1:13" ht="27.75" customHeight="1">
      <c r="A30" s="371" t="s">
        <v>73</v>
      </c>
      <c r="B30" s="370" t="s">
        <v>72</v>
      </c>
      <c r="C30" s="369">
        <v>0</v>
      </c>
      <c r="D30" s="369">
        <v>0</v>
      </c>
      <c r="E30" s="369">
        <f>SUM(C30:D30)</f>
        <v>0</v>
      </c>
      <c r="F30" s="943"/>
      <c r="G30" s="368">
        <v>0</v>
      </c>
      <c r="H30" s="367">
        <v>0</v>
      </c>
      <c r="I30" s="367">
        <f>SUM(G30:H30)</f>
        <v>0</v>
      </c>
      <c r="J30" s="945"/>
    </row>
    <row r="31" spans="1:13" ht="50.25" customHeight="1" thickBot="1">
      <c r="A31" s="366" t="s">
        <v>71</v>
      </c>
      <c r="B31" s="38" t="s">
        <v>419</v>
      </c>
      <c r="C31" s="365">
        <v>0</v>
      </c>
      <c r="D31" s="365">
        <v>0</v>
      </c>
      <c r="E31" s="365">
        <f>SUM(C31:D31)</f>
        <v>0</v>
      </c>
      <c r="F31" s="943"/>
      <c r="G31" s="364">
        <v>0</v>
      </c>
      <c r="H31" s="364">
        <v>0</v>
      </c>
      <c r="I31" s="364">
        <f>SUM(G31:H31)</f>
        <v>0</v>
      </c>
      <c r="J31" s="363"/>
    </row>
    <row r="32" spans="1:13" s="339" customFormat="1" ht="21.75" customHeight="1" thickBot="1">
      <c r="A32" s="963" t="s">
        <v>346</v>
      </c>
      <c r="B32" s="964"/>
      <c r="C32" s="362">
        <f>SUM(C24:C30)</f>
        <v>0</v>
      </c>
      <c r="D32" s="362">
        <f>SUM(D24:D30)</f>
        <v>0</v>
      </c>
      <c r="E32" s="362">
        <f>SUM(E24:E30)</f>
        <v>0</v>
      </c>
      <c r="F32" s="361"/>
      <c r="G32" s="362">
        <f>G24+G30</f>
        <v>0</v>
      </c>
      <c r="H32" s="362">
        <f t="shared" ref="H32:I32" si="1">H24+H30</f>
        <v>0</v>
      </c>
      <c r="I32" s="362">
        <f t="shared" si="1"/>
        <v>0</v>
      </c>
      <c r="J32" s="361">
        <f>SUM(J25,J22)</f>
        <v>0</v>
      </c>
    </row>
    <row r="33" spans="1:12" s="339" customFormat="1" ht="24.75" customHeight="1" thickBot="1">
      <c r="A33" s="951" t="s">
        <v>349</v>
      </c>
      <c r="B33" s="952"/>
      <c r="C33" s="359">
        <f>SUM(C20,C32)</f>
        <v>0</v>
      </c>
      <c r="D33" s="359">
        <f>SUM(D20,D32)</f>
        <v>0</v>
      </c>
      <c r="E33" s="359">
        <f>SUM(E20,E32)</f>
        <v>0</v>
      </c>
      <c r="F33" s="360">
        <f>F20</f>
        <v>0</v>
      </c>
      <c r="G33" s="359">
        <f>SUM(G20,G32)</f>
        <v>0</v>
      </c>
      <c r="H33" s="359">
        <f>SUM(H20,H32)</f>
        <v>0</v>
      </c>
      <c r="I33" s="359">
        <f>SUM(I32,I20)</f>
        <v>0</v>
      </c>
      <c r="J33" s="358">
        <f>SUM(J20,J32)</f>
        <v>0</v>
      </c>
    </row>
    <row r="34" spans="1:12" ht="21" customHeight="1" thickBot="1">
      <c r="A34" s="953" t="s">
        <v>70</v>
      </c>
      <c r="B34" s="954"/>
      <c r="C34" s="954"/>
      <c r="D34" s="954"/>
      <c r="E34" s="954"/>
      <c r="F34" s="954"/>
      <c r="G34" s="954"/>
      <c r="H34" s="954"/>
      <c r="I34" s="954"/>
      <c r="J34" s="955"/>
      <c r="K34" s="357"/>
      <c r="L34" s="356"/>
    </row>
    <row r="35" spans="1:12" ht="27.75" customHeight="1" thickBot="1">
      <c r="A35" s="355" t="s">
        <v>69</v>
      </c>
      <c r="B35" s="354" t="s">
        <v>236</v>
      </c>
      <c r="C35" s="353">
        <v>0</v>
      </c>
      <c r="D35" s="353">
        <v>0</v>
      </c>
      <c r="E35" s="353">
        <f>SUM(C35:D35)</f>
        <v>0</v>
      </c>
      <c r="F35" s="352"/>
      <c r="G35" s="351">
        <v>0</v>
      </c>
      <c r="H35" s="350">
        <v>0</v>
      </c>
      <c r="I35" s="350">
        <f>SUM(G35:H35)</f>
        <v>0</v>
      </c>
      <c r="J35" s="349"/>
    </row>
    <row r="36" spans="1:12" s="339" customFormat="1" ht="20.25" customHeight="1" thickBot="1">
      <c r="A36" s="348"/>
      <c r="B36" s="347" t="s">
        <v>348</v>
      </c>
      <c r="C36" s="346">
        <f>SUM(C20,C32,C35)</f>
        <v>0</v>
      </c>
      <c r="D36" s="345">
        <f>SUM(D20,D32,D35)</f>
        <v>0</v>
      </c>
      <c r="E36" s="345">
        <f>SUM(E20,E32,E35)</f>
        <v>0</v>
      </c>
      <c r="F36" s="344">
        <f>SUM(F20,F32)</f>
        <v>0</v>
      </c>
      <c r="G36" s="346">
        <f>SUM(G20,G32,G35)</f>
        <v>0</v>
      </c>
      <c r="H36" s="345">
        <f>SUM(H20,H32,H35)</f>
        <v>0</v>
      </c>
      <c r="I36" s="345">
        <f>SUM(I20,I32,I35)</f>
        <v>0</v>
      </c>
      <c r="J36" s="344">
        <f>SUM(J33)</f>
        <v>0</v>
      </c>
    </row>
    <row r="37" spans="1:12" s="339" customFormat="1" ht="20.25" customHeight="1">
      <c r="A37" s="343" t="s">
        <v>235</v>
      </c>
      <c r="B37" s="342"/>
      <c r="C37" s="341"/>
      <c r="D37" s="341"/>
      <c r="E37" s="341"/>
      <c r="F37" s="340"/>
      <c r="G37" s="341"/>
      <c r="H37" s="341"/>
      <c r="I37" s="341"/>
      <c r="J37" s="340"/>
    </row>
    <row r="38" spans="1:12" ht="21" customHeight="1"/>
    <row r="39" spans="1:12">
      <c r="B39" s="337" t="s">
        <v>67</v>
      </c>
      <c r="E39" s="337"/>
      <c r="F39" s="338"/>
      <c r="G39" s="337" t="s">
        <v>67</v>
      </c>
      <c r="H39" s="336"/>
      <c r="I39" s="336"/>
    </row>
    <row r="40" spans="1:12">
      <c r="B40" s="337"/>
      <c r="E40" s="337"/>
      <c r="F40" s="338"/>
      <c r="G40" s="337"/>
      <c r="H40" s="336"/>
      <c r="I40" s="336"/>
    </row>
    <row r="41" spans="1:12">
      <c r="B41" s="337" t="s">
        <v>362</v>
      </c>
      <c r="E41" s="337"/>
      <c r="F41" s="338"/>
      <c r="G41" s="337" t="s">
        <v>362</v>
      </c>
      <c r="H41" s="336"/>
      <c r="I41" s="336"/>
    </row>
    <row r="50" spans="3:7">
      <c r="C50" s="335"/>
      <c r="D50" s="335"/>
      <c r="E50" s="335"/>
      <c r="F50" s="335"/>
      <c r="G50" s="335"/>
    </row>
  </sheetData>
  <mergeCells count="19">
    <mergeCell ref="A33:B33"/>
    <mergeCell ref="A34:J34"/>
    <mergeCell ref="A13:J13"/>
    <mergeCell ref="A20:B20"/>
    <mergeCell ref="A21:J21"/>
    <mergeCell ref="F23:F24"/>
    <mergeCell ref="A32:B32"/>
    <mergeCell ref="A3:B3"/>
    <mergeCell ref="A4:B4"/>
    <mergeCell ref="A11:A12"/>
    <mergeCell ref="G11:J11"/>
    <mergeCell ref="F26:F31"/>
    <mergeCell ref="J23:J30"/>
    <mergeCell ref="B11:B12"/>
    <mergeCell ref="C11:F11"/>
    <mergeCell ref="A8:J8"/>
    <mergeCell ref="A6:J6"/>
    <mergeCell ref="A9:J9"/>
    <mergeCell ref="A7:J7"/>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zoomScale="80" zoomScaleNormal="100" zoomScaleSheetLayoutView="80" workbookViewId="0">
      <selection activeCell="A7" sqref="A7:O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32"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81"/>
      <c r="O1" s="482" t="s">
        <v>251</v>
      </c>
    </row>
    <row r="2" spans="1:15" ht="12.75" customHeight="1">
      <c r="B2" s="481" t="s">
        <v>112</v>
      </c>
      <c r="C2" s="481"/>
      <c r="D2" s="481"/>
      <c r="E2" s="480"/>
      <c r="F2" s="480"/>
    </row>
    <row r="3" spans="1:15" ht="12.75" customHeight="1">
      <c r="B3" s="965" t="s">
        <v>156</v>
      </c>
      <c r="C3" s="965"/>
      <c r="D3" s="965"/>
      <c r="E3" s="480"/>
      <c r="F3" s="480"/>
    </row>
    <row r="4" spans="1:15" ht="15.75" customHeight="1">
      <c r="B4" s="851" t="s">
        <v>331</v>
      </c>
      <c r="C4" s="851"/>
      <c r="D4" s="851"/>
      <c r="E4" s="851"/>
      <c r="F4" s="851"/>
      <c r="G4" s="851"/>
      <c r="H4" s="851"/>
      <c r="I4" s="851"/>
      <c r="J4" s="851"/>
      <c r="K4" s="851"/>
      <c r="L4" s="851"/>
      <c r="M4" s="851"/>
      <c r="N4" s="851"/>
      <c r="O4" s="851"/>
    </row>
    <row r="5" spans="1:15" ht="15.75" customHeight="1">
      <c r="B5" s="851" t="s">
        <v>332</v>
      </c>
      <c r="C5" s="851"/>
      <c r="D5" s="851"/>
      <c r="E5" s="851"/>
      <c r="F5" s="851"/>
      <c r="G5" s="851"/>
      <c r="H5" s="851"/>
      <c r="I5" s="851"/>
      <c r="J5" s="851"/>
      <c r="K5" s="851"/>
      <c r="L5" s="851"/>
      <c r="M5" s="851"/>
      <c r="N5" s="851"/>
      <c r="O5" s="851"/>
    </row>
    <row r="6" spans="1:15" ht="15.75" customHeight="1">
      <c r="B6" s="851" t="s">
        <v>333</v>
      </c>
      <c r="C6" s="851"/>
      <c r="D6" s="851"/>
      <c r="E6" s="851"/>
      <c r="F6" s="851"/>
      <c r="G6" s="851"/>
      <c r="H6" s="851"/>
      <c r="I6" s="851"/>
      <c r="J6" s="851"/>
      <c r="K6" s="851"/>
      <c r="L6" s="851"/>
      <c r="M6" s="851"/>
      <c r="N6" s="851"/>
      <c r="O6" s="851"/>
    </row>
    <row r="7" spans="1:15" ht="40.5" customHeight="1">
      <c r="A7" s="851" t="s">
        <v>404</v>
      </c>
      <c r="B7" s="851"/>
      <c r="C7" s="851"/>
      <c r="D7" s="851"/>
      <c r="E7" s="851"/>
      <c r="F7" s="851"/>
      <c r="G7" s="851"/>
      <c r="H7" s="851"/>
      <c r="I7" s="851"/>
      <c r="J7" s="851"/>
      <c r="K7" s="851"/>
      <c r="L7" s="851"/>
      <c r="M7" s="851"/>
      <c r="N7" s="851"/>
      <c r="O7" s="851"/>
    </row>
    <row r="8" spans="1:15" ht="15" customHeight="1">
      <c r="B8" s="852" t="s">
        <v>341</v>
      </c>
      <c r="C8" s="852"/>
      <c r="D8" s="852"/>
      <c r="E8" s="852"/>
      <c r="F8" s="852"/>
      <c r="G8" s="852"/>
      <c r="H8" s="852"/>
      <c r="I8" s="852"/>
      <c r="J8" s="852"/>
      <c r="K8" s="852"/>
      <c r="L8" s="852"/>
      <c r="M8" s="852"/>
      <c r="N8" s="852"/>
      <c r="O8" s="852"/>
    </row>
    <row r="9" spans="1:15" ht="15" customHeight="1" thickBot="1">
      <c r="B9" s="479"/>
      <c r="C9" s="479"/>
      <c r="D9" s="479"/>
      <c r="E9" s="479"/>
      <c r="F9" s="479"/>
      <c r="G9" s="479"/>
      <c r="H9" s="479"/>
      <c r="I9" s="479"/>
      <c r="J9" s="479"/>
      <c r="K9" s="479"/>
      <c r="L9" s="479"/>
    </row>
    <row r="10" spans="1:15" ht="22.5" customHeight="1" thickBot="1">
      <c r="A10" s="978" t="s">
        <v>122</v>
      </c>
      <c r="B10" s="969" t="s">
        <v>1</v>
      </c>
      <c r="C10" s="970"/>
      <c r="D10" s="966" t="s">
        <v>140</v>
      </c>
      <c r="E10" s="967"/>
      <c r="F10" s="967"/>
      <c r="G10" s="967"/>
      <c r="H10" s="968"/>
      <c r="I10" s="969" t="s">
        <v>1</v>
      </c>
      <c r="J10" s="970"/>
      <c r="K10" s="966" t="s">
        <v>242</v>
      </c>
      <c r="L10" s="967"/>
      <c r="M10" s="967"/>
      <c r="N10" s="967"/>
      <c r="O10" s="968"/>
    </row>
    <row r="11" spans="1:15" s="475" customFormat="1" ht="39.75" customHeight="1">
      <c r="A11" s="979"/>
      <c r="B11" s="478" t="s">
        <v>250</v>
      </c>
      <c r="C11" s="476" t="s">
        <v>249</v>
      </c>
      <c r="D11" s="975" t="s">
        <v>121</v>
      </c>
      <c r="E11" s="971" t="s">
        <v>120</v>
      </c>
      <c r="F11" s="972"/>
      <c r="G11" s="981" t="s">
        <v>248</v>
      </c>
      <c r="H11" s="973" t="s">
        <v>365</v>
      </c>
      <c r="I11" s="477" t="s">
        <v>250</v>
      </c>
      <c r="J11" s="476" t="s">
        <v>249</v>
      </c>
      <c r="K11" s="975" t="s">
        <v>121</v>
      </c>
      <c r="L11" s="971" t="s">
        <v>120</v>
      </c>
      <c r="M11" s="972"/>
      <c r="N11" s="981" t="s">
        <v>248</v>
      </c>
      <c r="O11" s="973" t="s">
        <v>365</v>
      </c>
    </row>
    <row r="12" spans="1:15" s="81" customFormat="1" ht="29.25" customHeight="1" thickBot="1">
      <c r="A12" s="980"/>
      <c r="B12" s="474" t="s">
        <v>247</v>
      </c>
      <c r="C12" s="472" t="s">
        <v>247</v>
      </c>
      <c r="D12" s="976"/>
      <c r="E12" s="123" t="s">
        <v>246</v>
      </c>
      <c r="F12" s="123" t="s">
        <v>245</v>
      </c>
      <c r="G12" s="982"/>
      <c r="H12" s="974"/>
      <c r="I12" s="473" t="s">
        <v>247</v>
      </c>
      <c r="J12" s="472" t="s">
        <v>247</v>
      </c>
      <c r="K12" s="976"/>
      <c r="L12" s="123" t="s">
        <v>246</v>
      </c>
      <c r="M12" s="123" t="s">
        <v>245</v>
      </c>
      <c r="N12" s="982"/>
      <c r="O12" s="974"/>
    </row>
    <row r="13" spans="1:15" s="81" customFormat="1" ht="12.75">
      <c r="A13" s="471"/>
      <c r="B13" s="470"/>
      <c r="C13" s="469"/>
      <c r="D13" s="117"/>
      <c r="E13" s="118"/>
      <c r="F13" s="118"/>
      <c r="G13" s="117"/>
      <c r="H13" s="451">
        <v>0</v>
      </c>
      <c r="I13" s="468"/>
      <c r="J13" s="468"/>
      <c r="K13" s="117"/>
      <c r="L13" s="118"/>
      <c r="M13" s="118"/>
      <c r="N13" s="117"/>
      <c r="O13" s="116">
        <v>0</v>
      </c>
    </row>
    <row r="14" spans="1:15" s="81" customFormat="1" ht="12.75">
      <c r="A14" s="453"/>
      <c r="B14" s="463"/>
      <c r="C14" s="462"/>
      <c r="D14" s="106"/>
      <c r="E14" s="118"/>
      <c r="F14" s="118"/>
      <c r="G14" s="117"/>
      <c r="H14" s="451">
        <v>0</v>
      </c>
      <c r="I14" s="461"/>
      <c r="J14" s="461"/>
      <c r="K14" s="106"/>
      <c r="L14" s="118"/>
      <c r="M14" s="118"/>
      <c r="N14" s="117"/>
      <c r="O14" s="116">
        <v>0</v>
      </c>
    </row>
    <row r="15" spans="1:15" s="110" customFormat="1" ht="12.75">
      <c r="A15" s="460"/>
      <c r="B15" s="466"/>
      <c r="C15" s="465"/>
      <c r="D15" s="456"/>
      <c r="E15" s="455"/>
      <c r="F15" s="455"/>
      <c r="G15" s="454"/>
      <c r="H15" s="451">
        <v>0</v>
      </c>
      <c r="I15" s="464"/>
      <c r="J15" s="464"/>
      <c r="K15" s="456"/>
      <c r="L15" s="455"/>
      <c r="M15" s="455"/>
      <c r="N15" s="454"/>
      <c r="O15" s="116">
        <v>0</v>
      </c>
    </row>
    <row r="16" spans="1:15" s="81" customFormat="1" ht="12.75">
      <c r="A16" s="453"/>
      <c r="B16" s="452"/>
      <c r="C16" s="108"/>
      <c r="D16" s="106"/>
      <c r="E16" s="107"/>
      <c r="F16" s="107"/>
      <c r="G16" s="106"/>
      <c r="H16" s="451">
        <v>0</v>
      </c>
      <c r="I16" s="450"/>
      <c r="J16" s="450"/>
      <c r="K16" s="106"/>
      <c r="L16" s="107"/>
      <c r="M16" s="107"/>
      <c r="N16" s="106"/>
      <c r="O16" s="116">
        <v>0</v>
      </c>
    </row>
    <row r="17" spans="1:15" s="81" customFormat="1" ht="12.75">
      <c r="A17" s="453"/>
      <c r="B17" s="463"/>
      <c r="C17" s="462"/>
      <c r="D17" s="106"/>
      <c r="E17" s="107"/>
      <c r="F17" s="107"/>
      <c r="G17" s="106"/>
      <c r="H17" s="451">
        <v>0</v>
      </c>
      <c r="I17" s="461"/>
      <c r="J17" s="461"/>
      <c r="K17" s="106"/>
      <c r="L17" s="107"/>
      <c r="M17" s="107"/>
      <c r="N17" s="106"/>
      <c r="O17" s="116">
        <v>0</v>
      </c>
    </row>
    <row r="18" spans="1:15" s="81" customFormat="1" ht="12.75">
      <c r="A18" s="453"/>
      <c r="B18" s="463"/>
      <c r="C18" s="462"/>
      <c r="D18" s="106"/>
      <c r="E18" s="107"/>
      <c r="F18" s="107"/>
      <c r="G18" s="106"/>
      <c r="H18" s="451">
        <v>0</v>
      </c>
      <c r="I18" s="461"/>
      <c r="J18" s="461"/>
      <c r="K18" s="106"/>
      <c r="L18" s="107"/>
      <c r="M18" s="107"/>
      <c r="N18" s="106"/>
      <c r="O18" s="116">
        <v>0</v>
      </c>
    </row>
    <row r="19" spans="1:15" s="110" customFormat="1" ht="12.75">
      <c r="A19" s="460"/>
      <c r="B19" s="466"/>
      <c r="C19" s="465"/>
      <c r="D19" s="456"/>
      <c r="E19" s="455"/>
      <c r="F19" s="455"/>
      <c r="G19" s="454"/>
      <c r="H19" s="451">
        <v>0</v>
      </c>
      <c r="I19" s="464"/>
      <c r="J19" s="464"/>
      <c r="K19" s="456"/>
      <c r="L19" s="455"/>
      <c r="M19" s="455"/>
      <c r="N19" s="454"/>
      <c r="O19" s="116">
        <v>0</v>
      </c>
    </row>
    <row r="20" spans="1:15" s="81" customFormat="1" ht="12.75">
      <c r="A20" s="453"/>
      <c r="B20" s="452"/>
      <c r="C20" s="108"/>
      <c r="D20" s="106"/>
      <c r="E20" s="107"/>
      <c r="F20" s="107"/>
      <c r="G20" s="106"/>
      <c r="H20" s="451">
        <v>0</v>
      </c>
      <c r="I20" s="450"/>
      <c r="J20" s="450"/>
      <c r="K20" s="106"/>
      <c r="L20" s="107"/>
      <c r="M20" s="107"/>
      <c r="N20" s="106"/>
      <c r="O20" s="116">
        <v>0</v>
      </c>
    </row>
    <row r="21" spans="1:15" s="81" customFormat="1" ht="12.75">
      <c r="A21" s="453"/>
      <c r="B21" s="463"/>
      <c r="C21" s="462"/>
      <c r="D21" s="106"/>
      <c r="E21" s="107"/>
      <c r="F21" s="107"/>
      <c r="G21" s="106"/>
      <c r="H21" s="451">
        <v>0</v>
      </c>
      <c r="I21" s="461"/>
      <c r="J21" s="461"/>
      <c r="K21" s="467"/>
      <c r="L21" s="107"/>
      <c r="M21" s="107"/>
      <c r="N21" s="106"/>
      <c r="O21" s="116">
        <v>0</v>
      </c>
    </row>
    <row r="22" spans="1:15" s="81" customFormat="1" ht="12.75">
      <c r="A22" s="453"/>
      <c r="B22" s="463"/>
      <c r="C22" s="462"/>
      <c r="D22" s="106"/>
      <c r="E22" s="107"/>
      <c r="F22" s="107"/>
      <c r="G22" s="106"/>
      <c r="H22" s="451">
        <v>0</v>
      </c>
      <c r="I22" s="461"/>
      <c r="J22" s="461"/>
      <c r="K22" s="106"/>
      <c r="L22" s="107"/>
      <c r="M22" s="107"/>
      <c r="N22" s="106"/>
      <c r="O22" s="116">
        <v>0</v>
      </c>
    </row>
    <row r="23" spans="1:15" s="110" customFormat="1" ht="12.75">
      <c r="A23" s="460"/>
      <c r="B23" s="466"/>
      <c r="C23" s="465"/>
      <c r="D23" s="456"/>
      <c r="E23" s="455"/>
      <c r="F23" s="455"/>
      <c r="G23" s="454"/>
      <c r="H23" s="451">
        <v>0</v>
      </c>
      <c r="I23" s="464"/>
      <c r="J23" s="464"/>
      <c r="K23" s="456"/>
      <c r="L23" s="455"/>
      <c r="M23" s="455"/>
      <c r="N23" s="454"/>
      <c r="O23" s="116">
        <v>0</v>
      </c>
    </row>
    <row r="24" spans="1:15" s="81" customFormat="1" ht="12.75">
      <c r="A24" s="453"/>
      <c r="B24" s="452"/>
      <c r="C24" s="108"/>
      <c r="D24" s="106"/>
      <c r="E24" s="107"/>
      <c r="F24" s="107"/>
      <c r="G24" s="106"/>
      <c r="H24" s="451">
        <v>0</v>
      </c>
      <c r="I24" s="450"/>
      <c r="J24" s="450"/>
      <c r="K24" s="106"/>
      <c r="L24" s="107"/>
      <c r="M24" s="107"/>
      <c r="N24" s="106"/>
      <c r="O24" s="116">
        <v>0</v>
      </c>
    </row>
    <row r="25" spans="1:15" s="81" customFormat="1" ht="12.75">
      <c r="A25" s="453"/>
      <c r="B25" s="463"/>
      <c r="C25" s="462"/>
      <c r="D25" s="106"/>
      <c r="E25" s="107"/>
      <c r="F25" s="107"/>
      <c r="G25" s="106"/>
      <c r="H25" s="451">
        <v>0</v>
      </c>
      <c r="I25" s="461"/>
      <c r="J25" s="461"/>
      <c r="K25" s="106"/>
      <c r="L25" s="107"/>
      <c r="M25" s="107"/>
      <c r="N25" s="106"/>
      <c r="O25" s="116">
        <v>0</v>
      </c>
    </row>
    <row r="26" spans="1:15" s="81" customFormat="1" ht="12.75">
      <c r="A26" s="453"/>
      <c r="B26" s="463"/>
      <c r="C26" s="462"/>
      <c r="D26" s="106"/>
      <c r="E26" s="107"/>
      <c r="F26" s="107"/>
      <c r="G26" s="106"/>
      <c r="H26" s="451">
        <v>0</v>
      </c>
      <c r="I26" s="461"/>
      <c r="J26" s="461"/>
      <c r="K26" s="106"/>
      <c r="L26" s="107"/>
      <c r="M26" s="107"/>
      <c r="N26" s="106"/>
      <c r="O26" s="116">
        <v>0</v>
      </c>
    </row>
    <row r="27" spans="1:15" s="110" customFormat="1" ht="12.75">
      <c r="A27" s="460"/>
      <c r="B27" s="459"/>
      <c r="C27" s="458"/>
      <c r="D27" s="456"/>
      <c r="E27" s="455"/>
      <c r="F27" s="455"/>
      <c r="G27" s="454"/>
      <c r="H27" s="451">
        <v>0</v>
      </c>
      <c r="I27" s="457"/>
      <c r="J27" s="457"/>
      <c r="K27" s="456"/>
      <c r="L27" s="455"/>
      <c r="M27" s="455"/>
      <c r="N27" s="454"/>
      <c r="O27" s="116">
        <v>0</v>
      </c>
    </row>
    <row r="28" spans="1:15" s="81" customFormat="1" ht="12.75">
      <c r="A28" s="453"/>
      <c r="B28" s="452"/>
      <c r="C28" s="108"/>
      <c r="D28" s="106"/>
      <c r="E28" s="107"/>
      <c r="F28" s="107"/>
      <c r="G28" s="106"/>
      <c r="H28" s="451">
        <v>0</v>
      </c>
      <c r="I28" s="450"/>
      <c r="J28" s="450"/>
      <c r="K28" s="106"/>
      <c r="L28" s="107"/>
      <c r="M28" s="107"/>
      <c r="N28" s="106"/>
      <c r="O28" s="116">
        <v>0</v>
      </c>
    </row>
    <row r="29" spans="1:15" s="81" customFormat="1" ht="12.75">
      <c r="A29" s="453"/>
      <c r="B29" s="463"/>
      <c r="C29" s="462"/>
      <c r="D29" s="106"/>
      <c r="E29" s="107"/>
      <c r="F29" s="107"/>
      <c r="G29" s="106"/>
      <c r="H29" s="451">
        <v>0</v>
      </c>
      <c r="I29" s="461"/>
      <c r="J29" s="461"/>
      <c r="K29" s="106"/>
      <c r="L29" s="107"/>
      <c r="M29" s="107"/>
      <c r="N29" s="106"/>
      <c r="O29" s="116">
        <v>0</v>
      </c>
    </row>
    <row r="30" spans="1:15" s="81" customFormat="1" ht="12.75">
      <c r="A30" s="453"/>
      <c r="B30" s="463"/>
      <c r="C30" s="462"/>
      <c r="D30" s="106"/>
      <c r="E30" s="107"/>
      <c r="F30" s="107"/>
      <c r="G30" s="106"/>
      <c r="H30" s="451">
        <v>0</v>
      </c>
      <c r="I30" s="461"/>
      <c r="J30" s="461"/>
      <c r="K30" s="106"/>
      <c r="L30" s="107"/>
      <c r="M30" s="107"/>
      <c r="N30" s="106"/>
      <c r="O30" s="116">
        <v>0</v>
      </c>
    </row>
    <row r="31" spans="1:15" s="110" customFormat="1" ht="12.75">
      <c r="A31" s="460"/>
      <c r="B31" s="459"/>
      <c r="C31" s="458"/>
      <c r="D31" s="456"/>
      <c r="E31" s="455"/>
      <c r="F31" s="455"/>
      <c r="G31" s="454"/>
      <c r="H31" s="451">
        <v>0</v>
      </c>
      <c r="I31" s="457"/>
      <c r="J31" s="457"/>
      <c r="K31" s="456"/>
      <c r="L31" s="455"/>
      <c r="M31" s="455"/>
      <c r="N31" s="454"/>
      <c r="O31" s="116">
        <v>0</v>
      </c>
    </row>
    <row r="32" spans="1:15" s="81" customFormat="1" ht="12.75">
      <c r="A32" s="453"/>
      <c r="B32" s="452"/>
      <c r="C32" s="108"/>
      <c r="D32" s="106"/>
      <c r="E32" s="107"/>
      <c r="F32" s="107"/>
      <c r="G32" s="106"/>
      <c r="H32" s="451">
        <v>0</v>
      </c>
      <c r="I32" s="450"/>
      <c r="J32" s="450"/>
      <c r="K32" s="106"/>
      <c r="L32" s="107"/>
      <c r="M32" s="107"/>
      <c r="N32" s="106"/>
      <c r="O32" s="116">
        <v>0</v>
      </c>
    </row>
    <row r="33" spans="1:216" s="81" customFormat="1" ht="12.75">
      <c r="A33" s="453"/>
      <c r="B33" s="463"/>
      <c r="C33" s="462"/>
      <c r="D33" s="106"/>
      <c r="E33" s="107"/>
      <c r="F33" s="107"/>
      <c r="G33" s="106"/>
      <c r="H33" s="451">
        <v>0</v>
      </c>
      <c r="I33" s="461"/>
      <c r="J33" s="461"/>
      <c r="K33" s="106"/>
      <c r="L33" s="107"/>
      <c r="M33" s="107"/>
      <c r="N33" s="106"/>
      <c r="O33" s="116">
        <v>0</v>
      </c>
    </row>
    <row r="34" spans="1:216" s="81" customFormat="1" ht="12.75">
      <c r="A34" s="453"/>
      <c r="B34" s="463"/>
      <c r="C34" s="462"/>
      <c r="D34" s="106"/>
      <c r="E34" s="107"/>
      <c r="F34" s="107"/>
      <c r="G34" s="106"/>
      <c r="H34" s="451">
        <v>0</v>
      </c>
      <c r="I34" s="461"/>
      <c r="J34" s="461"/>
      <c r="K34" s="106"/>
      <c r="L34" s="107"/>
      <c r="M34" s="107"/>
      <c r="N34" s="106"/>
      <c r="O34" s="116">
        <v>0</v>
      </c>
    </row>
    <row r="35" spans="1:216" s="110" customFormat="1" ht="12.75">
      <c r="A35" s="460"/>
      <c r="B35" s="459"/>
      <c r="C35" s="458"/>
      <c r="D35" s="456"/>
      <c r="E35" s="455"/>
      <c r="F35" s="455"/>
      <c r="G35" s="454"/>
      <c r="H35" s="451">
        <v>0</v>
      </c>
      <c r="I35" s="457"/>
      <c r="J35" s="457"/>
      <c r="K35" s="456"/>
      <c r="L35" s="455"/>
      <c r="M35" s="455"/>
      <c r="N35" s="454"/>
      <c r="O35" s="116">
        <v>0</v>
      </c>
    </row>
    <row r="36" spans="1:216" s="81" customFormat="1" ht="12.75">
      <c r="A36" s="453"/>
      <c r="B36" s="463"/>
      <c r="C36" s="462"/>
      <c r="D36" s="106"/>
      <c r="E36" s="107"/>
      <c r="F36" s="107"/>
      <c r="G36" s="106"/>
      <c r="H36" s="451">
        <v>0</v>
      </c>
      <c r="I36" s="461"/>
      <c r="J36" s="461"/>
      <c r="K36" s="106"/>
      <c r="L36" s="107"/>
      <c r="M36" s="107"/>
      <c r="N36" s="106"/>
      <c r="O36" s="116">
        <v>0</v>
      </c>
    </row>
    <row r="37" spans="1:216" s="81" customFormat="1" ht="12.75">
      <c r="A37" s="453"/>
      <c r="B37" s="452"/>
      <c r="C37" s="108"/>
      <c r="D37" s="106"/>
      <c r="E37" s="107"/>
      <c r="F37" s="107"/>
      <c r="G37" s="106"/>
      <c r="H37" s="451">
        <v>0</v>
      </c>
      <c r="I37" s="450"/>
      <c r="J37" s="450"/>
      <c r="K37" s="106"/>
      <c r="L37" s="107"/>
      <c r="M37" s="107"/>
      <c r="N37" s="106"/>
      <c r="O37" s="116">
        <v>0</v>
      </c>
    </row>
    <row r="38" spans="1:216" s="110" customFormat="1" ht="13.5" thickBot="1">
      <c r="A38" s="449"/>
      <c r="B38" s="448"/>
      <c r="C38" s="447"/>
      <c r="D38" s="444"/>
      <c r="E38" s="443"/>
      <c r="F38" s="443"/>
      <c r="G38" s="442"/>
      <c r="H38" s="446">
        <v>0</v>
      </c>
      <c r="I38" s="445"/>
      <c r="J38" s="445"/>
      <c r="K38" s="444"/>
      <c r="L38" s="443"/>
      <c r="M38" s="443"/>
      <c r="N38" s="442"/>
      <c r="O38" s="441">
        <v>0</v>
      </c>
    </row>
    <row r="39" spans="1:216" s="437" customFormat="1" ht="30.75" customHeight="1">
      <c r="A39" s="440"/>
      <c r="D39" s="98" t="s">
        <v>114</v>
      </c>
      <c r="E39" s="96">
        <f>SUM(E13:E38)</f>
        <v>0</v>
      </c>
      <c r="F39" s="96">
        <f>SUM(F13:F38)</f>
        <v>0</v>
      </c>
      <c r="G39" s="96"/>
      <c r="H39" s="95">
        <f>SUM(H13:H38)</f>
        <v>0</v>
      </c>
      <c r="K39" s="98" t="s">
        <v>114</v>
      </c>
      <c r="L39" s="96">
        <f>SUM(L13:L38)</f>
        <v>0</v>
      </c>
      <c r="M39" s="96">
        <f>SUM(M13:M38)</f>
        <v>0</v>
      </c>
      <c r="N39" s="96"/>
      <c r="O39" s="95">
        <f>SUM(O13:O38)</f>
        <v>0</v>
      </c>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37" customFormat="1" ht="15.75">
      <c r="A40" s="440"/>
      <c r="C40" s="98"/>
      <c r="D40" s="96"/>
      <c r="E40" s="96"/>
      <c r="F40" s="438"/>
      <c r="G40" s="438"/>
      <c r="H40" s="438"/>
      <c r="I40" s="439"/>
      <c r="J40" s="438"/>
      <c r="K40" s="438"/>
      <c r="L40" s="438"/>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77" t="s">
        <v>327</v>
      </c>
      <c r="B41" s="977"/>
      <c r="C41" s="977"/>
      <c r="D41" s="977"/>
      <c r="E41" s="977"/>
      <c r="F41" s="435"/>
      <c r="G41" s="435"/>
      <c r="H41" s="435"/>
      <c r="I41" s="436"/>
      <c r="J41" s="435"/>
      <c r="K41" s="435"/>
      <c r="L41" s="435"/>
    </row>
    <row r="42" spans="1:216" s="83" customFormat="1" ht="15" customHeight="1">
      <c r="B42" s="434"/>
      <c r="C42" s="434"/>
      <c r="D42" s="434"/>
      <c r="E42" s="434"/>
      <c r="I42" s="433"/>
    </row>
    <row r="43" spans="1:216">
      <c r="G43" s="80" t="s">
        <v>67</v>
      </c>
      <c r="H43" s="80"/>
      <c r="N43" s="80" t="s">
        <v>67</v>
      </c>
    </row>
    <row r="44" spans="1:216" ht="13.5" customHeight="1">
      <c r="G44" s="80"/>
      <c r="H44" s="80"/>
      <c r="N44" s="80"/>
    </row>
    <row r="45" spans="1:216">
      <c r="G45" s="80" t="s">
        <v>362</v>
      </c>
      <c r="H45" s="80"/>
      <c r="N45" s="80" t="s">
        <v>362</v>
      </c>
    </row>
  </sheetData>
  <mergeCells count="20">
    <mergeCell ref="A41:E41"/>
    <mergeCell ref="A10:A12"/>
    <mergeCell ref="B5:O5"/>
    <mergeCell ref="B4:O4"/>
    <mergeCell ref="B6:O6"/>
    <mergeCell ref="N11:N12"/>
    <mergeCell ref="D11:D12"/>
    <mergeCell ref="E11:F11"/>
    <mergeCell ref="G11:G12"/>
    <mergeCell ref="A7:O7"/>
    <mergeCell ref="B3:D3"/>
    <mergeCell ref="D10:H10"/>
    <mergeCell ref="B10:C10"/>
    <mergeCell ref="B8:O8"/>
    <mergeCell ref="L11:M11"/>
    <mergeCell ref="H11:H12"/>
    <mergeCell ref="O11:O12"/>
    <mergeCell ref="K10:O10"/>
    <mergeCell ref="I10:J10"/>
    <mergeCell ref="K11:K12"/>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10" zoomScale="140" zoomScaleNormal="100" zoomScaleSheetLayoutView="140" workbookViewId="0">
      <selection activeCell="C35" sqref="C35"/>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16384" width="9.140625" style="127"/>
  </cols>
  <sheetData>
    <row r="1" spans="1:15">
      <c r="D1" s="143" t="s">
        <v>253</v>
      </c>
    </row>
    <row r="2" spans="1:15">
      <c r="D2" s="482"/>
    </row>
    <row r="3" spans="1:15">
      <c r="B3" s="884"/>
      <c r="C3" s="884"/>
      <c r="D3" s="884"/>
    </row>
    <row r="4" spans="1:15">
      <c r="A4" s="127" t="s">
        <v>112</v>
      </c>
    </row>
    <row r="5" spans="1:15">
      <c r="A5" s="130" t="s">
        <v>156</v>
      </c>
    </row>
    <row r="6" spans="1:15">
      <c r="A6" s="130"/>
    </row>
    <row r="7" spans="1:15" ht="15.75">
      <c r="A7" s="851" t="s">
        <v>252</v>
      </c>
      <c r="B7" s="851"/>
      <c r="C7" s="851"/>
      <c r="D7" s="851"/>
    </row>
    <row r="8" spans="1:15" ht="32.25" customHeight="1">
      <c r="A8" s="987" t="s">
        <v>398</v>
      </c>
      <c r="B8" s="929"/>
      <c r="C8" s="929"/>
      <c r="D8" s="929"/>
      <c r="E8" s="73"/>
      <c r="F8" s="73"/>
      <c r="G8" s="73"/>
      <c r="H8" s="73"/>
      <c r="I8" s="73"/>
      <c r="J8" s="73"/>
      <c r="K8" s="73"/>
      <c r="L8" s="73"/>
      <c r="M8" s="73"/>
      <c r="N8" s="73"/>
      <c r="O8" s="73"/>
    </row>
    <row r="9" spans="1:15" ht="15.75">
      <c r="A9" s="988"/>
      <c r="B9" s="988"/>
      <c r="C9" s="988"/>
      <c r="D9" s="988"/>
    </row>
    <row r="10" spans="1:15" ht="15">
      <c r="A10" s="886" t="s">
        <v>342</v>
      </c>
      <c r="B10" s="887"/>
      <c r="C10" s="887"/>
      <c r="D10" s="887"/>
    </row>
    <row r="11" spans="1:15" ht="16.5" thickBot="1">
      <c r="D11" s="503"/>
    </row>
    <row r="12" spans="1:15" ht="26.25" thickBot="1">
      <c r="A12" s="142" t="s">
        <v>142</v>
      </c>
      <c r="B12" s="502" t="s">
        <v>141</v>
      </c>
      <c r="C12" s="502" t="s">
        <v>140</v>
      </c>
      <c r="D12" s="501" t="s">
        <v>242</v>
      </c>
    </row>
    <row r="13" spans="1:15">
      <c r="A13" s="984" t="s">
        <v>104</v>
      </c>
      <c r="B13" s="492" t="s">
        <v>139</v>
      </c>
      <c r="C13" s="491">
        <f>SUM(C14:C16)</f>
        <v>0</v>
      </c>
      <c r="D13" s="489">
        <f>SUM(D14:D16)</f>
        <v>0</v>
      </c>
    </row>
    <row r="14" spans="1:15">
      <c r="A14" s="989"/>
      <c r="B14" s="498" t="s">
        <v>138</v>
      </c>
      <c r="C14" s="486">
        <v>0</v>
      </c>
      <c r="D14" s="496">
        <v>0</v>
      </c>
    </row>
    <row r="15" spans="1:15" ht="25.5">
      <c r="A15" s="989"/>
      <c r="B15" s="500" t="s">
        <v>137</v>
      </c>
      <c r="C15" s="486">
        <v>0</v>
      </c>
      <c r="D15" s="496">
        <v>0</v>
      </c>
    </row>
    <row r="16" spans="1:15" ht="26.25" thickBot="1">
      <c r="A16" s="989"/>
      <c r="B16" s="499" t="s">
        <v>136</v>
      </c>
      <c r="C16" s="486">
        <v>0</v>
      </c>
      <c r="D16" s="496">
        <v>0</v>
      </c>
    </row>
    <row r="17" spans="1:4">
      <c r="A17" s="984" t="s">
        <v>102</v>
      </c>
      <c r="B17" s="676" t="s">
        <v>135</v>
      </c>
      <c r="C17" s="491">
        <f>SUM(C18:C21)</f>
        <v>0</v>
      </c>
      <c r="D17" s="489">
        <f>SUM(D18:D21)</f>
        <v>0</v>
      </c>
    </row>
    <row r="18" spans="1:4">
      <c r="A18" s="985"/>
      <c r="B18" s="498" t="s">
        <v>134</v>
      </c>
      <c r="C18" s="486">
        <v>0</v>
      </c>
      <c r="D18" s="496">
        <v>0</v>
      </c>
    </row>
    <row r="19" spans="1:4">
      <c r="A19" s="985"/>
      <c r="B19" s="498" t="s">
        <v>133</v>
      </c>
      <c r="C19" s="486">
        <v>0</v>
      </c>
      <c r="D19" s="496">
        <v>0</v>
      </c>
    </row>
    <row r="20" spans="1:4">
      <c r="A20" s="985"/>
      <c r="B20" s="497" t="s">
        <v>132</v>
      </c>
      <c r="C20" s="486">
        <v>0</v>
      </c>
      <c r="D20" s="496">
        <v>0</v>
      </c>
    </row>
    <row r="21" spans="1:4" ht="26.25" thickBot="1">
      <c r="A21" s="986"/>
      <c r="B21" s="495" t="s">
        <v>382</v>
      </c>
      <c r="C21" s="494">
        <v>0</v>
      </c>
      <c r="D21" s="493">
        <v>0</v>
      </c>
    </row>
    <row r="22" spans="1:4" ht="13.5" thickBot="1">
      <c r="A22" s="490" t="s">
        <v>100</v>
      </c>
      <c r="B22" s="492" t="s">
        <v>131</v>
      </c>
      <c r="C22" s="491">
        <v>0</v>
      </c>
      <c r="D22" s="489">
        <v>0</v>
      </c>
    </row>
    <row r="23" spans="1:4" ht="15.75" customHeight="1" thickBot="1">
      <c r="A23" s="490" t="s">
        <v>98</v>
      </c>
      <c r="B23" s="597" t="s">
        <v>130</v>
      </c>
      <c r="C23" s="600">
        <v>0</v>
      </c>
      <c r="D23" s="489">
        <v>0</v>
      </c>
    </row>
    <row r="24" spans="1:4" ht="15.75" thickBot="1">
      <c r="A24" s="485" t="s">
        <v>96</v>
      </c>
      <c r="B24" s="598" t="s">
        <v>129</v>
      </c>
      <c r="C24" s="600">
        <v>0</v>
      </c>
      <c r="D24" s="596">
        <v>0</v>
      </c>
    </row>
    <row r="25" spans="1:4" ht="15.75" thickBot="1">
      <c r="A25" s="601" t="s">
        <v>94</v>
      </c>
      <c r="B25" s="599" t="s">
        <v>354</v>
      </c>
      <c r="C25" s="600">
        <v>0</v>
      </c>
      <c r="D25" s="596">
        <v>0</v>
      </c>
    </row>
    <row r="26" spans="1:4">
      <c r="A26" s="983" t="s">
        <v>89</v>
      </c>
      <c r="B26" s="677" t="s">
        <v>128</v>
      </c>
      <c r="C26" s="488">
        <f>SUM(C27:C29)</f>
        <v>0</v>
      </c>
      <c r="D26" s="136">
        <f>SUM(D27:D29)</f>
        <v>0</v>
      </c>
    </row>
    <row r="27" spans="1:4">
      <c r="A27" s="983"/>
      <c r="B27" s="487" t="s">
        <v>127</v>
      </c>
      <c r="C27" s="486">
        <v>0</v>
      </c>
      <c r="D27" s="135">
        <v>0</v>
      </c>
    </row>
    <row r="28" spans="1:4">
      <c r="A28" s="983"/>
      <c r="B28" s="487" t="s">
        <v>126</v>
      </c>
      <c r="C28" s="486">
        <v>0</v>
      </c>
      <c r="D28" s="135">
        <v>0</v>
      </c>
    </row>
    <row r="29" spans="1:4" ht="27.6" customHeight="1" thickBot="1">
      <c r="A29" s="983"/>
      <c r="B29" s="487" t="s">
        <v>425</v>
      </c>
      <c r="C29" s="486">
        <v>0</v>
      </c>
      <c r="D29" s="135">
        <v>0</v>
      </c>
    </row>
    <row r="30" spans="1:4" ht="13.5" thickBot="1">
      <c r="A30" s="485" t="s">
        <v>87</v>
      </c>
      <c r="B30" s="484" t="s">
        <v>125</v>
      </c>
      <c r="C30" s="150">
        <f>C13+C17+C22+C23+C24+C25+C26</f>
        <v>0</v>
      </c>
      <c r="D30" s="150">
        <f>D13+D17+D22+D23+D24+D25+D26</f>
        <v>0</v>
      </c>
    </row>
    <row r="31" spans="1:4">
      <c r="A31" s="132"/>
      <c r="B31" s="131"/>
      <c r="C31" s="131"/>
      <c r="D31" s="483"/>
    </row>
    <row r="32" spans="1:4">
      <c r="A32" s="130" t="s">
        <v>327</v>
      </c>
    </row>
    <row r="33" spans="1:4">
      <c r="A33" s="129"/>
    </row>
    <row r="35" spans="1:4">
      <c r="B35" s="128" t="s">
        <v>67</v>
      </c>
      <c r="C35" s="128"/>
      <c r="D35" s="128" t="s">
        <v>67</v>
      </c>
    </row>
    <row r="36" spans="1:4">
      <c r="B36" s="128"/>
      <c r="C36" s="128"/>
      <c r="D36" s="128"/>
    </row>
    <row r="37" spans="1:4">
      <c r="B37" s="128" t="s">
        <v>362</v>
      </c>
      <c r="C37" s="128"/>
      <c r="D37" s="128" t="s">
        <v>362</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9"/>
  <sheetViews>
    <sheetView view="pageBreakPreview" zoomScaleNormal="100" zoomScaleSheetLayoutView="100" workbookViewId="0">
      <selection activeCell="F30" sqref="F30"/>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257</v>
      </c>
    </row>
    <row r="2" spans="1:9">
      <c r="A2" s="144" t="s">
        <v>256</v>
      </c>
      <c r="I2" s="175"/>
    </row>
    <row r="3" spans="1:9">
      <c r="A3" s="172" t="s">
        <v>156</v>
      </c>
      <c r="B3" s="172"/>
      <c r="C3" s="173"/>
      <c r="D3" s="173"/>
      <c r="E3" s="173"/>
      <c r="F3" s="173" t="s">
        <v>255</v>
      </c>
      <c r="G3" s="173"/>
      <c r="H3" s="173"/>
    </row>
    <row r="4" spans="1:9">
      <c r="C4" s="171"/>
      <c r="D4" s="171"/>
      <c r="E4" s="171"/>
      <c r="F4" s="171"/>
      <c r="G4" s="171"/>
      <c r="H4" s="171"/>
    </row>
    <row r="5" spans="1:9" ht="34.5" customHeight="1">
      <c r="A5" s="998" t="s">
        <v>254</v>
      </c>
      <c r="B5" s="999"/>
      <c r="C5" s="999"/>
      <c r="D5" s="999"/>
      <c r="E5" s="999"/>
      <c r="F5" s="999"/>
      <c r="G5" s="999"/>
      <c r="H5" s="999"/>
      <c r="I5" s="999"/>
    </row>
    <row r="6" spans="1:9" s="516" customFormat="1" ht="51.75" customHeight="1">
      <c r="A6" s="1000" t="s">
        <v>403</v>
      </c>
      <c r="B6" s="1000"/>
      <c r="C6" s="1000"/>
      <c r="D6" s="1000"/>
      <c r="E6" s="1000"/>
      <c r="F6" s="1000"/>
      <c r="G6" s="1000"/>
      <c r="H6" s="1000"/>
      <c r="I6" s="1000"/>
    </row>
    <row r="7" spans="1:9" ht="16.5" customHeight="1">
      <c r="A7" s="993" t="s">
        <v>343</v>
      </c>
      <c r="B7" s="993"/>
      <c r="C7" s="993"/>
      <c r="D7" s="993"/>
      <c r="E7" s="993"/>
      <c r="F7" s="993"/>
      <c r="G7" s="993"/>
      <c r="H7" s="993"/>
      <c r="I7" s="993"/>
    </row>
    <row r="8" spans="1:9" ht="13.5" thickBot="1">
      <c r="A8" s="515"/>
      <c r="B8" s="515"/>
      <c r="C8" s="515"/>
      <c r="D8" s="515"/>
      <c r="E8" s="515"/>
      <c r="F8" s="515"/>
      <c r="G8" s="515"/>
      <c r="H8" s="515"/>
      <c r="I8" s="515"/>
    </row>
    <row r="9" spans="1:9" ht="12.75" customHeight="1">
      <c r="A9" s="1002" t="s">
        <v>142</v>
      </c>
      <c r="B9" s="995" t="s">
        <v>154</v>
      </c>
      <c r="C9" s="995"/>
      <c r="D9" s="990" t="s">
        <v>140</v>
      </c>
      <c r="E9" s="991"/>
      <c r="F9" s="997"/>
      <c r="G9" s="990" t="s">
        <v>242</v>
      </c>
      <c r="H9" s="991"/>
      <c r="I9" s="992"/>
    </row>
    <row r="10" spans="1:9" ht="42" customHeight="1" thickBot="1">
      <c r="A10" s="1003"/>
      <c r="B10" s="996"/>
      <c r="C10" s="996"/>
      <c r="D10" s="514" t="s">
        <v>153</v>
      </c>
      <c r="E10" s="514" t="s">
        <v>152</v>
      </c>
      <c r="F10" s="514" t="s">
        <v>368</v>
      </c>
      <c r="G10" s="514" t="s">
        <v>153</v>
      </c>
      <c r="H10" s="513" t="s">
        <v>152</v>
      </c>
      <c r="I10" s="512" t="s">
        <v>368</v>
      </c>
    </row>
    <row r="11" spans="1:9">
      <c r="A11" s="511" t="s">
        <v>104</v>
      </c>
      <c r="B11" s="1001"/>
      <c r="C11" s="1001"/>
      <c r="D11" s="158"/>
      <c r="E11" s="50"/>
      <c r="F11" s="50">
        <f t="shared" ref="F11:F30" si="0">D11*E11</f>
        <v>0</v>
      </c>
      <c r="G11" s="158"/>
      <c r="H11" s="50"/>
      <c r="I11" s="508">
        <f t="shared" ref="I11:I30" si="1">G11*H11</f>
        <v>0</v>
      </c>
    </row>
    <row r="12" spans="1:9">
      <c r="A12" s="161" t="s">
        <v>102</v>
      </c>
      <c r="B12" s="994"/>
      <c r="C12" s="994"/>
      <c r="D12" s="158"/>
      <c r="E12" s="50"/>
      <c r="F12" s="50">
        <f t="shared" si="0"/>
        <v>0</v>
      </c>
      <c r="G12" s="158"/>
      <c r="H12" s="50"/>
      <c r="I12" s="508">
        <f t="shared" si="1"/>
        <v>0</v>
      </c>
    </row>
    <row r="13" spans="1:9">
      <c r="A13" s="161" t="s">
        <v>100</v>
      </c>
      <c r="B13" s="994"/>
      <c r="C13" s="994"/>
      <c r="D13" s="158"/>
      <c r="E13" s="50"/>
      <c r="F13" s="50">
        <f t="shared" si="0"/>
        <v>0</v>
      </c>
      <c r="G13" s="158"/>
      <c r="H13" s="50"/>
      <c r="I13" s="508">
        <f t="shared" si="1"/>
        <v>0</v>
      </c>
    </row>
    <row r="14" spans="1:9">
      <c r="A14" s="161" t="s">
        <v>98</v>
      </c>
      <c r="B14" s="994"/>
      <c r="C14" s="994"/>
      <c r="D14" s="158"/>
      <c r="E14" s="50"/>
      <c r="F14" s="50">
        <f t="shared" si="0"/>
        <v>0</v>
      </c>
      <c r="G14" s="158"/>
      <c r="H14" s="50"/>
      <c r="I14" s="508">
        <f t="shared" si="1"/>
        <v>0</v>
      </c>
    </row>
    <row r="15" spans="1:9">
      <c r="A15" s="161" t="s">
        <v>96</v>
      </c>
      <c r="B15" s="994"/>
      <c r="C15" s="994"/>
      <c r="D15" s="158"/>
      <c r="E15" s="50"/>
      <c r="F15" s="50">
        <f t="shared" si="0"/>
        <v>0</v>
      </c>
      <c r="G15" s="158"/>
      <c r="H15" s="50"/>
      <c r="I15" s="508">
        <f t="shared" si="1"/>
        <v>0</v>
      </c>
    </row>
    <row r="16" spans="1:9">
      <c r="A16" s="161" t="s">
        <v>94</v>
      </c>
      <c r="B16" s="994"/>
      <c r="C16" s="994"/>
      <c r="D16" s="510"/>
      <c r="E16" s="510"/>
      <c r="F16" s="50">
        <f t="shared" si="0"/>
        <v>0</v>
      </c>
      <c r="G16" s="510"/>
      <c r="H16" s="510"/>
      <c r="I16" s="508">
        <f t="shared" si="1"/>
        <v>0</v>
      </c>
    </row>
    <row r="17" spans="1:9">
      <c r="A17" s="161" t="s">
        <v>89</v>
      </c>
      <c r="B17" s="994"/>
      <c r="C17" s="994"/>
      <c r="D17" s="510"/>
      <c r="E17" s="510"/>
      <c r="F17" s="50">
        <f t="shared" si="0"/>
        <v>0</v>
      </c>
      <c r="G17" s="510"/>
      <c r="H17" s="510"/>
      <c r="I17" s="508">
        <f t="shared" si="1"/>
        <v>0</v>
      </c>
    </row>
    <row r="18" spans="1:9">
      <c r="A18" s="161" t="s">
        <v>87</v>
      </c>
      <c r="B18" s="994"/>
      <c r="C18" s="994"/>
      <c r="D18" s="510"/>
      <c r="E18" s="510"/>
      <c r="F18" s="50">
        <f t="shared" si="0"/>
        <v>0</v>
      </c>
      <c r="G18" s="510"/>
      <c r="H18" s="510"/>
      <c r="I18" s="508">
        <f t="shared" si="1"/>
        <v>0</v>
      </c>
    </row>
    <row r="19" spans="1:9">
      <c r="A19" s="161" t="s">
        <v>85</v>
      </c>
      <c r="B19" s="994"/>
      <c r="C19" s="994"/>
      <c r="D19" s="510"/>
      <c r="E19" s="510"/>
      <c r="F19" s="50">
        <f t="shared" si="0"/>
        <v>0</v>
      </c>
      <c r="G19" s="510"/>
      <c r="H19" s="510"/>
      <c r="I19" s="508">
        <f t="shared" si="1"/>
        <v>0</v>
      </c>
    </row>
    <row r="20" spans="1:9">
      <c r="A20" s="161" t="s">
        <v>83</v>
      </c>
      <c r="B20" s="994"/>
      <c r="C20" s="994"/>
      <c r="D20" s="510"/>
      <c r="E20" s="510"/>
      <c r="F20" s="50">
        <f t="shared" si="0"/>
        <v>0</v>
      </c>
      <c r="G20" s="510"/>
      <c r="H20" s="510"/>
      <c r="I20" s="508">
        <f t="shared" si="1"/>
        <v>0</v>
      </c>
    </row>
    <row r="21" spans="1:9">
      <c r="A21" s="161" t="s">
        <v>81</v>
      </c>
      <c r="B21" s="994"/>
      <c r="C21" s="994"/>
      <c r="D21" s="510"/>
      <c r="E21" s="510"/>
      <c r="F21" s="50">
        <f t="shared" si="0"/>
        <v>0</v>
      </c>
      <c r="G21" s="510"/>
      <c r="H21" s="510"/>
      <c r="I21" s="508">
        <f t="shared" si="1"/>
        <v>0</v>
      </c>
    </row>
    <row r="22" spans="1:9">
      <c r="A22" s="161" t="s">
        <v>79</v>
      </c>
      <c r="B22" s="994"/>
      <c r="C22" s="994"/>
      <c r="D22" s="510"/>
      <c r="E22" s="510"/>
      <c r="F22" s="50">
        <f t="shared" si="0"/>
        <v>0</v>
      </c>
      <c r="G22" s="510"/>
      <c r="H22" s="510"/>
      <c r="I22" s="508">
        <f t="shared" si="1"/>
        <v>0</v>
      </c>
    </row>
    <row r="23" spans="1:9">
      <c r="A23" s="161" t="s">
        <v>77</v>
      </c>
      <c r="B23" s="994"/>
      <c r="C23" s="994"/>
      <c r="D23" s="510"/>
      <c r="E23" s="510"/>
      <c r="F23" s="50">
        <f t="shared" si="0"/>
        <v>0</v>
      </c>
      <c r="G23" s="510"/>
      <c r="H23" s="510"/>
      <c r="I23" s="508">
        <f t="shared" si="1"/>
        <v>0</v>
      </c>
    </row>
    <row r="24" spans="1:9">
      <c r="A24" s="161" t="s">
        <v>75</v>
      </c>
      <c r="B24" s="994"/>
      <c r="C24" s="994"/>
      <c r="D24" s="510"/>
      <c r="E24" s="510"/>
      <c r="F24" s="50">
        <f t="shared" si="0"/>
        <v>0</v>
      </c>
      <c r="G24" s="510"/>
      <c r="H24" s="510"/>
      <c r="I24" s="508">
        <f t="shared" si="1"/>
        <v>0</v>
      </c>
    </row>
    <row r="25" spans="1:9">
      <c r="A25" s="161" t="s">
        <v>73</v>
      </c>
      <c r="B25" s="994"/>
      <c r="C25" s="994"/>
      <c r="D25" s="510"/>
      <c r="E25" s="510"/>
      <c r="F25" s="50">
        <f t="shared" si="0"/>
        <v>0</v>
      </c>
      <c r="G25" s="510"/>
      <c r="H25" s="510"/>
      <c r="I25" s="508">
        <f t="shared" si="1"/>
        <v>0</v>
      </c>
    </row>
    <row r="26" spans="1:9">
      <c r="A26" s="161" t="s">
        <v>71</v>
      </c>
      <c r="B26" s="994"/>
      <c r="C26" s="994"/>
      <c r="D26" s="510"/>
      <c r="E26" s="510"/>
      <c r="F26" s="50">
        <f t="shared" si="0"/>
        <v>0</v>
      </c>
      <c r="G26" s="510"/>
      <c r="H26" s="510"/>
      <c r="I26" s="508">
        <f t="shared" si="1"/>
        <v>0</v>
      </c>
    </row>
    <row r="27" spans="1:9">
      <c r="A27" s="161" t="s">
        <v>69</v>
      </c>
      <c r="B27" s="994"/>
      <c r="C27" s="994"/>
      <c r="D27" s="510"/>
      <c r="E27" s="510"/>
      <c r="F27" s="50">
        <f t="shared" si="0"/>
        <v>0</v>
      </c>
      <c r="G27" s="510"/>
      <c r="H27" s="510"/>
      <c r="I27" s="508">
        <f t="shared" si="1"/>
        <v>0</v>
      </c>
    </row>
    <row r="28" spans="1:9">
      <c r="A28" s="161" t="s">
        <v>151</v>
      </c>
      <c r="B28" s="994"/>
      <c r="C28" s="994"/>
      <c r="D28" s="509"/>
      <c r="E28" s="509"/>
      <c r="F28" s="50">
        <f t="shared" si="0"/>
        <v>0</v>
      </c>
      <c r="G28" s="509"/>
      <c r="H28" s="509"/>
      <c r="I28" s="508">
        <f t="shared" si="1"/>
        <v>0</v>
      </c>
    </row>
    <row r="29" spans="1:9">
      <c r="A29" s="161" t="s">
        <v>150</v>
      </c>
      <c r="B29" s="994"/>
      <c r="C29" s="994"/>
      <c r="D29" s="509"/>
      <c r="E29" s="509"/>
      <c r="F29" s="50">
        <f t="shared" si="0"/>
        <v>0</v>
      </c>
      <c r="G29" s="509"/>
      <c r="H29" s="509"/>
      <c r="I29" s="508">
        <f t="shared" si="1"/>
        <v>0</v>
      </c>
    </row>
    <row r="30" spans="1:9" ht="13.5" thickBot="1">
      <c r="A30" s="157" t="s">
        <v>149</v>
      </c>
      <c r="B30" s="1004"/>
      <c r="C30" s="1004"/>
      <c r="D30" s="154"/>
      <c r="E30" s="153"/>
      <c r="F30" s="152">
        <f t="shared" si="0"/>
        <v>0</v>
      </c>
      <c r="G30" s="154"/>
      <c r="H30" s="153"/>
      <c r="I30" s="507">
        <f t="shared" si="1"/>
        <v>0</v>
      </c>
    </row>
    <row r="31" spans="1:9" ht="18" customHeight="1" thickBot="1">
      <c r="A31" s="148"/>
      <c r="B31" s="148"/>
      <c r="C31" s="148"/>
      <c r="D31" s="148"/>
      <c r="E31" s="131" t="s">
        <v>11</v>
      </c>
      <c r="F31" s="506">
        <f>SUM(F11:F30)</f>
        <v>0</v>
      </c>
      <c r="G31" s="148"/>
      <c r="H31" s="131" t="s">
        <v>11</v>
      </c>
      <c r="I31" s="506">
        <f>SUM(I11:I30)</f>
        <v>0</v>
      </c>
    </row>
    <row r="32" spans="1:9">
      <c r="A32" s="149" t="s">
        <v>235</v>
      </c>
      <c r="B32" s="148"/>
      <c r="C32" s="148"/>
      <c r="D32" s="148"/>
      <c r="E32" s="148"/>
      <c r="F32" s="148"/>
      <c r="G32" s="148"/>
      <c r="H32" s="148"/>
    </row>
    <row r="33" spans="1:9" ht="23.25" customHeight="1">
      <c r="A33" s="894"/>
      <c r="B33" s="894"/>
      <c r="C33" s="894"/>
      <c r="D33" s="894"/>
      <c r="E33" s="505"/>
      <c r="F33" s="505"/>
      <c r="G33" s="505"/>
      <c r="H33" s="505"/>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67</v>
      </c>
      <c r="C37" s="147"/>
      <c r="D37" s="148"/>
      <c r="E37" s="148"/>
      <c r="F37" s="148"/>
      <c r="G37" s="13" t="s">
        <v>67</v>
      </c>
      <c r="H37" s="13"/>
      <c r="I37" s="146"/>
    </row>
    <row r="38" spans="1:9">
      <c r="B38" s="10" t="s">
        <v>362</v>
      </c>
      <c r="E38" s="148"/>
      <c r="F38" s="148"/>
      <c r="G38" s="10" t="s">
        <v>362</v>
      </c>
      <c r="H38" s="10"/>
      <c r="I38" s="504"/>
    </row>
    <row r="39" spans="1:9">
      <c r="A39" s="145"/>
    </row>
  </sheetData>
  <mergeCells count="28">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 ref="G9:I9"/>
    <mergeCell ref="A7:I7"/>
    <mergeCell ref="B24:C24"/>
    <mergeCell ref="B14:C14"/>
    <mergeCell ref="B15:C15"/>
    <mergeCell ref="B23:C23"/>
    <mergeCell ref="B17:C17"/>
    <mergeCell ref="B20:C20"/>
    <mergeCell ref="B21:C21"/>
    <mergeCell ref="B22:C22"/>
    <mergeCell ref="B9:C10"/>
    <mergeCell ref="D9:F9"/>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showGridLines="0" view="pageBreakPreview" topLeftCell="A7" zoomScaleNormal="100" zoomScaleSheetLayoutView="100" workbookViewId="0">
      <selection activeCell="K16" sqref="K16"/>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1">
      <c r="A1" s="178"/>
      <c r="B1" s="178"/>
      <c r="C1" s="178"/>
      <c r="D1" s="178"/>
      <c r="E1" s="178"/>
      <c r="F1" s="178"/>
      <c r="G1" s="178"/>
      <c r="H1" s="178"/>
      <c r="I1" s="213"/>
      <c r="J1" s="213"/>
      <c r="K1" s="143" t="s">
        <v>265</v>
      </c>
    </row>
    <row r="2" spans="1:11">
      <c r="A2" s="178"/>
      <c r="B2" s="178"/>
      <c r="C2" s="178"/>
      <c r="D2" s="178"/>
      <c r="E2" s="178"/>
      <c r="F2" s="178"/>
      <c r="G2" s="178"/>
      <c r="H2" s="211"/>
      <c r="I2" s="213"/>
      <c r="J2" s="213"/>
    </row>
    <row r="3" spans="1:11">
      <c r="A3" s="901" t="s">
        <v>112</v>
      </c>
      <c r="B3" s="901"/>
      <c r="C3" s="212"/>
      <c r="D3" s="178"/>
      <c r="E3" s="178"/>
      <c r="F3" s="178"/>
      <c r="G3" s="178"/>
      <c r="H3" s="178"/>
      <c r="I3" s="211"/>
      <c r="J3" s="211"/>
      <c r="K3" s="211"/>
    </row>
    <row r="4" spans="1:11">
      <c r="A4" s="902" t="s">
        <v>156</v>
      </c>
      <c r="B4" s="902"/>
      <c r="C4" s="210"/>
      <c r="D4" s="209"/>
      <c r="E4" s="178"/>
      <c r="F4" s="178"/>
      <c r="G4" s="178"/>
      <c r="H4" s="178"/>
      <c r="I4" s="178"/>
      <c r="J4" s="178"/>
      <c r="K4" s="178"/>
    </row>
    <row r="5" spans="1:11" s="208" customFormat="1" ht="17.25" customHeight="1">
      <c r="A5" s="1005" t="s">
        <v>264</v>
      </c>
      <c r="B5" s="1005"/>
      <c r="C5" s="1005"/>
      <c r="D5" s="1005"/>
      <c r="E5" s="1005"/>
      <c r="F5" s="1005"/>
      <c r="G5" s="1005"/>
      <c r="H5" s="1005"/>
      <c r="I5" s="1005"/>
      <c r="J5" s="1005"/>
      <c r="K5" s="1005"/>
    </row>
    <row r="6" spans="1:11" ht="36" customHeight="1">
      <c r="A6" s="1006" t="s">
        <v>402</v>
      </c>
      <c r="B6" s="1006"/>
      <c r="C6" s="1006"/>
      <c r="D6" s="1006"/>
      <c r="E6" s="1006"/>
      <c r="F6" s="1006"/>
      <c r="G6" s="1006"/>
      <c r="H6" s="1006"/>
      <c r="I6" s="1006"/>
      <c r="J6" s="1006"/>
      <c r="K6" s="1006"/>
    </row>
    <row r="7" spans="1:11">
      <c r="A7" s="898" t="s">
        <v>360</v>
      </c>
      <c r="B7" s="899"/>
      <c r="C7" s="899"/>
      <c r="D7" s="899"/>
      <c r="E7" s="899"/>
      <c r="F7" s="899"/>
      <c r="G7" s="899"/>
      <c r="H7" s="899"/>
      <c r="I7" s="899"/>
      <c r="J7" s="899"/>
      <c r="K7" s="899"/>
    </row>
    <row r="8" spans="1:11" ht="15.75" thickBot="1">
      <c r="A8" s="537"/>
      <c r="B8" s="435"/>
      <c r="C8" s="435"/>
      <c r="D8" s="435"/>
      <c r="E8" s="435"/>
      <c r="F8" s="435"/>
      <c r="G8" s="435"/>
      <c r="H8" s="435"/>
      <c r="I8" s="435"/>
      <c r="J8" s="435"/>
      <c r="K8" s="435"/>
    </row>
    <row r="9" spans="1:11" ht="27" customHeight="1">
      <c r="A9" s="1007" t="s">
        <v>142</v>
      </c>
      <c r="B9" s="1009" t="s">
        <v>63</v>
      </c>
      <c r="C9" s="1009" t="s">
        <v>165</v>
      </c>
      <c r="D9" s="1011" t="s">
        <v>164</v>
      </c>
      <c r="E9" s="1013" t="s">
        <v>364</v>
      </c>
      <c r="F9" s="1013"/>
      <c r="G9" s="1011" t="s">
        <v>162</v>
      </c>
      <c r="H9" s="1011" t="s">
        <v>161</v>
      </c>
      <c r="I9" s="1011" t="s">
        <v>263</v>
      </c>
      <c r="J9" s="1014" t="s">
        <v>262</v>
      </c>
      <c r="K9" s="1015"/>
    </row>
    <row r="10" spans="1:11" ht="39" thickBot="1">
      <c r="A10" s="1008"/>
      <c r="B10" s="1010"/>
      <c r="C10" s="1010"/>
      <c r="D10" s="1012"/>
      <c r="E10" s="535" t="s">
        <v>261</v>
      </c>
      <c r="F10" s="536" t="s">
        <v>260</v>
      </c>
      <c r="G10" s="1012"/>
      <c r="H10" s="1012"/>
      <c r="I10" s="1012"/>
      <c r="J10" s="535" t="s">
        <v>259</v>
      </c>
      <c r="K10" s="534" t="s">
        <v>242</v>
      </c>
    </row>
    <row r="11" spans="1:11" ht="15.75" customHeight="1">
      <c r="A11" s="202" t="s">
        <v>104</v>
      </c>
      <c r="B11" s="201"/>
      <c r="C11" s="201"/>
      <c r="D11" s="201"/>
      <c r="E11" s="533"/>
      <c r="F11" s="532"/>
      <c r="G11" s="195">
        <v>0</v>
      </c>
      <c r="H11" s="195">
        <v>0</v>
      </c>
      <c r="I11" s="531">
        <f>SUM(G11:H11)</f>
        <v>0</v>
      </c>
      <c r="J11" s="527"/>
      <c r="K11" s="526">
        <f>I11*F11</f>
        <v>0</v>
      </c>
    </row>
    <row r="12" spans="1:11" ht="15.75" customHeight="1">
      <c r="A12" s="197" t="s">
        <v>102</v>
      </c>
      <c r="B12" s="198"/>
      <c r="C12" s="198"/>
      <c r="D12" s="196"/>
      <c r="E12" s="529"/>
      <c r="F12" s="528"/>
      <c r="G12" s="195">
        <v>0</v>
      </c>
      <c r="H12" s="195">
        <v>0</v>
      </c>
      <c r="I12" s="530">
        <f>SUM(G12:H12)</f>
        <v>0</v>
      </c>
      <c r="J12" s="688"/>
      <c r="K12" s="526">
        <f>I12*F12</f>
        <v>0</v>
      </c>
    </row>
    <row r="13" spans="1:11" ht="15.75" customHeight="1">
      <c r="A13" s="197" t="s">
        <v>100</v>
      </c>
      <c r="B13" s="196"/>
      <c r="C13" s="196"/>
      <c r="D13" s="196"/>
      <c r="E13" s="529"/>
      <c r="F13" s="528"/>
      <c r="G13" s="195">
        <v>0</v>
      </c>
      <c r="H13" s="195">
        <v>0</v>
      </c>
      <c r="I13" s="195">
        <f>SUM(G13:H13)</f>
        <v>0</v>
      </c>
      <c r="J13" s="527"/>
      <c r="K13" s="526">
        <f>I13*F13</f>
        <v>0</v>
      </c>
    </row>
    <row r="14" spans="1:11" ht="15.75" customHeight="1">
      <c r="A14" s="197" t="s">
        <v>98</v>
      </c>
      <c r="B14" s="196"/>
      <c r="C14" s="196"/>
      <c r="D14" s="196"/>
      <c r="E14" s="529"/>
      <c r="F14" s="528"/>
      <c r="G14" s="195">
        <v>0</v>
      </c>
      <c r="H14" s="195">
        <v>0</v>
      </c>
      <c r="I14" s="195">
        <f>SUM(G14:H14)</f>
        <v>0</v>
      </c>
      <c r="J14" s="527"/>
      <c r="K14" s="526">
        <f>I14*F14</f>
        <v>0</v>
      </c>
    </row>
    <row r="15" spans="1:11" ht="15.75" customHeight="1" thickBot="1">
      <c r="A15" s="193" t="s">
        <v>96</v>
      </c>
      <c r="B15" s="192"/>
      <c r="C15" s="192"/>
      <c r="D15" s="192"/>
      <c r="E15" s="525"/>
      <c r="F15" s="524"/>
      <c r="G15" s="523">
        <v>0</v>
      </c>
      <c r="H15" s="523">
        <v>0</v>
      </c>
      <c r="I15" s="523">
        <f>SUM(G15:H15)</f>
        <v>0</v>
      </c>
      <c r="J15" s="522"/>
      <c r="K15" s="521">
        <f>I15*F15</f>
        <v>0</v>
      </c>
    </row>
    <row r="16" spans="1:11" ht="20.25" customHeight="1" thickBot="1">
      <c r="A16" s="186"/>
      <c r="B16" s="185"/>
      <c r="C16" s="185"/>
      <c r="D16" s="185"/>
      <c r="E16" s="185"/>
      <c r="F16" s="520" t="s">
        <v>158</v>
      </c>
      <c r="G16" s="519">
        <f>SUM(G11:G15)</f>
        <v>0</v>
      </c>
      <c r="H16" s="188">
        <f>SUM(H11:H15)</f>
        <v>0</v>
      </c>
      <c r="I16" s="188">
        <f>SUM(I11:I15)</f>
        <v>0</v>
      </c>
      <c r="J16" s="188">
        <f>SUM(J11:J15)</f>
        <v>0</v>
      </c>
      <c r="K16" s="518">
        <f>SUM(K11:K15)</f>
        <v>0</v>
      </c>
    </row>
    <row r="17" spans="1:11">
      <c r="A17" s="186"/>
      <c r="B17" s="185"/>
      <c r="C17" s="185"/>
      <c r="D17" s="185"/>
      <c r="E17" s="184"/>
      <c r="F17" s="184"/>
      <c r="G17" s="183"/>
      <c r="H17" s="183"/>
      <c r="I17" s="183"/>
      <c r="J17" s="183"/>
      <c r="K17" s="183"/>
    </row>
    <row r="18" spans="1:11">
      <c r="A18" s="517" t="s">
        <v>258</v>
      </c>
      <c r="B18" s="185"/>
      <c r="C18" s="185"/>
      <c r="D18" s="185"/>
      <c r="E18" s="184"/>
      <c r="F18" s="184"/>
      <c r="G18" s="183"/>
      <c r="H18" s="183"/>
      <c r="I18" s="183"/>
      <c r="J18" s="183"/>
      <c r="K18" s="183"/>
    </row>
    <row r="19" spans="1:11">
      <c r="A19" s="900" t="s">
        <v>235</v>
      </c>
      <c r="B19" s="900"/>
      <c r="C19" s="900"/>
      <c r="D19" s="180"/>
      <c r="E19" s="179"/>
      <c r="F19" s="179"/>
      <c r="G19" s="179"/>
      <c r="H19" s="179"/>
      <c r="I19" s="179"/>
      <c r="J19" s="179"/>
      <c r="K19" s="179"/>
    </row>
    <row r="20" spans="1:11">
      <c r="A20" s="182"/>
      <c r="B20" s="180"/>
      <c r="C20" s="180"/>
      <c r="D20" s="180"/>
      <c r="E20" s="179"/>
      <c r="F20" s="179"/>
      <c r="G20" s="179"/>
      <c r="H20" s="179"/>
      <c r="I20" s="179"/>
      <c r="J20" s="179"/>
      <c r="K20" s="179"/>
    </row>
    <row r="21" spans="1:11" ht="14.25">
      <c r="A21" s="181"/>
      <c r="B21" s="180"/>
      <c r="C21" s="180"/>
      <c r="E21" s="16"/>
      <c r="F21" s="16"/>
      <c r="G21" s="179"/>
      <c r="H21" s="179"/>
      <c r="I21" s="16"/>
      <c r="J21" s="16"/>
      <c r="K21" s="179"/>
    </row>
    <row r="22" spans="1:11" ht="14.25">
      <c r="A22" s="178"/>
      <c r="B22" s="178"/>
      <c r="C22" s="178"/>
      <c r="E22" s="15"/>
      <c r="F22" s="15"/>
      <c r="H22" s="179"/>
      <c r="I22" s="15"/>
      <c r="J22" s="15"/>
      <c r="K22" s="176"/>
    </row>
    <row r="23" spans="1:11">
      <c r="A23" s="178"/>
      <c r="B23" s="178"/>
      <c r="C23" s="178"/>
      <c r="E23" s="13" t="s">
        <v>67</v>
      </c>
      <c r="F23" s="177"/>
      <c r="H23" s="179"/>
      <c r="I23" s="13" t="s">
        <v>67</v>
      </c>
      <c r="J23" s="177"/>
      <c r="K23" s="176"/>
    </row>
    <row r="24" spans="1:11">
      <c r="A24" s="178"/>
      <c r="B24" s="178"/>
      <c r="C24" s="178"/>
      <c r="E24" s="10" t="s">
        <v>362</v>
      </c>
      <c r="F24" s="177"/>
      <c r="H24" s="179"/>
      <c r="I24" s="10" t="s">
        <v>362</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A4" zoomScaleNormal="100" zoomScaleSheetLayoutView="100" workbookViewId="0">
      <selection activeCell="J11" sqref="J11"/>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32"/>
      <c r="G1" s="332"/>
      <c r="J1" s="143" t="s">
        <v>274</v>
      </c>
    </row>
    <row r="2" spans="1:10">
      <c r="B2" s="331" t="s">
        <v>112</v>
      </c>
    </row>
    <row r="3" spans="1:10">
      <c r="B3" s="330" t="s">
        <v>156</v>
      </c>
    </row>
    <row r="4" spans="1:10">
      <c r="A4" s="130"/>
    </row>
    <row r="5" spans="1:10">
      <c r="A5" s="1016" t="s">
        <v>273</v>
      </c>
      <c r="B5" s="1016"/>
      <c r="C5" s="1016"/>
      <c r="D5" s="1016"/>
      <c r="E5" s="1016"/>
      <c r="F5" s="1016"/>
      <c r="G5" s="1016"/>
      <c r="H5" s="1016"/>
      <c r="I5" s="1016"/>
      <c r="J5" s="1016"/>
    </row>
    <row r="6" spans="1:10" ht="30" customHeight="1">
      <c r="A6" s="896" t="s">
        <v>398</v>
      </c>
      <c r="B6" s="896"/>
      <c r="C6" s="896"/>
      <c r="D6" s="896"/>
      <c r="E6" s="896"/>
      <c r="F6" s="896"/>
      <c r="G6" s="896"/>
      <c r="H6" s="896"/>
      <c r="I6" s="896"/>
      <c r="J6" s="896"/>
    </row>
    <row r="7" spans="1:10" ht="13.5" customHeight="1">
      <c r="A7" s="934" t="s">
        <v>344</v>
      </c>
      <c r="B7" s="934"/>
      <c r="C7" s="934"/>
      <c r="D7" s="934"/>
      <c r="E7" s="934"/>
      <c r="F7" s="934"/>
      <c r="G7" s="934"/>
      <c r="H7" s="934"/>
      <c r="I7" s="934"/>
      <c r="J7" s="934"/>
    </row>
    <row r="8" spans="1:10" ht="13.5" thickBot="1">
      <c r="A8" s="563"/>
      <c r="B8" s="334"/>
      <c r="C8" s="334"/>
      <c r="D8" s="334"/>
      <c r="E8" s="334"/>
      <c r="F8" s="334"/>
      <c r="G8" s="334"/>
      <c r="H8" s="334"/>
    </row>
    <row r="9" spans="1:10" ht="27.75" customHeight="1">
      <c r="A9" s="1019" t="s">
        <v>142</v>
      </c>
      <c r="B9" s="1021" t="s">
        <v>165</v>
      </c>
      <c r="C9" s="1023" t="s">
        <v>232</v>
      </c>
      <c r="D9" s="1025" t="s">
        <v>272</v>
      </c>
      <c r="E9" s="1025"/>
      <c r="F9" s="1023" t="s">
        <v>271</v>
      </c>
      <c r="G9" s="1023" t="s">
        <v>270</v>
      </c>
      <c r="H9" s="1023" t="s">
        <v>269</v>
      </c>
      <c r="I9" s="1026" t="s">
        <v>262</v>
      </c>
      <c r="J9" s="1027"/>
    </row>
    <row r="10" spans="1:10" ht="37.5" customHeight="1" thickBot="1">
      <c r="A10" s="1020"/>
      <c r="B10" s="1022"/>
      <c r="C10" s="1024"/>
      <c r="D10" s="561" t="s">
        <v>261</v>
      </c>
      <c r="E10" s="562" t="s">
        <v>260</v>
      </c>
      <c r="F10" s="1024"/>
      <c r="G10" s="1024"/>
      <c r="H10" s="1024"/>
      <c r="I10" s="561" t="s">
        <v>268</v>
      </c>
      <c r="J10" s="560" t="s">
        <v>267</v>
      </c>
    </row>
    <row r="11" spans="1:10" s="130" customFormat="1" ht="13.5" customHeight="1">
      <c r="A11" s="559" t="s">
        <v>104</v>
      </c>
      <c r="B11" s="558"/>
      <c r="C11" s="558"/>
      <c r="D11" s="557"/>
      <c r="E11" s="556"/>
      <c r="F11" s="555"/>
      <c r="G11" s="555"/>
      <c r="H11" s="555">
        <f t="shared" ref="H11:H22" si="0">SUM(F11:G11)</f>
        <v>0</v>
      </c>
      <c r="I11" s="554"/>
      <c r="J11" s="542">
        <f t="shared" ref="J11:J22" si="1">H11*E11</f>
        <v>0</v>
      </c>
    </row>
    <row r="12" spans="1:10" s="130" customFormat="1" ht="13.5" customHeight="1">
      <c r="A12" s="553" t="s">
        <v>102</v>
      </c>
      <c r="B12" s="552"/>
      <c r="C12" s="552"/>
      <c r="D12" s="551"/>
      <c r="E12" s="550"/>
      <c r="F12" s="549"/>
      <c r="G12" s="549"/>
      <c r="H12" s="549">
        <f t="shared" si="0"/>
        <v>0</v>
      </c>
      <c r="I12" s="554"/>
      <c r="J12" s="542">
        <f t="shared" si="1"/>
        <v>0</v>
      </c>
    </row>
    <row r="13" spans="1:10" s="130" customFormat="1" ht="13.5" customHeight="1">
      <c r="A13" s="553" t="s">
        <v>100</v>
      </c>
      <c r="B13" s="552"/>
      <c r="C13" s="552"/>
      <c r="D13" s="551"/>
      <c r="E13" s="550"/>
      <c r="F13" s="549"/>
      <c r="G13" s="549"/>
      <c r="H13" s="549">
        <f t="shared" si="0"/>
        <v>0</v>
      </c>
      <c r="I13" s="548"/>
      <c r="J13" s="542">
        <f t="shared" si="1"/>
        <v>0</v>
      </c>
    </row>
    <row r="14" spans="1:10" s="130" customFormat="1" ht="13.5" customHeight="1">
      <c r="A14" s="553" t="s">
        <v>98</v>
      </c>
      <c r="B14" s="552"/>
      <c r="C14" s="552"/>
      <c r="D14" s="551"/>
      <c r="E14" s="550"/>
      <c r="F14" s="549"/>
      <c r="G14" s="549"/>
      <c r="H14" s="549">
        <f t="shared" si="0"/>
        <v>0</v>
      </c>
      <c r="I14" s="548"/>
      <c r="J14" s="542">
        <f t="shared" si="1"/>
        <v>0</v>
      </c>
    </row>
    <row r="15" spans="1:10" s="130" customFormat="1" ht="13.5" customHeight="1">
      <c r="A15" s="553" t="s">
        <v>96</v>
      </c>
      <c r="B15" s="552"/>
      <c r="C15" s="552"/>
      <c r="D15" s="551"/>
      <c r="E15" s="550"/>
      <c r="F15" s="549"/>
      <c r="G15" s="549"/>
      <c r="H15" s="549">
        <f t="shared" si="0"/>
        <v>0</v>
      </c>
      <c r="I15" s="548"/>
      <c r="J15" s="542">
        <f t="shared" si="1"/>
        <v>0</v>
      </c>
    </row>
    <row r="16" spans="1:10" s="130" customFormat="1" ht="13.5" customHeight="1">
      <c r="A16" s="553" t="s">
        <v>94</v>
      </c>
      <c r="B16" s="552"/>
      <c r="C16" s="552"/>
      <c r="D16" s="551"/>
      <c r="E16" s="550"/>
      <c r="F16" s="549"/>
      <c r="G16" s="549"/>
      <c r="H16" s="549">
        <f t="shared" si="0"/>
        <v>0</v>
      </c>
      <c r="I16" s="548"/>
      <c r="J16" s="542">
        <f t="shared" si="1"/>
        <v>0</v>
      </c>
    </row>
    <row r="17" spans="1:135" s="130" customFormat="1" ht="13.5" customHeight="1">
      <c r="A17" s="553" t="s">
        <v>89</v>
      </c>
      <c r="B17" s="552"/>
      <c r="C17" s="552"/>
      <c r="D17" s="551"/>
      <c r="E17" s="550"/>
      <c r="F17" s="549"/>
      <c r="G17" s="549"/>
      <c r="H17" s="549">
        <f t="shared" si="0"/>
        <v>0</v>
      </c>
      <c r="I17" s="548"/>
      <c r="J17" s="542">
        <f t="shared" si="1"/>
        <v>0</v>
      </c>
    </row>
    <row r="18" spans="1:135" s="130" customFormat="1" ht="13.5" customHeight="1">
      <c r="A18" s="553" t="s">
        <v>87</v>
      </c>
      <c r="B18" s="552"/>
      <c r="C18" s="552"/>
      <c r="D18" s="551"/>
      <c r="E18" s="550"/>
      <c r="F18" s="549"/>
      <c r="G18" s="549"/>
      <c r="H18" s="549">
        <f t="shared" si="0"/>
        <v>0</v>
      </c>
      <c r="I18" s="548"/>
      <c r="J18" s="542">
        <f t="shared" si="1"/>
        <v>0</v>
      </c>
    </row>
    <row r="19" spans="1:135" s="130" customFormat="1" ht="13.5" customHeight="1">
      <c r="A19" s="553" t="s">
        <v>85</v>
      </c>
      <c r="B19" s="552"/>
      <c r="C19" s="552"/>
      <c r="D19" s="551"/>
      <c r="E19" s="550"/>
      <c r="F19" s="549"/>
      <c r="G19" s="549"/>
      <c r="H19" s="549">
        <f t="shared" si="0"/>
        <v>0</v>
      </c>
      <c r="I19" s="548"/>
      <c r="J19" s="542">
        <f t="shared" si="1"/>
        <v>0</v>
      </c>
    </row>
    <row r="20" spans="1:135" s="130" customFormat="1" ht="13.5" customHeight="1">
      <c r="A20" s="553" t="s">
        <v>83</v>
      </c>
      <c r="B20" s="552"/>
      <c r="C20" s="552"/>
      <c r="D20" s="551"/>
      <c r="E20" s="550"/>
      <c r="F20" s="549"/>
      <c r="G20" s="549"/>
      <c r="H20" s="549">
        <f t="shared" si="0"/>
        <v>0</v>
      </c>
      <c r="I20" s="548"/>
      <c r="J20" s="542">
        <f t="shared" si="1"/>
        <v>0</v>
      </c>
    </row>
    <row r="21" spans="1:135" s="130" customFormat="1" ht="13.5" customHeight="1">
      <c r="A21" s="553" t="s">
        <v>81</v>
      </c>
      <c r="B21" s="552"/>
      <c r="C21" s="552"/>
      <c r="D21" s="551"/>
      <c r="E21" s="550"/>
      <c r="F21" s="549"/>
      <c r="G21" s="549"/>
      <c r="H21" s="549">
        <f t="shared" si="0"/>
        <v>0</v>
      </c>
      <c r="I21" s="548"/>
      <c r="J21" s="542">
        <f t="shared" si="1"/>
        <v>0</v>
      </c>
    </row>
    <row r="22" spans="1:135" s="130" customFormat="1" ht="16.5" customHeight="1" thickBot="1">
      <c r="A22" s="1017" t="s">
        <v>226</v>
      </c>
      <c r="B22" s="1018"/>
      <c r="C22" s="547"/>
      <c r="D22" s="546"/>
      <c r="E22" s="545"/>
      <c r="F22" s="544"/>
      <c r="G22" s="544"/>
      <c r="H22" s="544">
        <f t="shared" si="0"/>
        <v>0</v>
      </c>
      <c r="I22" s="543"/>
      <c r="J22" s="542">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10" customFormat="1" ht="21" customHeight="1" thickBot="1">
      <c r="A23" s="541"/>
      <c r="B23" s="541"/>
      <c r="C23" s="541"/>
      <c r="D23" s="185"/>
      <c r="E23" s="520" t="s">
        <v>158</v>
      </c>
      <c r="F23" s="540">
        <f>SUM(F11:F22)</f>
        <v>0</v>
      </c>
      <c r="G23" s="540">
        <f>SUM(G11:G22)</f>
        <v>0</v>
      </c>
      <c r="H23" s="540">
        <f>SUM(H11:H22)</f>
        <v>0</v>
      </c>
      <c r="I23" s="540">
        <f>SUM(I11:I22)</f>
        <v>0</v>
      </c>
      <c r="J23" s="539">
        <f>SUM(J11:J22)</f>
        <v>0</v>
      </c>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c r="CQ23" s="311"/>
      <c r="CR23" s="311"/>
      <c r="CS23" s="311"/>
      <c r="CT23" s="311"/>
      <c r="CU23" s="311"/>
      <c r="CV23" s="311"/>
      <c r="CW23" s="311"/>
      <c r="CX23" s="311"/>
      <c r="CY23" s="311"/>
      <c r="CZ23" s="311"/>
      <c r="DA23" s="311"/>
      <c r="DB23" s="311"/>
      <c r="DC23" s="311"/>
      <c r="DD23" s="311"/>
      <c r="DE23" s="311"/>
      <c r="DF23" s="311"/>
      <c r="DG23" s="311"/>
      <c r="DH23" s="311"/>
      <c r="DI23" s="311"/>
      <c r="DJ23" s="311"/>
      <c r="DK23" s="311"/>
      <c r="DL23" s="311"/>
      <c r="DM23" s="311"/>
      <c r="DN23" s="311"/>
      <c r="DO23" s="311"/>
      <c r="DP23" s="311"/>
      <c r="DQ23" s="311"/>
      <c r="DR23" s="311"/>
      <c r="DS23" s="311"/>
      <c r="DT23" s="311"/>
      <c r="DU23" s="311"/>
      <c r="DV23" s="311"/>
      <c r="DW23" s="311"/>
      <c r="DX23" s="311"/>
      <c r="DY23" s="311"/>
      <c r="DZ23" s="311"/>
      <c r="EA23" s="311"/>
      <c r="EB23" s="311"/>
      <c r="EC23" s="311"/>
      <c r="ED23" s="311"/>
      <c r="EE23" s="311"/>
    </row>
    <row r="24" spans="1:135">
      <c r="B24" s="517" t="s">
        <v>266</v>
      </c>
    </row>
    <row r="25" spans="1:135" ht="14.25">
      <c r="A25" s="309" t="s">
        <v>235</v>
      </c>
      <c r="B25" s="130"/>
      <c r="C25" s="538"/>
      <c r="D25" s="538"/>
    </row>
    <row r="26" spans="1:135">
      <c r="C26" s="839" t="s">
        <v>67</v>
      </c>
      <c r="D26" s="839"/>
      <c r="G26" s="839" t="s">
        <v>67</v>
      </c>
      <c r="H26" s="839"/>
    </row>
    <row r="27" spans="1:135">
      <c r="C27" s="839"/>
      <c r="D27" s="839"/>
      <c r="G27" s="839"/>
      <c r="H27" s="839"/>
    </row>
    <row r="28" spans="1:135">
      <c r="C28" s="839" t="s">
        <v>362</v>
      </c>
      <c r="D28" s="839"/>
      <c r="G28" s="839" t="s">
        <v>362</v>
      </c>
      <c r="H28" s="839"/>
    </row>
  </sheetData>
  <mergeCells count="18">
    <mergeCell ref="C28:D28"/>
    <mergeCell ref="G28:H28"/>
    <mergeCell ref="C26:D26"/>
    <mergeCell ref="G26:H26"/>
    <mergeCell ref="C27:D27"/>
    <mergeCell ref="A5:J5"/>
    <mergeCell ref="A6:J6"/>
    <mergeCell ref="A7:J7"/>
    <mergeCell ref="G27:H27"/>
    <mergeCell ref="A22:B22"/>
    <mergeCell ref="A9:A10"/>
    <mergeCell ref="B9:B10"/>
    <mergeCell ref="C9:C10"/>
    <mergeCell ref="D9:E9"/>
    <mergeCell ref="F9:F10"/>
    <mergeCell ref="G9:G10"/>
    <mergeCell ref="H9:H10"/>
    <mergeCell ref="I9:J9"/>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zoomScaleNormal="100" zoomScaleSheetLayoutView="100" workbookViewId="0">
      <selection activeCell="A7" sqref="A7:N7"/>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35" t="s">
        <v>285</v>
      </c>
      <c r="B1" s="1035"/>
      <c r="C1" s="1035"/>
      <c r="D1" s="586"/>
      <c r="E1" s="586"/>
      <c r="K1" s="585"/>
      <c r="M1" s="584"/>
      <c r="N1" s="584" t="s">
        <v>284</v>
      </c>
    </row>
    <row r="2" spans="1:17">
      <c r="A2" s="1036" t="s">
        <v>156</v>
      </c>
      <c r="B2" s="1036"/>
      <c r="C2" s="1036"/>
      <c r="D2" s="583"/>
      <c r="E2" s="583"/>
      <c r="J2" s="582"/>
      <c r="K2" s="335"/>
      <c r="L2" s="335"/>
      <c r="M2" s="335"/>
      <c r="N2" s="335"/>
    </row>
    <row r="3" spans="1:17" ht="15.75">
      <c r="A3" s="1037" t="s">
        <v>283</v>
      </c>
      <c r="B3" s="1037"/>
      <c r="C3" s="1037"/>
      <c r="D3" s="1037"/>
      <c r="E3" s="1037"/>
      <c r="F3" s="1037"/>
      <c r="G3" s="1037"/>
      <c r="H3" s="1037"/>
      <c r="I3" s="1037"/>
      <c r="J3" s="1037"/>
      <c r="K3" s="1037"/>
      <c r="L3" s="1037"/>
      <c r="M3" s="1037"/>
      <c r="N3" s="1037"/>
    </row>
    <row r="4" spans="1:17">
      <c r="A4" s="1038" t="s">
        <v>282</v>
      </c>
      <c r="B4" s="935"/>
      <c r="C4" s="935"/>
      <c r="D4" s="935"/>
      <c r="E4" s="935"/>
      <c r="F4" s="935"/>
      <c r="G4" s="935"/>
      <c r="H4" s="935"/>
      <c r="I4" s="935"/>
      <c r="J4" s="935"/>
      <c r="K4" s="935"/>
      <c r="L4" s="935"/>
      <c r="M4" s="935"/>
      <c r="N4" s="935"/>
    </row>
    <row r="5" spans="1:17" ht="34.5" customHeight="1">
      <c r="A5" s="929" t="s">
        <v>400</v>
      </c>
      <c r="B5" s="929"/>
      <c r="C5" s="929"/>
      <c r="D5" s="929"/>
      <c r="E5" s="929"/>
      <c r="F5" s="929"/>
      <c r="G5" s="929"/>
      <c r="H5" s="929"/>
      <c r="I5" s="929"/>
      <c r="J5" s="929"/>
      <c r="K5" s="929"/>
      <c r="L5" s="929"/>
      <c r="M5" s="929"/>
      <c r="N5" s="929"/>
      <c r="O5" s="73"/>
      <c r="P5" s="73"/>
      <c r="Q5" s="73"/>
    </row>
    <row r="6" spans="1:17">
      <c r="A6" s="1036" t="s">
        <v>281</v>
      </c>
      <c r="B6" s="1036"/>
      <c r="C6" s="1036"/>
      <c r="D6" s="1036"/>
      <c r="E6" s="1036"/>
      <c r="F6" s="1036"/>
      <c r="G6" s="1036"/>
      <c r="H6" s="1036"/>
      <c r="I6" s="1036"/>
      <c r="J6" s="1036"/>
      <c r="K6" s="1036"/>
      <c r="L6" s="1036"/>
      <c r="M6" s="1036"/>
      <c r="N6" s="1036"/>
    </row>
    <row r="7" spans="1:17" ht="17.25" customHeight="1">
      <c r="A7" s="1039" t="s">
        <v>401</v>
      </c>
      <c r="B7" s="1039"/>
      <c r="C7" s="1039"/>
      <c r="D7" s="1039"/>
      <c r="E7" s="1039"/>
      <c r="F7" s="1039"/>
      <c r="G7" s="1039"/>
      <c r="H7" s="1039"/>
      <c r="I7" s="1039"/>
      <c r="J7" s="1039"/>
      <c r="K7" s="1039"/>
      <c r="L7" s="1039"/>
      <c r="M7" s="1039"/>
      <c r="N7" s="1039"/>
    </row>
    <row r="8" spans="1:17" ht="13.5" thickBot="1"/>
    <row r="9" spans="1:17">
      <c r="A9" s="1040" t="s">
        <v>142</v>
      </c>
      <c r="B9" s="1043" t="s">
        <v>280</v>
      </c>
      <c r="C9" s="1044"/>
      <c r="D9" s="1049" t="s">
        <v>279</v>
      </c>
      <c r="E9" s="1052" t="s">
        <v>278</v>
      </c>
      <c r="F9" s="1055" t="s">
        <v>363</v>
      </c>
      <c r="G9" s="1069" t="s">
        <v>345</v>
      </c>
      <c r="H9" s="1069" t="s">
        <v>334</v>
      </c>
      <c r="I9" s="1058" t="s">
        <v>277</v>
      </c>
      <c r="J9" s="1058"/>
      <c r="K9" s="1059"/>
      <c r="L9" s="1029" t="s">
        <v>276</v>
      </c>
      <c r="M9" s="1029"/>
      <c r="N9" s="1030"/>
    </row>
    <row r="10" spans="1:17">
      <c r="A10" s="1041"/>
      <c r="B10" s="1045"/>
      <c r="C10" s="1046"/>
      <c r="D10" s="1050"/>
      <c r="E10" s="1053"/>
      <c r="F10" s="1056"/>
      <c r="G10" s="1070"/>
      <c r="H10" s="1070"/>
      <c r="I10" s="1060"/>
      <c r="J10" s="1060"/>
      <c r="K10" s="1061"/>
      <c r="L10" s="1031"/>
      <c r="M10" s="1031"/>
      <c r="N10" s="1032"/>
    </row>
    <row r="11" spans="1:17" ht="38.25" customHeight="1" thickBot="1">
      <c r="A11" s="1042"/>
      <c r="B11" s="1047"/>
      <c r="C11" s="1048"/>
      <c r="D11" s="1051"/>
      <c r="E11" s="1054"/>
      <c r="F11" s="1057"/>
      <c r="G11" s="1071"/>
      <c r="H11" s="1071"/>
      <c r="I11" s="1062"/>
      <c r="J11" s="1062"/>
      <c r="K11" s="1063"/>
      <c r="L11" s="1033"/>
      <c r="M11" s="1033"/>
      <c r="N11" s="1034"/>
    </row>
    <row r="12" spans="1:17">
      <c r="A12" s="574" t="s">
        <v>104</v>
      </c>
      <c r="B12" s="1064"/>
      <c r="C12" s="1065"/>
      <c r="D12" s="578"/>
      <c r="E12" s="581"/>
      <c r="F12" s="580">
        <v>0</v>
      </c>
      <c r="G12" s="579">
        <v>0</v>
      </c>
      <c r="H12" s="579">
        <f t="shared" ref="H12:H32" si="0">SUM(F12:G12)</f>
        <v>0</v>
      </c>
      <c r="I12" s="1066"/>
      <c r="J12" s="1067"/>
      <c r="K12" s="1068"/>
      <c r="L12" s="1067"/>
      <c r="M12" s="1067"/>
      <c r="N12" s="1072"/>
    </row>
    <row r="13" spans="1:17">
      <c r="A13" s="577" t="s">
        <v>102</v>
      </c>
      <c r="B13" s="1073"/>
      <c r="C13" s="1074"/>
      <c r="D13" s="573"/>
      <c r="E13" s="573"/>
      <c r="F13" s="576">
        <v>0</v>
      </c>
      <c r="G13" s="575">
        <v>0</v>
      </c>
      <c r="H13" s="575">
        <f t="shared" si="0"/>
        <v>0</v>
      </c>
      <c r="I13" s="1075"/>
      <c r="J13" s="1076"/>
      <c r="K13" s="1077"/>
      <c r="L13" s="1076"/>
      <c r="M13" s="1076"/>
      <c r="N13" s="1078"/>
    </row>
    <row r="14" spans="1:17">
      <c r="A14" s="574" t="s">
        <v>100</v>
      </c>
      <c r="B14" s="1064"/>
      <c r="C14" s="1065"/>
      <c r="D14" s="578"/>
      <c r="E14" s="573"/>
      <c r="F14" s="576">
        <v>0</v>
      </c>
      <c r="G14" s="575">
        <v>0</v>
      </c>
      <c r="H14" s="575">
        <f t="shared" si="0"/>
        <v>0</v>
      </c>
      <c r="I14" s="1066"/>
      <c r="J14" s="1067"/>
      <c r="K14" s="1068"/>
      <c r="L14" s="1067"/>
      <c r="M14" s="1067"/>
      <c r="N14" s="1072"/>
    </row>
    <row r="15" spans="1:17">
      <c r="A15" s="577" t="s">
        <v>98</v>
      </c>
      <c r="B15" s="1073"/>
      <c r="C15" s="1074"/>
      <c r="D15" s="573"/>
      <c r="E15" s="573"/>
      <c r="F15" s="576">
        <v>0</v>
      </c>
      <c r="G15" s="575">
        <v>0</v>
      </c>
      <c r="H15" s="575">
        <f t="shared" si="0"/>
        <v>0</v>
      </c>
      <c r="I15" s="1075"/>
      <c r="J15" s="1076"/>
      <c r="K15" s="1077"/>
      <c r="L15" s="1075"/>
      <c r="M15" s="1076"/>
      <c r="N15" s="1078"/>
    </row>
    <row r="16" spans="1:17">
      <c r="A16" s="574" t="s">
        <v>96</v>
      </c>
      <c r="B16" s="1064"/>
      <c r="C16" s="1065"/>
      <c r="D16" s="578"/>
      <c r="E16" s="573"/>
      <c r="F16" s="576">
        <v>0</v>
      </c>
      <c r="G16" s="575">
        <v>0</v>
      </c>
      <c r="H16" s="575">
        <f t="shared" si="0"/>
        <v>0</v>
      </c>
      <c r="I16" s="1066"/>
      <c r="J16" s="1067"/>
      <c r="K16" s="1068"/>
      <c r="L16" s="1066"/>
      <c r="M16" s="1067"/>
      <c r="N16" s="1072"/>
    </row>
    <row r="17" spans="1:14">
      <c r="A17" s="577" t="s">
        <v>94</v>
      </c>
      <c r="B17" s="1073"/>
      <c r="C17" s="1074"/>
      <c r="D17" s="573"/>
      <c r="E17" s="573"/>
      <c r="F17" s="576">
        <v>0</v>
      </c>
      <c r="G17" s="575">
        <v>0</v>
      </c>
      <c r="H17" s="575">
        <f t="shared" si="0"/>
        <v>0</v>
      </c>
      <c r="I17" s="1075"/>
      <c r="J17" s="1076"/>
      <c r="K17" s="1077"/>
      <c r="L17" s="1075"/>
      <c r="M17" s="1076"/>
      <c r="N17" s="1078"/>
    </row>
    <row r="18" spans="1:14">
      <c r="A18" s="574" t="s">
        <v>89</v>
      </c>
      <c r="B18" s="1064"/>
      <c r="C18" s="1065"/>
      <c r="D18" s="578"/>
      <c r="E18" s="573"/>
      <c r="F18" s="576">
        <v>0</v>
      </c>
      <c r="G18" s="575">
        <v>0</v>
      </c>
      <c r="H18" s="575">
        <f t="shared" si="0"/>
        <v>0</v>
      </c>
      <c r="I18" s="1066"/>
      <c r="J18" s="1067"/>
      <c r="K18" s="1068"/>
      <c r="L18" s="1066"/>
      <c r="M18" s="1067"/>
      <c r="N18" s="1072"/>
    </row>
    <row r="19" spans="1:14">
      <c r="A19" s="577" t="s">
        <v>87</v>
      </c>
      <c r="B19" s="1073"/>
      <c r="C19" s="1074"/>
      <c r="D19" s="573"/>
      <c r="E19" s="573"/>
      <c r="F19" s="576">
        <v>0</v>
      </c>
      <c r="G19" s="575">
        <v>0</v>
      </c>
      <c r="H19" s="575">
        <f t="shared" si="0"/>
        <v>0</v>
      </c>
      <c r="I19" s="1075"/>
      <c r="J19" s="1076"/>
      <c r="K19" s="1077"/>
      <c r="L19" s="1075"/>
      <c r="M19" s="1076"/>
      <c r="N19" s="1078"/>
    </row>
    <row r="20" spans="1:14">
      <c r="A20" s="574" t="s">
        <v>85</v>
      </c>
      <c r="B20" s="1064"/>
      <c r="C20" s="1065"/>
      <c r="D20" s="578"/>
      <c r="E20" s="573"/>
      <c r="F20" s="576">
        <v>0</v>
      </c>
      <c r="G20" s="575">
        <v>0</v>
      </c>
      <c r="H20" s="575">
        <f t="shared" si="0"/>
        <v>0</v>
      </c>
      <c r="I20" s="1066"/>
      <c r="J20" s="1067"/>
      <c r="K20" s="1068"/>
      <c r="L20" s="1066"/>
      <c r="M20" s="1067"/>
      <c r="N20" s="1072"/>
    </row>
    <row r="21" spans="1:14">
      <c r="A21" s="577" t="s">
        <v>83</v>
      </c>
      <c r="B21" s="1073"/>
      <c r="C21" s="1074"/>
      <c r="D21" s="573"/>
      <c r="E21" s="573"/>
      <c r="F21" s="576">
        <v>0</v>
      </c>
      <c r="G21" s="575">
        <v>0</v>
      </c>
      <c r="H21" s="575">
        <f t="shared" si="0"/>
        <v>0</v>
      </c>
      <c r="I21" s="1075"/>
      <c r="J21" s="1076"/>
      <c r="K21" s="1077"/>
      <c r="L21" s="1075"/>
      <c r="M21" s="1076"/>
      <c r="N21" s="1078"/>
    </row>
    <row r="22" spans="1:14">
      <c r="A22" s="574" t="s">
        <v>81</v>
      </c>
      <c r="B22" s="1064"/>
      <c r="C22" s="1065"/>
      <c r="D22" s="578"/>
      <c r="E22" s="573"/>
      <c r="F22" s="576">
        <v>0</v>
      </c>
      <c r="G22" s="575">
        <v>0</v>
      </c>
      <c r="H22" s="575">
        <f t="shared" si="0"/>
        <v>0</v>
      </c>
      <c r="I22" s="1066"/>
      <c r="J22" s="1067"/>
      <c r="K22" s="1068"/>
      <c r="L22" s="1066"/>
      <c r="M22" s="1067"/>
      <c r="N22" s="1072"/>
    </row>
    <row r="23" spans="1:14">
      <c r="A23" s="577" t="s">
        <v>79</v>
      </c>
      <c r="B23" s="1073"/>
      <c r="C23" s="1074"/>
      <c r="D23" s="573"/>
      <c r="E23" s="573"/>
      <c r="F23" s="576">
        <v>0</v>
      </c>
      <c r="G23" s="575">
        <v>0</v>
      </c>
      <c r="H23" s="575">
        <f t="shared" si="0"/>
        <v>0</v>
      </c>
      <c r="I23" s="1075"/>
      <c r="J23" s="1076"/>
      <c r="K23" s="1077"/>
      <c r="L23" s="1075"/>
      <c r="M23" s="1076"/>
      <c r="N23" s="1078"/>
    </row>
    <row r="24" spans="1:14">
      <c r="A24" s="574" t="s">
        <v>77</v>
      </c>
      <c r="B24" s="1064"/>
      <c r="C24" s="1065"/>
      <c r="D24" s="578"/>
      <c r="E24" s="573"/>
      <c r="F24" s="576">
        <v>0</v>
      </c>
      <c r="G24" s="575">
        <v>0</v>
      </c>
      <c r="H24" s="575">
        <f t="shared" si="0"/>
        <v>0</v>
      </c>
      <c r="I24" s="1066"/>
      <c r="J24" s="1067"/>
      <c r="K24" s="1068"/>
      <c r="L24" s="1067"/>
      <c r="M24" s="1067"/>
      <c r="N24" s="1072"/>
    </row>
    <row r="25" spans="1:14">
      <c r="A25" s="577" t="s">
        <v>75</v>
      </c>
      <c r="B25" s="1073"/>
      <c r="C25" s="1074"/>
      <c r="D25" s="573"/>
      <c r="E25" s="573"/>
      <c r="F25" s="576">
        <v>0</v>
      </c>
      <c r="G25" s="575">
        <v>0</v>
      </c>
      <c r="H25" s="575">
        <f t="shared" si="0"/>
        <v>0</v>
      </c>
      <c r="I25" s="1075"/>
      <c r="J25" s="1076"/>
      <c r="K25" s="1077"/>
      <c r="L25" s="1076"/>
      <c r="M25" s="1076"/>
      <c r="N25" s="1078"/>
    </row>
    <row r="26" spans="1:14">
      <c r="A26" s="574" t="s">
        <v>73</v>
      </c>
      <c r="B26" s="1064"/>
      <c r="C26" s="1065"/>
      <c r="D26" s="578"/>
      <c r="E26" s="573"/>
      <c r="F26" s="576">
        <v>0</v>
      </c>
      <c r="G26" s="575">
        <v>0</v>
      </c>
      <c r="H26" s="575">
        <f t="shared" si="0"/>
        <v>0</v>
      </c>
      <c r="I26" s="1066"/>
      <c r="J26" s="1067"/>
      <c r="K26" s="1068"/>
      <c r="L26" s="1067"/>
      <c r="M26" s="1067"/>
      <c r="N26" s="1072"/>
    </row>
    <row r="27" spans="1:14">
      <c r="A27" s="577" t="s">
        <v>71</v>
      </c>
      <c r="B27" s="1073"/>
      <c r="C27" s="1079"/>
      <c r="D27" s="573"/>
      <c r="E27" s="573"/>
      <c r="F27" s="576">
        <v>0</v>
      </c>
      <c r="G27" s="575">
        <v>0</v>
      </c>
      <c r="H27" s="575">
        <f t="shared" si="0"/>
        <v>0</v>
      </c>
      <c r="I27" s="1075"/>
      <c r="J27" s="1076"/>
      <c r="K27" s="1077"/>
      <c r="L27" s="1075"/>
      <c r="M27" s="1076"/>
      <c r="N27" s="1078"/>
    </row>
    <row r="28" spans="1:14">
      <c r="A28" s="574" t="s">
        <v>69</v>
      </c>
      <c r="B28" s="1073"/>
      <c r="C28" s="1079"/>
      <c r="D28" s="578"/>
      <c r="E28" s="573"/>
      <c r="F28" s="576">
        <v>0</v>
      </c>
      <c r="G28" s="575">
        <v>0</v>
      </c>
      <c r="H28" s="575">
        <f t="shared" si="0"/>
        <v>0</v>
      </c>
      <c r="I28" s="1075"/>
      <c r="J28" s="1076"/>
      <c r="K28" s="1077"/>
      <c r="L28" s="1075"/>
      <c r="M28" s="1076"/>
      <c r="N28" s="1078"/>
    </row>
    <row r="29" spans="1:14">
      <c r="A29" s="577" t="s">
        <v>151</v>
      </c>
      <c r="B29" s="1073"/>
      <c r="C29" s="1079"/>
      <c r="D29" s="573"/>
      <c r="E29" s="573"/>
      <c r="F29" s="576">
        <v>0</v>
      </c>
      <c r="G29" s="575">
        <v>0</v>
      </c>
      <c r="H29" s="575">
        <f t="shared" si="0"/>
        <v>0</v>
      </c>
      <c r="I29" s="1075"/>
      <c r="J29" s="1076"/>
      <c r="K29" s="1077"/>
      <c r="L29" s="1075"/>
      <c r="M29" s="1076"/>
      <c r="N29" s="1078"/>
    </row>
    <row r="30" spans="1:14">
      <c r="A30" s="574" t="s">
        <v>150</v>
      </c>
      <c r="B30" s="1073"/>
      <c r="C30" s="1079"/>
      <c r="D30" s="578"/>
      <c r="E30" s="573"/>
      <c r="F30" s="576">
        <v>0</v>
      </c>
      <c r="G30" s="575">
        <v>0</v>
      </c>
      <c r="H30" s="575">
        <f t="shared" si="0"/>
        <v>0</v>
      </c>
      <c r="I30" s="1075"/>
      <c r="J30" s="1076"/>
      <c r="K30" s="1077"/>
      <c r="L30" s="1075"/>
      <c r="M30" s="1076"/>
      <c r="N30" s="1078"/>
    </row>
    <row r="31" spans="1:14">
      <c r="A31" s="577" t="s">
        <v>149</v>
      </c>
      <c r="B31" s="1073"/>
      <c r="C31" s="1079"/>
      <c r="D31" s="573"/>
      <c r="E31" s="573"/>
      <c r="F31" s="576">
        <v>0</v>
      </c>
      <c r="G31" s="575">
        <v>0</v>
      </c>
      <c r="H31" s="575">
        <f t="shared" si="0"/>
        <v>0</v>
      </c>
      <c r="I31" s="1075"/>
      <c r="J31" s="1076"/>
      <c r="K31" s="1077"/>
      <c r="L31" s="1075"/>
      <c r="M31" s="1076"/>
      <c r="N31" s="1078"/>
    </row>
    <row r="32" spans="1:14" ht="13.5" thickBot="1">
      <c r="A32" s="574" t="s">
        <v>148</v>
      </c>
      <c r="B32" s="1073"/>
      <c r="C32" s="1079"/>
      <c r="D32" s="573"/>
      <c r="E32" s="573"/>
      <c r="F32" s="572">
        <v>0</v>
      </c>
      <c r="G32" s="571">
        <v>0</v>
      </c>
      <c r="H32" s="571">
        <f t="shared" si="0"/>
        <v>0</v>
      </c>
      <c r="I32" s="1075"/>
      <c r="J32" s="1076"/>
      <c r="K32" s="1077"/>
      <c r="L32" s="1075"/>
      <c r="M32" s="1076"/>
      <c r="N32" s="1078"/>
    </row>
    <row r="33" spans="1:14">
      <c r="A33" s="1080" t="s">
        <v>158</v>
      </c>
      <c r="B33" s="1081"/>
      <c r="C33" s="1081"/>
      <c r="D33" s="1081"/>
      <c r="E33" s="1082"/>
      <c r="F33" s="1086">
        <f>SUM(F12:F32)</f>
        <v>0</v>
      </c>
      <c r="G33" s="1094">
        <f>SUM(G12:G32)</f>
        <v>0</v>
      </c>
      <c r="H33" s="1094">
        <f>SUM(H12:H32)</f>
        <v>0</v>
      </c>
      <c r="I33" s="1088"/>
      <c r="J33" s="1089"/>
      <c r="K33" s="1089"/>
      <c r="L33" s="1089"/>
      <c r="M33" s="1089"/>
      <c r="N33" s="1090"/>
    </row>
    <row r="34" spans="1:14" ht="13.5" thickBot="1">
      <c r="A34" s="1083"/>
      <c r="B34" s="1084"/>
      <c r="C34" s="1084"/>
      <c r="D34" s="1084"/>
      <c r="E34" s="1085"/>
      <c r="F34" s="1087"/>
      <c r="G34" s="1095"/>
      <c r="H34" s="1095"/>
      <c r="I34" s="1091"/>
      <c r="J34" s="1092"/>
      <c r="K34" s="1092"/>
      <c r="L34" s="1092"/>
      <c r="M34" s="1092"/>
      <c r="N34" s="1093"/>
    </row>
    <row r="35" spans="1:14">
      <c r="A35" s="570"/>
      <c r="B35" s="570"/>
      <c r="C35" s="570"/>
      <c r="D35" s="569"/>
      <c r="E35" s="568"/>
      <c r="F35" s="568"/>
      <c r="G35" s="568"/>
      <c r="H35" s="568"/>
      <c r="I35" s="567"/>
      <c r="J35" s="567"/>
      <c r="K35" s="567"/>
      <c r="L35" s="567"/>
      <c r="M35" s="567"/>
      <c r="N35" s="567"/>
    </row>
    <row r="36" spans="1:14">
      <c r="A36" s="566"/>
      <c r="I36" s="565"/>
    </row>
    <row r="37" spans="1:14">
      <c r="A37" s="1028"/>
      <c r="B37" s="1028"/>
      <c r="C37" s="1028"/>
      <c r="D37" s="1028"/>
    </row>
    <row r="38" spans="1:14">
      <c r="A38" s="1028"/>
      <c r="B38" s="1028"/>
      <c r="C38" s="1028"/>
      <c r="D38" s="1028"/>
    </row>
    <row r="39" spans="1:14" s="78" customFormat="1" ht="15">
      <c r="E39" s="564" t="s">
        <v>275</v>
      </c>
      <c r="I39" s="80"/>
      <c r="J39" s="432"/>
      <c r="K39" s="432"/>
      <c r="L39" s="432"/>
      <c r="M39" s="564" t="s">
        <v>224</v>
      </c>
    </row>
    <row r="40" spans="1:14" s="78" customFormat="1" ht="13.5" customHeight="1">
      <c r="E40" s="80" t="s">
        <v>67</v>
      </c>
      <c r="I40" s="80"/>
      <c r="J40" s="432"/>
      <c r="K40" s="432"/>
      <c r="L40" s="432"/>
      <c r="M40" s="80" t="s">
        <v>67</v>
      </c>
    </row>
    <row r="41" spans="1:14" s="78" customFormat="1" ht="15">
      <c r="E41" s="80" t="s">
        <v>362</v>
      </c>
      <c r="I41" s="80"/>
      <c r="J41" s="432"/>
      <c r="K41" s="432"/>
      <c r="L41" s="432"/>
      <c r="M41" s="80" t="s">
        <v>362</v>
      </c>
    </row>
  </sheetData>
  <mergeCells count="86">
    <mergeCell ref="B31:C31"/>
    <mergeCell ref="I31:K31"/>
    <mergeCell ref="L31:N31"/>
    <mergeCell ref="A33:E34"/>
    <mergeCell ref="F33:F34"/>
    <mergeCell ref="I33:N34"/>
    <mergeCell ref="B32:C32"/>
    <mergeCell ref="I32:K32"/>
    <mergeCell ref="L32:N32"/>
    <mergeCell ref="G33:G34"/>
    <mergeCell ref="H33:H34"/>
    <mergeCell ref="B29:C29"/>
    <mergeCell ref="I29:K29"/>
    <mergeCell ref="L29:N29"/>
    <mergeCell ref="B30:C30"/>
    <mergeCell ref="I30:K30"/>
    <mergeCell ref="L30:N30"/>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5" orientation="landscape" horizontalDpi="4294967294" verticalDpi="4294967294"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7"/>
  <sheetViews>
    <sheetView tabSelected="1" view="pageBreakPreview" topLeftCell="A22" zoomScale="115" zoomScaleNormal="100" zoomScaleSheetLayoutView="115" workbookViewId="0">
      <selection activeCell="H36" sqref="H36"/>
    </sheetView>
  </sheetViews>
  <sheetFormatPr defaultRowHeight="15"/>
  <cols>
    <col min="1" max="1" width="16.42578125" style="587" customWidth="1"/>
    <col min="2" max="2" width="7.7109375" style="587" customWidth="1"/>
    <col min="3" max="6" width="9.140625" style="587"/>
    <col min="7" max="7" width="14.140625" style="587" customWidth="1"/>
    <col min="8" max="8" width="15.85546875" style="587" customWidth="1"/>
    <col min="9" max="9" width="9.140625" style="587"/>
    <col min="10" max="10" width="7.7109375" style="587" customWidth="1"/>
    <col min="11" max="11" width="5.85546875" style="587" hidden="1" customWidth="1"/>
    <col min="12" max="12" width="9.28515625" style="587" hidden="1" customWidth="1"/>
    <col min="13" max="13" width="6.7109375" style="587" customWidth="1"/>
    <col min="14" max="14" width="10.140625" style="587" customWidth="1"/>
    <col min="15" max="15" width="10" style="587" customWidth="1"/>
    <col min="16" max="16384" width="9.140625" style="587"/>
  </cols>
  <sheetData>
    <row r="1" spans="1:16" ht="15.75">
      <c r="A1" s="664" t="s">
        <v>156</v>
      </c>
      <c r="B1" s="665"/>
      <c r="C1" s="665"/>
      <c r="D1" s="665"/>
      <c r="E1" s="665"/>
      <c r="F1" s="664"/>
      <c r="G1" s="664"/>
      <c r="H1" s="666" t="s">
        <v>386</v>
      </c>
      <c r="K1" s="589" t="s">
        <v>324</v>
      </c>
      <c r="N1" s="589"/>
    </row>
    <row r="2" spans="1:16" ht="15.75">
      <c r="A2" s="664"/>
      <c r="B2" s="665"/>
      <c r="C2" s="665"/>
      <c r="D2" s="665"/>
      <c r="E2" s="665"/>
      <c r="F2" s="664"/>
      <c r="G2" s="664"/>
      <c r="H2" s="664"/>
      <c r="I2" s="664"/>
      <c r="K2" s="589" t="s">
        <v>322</v>
      </c>
    </row>
    <row r="3" spans="1:16" ht="15.75">
      <c r="A3" s="664"/>
      <c r="B3" s="665"/>
      <c r="C3" s="665"/>
      <c r="D3" s="665"/>
      <c r="E3" s="665"/>
      <c r="F3" s="667"/>
      <c r="G3" s="664"/>
      <c r="H3" s="664"/>
      <c r="I3" s="664"/>
      <c r="K3" s="589" t="s">
        <v>318</v>
      </c>
    </row>
    <row r="4" spans="1:16" ht="15.75">
      <c r="A4" s="1096" t="s">
        <v>385</v>
      </c>
      <c r="B4" s="1096"/>
      <c r="C4" s="1096"/>
      <c r="D4" s="1096"/>
      <c r="E4" s="1096"/>
      <c r="F4" s="1096"/>
      <c r="G4" s="1096"/>
      <c r="H4" s="1096"/>
      <c r="I4" s="1096"/>
      <c r="K4" s="589" t="s">
        <v>316</v>
      </c>
    </row>
    <row r="5" spans="1:16" ht="15.75">
      <c r="A5" s="1103" t="s">
        <v>325</v>
      </c>
      <c r="B5" s="1103"/>
      <c r="C5" s="1103"/>
      <c r="D5" s="1103"/>
      <c r="E5" s="1103"/>
      <c r="F5" s="1103"/>
      <c r="G5" s="1103"/>
      <c r="H5" s="1103"/>
      <c r="I5" s="1103"/>
      <c r="K5" s="589" t="s">
        <v>313</v>
      </c>
    </row>
    <row r="6" spans="1:16" ht="15.75">
      <c r="A6" s="664"/>
      <c r="B6" s="665"/>
      <c r="C6" s="665"/>
      <c r="D6" s="665"/>
      <c r="E6" s="665"/>
      <c r="F6" s="664"/>
      <c r="G6" s="664"/>
      <c r="H6" s="664"/>
      <c r="I6" s="664"/>
      <c r="K6" s="589" t="s">
        <v>312</v>
      </c>
    </row>
    <row r="7" spans="1:16" ht="40.9" customHeight="1">
      <c r="A7" s="1106" t="s">
        <v>398</v>
      </c>
      <c r="B7" s="1107"/>
      <c r="C7" s="1107"/>
      <c r="D7" s="1107"/>
      <c r="E7" s="1107"/>
      <c r="F7" s="1107"/>
      <c r="G7" s="1107"/>
      <c r="H7" s="1108"/>
      <c r="I7" s="663"/>
      <c r="K7" s="589" t="s">
        <v>311</v>
      </c>
    </row>
    <row r="8" spans="1:16" ht="14.25" customHeight="1">
      <c r="A8" s="1109" t="s">
        <v>323</v>
      </c>
      <c r="B8" s="1109"/>
      <c r="C8" s="1109"/>
      <c r="D8" s="1109"/>
      <c r="E8" s="1109"/>
      <c r="F8" s="1109"/>
      <c r="G8" s="1109"/>
      <c r="H8" s="1109"/>
      <c r="I8" s="670"/>
      <c r="K8" s="589" t="s">
        <v>309</v>
      </c>
    </row>
    <row r="9" spans="1:16" ht="15.75">
      <c r="A9" s="664" t="s">
        <v>321</v>
      </c>
      <c r="B9" s="1104"/>
      <c r="C9" s="1104"/>
      <c r="D9" s="1104"/>
      <c r="E9" s="664"/>
      <c r="F9" s="665"/>
      <c r="G9" s="665"/>
      <c r="H9" s="664"/>
      <c r="I9" s="665"/>
      <c r="K9" s="589" t="s">
        <v>308</v>
      </c>
      <c r="O9" s="663"/>
    </row>
    <row r="10" spans="1:16" ht="15.75">
      <c r="A10" s="664"/>
      <c r="B10" s="665"/>
      <c r="C10" s="665"/>
      <c r="D10" s="665"/>
      <c r="E10" s="665"/>
      <c r="F10" s="664"/>
      <c r="G10" s="664"/>
      <c r="H10" s="664"/>
      <c r="I10" s="664"/>
      <c r="K10" s="589" t="s">
        <v>306</v>
      </c>
    </row>
    <row r="11" spans="1:16" ht="11.25" customHeight="1">
      <c r="A11" s="668" t="s">
        <v>320</v>
      </c>
      <c r="B11" s="668"/>
      <c r="C11" s="1105"/>
      <c r="D11" s="1105"/>
      <c r="E11" s="1105"/>
      <c r="F11" s="1105"/>
      <c r="G11" s="1105"/>
      <c r="H11" s="1105"/>
      <c r="I11" s="669"/>
      <c r="K11" s="589" t="s">
        <v>305</v>
      </c>
    </row>
    <row r="12" spans="1:16" ht="15.75">
      <c r="A12" s="664"/>
      <c r="B12" s="665"/>
      <c r="C12" s="665"/>
      <c r="D12" s="665"/>
      <c r="E12" s="665"/>
      <c r="F12" s="664"/>
      <c r="G12" s="664"/>
      <c r="H12" s="664"/>
      <c r="I12" s="664"/>
      <c r="K12" s="589" t="s">
        <v>304</v>
      </c>
    </row>
    <row r="13" spans="1:16" ht="15.75">
      <c r="A13" s="668" t="s">
        <v>319</v>
      </c>
      <c r="B13" s="665"/>
      <c r="C13" s="1104"/>
      <c r="D13" s="1104"/>
      <c r="E13" s="1104"/>
      <c r="F13" s="1104"/>
      <c r="G13" s="1104"/>
      <c r="H13" s="1104"/>
      <c r="I13" s="669"/>
      <c r="K13" s="589" t="s">
        <v>383</v>
      </c>
    </row>
    <row r="14" spans="1:16" ht="13.5" customHeight="1">
      <c r="A14" s="664"/>
      <c r="B14" s="665"/>
      <c r="C14" s="665"/>
      <c r="D14" s="665"/>
      <c r="E14" s="665"/>
      <c r="F14" s="664"/>
      <c r="G14" s="664"/>
      <c r="H14" s="664"/>
      <c r="I14" s="664"/>
      <c r="K14" s="589" t="s">
        <v>303</v>
      </c>
      <c r="P14" s="663"/>
    </row>
    <row r="15" spans="1:16" ht="15.75">
      <c r="A15" s="664" t="s">
        <v>317</v>
      </c>
      <c r="B15" s="665"/>
      <c r="C15" s="665"/>
      <c r="D15" s="665"/>
      <c r="E15" s="665"/>
      <c r="F15" s="664"/>
      <c r="G15" s="664"/>
      <c r="H15" s="664"/>
      <c r="I15" s="664"/>
      <c r="K15" s="589" t="s">
        <v>301</v>
      </c>
    </row>
    <row r="16" spans="1:16" ht="15.75">
      <c r="A16" s="1110" t="s">
        <v>399</v>
      </c>
      <c r="B16" s="1110"/>
      <c r="C16" s="1110"/>
      <c r="D16" s="1110"/>
      <c r="E16" s="1110"/>
      <c r="F16" s="1110"/>
      <c r="G16" s="1110"/>
      <c r="H16" s="1110"/>
      <c r="I16" s="669"/>
      <c r="K16" s="589" t="s">
        <v>300</v>
      </c>
    </row>
    <row r="17" spans="1:11" ht="15.75" customHeight="1">
      <c r="A17" s="1102" t="s">
        <v>315</v>
      </c>
      <c r="B17" s="1102"/>
      <c r="C17" s="1102"/>
      <c r="D17" s="1102"/>
      <c r="E17" s="1102"/>
      <c r="F17" s="1102"/>
      <c r="G17" s="1102"/>
      <c r="H17" s="1102"/>
      <c r="I17" s="670"/>
      <c r="K17" s="589" t="s">
        <v>299</v>
      </c>
    </row>
    <row r="18" spans="1:11" ht="15.75">
      <c r="A18" s="1112" t="s">
        <v>314</v>
      </c>
      <c r="B18" s="1112"/>
      <c r="C18" s="1112"/>
      <c r="D18" s="1112"/>
      <c r="E18" s="1112"/>
      <c r="F18" s="1112"/>
      <c r="G18" s="1112"/>
      <c r="H18" s="1112"/>
      <c r="I18" s="664"/>
      <c r="K18" s="589" t="s">
        <v>298</v>
      </c>
    </row>
    <row r="19" spans="1:11" ht="15.75">
      <c r="A19" s="1111"/>
      <c r="B19" s="1111"/>
      <c r="C19" s="1111"/>
      <c r="D19" s="1111"/>
      <c r="E19" s="1111"/>
      <c r="F19" s="1111"/>
      <c r="G19" s="1111"/>
      <c r="H19" s="1111"/>
      <c r="I19" s="669"/>
      <c r="K19" s="589" t="s">
        <v>297</v>
      </c>
    </row>
    <row r="20" spans="1:11" ht="18">
      <c r="A20" s="1102" t="s">
        <v>395</v>
      </c>
      <c r="B20" s="1102"/>
      <c r="C20" s="1102"/>
      <c r="D20" s="1102"/>
      <c r="E20" s="1102"/>
      <c r="F20" s="1102"/>
      <c r="G20" s="1102"/>
      <c r="H20" s="1102"/>
      <c r="I20" s="670"/>
      <c r="K20" s="589" t="s">
        <v>296</v>
      </c>
    </row>
    <row r="21" spans="1:11" ht="14.25" customHeight="1">
      <c r="A21" s="1105"/>
      <c r="B21" s="1105"/>
      <c r="C21" s="1105"/>
      <c r="D21" s="1105"/>
      <c r="E21" s="1105"/>
      <c r="F21" s="1105"/>
      <c r="G21" s="1105"/>
      <c r="H21" s="1105"/>
      <c r="I21" s="669"/>
      <c r="K21" s="589" t="s">
        <v>295</v>
      </c>
    </row>
    <row r="22" spans="1:11" ht="18">
      <c r="A22" s="1102" t="s">
        <v>310</v>
      </c>
      <c r="B22" s="1102"/>
      <c r="C22" s="1102"/>
      <c r="D22" s="1102"/>
      <c r="E22" s="1102"/>
      <c r="F22" s="1102"/>
      <c r="G22" s="1102"/>
      <c r="H22" s="1102"/>
      <c r="I22" s="670"/>
      <c r="K22" s="589" t="s">
        <v>293</v>
      </c>
    </row>
    <row r="23" spans="1:11" ht="15.75">
      <c r="A23" s="664"/>
      <c r="B23" s="665"/>
      <c r="C23" s="665"/>
      <c r="D23" s="665"/>
      <c r="E23" s="665"/>
      <c r="F23" s="667"/>
      <c r="G23" s="664"/>
      <c r="H23" s="664"/>
      <c r="K23" s="589"/>
    </row>
    <row r="24" spans="1:11" ht="15.75">
      <c r="A24" s="1114" t="s">
        <v>387</v>
      </c>
      <c r="B24" s="1114"/>
      <c r="C24" s="1114"/>
      <c r="D24" s="1114"/>
      <c r="E24" s="1114"/>
      <c r="F24" s="1114"/>
      <c r="G24" s="1114"/>
      <c r="H24" s="1114"/>
      <c r="K24" s="589"/>
    </row>
    <row r="25" spans="1:11">
      <c r="A25" s="1115" t="s">
        <v>355</v>
      </c>
      <c r="B25" s="1115"/>
      <c r="C25" s="1115"/>
      <c r="D25" s="1115"/>
      <c r="E25" s="1115"/>
      <c r="F25" s="1115"/>
      <c r="G25" s="1115"/>
      <c r="H25" s="1115"/>
      <c r="K25" s="589"/>
    </row>
    <row r="26" spans="1:11">
      <c r="A26" s="1100" t="s">
        <v>307</v>
      </c>
      <c r="B26" s="1100"/>
      <c r="C26" s="1100"/>
      <c r="D26" s="1100"/>
      <c r="E26" s="1100"/>
      <c r="F26" s="1100"/>
      <c r="G26" s="1100"/>
      <c r="H26" s="1100"/>
    </row>
    <row r="27" spans="1:11" ht="50.25" customHeight="1">
      <c r="A27" s="1117"/>
      <c r="B27" s="1117"/>
      <c r="C27" s="1117"/>
      <c r="D27" s="1117"/>
      <c r="E27" s="1117"/>
      <c r="F27" s="1117"/>
      <c r="G27" s="1117"/>
      <c r="H27" s="1117"/>
      <c r="K27" s="589"/>
    </row>
    <row r="28" spans="1:11" ht="18" customHeight="1">
      <c r="A28" s="1115" t="s">
        <v>384</v>
      </c>
      <c r="B28" s="1115"/>
      <c r="C28" s="1115"/>
      <c r="D28" s="1115"/>
      <c r="E28" s="1115"/>
      <c r="F28" s="1115"/>
      <c r="G28" s="1115"/>
      <c r="H28" s="1115"/>
      <c r="K28" s="589"/>
    </row>
    <row r="29" spans="1:11" ht="52.5" customHeight="1">
      <c r="A29" s="1117"/>
      <c r="B29" s="1117"/>
      <c r="C29" s="1117"/>
      <c r="D29" s="1117"/>
      <c r="E29" s="1117"/>
      <c r="F29" s="1117"/>
      <c r="G29" s="1117"/>
      <c r="H29" s="1117"/>
      <c r="K29" s="589"/>
    </row>
    <row r="30" spans="1:11" ht="15.75">
      <c r="A30" s="1114" t="s">
        <v>302</v>
      </c>
      <c r="B30" s="1114"/>
      <c r="C30" s="1114"/>
      <c r="D30" s="1114"/>
      <c r="E30" s="1114"/>
      <c r="F30" s="1114"/>
      <c r="G30" s="1114"/>
      <c r="H30" s="1114"/>
      <c r="K30" s="589"/>
    </row>
    <row r="31" spans="1:11" ht="15.75">
      <c r="A31" s="664"/>
      <c r="B31" s="665"/>
      <c r="C31" s="665"/>
      <c r="D31" s="665"/>
      <c r="E31" s="665"/>
      <c r="F31" s="667"/>
      <c r="G31" s="664"/>
      <c r="H31" s="664"/>
      <c r="K31" s="589"/>
    </row>
    <row r="32" spans="1:11" ht="27.75" customHeight="1">
      <c r="A32" s="1116" t="s">
        <v>389</v>
      </c>
      <c r="B32" s="1116"/>
      <c r="C32" s="1116"/>
      <c r="D32" s="1116"/>
      <c r="E32" s="1116"/>
      <c r="F32" s="1116"/>
      <c r="G32" s="1116"/>
      <c r="H32" s="1116"/>
      <c r="K32" s="589"/>
    </row>
    <row r="33" spans="1:11" s="590" customFormat="1" ht="16.5" customHeight="1">
      <c r="A33" s="1116"/>
      <c r="B33" s="1116"/>
      <c r="C33" s="1116"/>
      <c r="D33" s="1116"/>
      <c r="E33" s="1116"/>
      <c r="F33" s="1116"/>
      <c r="G33" s="1116"/>
      <c r="H33" s="1116"/>
      <c r="K33" s="591"/>
    </row>
    <row r="34" spans="1:11">
      <c r="A34" s="1100" t="s">
        <v>388</v>
      </c>
      <c r="B34" s="1100"/>
      <c r="C34" s="1100"/>
      <c r="D34" s="1100"/>
      <c r="E34" s="1100"/>
      <c r="F34" s="1100"/>
      <c r="G34" s="1100"/>
      <c r="H34" s="1100"/>
      <c r="K34" s="589"/>
    </row>
    <row r="35" spans="1:11" ht="44.25" customHeight="1">
      <c r="A35" s="662"/>
      <c r="B35" s="662"/>
      <c r="C35" s="662"/>
      <c r="D35" s="662"/>
      <c r="E35" s="662"/>
      <c r="F35" s="662"/>
      <c r="G35" s="662"/>
      <c r="H35" s="662"/>
      <c r="K35" s="589"/>
    </row>
    <row r="36" spans="1:11" ht="15.75">
      <c r="A36" s="664"/>
      <c r="B36" s="665"/>
      <c r="C36" s="665"/>
      <c r="D36" s="665"/>
      <c r="E36" s="665"/>
      <c r="F36" s="667"/>
      <c r="G36" s="664"/>
      <c r="H36" s="664"/>
      <c r="K36" s="589"/>
    </row>
    <row r="37" spans="1:11">
      <c r="A37" s="1113" t="s">
        <v>294</v>
      </c>
      <c r="B37" s="1113"/>
      <c r="C37" s="1113"/>
      <c r="D37" s="1113"/>
      <c r="E37" s="1113"/>
      <c r="F37" s="1113"/>
      <c r="G37" s="1113"/>
      <c r="H37" s="1113"/>
    </row>
    <row r="38" spans="1:11" ht="15.75" customHeight="1">
      <c r="A38" s="664"/>
      <c r="B38" s="665"/>
      <c r="C38" s="665"/>
      <c r="D38" s="665"/>
      <c r="E38" s="665"/>
      <c r="F38" s="667"/>
      <c r="G38" s="664"/>
      <c r="H38" s="664"/>
    </row>
    <row r="39" spans="1:11" ht="30.75" customHeight="1">
      <c r="A39" s="1101"/>
      <c r="B39" s="1101"/>
      <c r="C39" s="1101"/>
      <c r="D39" s="1101"/>
      <c r="E39" s="1101"/>
      <c r="F39" s="1101"/>
      <c r="G39" s="1101"/>
      <c r="H39" s="1101"/>
      <c r="K39" s="589"/>
    </row>
    <row r="40" spans="1:11" ht="15.75">
      <c r="A40" s="664"/>
      <c r="B40" s="665"/>
      <c r="C40" s="665"/>
      <c r="D40" s="665"/>
      <c r="E40" s="665"/>
      <c r="F40" s="667"/>
      <c r="G40" s="664"/>
      <c r="H40" s="664"/>
    </row>
    <row r="41" spans="1:11">
      <c r="A41" s="1113" t="s">
        <v>292</v>
      </c>
      <c r="B41" s="1113"/>
      <c r="C41" s="1113"/>
      <c r="D41" s="1113"/>
      <c r="E41" s="1113"/>
      <c r="F41" s="1113"/>
      <c r="G41" s="1113"/>
      <c r="H41" s="1113"/>
      <c r="K41" s="589"/>
    </row>
    <row r="42" spans="1:11" ht="15.75">
      <c r="A42" s="671" t="s">
        <v>104</v>
      </c>
      <c r="B42" s="672"/>
      <c r="C42" s="672"/>
      <c r="D42" s="672"/>
      <c r="E42" s="672"/>
      <c r="F42" s="664"/>
      <c r="G42" s="664"/>
      <c r="H42" s="664"/>
      <c r="K42" s="589"/>
    </row>
    <row r="43" spans="1:11" ht="15.75">
      <c r="A43" s="673" t="s">
        <v>102</v>
      </c>
      <c r="B43" s="674"/>
      <c r="C43" s="674"/>
      <c r="D43" s="674"/>
      <c r="E43" s="674"/>
      <c r="F43" s="664"/>
      <c r="G43" s="664"/>
      <c r="H43" s="664"/>
      <c r="K43" s="589"/>
    </row>
    <row r="44" spans="1:11" ht="15.75">
      <c r="A44" s="673" t="s">
        <v>100</v>
      </c>
      <c r="B44" s="674"/>
      <c r="C44" s="674"/>
      <c r="D44" s="674"/>
      <c r="E44" s="674"/>
      <c r="F44" s="664"/>
      <c r="G44" s="664"/>
      <c r="H44" s="664"/>
      <c r="K44" s="589"/>
    </row>
    <row r="45" spans="1:11" ht="15.75">
      <c r="A45" s="673" t="s">
        <v>98</v>
      </c>
      <c r="B45" s="674"/>
      <c r="C45" s="674"/>
      <c r="D45" s="674"/>
      <c r="E45" s="674"/>
      <c r="F45" s="664"/>
      <c r="G45" s="664"/>
      <c r="H45" s="664"/>
      <c r="K45" s="589"/>
    </row>
    <row r="46" spans="1:11" ht="15.75">
      <c r="A46" s="673" t="s">
        <v>96</v>
      </c>
      <c r="B46" s="674"/>
      <c r="C46" s="674"/>
      <c r="D46" s="674"/>
      <c r="E46" s="674"/>
      <c r="F46" s="664"/>
      <c r="G46" s="664"/>
      <c r="H46" s="664"/>
    </row>
    <row r="47" spans="1:11" ht="15.75">
      <c r="A47" s="673" t="s">
        <v>94</v>
      </c>
      <c r="B47" s="674"/>
      <c r="C47" s="674"/>
      <c r="D47" s="674"/>
      <c r="E47" s="674"/>
      <c r="F47" s="664"/>
      <c r="G47" s="664"/>
      <c r="H47" s="664"/>
    </row>
    <row r="48" spans="1:11" ht="15.75">
      <c r="A48" s="664"/>
      <c r="B48" s="665"/>
      <c r="C48" s="665"/>
      <c r="D48" s="665"/>
      <c r="E48" s="665"/>
      <c r="F48" s="664"/>
      <c r="G48" s="664"/>
      <c r="H48" s="664"/>
    </row>
    <row r="49" spans="1:9" ht="15.75">
      <c r="A49" s="675" t="s">
        <v>291</v>
      </c>
      <c r="B49" s="665"/>
      <c r="C49" s="665"/>
      <c r="D49" s="665"/>
      <c r="E49" s="665"/>
      <c r="F49" s="664"/>
      <c r="G49" s="664"/>
      <c r="H49" s="664"/>
    </row>
    <row r="50" spans="1:9">
      <c r="A50" s="1100" t="s">
        <v>290</v>
      </c>
      <c r="B50" s="1100"/>
      <c r="C50" s="1100"/>
      <c r="D50" s="1100"/>
      <c r="E50" s="1100"/>
      <c r="F50" s="1100"/>
      <c r="G50" s="1100"/>
      <c r="H50" s="1100"/>
    </row>
    <row r="51" spans="1:9">
      <c r="A51" s="1097" t="s">
        <v>289</v>
      </c>
      <c r="B51" s="1097"/>
      <c r="C51" s="1097"/>
      <c r="D51" s="1097"/>
      <c r="E51" s="1097"/>
      <c r="F51" s="1097"/>
      <c r="G51" s="1097"/>
      <c r="H51" s="1097"/>
    </row>
    <row r="52" spans="1:9">
      <c r="A52" s="1097"/>
      <c r="B52" s="1097"/>
      <c r="C52" s="1097"/>
      <c r="D52" s="1097"/>
      <c r="E52" s="1097"/>
      <c r="F52" s="1097"/>
      <c r="G52" s="1097"/>
      <c r="H52" s="1097"/>
    </row>
    <row r="53" spans="1:9" ht="49.5" customHeight="1">
      <c r="A53" s="1097" t="s">
        <v>426</v>
      </c>
      <c r="B53" s="1097"/>
      <c r="C53" s="1097"/>
      <c r="D53" s="1097"/>
      <c r="E53" s="1097"/>
      <c r="F53" s="1097"/>
      <c r="G53" s="1097"/>
      <c r="H53" s="1097"/>
    </row>
    <row r="54" spans="1:9">
      <c r="A54" s="1097" t="s">
        <v>356</v>
      </c>
      <c r="B54" s="1097"/>
      <c r="C54" s="1097"/>
      <c r="D54" s="1097"/>
      <c r="E54" s="1097"/>
      <c r="F54" s="1097"/>
      <c r="G54" s="1097"/>
      <c r="H54" s="1097"/>
    </row>
    <row r="55" spans="1:9" ht="33" customHeight="1">
      <c r="A55" s="1097" t="s">
        <v>357</v>
      </c>
      <c r="B55" s="1097"/>
      <c r="C55" s="1097"/>
      <c r="D55" s="1097"/>
      <c r="E55" s="1097"/>
      <c r="F55" s="1097"/>
      <c r="G55" s="1097"/>
      <c r="H55" s="1097"/>
    </row>
    <row r="56" spans="1:9">
      <c r="A56" s="1097" t="s">
        <v>427</v>
      </c>
      <c r="B56" s="1097"/>
      <c r="C56" s="1097"/>
      <c r="D56" s="1097"/>
      <c r="E56" s="1097"/>
      <c r="F56" s="1097"/>
      <c r="G56" s="1097"/>
      <c r="H56" s="1097"/>
    </row>
    <row r="57" spans="1:9" ht="17.25" customHeight="1">
      <c r="A57" s="1097"/>
      <c r="B57" s="1097"/>
      <c r="C57" s="1097"/>
      <c r="D57" s="1097"/>
      <c r="E57" s="1097"/>
      <c r="F57" s="1097"/>
      <c r="G57" s="1097"/>
      <c r="H57" s="1097"/>
    </row>
    <row r="58" spans="1:9" ht="23.25" customHeight="1">
      <c r="A58" s="1100" t="s">
        <v>358</v>
      </c>
      <c r="B58" s="1100"/>
      <c r="C58" s="1100"/>
      <c r="D58" s="1100"/>
      <c r="E58" s="1100"/>
      <c r="F58" s="1100"/>
      <c r="G58" s="1100"/>
      <c r="H58" s="1100"/>
    </row>
    <row r="59" spans="1:9" ht="62.25" customHeight="1">
      <c r="A59" s="1118"/>
      <c r="B59" s="1119"/>
      <c r="C59" s="1119"/>
      <c r="D59" s="1119"/>
      <c r="E59" s="1119"/>
      <c r="F59" s="1119"/>
      <c r="G59" s="1119"/>
      <c r="H59" s="1120"/>
      <c r="I59" s="663"/>
    </row>
    <row r="60" spans="1:9" ht="18" customHeight="1">
      <c r="A60" s="1121" t="s">
        <v>428</v>
      </c>
      <c r="B60" s="1121"/>
      <c r="C60" s="1121"/>
      <c r="D60" s="1121"/>
      <c r="E60" s="1121"/>
      <c r="F60" s="1121"/>
      <c r="G60" s="1121"/>
      <c r="H60" s="1121"/>
      <c r="I60" s="670"/>
    </row>
    <row r="61" spans="1:9" ht="24.75" customHeight="1">
      <c r="A61" s="1100" t="s">
        <v>288</v>
      </c>
      <c r="B61" s="1100"/>
      <c r="C61" s="1100"/>
      <c r="D61" s="1100"/>
      <c r="E61" s="1100"/>
      <c r="F61" s="1100"/>
      <c r="G61" s="1100"/>
      <c r="H61" s="1100"/>
    </row>
    <row r="62" spans="1:9" ht="18" customHeight="1">
      <c r="A62" s="1098"/>
      <c r="B62" s="1098"/>
      <c r="C62" s="1098"/>
      <c r="D62" s="1098"/>
      <c r="E62" s="1098"/>
      <c r="F62" s="1098"/>
      <c r="G62" s="1098"/>
      <c r="H62" s="1098"/>
    </row>
    <row r="63" spans="1:9" ht="19.5" customHeight="1">
      <c r="A63" s="1098"/>
      <c r="B63" s="1098"/>
      <c r="C63" s="1098"/>
      <c r="D63" s="1098"/>
      <c r="E63" s="1098"/>
      <c r="F63" s="1098"/>
      <c r="G63" s="1098"/>
      <c r="H63" s="1098"/>
    </row>
    <row r="64" spans="1:9">
      <c r="A64" s="1098"/>
      <c r="B64" s="1098"/>
      <c r="C64" s="1098"/>
      <c r="D64" s="1098"/>
      <c r="E64" s="1098"/>
      <c r="F64" s="1098"/>
      <c r="G64" s="1098"/>
      <c r="H64" s="1098"/>
    </row>
    <row r="65" spans="1:8">
      <c r="A65" s="1098"/>
      <c r="B65" s="1098"/>
      <c r="C65" s="1098"/>
      <c r="D65" s="1098"/>
      <c r="E65" s="1098"/>
      <c r="F65" s="1098"/>
      <c r="G65" s="1098"/>
      <c r="H65" s="1098"/>
    </row>
    <row r="66" spans="1:8">
      <c r="A66" s="1098"/>
      <c r="B66" s="1098"/>
      <c r="C66" s="1098"/>
      <c r="D66" s="1098"/>
      <c r="E66" s="1098"/>
      <c r="F66" s="1098"/>
      <c r="G66" s="1098"/>
      <c r="H66" s="1098"/>
    </row>
    <row r="67" spans="1:8">
      <c r="A67" s="1098"/>
      <c r="B67" s="1098"/>
      <c r="C67" s="1098"/>
      <c r="D67" s="1098"/>
      <c r="E67" s="1098"/>
      <c r="F67" s="1098"/>
      <c r="G67" s="1098"/>
      <c r="H67" s="1098"/>
    </row>
    <row r="68" spans="1:8" ht="15.75">
      <c r="A68" s="664"/>
      <c r="B68" s="665"/>
      <c r="C68" s="665"/>
      <c r="D68" s="665"/>
      <c r="E68" s="665"/>
      <c r="F68" s="667"/>
      <c r="G68" s="664"/>
      <c r="H68" s="664"/>
    </row>
    <row r="69" spans="1:8">
      <c r="A69" s="1100" t="s">
        <v>287</v>
      </c>
      <c r="B69" s="1100"/>
      <c r="C69" s="1100"/>
      <c r="D69" s="1100"/>
      <c r="E69" s="1100"/>
      <c r="F69" s="1100"/>
      <c r="G69" s="1100"/>
      <c r="H69" s="1100"/>
    </row>
    <row r="70" spans="1:8" ht="9.75" customHeight="1">
      <c r="A70" s="1098"/>
      <c r="B70" s="1098"/>
      <c r="C70" s="1098"/>
      <c r="D70" s="1098"/>
      <c r="E70" s="1098"/>
      <c r="F70" s="1098"/>
      <c r="G70" s="1098"/>
      <c r="H70" s="1098"/>
    </row>
    <row r="71" spans="1:8">
      <c r="A71" s="1098"/>
      <c r="B71" s="1098"/>
      <c r="C71" s="1098"/>
      <c r="D71" s="1098"/>
      <c r="E71" s="1098"/>
      <c r="F71" s="1098"/>
      <c r="G71" s="1098"/>
      <c r="H71" s="1098"/>
    </row>
    <row r="72" spans="1:8">
      <c r="A72" s="1098"/>
      <c r="B72" s="1098"/>
      <c r="C72" s="1098"/>
      <c r="D72" s="1098"/>
      <c r="E72" s="1098"/>
      <c r="F72" s="1098"/>
      <c r="G72" s="1098"/>
      <c r="H72" s="1098"/>
    </row>
    <row r="73" spans="1:8">
      <c r="A73" s="1098"/>
      <c r="B73" s="1098"/>
      <c r="C73" s="1098"/>
      <c r="D73" s="1098"/>
      <c r="E73" s="1098"/>
      <c r="F73" s="1098"/>
      <c r="G73" s="1098"/>
      <c r="H73" s="1098"/>
    </row>
    <row r="74" spans="1:8">
      <c r="A74" s="1098"/>
      <c r="B74" s="1098"/>
      <c r="C74" s="1098"/>
      <c r="D74" s="1098"/>
      <c r="E74" s="1098"/>
      <c r="F74" s="1098"/>
      <c r="G74" s="1098"/>
      <c r="H74" s="1098"/>
    </row>
    <row r="75" spans="1:8">
      <c r="A75" s="1098"/>
      <c r="B75" s="1098"/>
      <c r="C75" s="1098"/>
      <c r="D75" s="1098"/>
      <c r="E75" s="1098"/>
      <c r="F75" s="1098"/>
      <c r="G75" s="1098"/>
      <c r="H75" s="1098"/>
    </row>
    <row r="76" spans="1:8" ht="15.75">
      <c r="A76" s="664"/>
      <c r="B76" s="665"/>
      <c r="C76" s="665"/>
      <c r="D76" s="665"/>
      <c r="E76" s="665"/>
      <c r="F76" s="667"/>
      <c r="G76" s="664"/>
      <c r="H76" s="664"/>
    </row>
    <row r="77" spans="1:8">
      <c r="A77" s="1113" t="s">
        <v>286</v>
      </c>
      <c r="B77" s="1113"/>
      <c r="C77" s="1113"/>
      <c r="D77" s="1113"/>
      <c r="E77" s="1113"/>
      <c r="F77" s="1113"/>
      <c r="G77" s="1113"/>
      <c r="H77" s="1113"/>
    </row>
    <row r="78" spans="1:8" ht="11.25" customHeight="1">
      <c r="A78" s="664"/>
      <c r="B78" s="665"/>
      <c r="C78" s="665"/>
      <c r="D78" s="665"/>
      <c r="E78" s="665"/>
      <c r="F78" s="667"/>
      <c r="G78" s="664"/>
      <c r="H78" s="664"/>
    </row>
    <row r="79" spans="1:8">
      <c r="A79" s="1099" t="s">
        <v>390</v>
      </c>
      <c r="B79" s="1099"/>
      <c r="C79" s="1099"/>
      <c r="D79" s="1099"/>
      <c r="E79" s="1099"/>
      <c r="F79" s="1099"/>
      <c r="G79" s="1099"/>
      <c r="H79" s="1099"/>
    </row>
    <row r="80" spans="1:8">
      <c r="A80" s="1099"/>
      <c r="B80" s="1099"/>
      <c r="C80" s="1099"/>
      <c r="D80" s="1099"/>
      <c r="E80" s="1099"/>
      <c r="F80" s="1099"/>
      <c r="G80" s="1099"/>
      <c r="H80" s="1099"/>
    </row>
    <row r="81" spans="1:9" ht="12" customHeight="1">
      <c r="A81" s="664"/>
      <c r="B81" s="665"/>
      <c r="C81" s="665"/>
      <c r="D81" s="665"/>
      <c r="E81" s="665"/>
      <c r="F81" s="667"/>
      <c r="G81" s="664"/>
      <c r="H81" s="664"/>
    </row>
    <row r="82" spans="1:9">
      <c r="A82" s="1097" t="s">
        <v>396</v>
      </c>
      <c r="B82" s="1097"/>
      <c r="C82" s="1097"/>
      <c r="D82" s="1097"/>
      <c r="E82" s="1097"/>
      <c r="F82" s="1097"/>
      <c r="G82" s="1097"/>
      <c r="H82" s="1097"/>
    </row>
    <row r="83" spans="1:9" ht="78.75" customHeight="1">
      <c r="A83" s="1097" t="s">
        <v>397</v>
      </c>
      <c r="B83" s="1097"/>
      <c r="C83" s="1097"/>
      <c r="D83" s="1097"/>
      <c r="E83" s="1097"/>
      <c r="F83" s="1097"/>
      <c r="G83" s="1097"/>
      <c r="H83" s="1097"/>
    </row>
    <row r="84" spans="1:9">
      <c r="A84" s="1097" t="s">
        <v>391</v>
      </c>
      <c r="B84" s="1097"/>
      <c r="C84" s="1097"/>
      <c r="D84" s="1097"/>
      <c r="E84" s="1097"/>
      <c r="F84" s="1097"/>
      <c r="G84" s="1097"/>
      <c r="H84" s="1097"/>
    </row>
    <row r="85" spans="1:9" ht="61.5" customHeight="1">
      <c r="A85" s="1097"/>
      <c r="B85" s="1097"/>
      <c r="C85" s="1097"/>
      <c r="D85" s="1097"/>
      <c r="E85" s="1097"/>
      <c r="F85" s="1097"/>
      <c r="G85" s="1097"/>
      <c r="H85" s="1097"/>
    </row>
    <row r="86" spans="1:9" ht="12.75" customHeight="1">
      <c r="A86" s="664"/>
      <c r="B86" s="665"/>
      <c r="C86" s="665"/>
      <c r="D86" s="665"/>
      <c r="E86" s="665"/>
      <c r="F86" s="667"/>
      <c r="G86" s="664"/>
      <c r="H86" s="664"/>
    </row>
    <row r="91" spans="1:9" ht="15" customHeight="1"/>
    <row r="92" spans="1:9" ht="21" customHeight="1"/>
    <row r="93" spans="1:9" ht="7.5" customHeight="1"/>
    <row r="94" spans="1:9" ht="17.25" customHeight="1">
      <c r="I94" s="588"/>
    </row>
    <row r="95" spans="1:9" ht="79.5" customHeight="1"/>
    <row r="96" spans="1:9" ht="27.75" customHeight="1"/>
    <row r="97" ht="46.5" customHeight="1"/>
  </sheetData>
  <mergeCells count="44">
    <mergeCell ref="A69:H69"/>
    <mergeCell ref="A77:H77"/>
    <mergeCell ref="A24:H24"/>
    <mergeCell ref="A34:H34"/>
    <mergeCell ref="A37:H37"/>
    <mergeCell ref="A41:H41"/>
    <mergeCell ref="A61:H61"/>
    <mergeCell ref="A25:H25"/>
    <mergeCell ref="A32:H33"/>
    <mergeCell ref="A27:H27"/>
    <mergeCell ref="A29:H29"/>
    <mergeCell ref="A28:H28"/>
    <mergeCell ref="A30:H30"/>
    <mergeCell ref="A59:H59"/>
    <mergeCell ref="A60:H60"/>
    <mergeCell ref="A22:H22"/>
    <mergeCell ref="A5:I5"/>
    <mergeCell ref="B9:D9"/>
    <mergeCell ref="A20:H20"/>
    <mergeCell ref="A21:H21"/>
    <mergeCell ref="A7:H7"/>
    <mergeCell ref="C13:H13"/>
    <mergeCell ref="A8:H8"/>
    <mergeCell ref="C11:H11"/>
    <mergeCell ref="A16:H16"/>
    <mergeCell ref="A19:H19"/>
    <mergeCell ref="A17:H17"/>
    <mergeCell ref="A18:H18"/>
    <mergeCell ref="A4:I4"/>
    <mergeCell ref="A83:H83"/>
    <mergeCell ref="A84:H85"/>
    <mergeCell ref="A70:H75"/>
    <mergeCell ref="A79:H80"/>
    <mergeCell ref="A82:H82"/>
    <mergeCell ref="A26:H26"/>
    <mergeCell ref="A62:H67"/>
    <mergeCell ref="A56:H57"/>
    <mergeCell ref="A58:H58"/>
    <mergeCell ref="A54:H54"/>
    <mergeCell ref="A51:H52"/>
    <mergeCell ref="A50:H50"/>
    <mergeCell ref="A55:H55"/>
    <mergeCell ref="A53:H53"/>
    <mergeCell ref="A39:H39"/>
  </mergeCells>
  <dataValidations xWindow="582" yWindow="340" count="5">
    <dataValidation allowBlank="1" showInputMessage="1" showErrorMessage="1" promptTitle="Nie wypełniać" prompt="wypełnia organ zlecajacy zadanie" sqref="A62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596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32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68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04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40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76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12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48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84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20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56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492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28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64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00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7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04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40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76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12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48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84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20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56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892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28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64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00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36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72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08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xr:uid="{00000000-0002-0000-1100-000000000000}"/>
    <dataValidation type="list" allowBlank="1" showInputMessage="1" showErrorMessage="1" promptTitle="Wybrać z listy" prompt="proszę wybrać z listy" sqref="WVI983029:WVP983029 IW20:JD20 SS20:SZ20 ACO20:ACV20 AMK20:AMR20 AWG20:AWN20 BGC20:BGJ20 BPY20:BQF20 BZU20:CAB20 CJQ20:CJX20 CTM20:CTT20 DDI20:DDP20 DNE20:DNL20 DXA20:DXH20 EGW20:EHD20 EQS20:EQZ20 FAO20:FAV20 FKK20:FKR20 FUG20:FUN20 GEC20:GEJ20 GNY20:GOF20 GXU20:GYB20 HHQ20:HHX20 HRM20:HRT20 IBI20:IBP20 ILE20:ILL20 IVA20:IVH20 JEW20:JFD20 JOS20:JOZ20 JYO20:JYV20 KIK20:KIR20 KSG20:KSN20 LCC20:LCJ20 LLY20:LMF20 LVU20:LWB20 MFQ20:MFX20 MPM20:MPT20 MZI20:MZP20 NJE20:NJL20 NTA20:NTH20 OCW20:ODD20 OMS20:OMZ20 OWO20:OWV20 PGK20:PGR20 PQG20:PQN20 QAC20:QAJ20 QJY20:QKF20 QTU20:QUB20 RDQ20:RDX20 RNM20:RNT20 RXI20:RXP20 SHE20:SHL20 SRA20:SRH20 TAW20:TBD20 TKS20:TKZ20 TUO20:TUV20 UEK20:UER20 UOG20:UON20 UYC20:UYJ20 VHY20:VIF20 VRU20:VSB20 WBQ20:WBX20 WLM20:WLT20 WVI20:WVP20 A65513:H65513 IW65525:JD65525 SS65525:SZ65525 ACO65525:ACV65525 AMK65525:AMR65525 AWG65525:AWN65525 BGC65525:BGJ65525 BPY65525:BQF65525 BZU65525:CAB65525 CJQ65525:CJX65525 CTM65525:CTT65525 DDI65525:DDP65525 DNE65525:DNL65525 DXA65525:DXH65525 EGW65525:EHD65525 EQS65525:EQZ65525 FAO65525:FAV65525 FKK65525:FKR65525 FUG65525:FUN65525 GEC65525:GEJ65525 GNY65525:GOF65525 GXU65525:GYB65525 HHQ65525:HHX65525 HRM65525:HRT65525 IBI65525:IBP65525 ILE65525:ILL65525 IVA65525:IVH65525 JEW65525:JFD65525 JOS65525:JOZ65525 JYO65525:JYV65525 KIK65525:KIR65525 KSG65525:KSN65525 LCC65525:LCJ65525 LLY65525:LMF65525 LVU65525:LWB65525 MFQ65525:MFX65525 MPM65525:MPT65525 MZI65525:MZP65525 NJE65525:NJL65525 NTA65525:NTH65525 OCW65525:ODD65525 OMS65525:OMZ65525 OWO65525:OWV65525 PGK65525:PGR65525 PQG65525:PQN65525 QAC65525:QAJ65525 QJY65525:QKF65525 QTU65525:QUB65525 RDQ65525:RDX65525 RNM65525:RNT65525 RXI65525:RXP65525 SHE65525:SHL65525 SRA65525:SRH65525 TAW65525:TBD65525 TKS65525:TKZ65525 TUO65525:TUV65525 UEK65525:UER65525 UOG65525:UON65525 UYC65525:UYJ65525 VHY65525:VIF65525 VRU65525:VSB65525 WBQ65525:WBX65525 WLM65525:WLT65525 WVI65525:WVP65525 A131049:H131049 IW131061:JD131061 SS131061:SZ131061 ACO131061:ACV131061 AMK131061:AMR131061 AWG131061:AWN131061 BGC131061:BGJ131061 BPY131061:BQF131061 BZU131061:CAB131061 CJQ131061:CJX131061 CTM131061:CTT131061 DDI131061:DDP131061 DNE131061:DNL131061 DXA131061:DXH131061 EGW131061:EHD131061 EQS131061:EQZ131061 FAO131061:FAV131061 FKK131061:FKR131061 FUG131061:FUN131061 GEC131061:GEJ131061 GNY131061:GOF131061 GXU131061:GYB131061 HHQ131061:HHX131061 HRM131061:HRT131061 IBI131061:IBP131061 ILE131061:ILL131061 IVA131061:IVH131061 JEW131061:JFD131061 JOS131061:JOZ131061 JYO131061:JYV131061 KIK131061:KIR131061 KSG131061:KSN131061 LCC131061:LCJ131061 LLY131061:LMF131061 LVU131061:LWB131061 MFQ131061:MFX131061 MPM131061:MPT131061 MZI131061:MZP131061 NJE131061:NJL131061 NTA131061:NTH131061 OCW131061:ODD131061 OMS131061:OMZ131061 OWO131061:OWV131061 PGK131061:PGR131061 PQG131061:PQN131061 QAC131061:QAJ131061 QJY131061:QKF131061 QTU131061:QUB131061 RDQ131061:RDX131061 RNM131061:RNT131061 RXI131061:RXP131061 SHE131061:SHL131061 SRA131061:SRH131061 TAW131061:TBD131061 TKS131061:TKZ131061 TUO131061:TUV131061 UEK131061:UER131061 UOG131061:UON131061 UYC131061:UYJ131061 VHY131061:VIF131061 VRU131061:VSB131061 WBQ131061:WBX131061 WLM131061:WLT131061 WVI131061:WVP131061 A196585:H196585 IW196597:JD196597 SS196597:SZ196597 ACO196597:ACV196597 AMK196597:AMR196597 AWG196597:AWN196597 BGC196597:BGJ196597 BPY196597:BQF196597 BZU196597:CAB196597 CJQ196597:CJX196597 CTM196597:CTT196597 DDI196597:DDP196597 DNE196597:DNL196597 DXA196597:DXH196597 EGW196597:EHD196597 EQS196597:EQZ196597 FAO196597:FAV196597 FKK196597:FKR196597 FUG196597:FUN196597 GEC196597:GEJ196597 GNY196597:GOF196597 GXU196597:GYB196597 HHQ196597:HHX196597 HRM196597:HRT196597 IBI196597:IBP196597 ILE196597:ILL196597 IVA196597:IVH196597 JEW196597:JFD196597 JOS196597:JOZ196597 JYO196597:JYV196597 KIK196597:KIR196597 KSG196597:KSN196597 LCC196597:LCJ196597 LLY196597:LMF196597 LVU196597:LWB196597 MFQ196597:MFX196597 MPM196597:MPT196597 MZI196597:MZP196597 NJE196597:NJL196597 NTA196597:NTH196597 OCW196597:ODD196597 OMS196597:OMZ196597 OWO196597:OWV196597 PGK196597:PGR196597 PQG196597:PQN196597 QAC196597:QAJ196597 QJY196597:QKF196597 QTU196597:QUB196597 RDQ196597:RDX196597 RNM196597:RNT196597 RXI196597:RXP196597 SHE196597:SHL196597 SRA196597:SRH196597 TAW196597:TBD196597 TKS196597:TKZ196597 TUO196597:TUV196597 UEK196597:UER196597 UOG196597:UON196597 UYC196597:UYJ196597 VHY196597:VIF196597 VRU196597:VSB196597 WBQ196597:WBX196597 WLM196597:WLT196597 WVI196597:WVP196597 A262121:H262121 IW262133:JD262133 SS262133:SZ262133 ACO262133:ACV262133 AMK262133:AMR262133 AWG262133:AWN262133 BGC262133:BGJ262133 BPY262133:BQF262133 BZU262133:CAB262133 CJQ262133:CJX262133 CTM262133:CTT262133 DDI262133:DDP262133 DNE262133:DNL262133 DXA262133:DXH262133 EGW262133:EHD262133 EQS262133:EQZ262133 FAO262133:FAV262133 FKK262133:FKR262133 FUG262133:FUN262133 GEC262133:GEJ262133 GNY262133:GOF262133 GXU262133:GYB262133 HHQ262133:HHX262133 HRM262133:HRT262133 IBI262133:IBP262133 ILE262133:ILL262133 IVA262133:IVH262133 JEW262133:JFD262133 JOS262133:JOZ262133 JYO262133:JYV262133 KIK262133:KIR262133 KSG262133:KSN262133 LCC262133:LCJ262133 LLY262133:LMF262133 LVU262133:LWB262133 MFQ262133:MFX262133 MPM262133:MPT262133 MZI262133:MZP262133 NJE262133:NJL262133 NTA262133:NTH262133 OCW262133:ODD262133 OMS262133:OMZ262133 OWO262133:OWV262133 PGK262133:PGR262133 PQG262133:PQN262133 QAC262133:QAJ262133 QJY262133:QKF262133 QTU262133:QUB262133 RDQ262133:RDX262133 RNM262133:RNT262133 RXI262133:RXP262133 SHE262133:SHL262133 SRA262133:SRH262133 TAW262133:TBD262133 TKS262133:TKZ262133 TUO262133:TUV262133 UEK262133:UER262133 UOG262133:UON262133 UYC262133:UYJ262133 VHY262133:VIF262133 VRU262133:VSB262133 WBQ262133:WBX262133 WLM262133:WLT262133 WVI262133:WVP262133 A327657:H327657 IW327669:JD327669 SS327669:SZ327669 ACO327669:ACV327669 AMK327669:AMR327669 AWG327669:AWN327669 BGC327669:BGJ327669 BPY327669:BQF327669 BZU327669:CAB327669 CJQ327669:CJX327669 CTM327669:CTT327669 DDI327669:DDP327669 DNE327669:DNL327669 DXA327669:DXH327669 EGW327669:EHD327669 EQS327669:EQZ327669 FAO327669:FAV327669 FKK327669:FKR327669 FUG327669:FUN327669 GEC327669:GEJ327669 GNY327669:GOF327669 GXU327669:GYB327669 HHQ327669:HHX327669 HRM327669:HRT327669 IBI327669:IBP327669 ILE327669:ILL327669 IVA327669:IVH327669 JEW327669:JFD327669 JOS327669:JOZ327669 JYO327669:JYV327669 KIK327669:KIR327669 KSG327669:KSN327669 LCC327669:LCJ327669 LLY327669:LMF327669 LVU327669:LWB327669 MFQ327669:MFX327669 MPM327669:MPT327669 MZI327669:MZP327669 NJE327669:NJL327669 NTA327669:NTH327669 OCW327669:ODD327669 OMS327669:OMZ327669 OWO327669:OWV327669 PGK327669:PGR327669 PQG327669:PQN327669 QAC327669:QAJ327669 QJY327669:QKF327669 QTU327669:QUB327669 RDQ327669:RDX327669 RNM327669:RNT327669 RXI327669:RXP327669 SHE327669:SHL327669 SRA327669:SRH327669 TAW327669:TBD327669 TKS327669:TKZ327669 TUO327669:TUV327669 UEK327669:UER327669 UOG327669:UON327669 UYC327669:UYJ327669 VHY327669:VIF327669 VRU327669:VSB327669 WBQ327669:WBX327669 WLM327669:WLT327669 WVI327669:WVP327669 A393193:H393193 IW393205:JD393205 SS393205:SZ393205 ACO393205:ACV393205 AMK393205:AMR393205 AWG393205:AWN393205 BGC393205:BGJ393205 BPY393205:BQF393205 BZU393205:CAB393205 CJQ393205:CJX393205 CTM393205:CTT393205 DDI393205:DDP393205 DNE393205:DNL393205 DXA393205:DXH393205 EGW393205:EHD393205 EQS393205:EQZ393205 FAO393205:FAV393205 FKK393205:FKR393205 FUG393205:FUN393205 GEC393205:GEJ393205 GNY393205:GOF393205 GXU393205:GYB393205 HHQ393205:HHX393205 HRM393205:HRT393205 IBI393205:IBP393205 ILE393205:ILL393205 IVA393205:IVH393205 JEW393205:JFD393205 JOS393205:JOZ393205 JYO393205:JYV393205 KIK393205:KIR393205 KSG393205:KSN393205 LCC393205:LCJ393205 LLY393205:LMF393205 LVU393205:LWB393205 MFQ393205:MFX393205 MPM393205:MPT393205 MZI393205:MZP393205 NJE393205:NJL393205 NTA393205:NTH393205 OCW393205:ODD393205 OMS393205:OMZ393205 OWO393205:OWV393205 PGK393205:PGR393205 PQG393205:PQN393205 QAC393205:QAJ393205 QJY393205:QKF393205 QTU393205:QUB393205 RDQ393205:RDX393205 RNM393205:RNT393205 RXI393205:RXP393205 SHE393205:SHL393205 SRA393205:SRH393205 TAW393205:TBD393205 TKS393205:TKZ393205 TUO393205:TUV393205 UEK393205:UER393205 UOG393205:UON393205 UYC393205:UYJ393205 VHY393205:VIF393205 VRU393205:VSB393205 WBQ393205:WBX393205 WLM393205:WLT393205 WVI393205:WVP393205 A458729:H458729 IW458741:JD458741 SS458741:SZ458741 ACO458741:ACV458741 AMK458741:AMR458741 AWG458741:AWN458741 BGC458741:BGJ458741 BPY458741:BQF458741 BZU458741:CAB458741 CJQ458741:CJX458741 CTM458741:CTT458741 DDI458741:DDP458741 DNE458741:DNL458741 DXA458741:DXH458741 EGW458741:EHD458741 EQS458741:EQZ458741 FAO458741:FAV458741 FKK458741:FKR458741 FUG458741:FUN458741 GEC458741:GEJ458741 GNY458741:GOF458741 GXU458741:GYB458741 HHQ458741:HHX458741 HRM458741:HRT458741 IBI458741:IBP458741 ILE458741:ILL458741 IVA458741:IVH458741 JEW458741:JFD458741 JOS458741:JOZ458741 JYO458741:JYV458741 KIK458741:KIR458741 KSG458741:KSN458741 LCC458741:LCJ458741 LLY458741:LMF458741 LVU458741:LWB458741 MFQ458741:MFX458741 MPM458741:MPT458741 MZI458741:MZP458741 NJE458741:NJL458741 NTA458741:NTH458741 OCW458741:ODD458741 OMS458741:OMZ458741 OWO458741:OWV458741 PGK458741:PGR458741 PQG458741:PQN458741 QAC458741:QAJ458741 QJY458741:QKF458741 QTU458741:QUB458741 RDQ458741:RDX458741 RNM458741:RNT458741 RXI458741:RXP458741 SHE458741:SHL458741 SRA458741:SRH458741 TAW458741:TBD458741 TKS458741:TKZ458741 TUO458741:TUV458741 UEK458741:UER458741 UOG458741:UON458741 UYC458741:UYJ458741 VHY458741:VIF458741 VRU458741:VSB458741 WBQ458741:WBX458741 WLM458741:WLT458741 WVI458741:WVP458741 A524265:H524265 IW524277:JD524277 SS524277:SZ524277 ACO524277:ACV524277 AMK524277:AMR524277 AWG524277:AWN524277 BGC524277:BGJ524277 BPY524277:BQF524277 BZU524277:CAB524277 CJQ524277:CJX524277 CTM524277:CTT524277 DDI524277:DDP524277 DNE524277:DNL524277 DXA524277:DXH524277 EGW524277:EHD524277 EQS524277:EQZ524277 FAO524277:FAV524277 FKK524277:FKR524277 FUG524277:FUN524277 GEC524277:GEJ524277 GNY524277:GOF524277 GXU524277:GYB524277 HHQ524277:HHX524277 HRM524277:HRT524277 IBI524277:IBP524277 ILE524277:ILL524277 IVA524277:IVH524277 JEW524277:JFD524277 JOS524277:JOZ524277 JYO524277:JYV524277 KIK524277:KIR524277 KSG524277:KSN524277 LCC524277:LCJ524277 LLY524277:LMF524277 LVU524277:LWB524277 MFQ524277:MFX524277 MPM524277:MPT524277 MZI524277:MZP524277 NJE524277:NJL524277 NTA524277:NTH524277 OCW524277:ODD524277 OMS524277:OMZ524277 OWO524277:OWV524277 PGK524277:PGR524277 PQG524277:PQN524277 QAC524277:QAJ524277 QJY524277:QKF524277 QTU524277:QUB524277 RDQ524277:RDX524277 RNM524277:RNT524277 RXI524277:RXP524277 SHE524277:SHL524277 SRA524277:SRH524277 TAW524277:TBD524277 TKS524277:TKZ524277 TUO524277:TUV524277 UEK524277:UER524277 UOG524277:UON524277 UYC524277:UYJ524277 VHY524277:VIF524277 VRU524277:VSB524277 WBQ524277:WBX524277 WLM524277:WLT524277 WVI524277:WVP524277 A589801:H589801 IW589813:JD589813 SS589813:SZ589813 ACO589813:ACV589813 AMK589813:AMR589813 AWG589813:AWN589813 BGC589813:BGJ589813 BPY589813:BQF589813 BZU589813:CAB589813 CJQ589813:CJX589813 CTM589813:CTT589813 DDI589813:DDP589813 DNE589813:DNL589813 DXA589813:DXH589813 EGW589813:EHD589813 EQS589813:EQZ589813 FAO589813:FAV589813 FKK589813:FKR589813 FUG589813:FUN589813 GEC589813:GEJ589813 GNY589813:GOF589813 GXU589813:GYB589813 HHQ589813:HHX589813 HRM589813:HRT589813 IBI589813:IBP589813 ILE589813:ILL589813 IVA589813:IVH589813 JEW589813:JFD589813 JOS589813:JOZ589813 JYO589813:JYV589813 KIK589813:KIR589813 KSG589813:KSN589813 LCC589813:LCJ589813 LLY589813:LMF589813 LVU589813:LWB589813 MFQ589813:MFX589813 MPM589813:MPT589813 MZI589813:MZP589813 NJE589813:NJL589813 NTA589813:NTH589813 OCW589813:ODD589813 OMS589813:OMZ589813 OWO589813:OWV589813 PGK589813:PGR589813 PQG589813:PQN589813 QAC589813:QAJ589813 QJY589813:QKF589813 QTU589813:QUB589813 RDQ589813:RDX589813 RNM589813:RNT589813 RXI589813:RXP589813 SHE589813:SHL589813 SRA589813:SRH589813 TAW589813:TBD589813 TKS589813:TKZ589813 TUO589813:TUV589813 UEK589813:UER589813 UOG589813:UON589813 UYC589813:UYJ589813 VHY589813:VIF589813 VRU589813:VSB589813 WBQ589813:WBX589813 WLM589813:WLT589813 WVI589813:WVP589813 A655337:H655337 IW655349:JD655349 SS655349:SZ655349 ACO655349:ACV655349 AMK655349:AMR655349 AWG655349:AWN655349 BGC655349:BGJ655349 BPY655349:BQF655349 BZU655349:CAB655349 CJQ655349:CJX655349 CTM655349:CTT655349 DDI655349:DDP655349 DNE655349:DNL655349 DXA655349:DXH655349 EGW655349:EHD655349 EQS655349:EQZ655349 FAO655349:FAV655349 FKK655349:FKR655349 FUG655349:FUN655349 GEC655349:GEJ655349 GNY655349:GOF655349 GXU655349:GYB655349 HHQ655349:HHX655349 HRM655349:HRT655349 IBI655349:IBP655349 ILE655349:ILL655349 IVA655349:IVH655349 JEW655349:JFD655349 JOS655349:JOZ655349 JYO655349:JYV655349 KIK655349:KIR655349 KSG655349:KSN655349 LCC655349:LCJ655349 LLY655349:LMF655349 LVU655349:LWB655349 MFQ655349:MFX655349 MPM655349:MPT655349 MZI655349:MZP655349 NJE655349:NJL655349 NTA655349:NTH655349 OCW655349:ODD655349 OMS655349:OMZ655349 OWO655349:OWV655349 PGK655349:PGR655349 PQG655349:PQN655349 QAC655349:QAJ655349 QJY655349:QKF655349 QTU655349:QUB655349 RDQ655349:RDX655349 RNM655349:RNT655349 RXI655349:RXP655349 SHE655349:SHL655349 SRA655349:SRH655349 TAW655349:TBD655349 TKS655349:TKZ655349 TUO655349:TUV655349 UEK655349:UER655349 UOG655349:UON655349 UYC655349:UYJ655349 VHY655349:VIF655349 VRU655349:VSB655349 WBQ655349:WBX655349 WLM655349:WLT655349 WVI655349:WVP655349 A720873:H720873 IW720885:JD720885 SS720885:SZ720885 ACO720885:ACV720885 AMK720885:AMR720885 AWG720885:AWN720885 BGC720885:BGJ720885 BPY720885:BQF720885 BZU720885:CAB720885 CJQ720885:CJX720885 CTM720885:CTT720885 DDI720885:DDP720885 DNE720885:DNL720885 DXA720885:DXH720885 EGW720885:EHD720885 EQS720885:EQZ720885 FAO720885:FAV720885 FKK720885:FKR720885 FUG720885:FUN720885 GEC720885:GEJ720885 GNY720885:GOF720885 GXU720885:GYB720885 HHQ720885:HHX720885 HRM720885:HRT720885 IBI720885:IBP720885 ILE720885:ILL720885 IVA720885:IVH720885 JEW720885:JFD720885 JOS720885:JOZ720885 JYO720885:JYV720885 KIK720885:KIR720885 KSG720885:KSN720885 LCC720885:LCJ720885 LLY720885:LMF720885 LVU720885:LWB720885 MFQ720885:MFX720885 MPM720885:MPT720885 MZI720885:MZP720885 NJE720885:NJL720885 NTA720885:NTH720885 OCW720885:ODD720885 OMS720885:OMZ720885 OWO720885:OWV720885 PGK720885:PGR720885 PQG720885:PQN720885 QAC720885:QAJ720885 QJY720885:QKF720885 QTU720885:QUB720885 RDQ720885:RDX720885 RNM720885:RNT720885 RXI720885:RXP720885 SHE720885:SHL720885 SRA720885:SRH720885 TAW720885:TBD720885 TKS720885:TKZ720885 TUO720885:TUV720885 UEK720885:UER720885 UOG720885:UON720885 UYC720885:UYJ720885 VHY720885:VIF720885 VRU720885:VSB720885 WBQ720885:WBX720885 WLM720885:WLT720885 WVI720885:WVP720885 A786409:H786409 IW786421:JD786421 SS786421:SZ786421 ACO786421:ACV786421 AMK786421:AMR786421 AWG786421:AWN786421 BGC786421:BGJ786421 BPY786421:BQF786421 BZU786421:CAB786421 CJQ786421:CJX786421 CTM786421:CTT786421 DDI786421:DDP786421 DNE786421:DNL786421 DXA786421:DXH786421 EGW786421:EHD786421 EQS786421:EQZ786421 FAO786421:FAV786421 FKK786421:FKR786421 FUG786421:FUN786421 GEC786421:GEJ786421 GNY786421:GOF786421 GXU786421:GYB786421 HHQ786421:HHX786421 HRM786421:HRT786421 IBI786421:IBP786421 ILE786421:ILL786421 IVA786421:IVH786421 JEW786421:JFD786421 JOS786421:JOZ786421 JYO786421:JYV786421 KIK786421:KIR786421 KSG786421:KSN786421 LCC786421:LCJ786421 LLY786421:LMF786421 LVU786421:LWB786421 MFQ786421:MFX786421 MPM786421:MPT786421 MZI786421:MZP786421 NJE786421:NJL786421 NTA786421:NTH786421 OCW786421:ODD786421 OMS786421:OMZ786421 OWO786421:OWV786421 PGK786421:PGR786421 PQG786421:PQN786421 QAC786421:QAJ786421 QJY786421:QKF786421 QTU786421:QUB786421 RDQ786421:RDX786421 RNM786421:RNT786421 RXI786421:RXP786421 SHE786421:SHL786421 SRA786421:SRH786421 TAW786421:TBD786421 TKS786421:TKZ786421 TUO786421:TUV786421 UEK786421:UER786421 UOG786421:UON786421 UYC786421:UYJ786421 VHY786421:VIF786421 VRU786421:VSB786421 WBQ786421:WBX786421 WLM786421:WLT786421 WVI786421:WVP786421 A851945:H851945 IW851957:JD851957 SS851957:SZ851957 ACO851957:ACV851957 AMK851957:AMR851957 AWG851957:AWN851957 BGC851957:BGJ851957 BPY851957:BQF851957 BZU851957:CAB851957 CJQ851957:CJX851957 CTM851957:CTT851957 DDI851957:DDP851957 DNE851957:DNL851957 DXA851957:DXH851957 EGW851957:EHD851957 EQS851957:EQZ851957 FAO851957:FAV851957 FKK851957:FKR851957 FUG851957:FUN851957 GEC851957:GEJ851957 GNY851957:GOF851957 GXU851957:GYB851957 HHQ851957:HHX851957 HRM851957:HRT851957 IBI851957:IBP851957 ILE851957:ILL851957 IVA851957:IVH851957 JEW851957:JFD851957 JOS851957:JOZ851957 JYO851957:JYV851957 KIK851957:KIR851957 KSG851957:KSN851957 LCC851957:LCJ851957 LLY851957:LMF851957 LVU851957:LWB851957 MFQ851957:MFX851957 MPM851957:MPT851957 MZI851957:MZP851957 NJE851957:NJL851957 NTA851957:NTH851957 OCW851957:ODD851957 OMS851957:OMZ851957 OWO851957:OWV851957 PGK851957:PGR851957 PQG851957:PQN851957 QAC851957:QAJ851957 QJY851957:QKF851957 QTU851957:QUB851957 RDQ851957:RDX851957 RNM851957:RNT851957 RXI851957:RXP851957 SHE851957:SHL851957 SRA851957:SRH851957 TAW851957:TBD851957 TKS851957:TKZ851957 TUO851957:TUV851957 UEK851957:UER851957 UOG851957:UON851957 UYC851957:UYJ851957 VHY851957:VIF851957 VRU851957:VSB851957 WBQ851957:WBX851957 WLM851957:WLT851957 WVI851957:WVP851957 A917481:H917481 IW917493:JD917493 SS917493:SZ917493 ACO917493:ACV917493 AMK917493:AMR917493 AWG917493:AWN917493 BGC917493:BGJ917493 BPY917493:BQF917493 BZU917493:CAB917493 CJQ917493:CJX917493 CTM917493:CTT917493 DDI917493:DDP917493 DNE917493:DNL917493 DXA917493:DXH917493 EGW917493:EHD917493 EQS917493:EQZ917493 FAO917493:FAV917493 FKK917493:FKR917493 FUG917493:FUN917493 GEC917493:GEJ917493 GNY917493:GOF917493 GXU917493:GYB917493 HHQ917493:HHX917493 HRM917493:HRT917493 IBI917493:IBP917493 ILE917493:ILL917493 IVA917493:IVH917493 JEW917493:JFD917493 JOS917493:JOZ917493 JYO917493:JYV917493 KIK917493:KIR917493 KSG917493:KSN917493 LCC917493:LCJ917493 LLY917493:LMF917493 LVU917493:LWB917493 MFQ917493:MFX917493 MPM917493:MPT917493 MZI917493:MZP917493 NJE917493:NJL917493 NTA917493:NTH917493 OCW917493:ODD917493 OMS917493:OMZ917493 OWO917493:OWV917493 PGK917493:PGR917493 PQG917493:PQN917493 QAC917493:QAJ917493 QJY917493:QKF917493 QTU917493:QUB917493 RDQ917493:RDX917493 RNM917493:RNT917493 RXI917493:RXP917493 SHE917493:SHL917493 SRA917493:SRH917493 TAW917493:TBD917493 TKS917493:TKZ917493 TUO917493:TUV917493 UEK917493:UER917493 UOG917493:UON917493 UYC917493:UYJ917493 VHY917493:VIF917493 VRU917493:VSB917493 WBQ917493:WBX917493 WLM917493:WLT917493 WVI917493:WVP917493 A983017:H983017 IW983029:JD983029 SS983029:SZ983029 ACO983029:ACV983029 AMK983029:AMR983029 AWG983029:AWN983029 BGC983029:BGJ983029 BPY983029:BQF983029 BZU983029:CAB983029 CJQ983029:CJX983029 CTM983029:CTT983029 DDI983029:DDP983029 DNE983029:DNL983029 DXA983029:DXH983029 EGW983029:EHD983029 EQS983029:EQZ983029 FAO983029:FAV983029 FKK983029:FKR983029 FUG983029:FUN983029 GEC983029:GEJ983029 GNY983029:GOF983029 GXU983029:GYB983029 HHQ983029:HHX983029 HRM983029:HRT983029 IBI983029:IBP983029 ILE983029:ILL983029 IVA983029:IVH983029 JEW983029:JFD983029 JOS983029:JOZ983029 JYO983029:JYV983029 KIK983029:KIR983029 KSG983029:KSN983029 LCC983029:LCJ983029 LLY983029:LMF983029 LVU983029:LWB983029 MFQ983029:MFX983029 MPM983029:MPT983029 MZI983029:MZP983029 NJE983029:NJL983029 NTA983029:NTH983029 OCW983029:ODD983029 OMS983029:OMZ983029 OWO983029:OWV983029 PGK983029:PGR983029 PQG983029:PQN983029 QAC983029:QAJ983029 QJY983029:QKF983029 QTU983029:QUB983029 RDQ983029:RDX983029 RNM983029:RNT983029 RXI983029:RXP983029 SHE983029:SHL983029 SRA983029:SRH983029 TAW983029:TBD983029 TKS983029:TKZ983029 TUO983029:TUV983029 UEK983029:UER983029 UOG983029:UON983029 UYC983029:UYJ983029 VHY983029:VIF983029 VRU983029:VSB983029 WBQ983029:WBX983029 WLM983029:WLT983029" xr:uid="{00000000-0002-0000-1100-000001000000}">
      <formula1>$N$1</formula1>
    </dataValidation>
    <dataValidation allowBlank="1" showInputMessage="1" showErrorMessage="1" promptTitle="Uwaga" prompt="format wpisu:_x000a_Miejscowość, RRRR/MM/DD" sqref="A65521:H65521 IW65533:JD65533 SS65533:SZ65533 ACO65533:ACV65533 AMK65533:AMR65533 AWG65533:AWN65533 BGC65533:BGJ65533 BPY65533:BQF65533 BZU65533:CAB65533 CJQ65533:CJX65533 CTM65533:CTT65533 DDI65533:DDP65533 DNE65533:DNL65533 DXA65533:DXH65533 EGW65533:EHD65533 EQS65533:EQZ65533 FAO65533:FAV65533 FKK65533:FKR65533 FUG65533:FUN65533 GEC65533:GEJ65533 GNY65533:GOF65533 GXU65533:GYB65533 HHQ65533:HHX65533 HRM65533:HRT65533 IBI65533:IBP65533 ILE65533:ILL65533 IVA65533:IVH65533 JEW65533:JFD65533 JOS65533:JOZ65533 JYO65533:JYV65533 KIK65533:KIR65533 KSG65533:KSN65533 LCC65533:LCJ65533 LLY65533:LMF65533 LVU65533:LWB65533 MFQ65533:MFX65533 MPM65533:MPT65533 MZI65533:MZP65533 NJE65533:NJL65533 NTA65533:NTH65533 OCW65533:ODD65533 OMS65533:OMZ65533 OWO65533:OWV65533 PGK65533:PGR65533 PQG65533:PQN65533 QAC65533:QAJ65533 QJY65533:QKF65533 QTU65533:QUB65533 RDQ65533:RDX65533 RNM65533:RNT65533 RXI65533:RXP65533 SHE65533:SHL65533 SRA65533:SRH65533 TAW65533:TBD65533 TKS65533:TKZ65533 TUO65533:TUV65533 UEK65533:UER65533 UOG65533:UON65533 UYC65533:UYJ65533 VHY65533:VIF65533 VRU65533:VSB65533 WBQ65533:WBX65533 WLM65533:WLT65533 WVI65533:WVP65533 A131057:H131057 IW131069:JD131069 SS131069:SZ131069 ACO131069:ACV131069 AMK131069:AMR131069 AWG131069:AWN131069 BGC131069:BGJ131069 BPY131069:BQF131069 BZU131069:CAB131069 CJQ131069:CJX131069 CTM131069:CTT131069 DDI131069:DDP131069 DNE131069:DNL131069 DXA131069:DXH131069 EGW131069:EHD131069 EQS131069:EQZ131069 FAO131069:FAV131069 FKK131069:FKR131069 FUG131069:FUN131069 GEC131069:GEJ131069 GNY131069:GOF131069 GXU131069:GYB131069 HHQ131069:HHX131069 HRM131069:HRT131069 IBI131069:IBP131069 ILE131069:ILL131069 IVA131069:IVH131069 JEW131069:JFD131069 JOS131069:JOZ131069 JYO131069:JYV131069 KIK131069:KIR131069 KSG131069:KSN131069 LCC131069:LCJ131069 LLY131069:LMF131069 LVU131069:LWB131069 MFQ131069:MFX131069 MPM131069:MPT131069 MZI131069:MZP131069 NJE131069:NJL131069 NTA131069:NTH131069 OCW131069:ODD131069 OMS131069:OMZ131069 OWO131069:OWV131069 PGK131069:PGR131069 PQG131069:PQN131069 QAC131069:QAJ131069 QJY131069:QKF131069 QTU131069:QUB131069 RDQ131069:RDX131069 RNM131069:RNT131069 RXI131069:RXP131069 SHE131069:SHL131069 SRA131069:SRH131069 TAW131069:TBD131069 TKS131069:TKZ131069 TUO131069:TUV131069 UEK131069:UER131069 UOG131069:UON131069 UYC131069:UYJ131069 VHY131069:VIF131069 VRU131069:VSB131069 WBQ131069:WBX131069 WLM131069:WLT131069 WVI131069:WVP131069 A196593:H196593 IW196605:JD196605 SS196605:SZ196605 ACO196605:ACV196605 AMK196605:AMR196605 AWG196605:AWN196605 BGC196605:BGJ196605 BPY196605:BQF196605 BZU196605:CAB196605 CJQ196605:CJX196605 CTM196605:CTT196605 DDI196605:DDP196605 DNE196605:DNL196605 DXA196605:DXH196605 EGW196605:EHD196605 EQS196605:EQZ196605 FAO196605:FAV196605 FKK196605:FKR196605 FUG196605:FUN196605 GEC196605:GEJ196605 GNY196605:GOF196605 GXU196605:GYB196605 HHQ196605:HHX196605 HRM196605:HRT196605 IBI196605:IBP196605 ILE196605:ILL196605 IVA196605:IVH196605 JEW196605:JFD196605 JOS196605:JOZ196605 JYO196605:JYV196605 KIK196605:KIR196605 KSG196605:KSN196605 LCC196605:LCJ196605 LLY196605:LMF196605 LVU196605:LWB196605 MFQ196605:MFX196605 MPM196605:MPT196605 MZI196605:MZP196605 NJE196605:NJL196605 NTA196605:NTH196605 OCW196605:ODD196605 OMS196605:OMZ196605 OWO196605:OWV196605 PGK196605:PGR196605 PQG196605:PQN196605 QAC196605:QAJ196605 QJY196605:QKF196605 QTU196605:QUB196605 RDQ196605:RDX196605 RNM196605:RNT196605 RXI196605:RXP196605 SHE196605:SHL196605 SRA196605:SRH196605 TAW196605:TBD196605 TKS196605:TKZ196605 TUO196605:TUV196605 UEK196605:UER196605 UOG196605:UON196605 UYC196605:UYJ196605 VHY196605:VIF196605 VRU196605:VSB196605 WBQ196605:WBX196605 WLM196605:WLT196605 WVI196605:WVP196605 A262129:H262129 IW262141:JD262141 SS262141:SZ262141 ACO262141:ACV262141 AMK262141:AMR262141 AWG262141:AWN262141 BGC262141:BGJ262141 BPY262141:BQF262141 BZU262141:CAB262141 CJQ262141:CJX262141 CTM262141:CTT262141 DDI262141:DDP262141 DNE262141:DNL262141 DXA262141:DXH262141 EGW262141:EHD262141 EQS262141:EQZ262141 FAO262141:FAV262141 FKK262141:FKR262141 FUG262141:FUN262141 GEC262141:GEJ262141 GNY262141:GOF262141 GXU262141:GYB262141 HHQ262141:HHX262141 HRM262141:HRT262141 IBI262141:IBP262141 ILE262141:ILL262141 IVA262141:IVH262141 JEW262141:JFD262141 JOS262141:JOZ262141 JYO262141:JYV262141 KIK262141:KIR262141 KSG262141:KSN262141 LCC262141:LCJ262141 LLY262141:LMF262141 LVU262141:LWB262141 MFQ262141:MFX262141 MPM262141:MPT262141 MZI262141:MZP262141 NJE262141:NJL262141 NTA262141:NTH262141 OCW262141:ODD262141 OMS262141:OMZ262141 OWO262141:OWV262141 PGK262141:PGR262141 PQG262141:PQN262141 QAC262141:QAJ262141 QJY262141:QKF262141 QTU262141:QUB262141 RDQ262141:RDX262141 RNM262141:RNT262141 RXI262141:RXP262141 SHE262141:SHL262141 SRA262141:SRH262141 TAW262141:TBD262141 TKS262141:TKZ262141 TUO262141:TUV262141 UEK262141:UER262141 UOG262141:UON262141 UYC262141:UYJ262141 VHY262141:VIF262141 VRU262141:VSB262141 WBQ262141:WBX262141 WLM262141:WLT262141 WVI262141:WVP262141 A327665:H327665 IW327677:JD327677 SS327677:SZ327677 ACO327677:ACV327677 AMK327677:AMR327677 AWG327677:AWN327677 BGC327677:BGJ327677 BPY327677:BQF327677 BZU327677:CAB327677 CJQ327677:CJX327677 CTM327677:CTT327677 DDI327677:DDP327677 DNE327677:DNL327677 DXA327677:DXH327677 EGW327677:EHD327677 EQS327677:EQZ327677 FAO327677:FAV327677 FKK327677:FKR327677 FUG327677:FUN327677 GEC327677:GEJ327677 GNY327677:GOF327677 GXU327677:GYB327677 HHQ327677:HHX327677 HRM327677:HRT327677 IBI327677:IBP327677 ILE327677:ILL327677 IVA327677:IVH327677 JEW327677:JFD327677 JOS327677:JOZ327677 JYO327677:JYV327677 KIK327677:KIR327677 KSG327677:KSN327677 LCC327677:LCJ327677 LLY327677:LMF327677 LVU327677:LWB327677 MFQ327677:MFX327677 MPM327677:MPT327677 MZI327677:MZP327677 NJE327677:NJL327677 NTA327677:NTH327677 OCW327677:ODD327677 OMS327677:OMZ327677 OWO327677:OWV327677 PGK327677:PGR327677 PQG327677:PQN327677 QAC327677:QAJ327677 QJY327677:QKF327677 QTU327677:QUB327677 RDQ327677:RDX327677 RNM327677:RNT327677 RXI327677:RXP327677 SHE327677:SHL327677 SRA327677:SRH327677 TAW327677:TBD327677 TKS327677:TKZ327677 TUO327677:TUV327677 UEK327677:UER327677 UOG327677:UON327677 UYC327677:UYJ327677 VHY327677:VIF327677 VRU327677:VSB327677 WBQ327677:WBX327677 WLM327677:WLT327677 WVI327677:WVP327677 A393201:H393201 IW393213:JD393213 SS393213:SZ393213 ACO393213:ACV393213 AMK393213:AMR393213 AWG393213:AWN393213 BGC393213:BGJ393213 BPY393213:BQF393213 BZU393213:CAB393213 CJQ393213:CJX393213 CTM393213:CTT393213 DDI393213:DDP393213 DNE393213:DNL393213 DXA393213:DXH393213 EGW393213:EHD393213 EQS393213:EQZ393213 FAO393213:FAV393213 FKK393213:FKR393213 FUG393213:FUN393213 GEC393213:GEJ393213 GNY393213:GOF393213 GXU393213:GYB393213 HHQ393213:HHX393213 HRM393213:HRT393213 IBI393213:IBP393213 ILE393213:ILL393213 IVA393213:IVH393213 JEW393213:JFD393213 JOS393213:JOZ393213 JYO393213:JYV393213 KIK393213:KIR393213 KSG393213:KSN393213 LCC393213:LCJ393213 LLY393213:LMF393213 LVU393213:LWB393213 MFQ393213:MFX393213 MPM393213:MPT393213 MZI393213:MZP393213 NJE393213:NJL393213 NTA393213:NTH393213 OCW393213:ODD393213 OMS393213:OMZ393213 OWO393213:OWV393213 PGK393213:PGR393213 PQG393213:PQN393213 QAC393213:QAJ393213 QJY393213:QKF393213 QTU393213:QUB393213 RDQ393213:RDX393213 RNM393213:RNT393213 RXI393213:RXP393213 SHE393213:SHL393213 SRA393213:SRH393213 TAW393213:TBD393213 TKS393213:TKZ393213 TUO393213:TUV393213 UEK393213:UER393213 UOG393213:UON393213 UYC393213:UYJ393213 VHY393213:VIF393213 VRU393213:VSB393213 WBQ393213:WBX393213 WLM393213:WLT393213 WVI393213:WVP393213 A458737:H458737 IW458749:JD458749 SS458749:SZ458749 ACO458749:ACV458749 AMK458749:AMR458749 AWG458749:AWN458749 BGC458749:BGJ458749 BPY458749:BQF458749 BZU458749:CAB458749 CJQ458749:CJX458749 CTM458749:CTT458749 DDI458749:DDP458749 DNE458749:DNL458749 DXA458749:DXH458749 EGW458749:EHD458749 EQS458749:EQZ458749 FAO458749:FAV458749 FKK458749:FKR458749 FUG458749:FUN458749 GEC458749:GEJ458749 GNY458749:GOF458749 GXU458749:GYB458749 HHQ458749:HHX458749 HRM458749:HRT458749 IBI458749:IBP458749 ILE458749:ILL458749 IVA458749:IVH458749 JEW458749:JFD458749 JOS458749:JOZ458749 JYO458749:JYV458749 KIK458749:KIR458749 KSG458749:KSN458749 LCC458749:LCJ458749 LLY458749:LMF458749 LVU458749:LWB458749 MFQ458749:MFX458749 MPM458749:MPT458749 MZI458749:MZP458749 NJE458749:NJL458749 NTA458749:NTH458749 OCW458749:ODD458749 OMS458749:OMZ458749 OWO458749:OWV458749 PGK458749:PGR458749 PQG458749:PQN458749 QAC458749:QAJ458749 QJY458749:QKF458749 QTU458749:QUB458749 RDQ458749:RDX458749 RNM458749:RNT458749 RXI458749:RXP458749 SHE458749:SHL458749 SRA458749:SRH458749 TAW458749:TBD458749 TKS458749:TKZ458749 TUO458749:TUV458749 UEK458749:UER458749 UOG458749:UON458749 UYC458749:UYJ458749 VHY458749:VIF458749 VRU458749:VSB458749 WBQ458749:WBX458749 WLM458749:WLT458749 WVI458749:WVP458749 A524273:H524273 IW524285:JD524285 SS524285:SZ524285 ACO524285:ACV524285 AMK524285:AMR524285 AWG524285:AWN524285 BGC524285:BGJ524285 BPY524285:BQF524285 BZU524285:CAB524285 CJQ524285:CJX524285 CTM524285:CTT524285 DDI524285:DDP524285 DNE524285:DNL524285 DXA524285:DXH524285 EGW524285:EHD524285 EQS524285:EQZ524285 FAO524285:FAV524285 FKK524285:FKR524285 FUG524285:FUN524285 GEC524285:GEJ524285 GNY524285:GOF524285 GXU524285:GYB524285 HHQ524285:HHX524285 HRM524285:HRT524285 IBI524285:IBP524285 ILE524285:ILL524285 IVA524285:IVH524285 JEW524285:JFD524285 JOS524285:JOZ524285 JYO524285:JYV524285 KIK524285:KIR524285 KSG524285:KSN524285 LCC524285:LCJ524285 LLY524285:LMF524285 LVU524285:LWB524285 MFQ524285:MFX524285 MPM524285:MPT524285 MZI524285:MZP524285 NJE524285:NJL524285 NTA524285:NTH524285 OCW524285:ODD524285 OMS524285:OMZ524285 OWO524285:OWV524285 PGK524285:PGR524285 PQG524285:PQN524285 QAC524285:QAJ524285 QJY524285:QKF524285 QTU524285:QUB524285 RDQ524285:RDX524285 RNM524285:RNT524285 RXI524285:RXP524285 SHE524285:SHL524285 SRA524285:SRH524285 TAW524285:TBD524285 TKS524285:TKZ524285 TUO524285:TUV524285 UEK524285:UER524285 UOG524285:UON524285 UYC524285:UYJ524285 VHY524285:VIF524285 VRU524285:VSB524285 WBQ524285:WBX524285 WLM524285:WLT524285 WVI524285:WVP524285 A589809:H589809 IW589821:JD589821 SS589821:SZ589821 ACO589821:ACV589821 AMK589821:AMR589821 AWG589821:AWN589821 BGC589821:BGJ589821 BPY589821:BQF589821 BZU589821:CAB589821 CJQ589821:CJX589821 CTM589821:CTT589821 DDI589821:DDP589821 DNE589821:DNL589821 DXA589821:DXH589821 EGW589821:EHD589821 EQS589821:EQZ589821 FAO589821:FAV589821 FKK589821:FKR589821 FUG589821:FUN589821 GEC589821:GEJ589821 GNY589821:GOF589821 GXU589821:GYB589821 HHQ589821:HHX589821 HRM589821:HRT589821 IBI589821:IBP589821 ILE589821:ILL589821 IVA589821:IVH589821 JEW589821:JFD589821 JOS589821:JOZ589821 JYO589821:JYV589821 KIK589821:KIR589821 KSG589821:KSN589821 LCC589821:LCJ589821 LLY589821:LMF589821 LVU589821:LWB589821 MFQ589821:MFX589821 MPM589821:MPT589821 MZI589821:MZP589821 NJE589821:NJL589821 NTA589821:NTH589821 OCW589821:ODD589821 OMS589821:OMZ589821 OWO589821:OWV589821 PGK589821:PGR589821 PQG589821:PQN589821 QAC589821:QAJ589821 QJY589821:QKF589821 QTU589821:QUB589821 RDQ589821:RDX589821 RNM589821:RNT589821 RXI589821:RXP589821 SHE589821:SHL589821 SRA589821:SRH589821 TAW589821:TBD589821 TKS589821:TKZ589821 TUO589821:TUV589821 UEK589821:UER589821 UOG589821:UON589821 UYC589821:UYJ589821 VHY589821:VIF589821 VRU589821:VSB589821 WBQ589821:WBX589821 WLM589821:WLT589821 WVI589821:WVP589821 A655345:H655345 IW655357:JD655357 SS655357:SZ655357 ACO655357:ACV655357 AMK655357:AMR655357 AWG655357:AWN655357 BGC655357:BGJ655357 BPY655357:BQF655357 BZU655357:CAB655357 CJQ655357:CJX655357 CTM655357:CTT655357 DDI655357:DDP655357 DNE655357:DNL655357 DXA655357:DXH655357 EGW655357:EHD655357 EQS655357:EQZ655357 FAO655357:FAV655357 FKK655357:FKR655357 FUG655357:FUN655357 GEC655357:GEJ655357 GNY655357:GOF655357 GXU655357:GYB655357 HHQ655357:HHX655357 HRM655357:HRT655357 IBI655357:IBP655357 ILE655357:ILL655357 IVA655357:IVH655357 JEW655357:JFD655357 JOS655357:JOZ655357 JYO655357:JYV655357 KIK655357:KIR655357 KSG655357:KSN655357 LCC655357:LCJ655357 LLY655357:LMF655357 LVU655357:LWB655357 MFQ655357:MFX655357 MPM655357:MPT655357 MZI655357:MZP655357 NJE655357:NJL655357 NTA655357:NTH655357 OCW655357:ODD655357 OMS655357:OMZ655357 OWO655357:OWV655357 PGK655357:PGR655357 PQG655357:PQN655357 QAC655357:QAJ655357 QJY655357:QKF655357 QTU655357:QUB655357 RDQ655357:RDX655357 RNM655357:RNT655357 RXI655357:RXP655357 SHE655357:SHL655357 SRA655357:SRH655357 TAW655357:TBD655357 TKS655357:TKZ655357 TUO655357:TUV655357 UEK655357:UER655357 UOG655357:UON655357 UYC655357:UYJ655357 VHY655357:VIF655357 VRU655357:VSB655357 WBQ655357:WBX655357 WLM655357:WLT655357 WVI655357:WVP655357 A720881:H720881 IW720893:JD720893 SS720893:SZ720893 ACO720893:ACV720893 AMK720893:AMR720893 AWG720893:AWN720893 BGC720893:BGJ720893 BPY720893:BQF720893 BZU720893:CAB720893 CJQ720893:CJX720893 CTM720893:CTT720893 DDI720893:DDP720893 DNE720893:DNL720893 DXA720893:DXH720893 EGW720893:EHD720893 EQS720893:EQZ720893 FAO720893:FAV720893 FKK720893:FKR720893 FUG720893:FUN720893 GEC720893:GEJ720893 GNY720893:GOF720893 GXU720893:GYB720893 HHQ720893:HHX720893 HRM720893:HRT720893 IBI720893:IBP720893 ILE720893:ILL720893 IVA720893:IVH720893 JEW720893:JFD720893 JOS720893:JOZ720893 JYO720893:JYV720893 KIK720893:KIR720893 KSG720893:KSN720893 LCC720893:LCJ720893 LLY720893:LMF720893 LVU720893:LWB720893 MFQ720893:MFX720893 MPM720893:MPT720893 MZI720893:MZP720893 NJE720893:NJL720893 NTA720893:NTH720893 OCW720893:ODD720893 OMS720893:OMZ720893 OWO720893:OWV720893 PGK720893:PGR720893 PQG720893:PQN720893 QAC720893:QAJ720893 QJY720893:QKF720893 QTU720893:QUB720893 RDQ720893:RDX720893 RNM720893:RNT720893 RXI720893:RXP720893 SHE720893:SHL720893 SRA720893:SRH720893 TAW720893:TBD720893 TKS720893:TKZ720893 TUO720893:TUV720893 UEK720893:UER720893 UOG720893:UON720893 UYC720893:UYJ720893 VHY720893:VIF720893 VRU720893:VSB720893 WBQ720893:WBX720893 WLM720893:WLT720893 WVI720893:WVP720893 A786417:H786417 IW786429:JD786429 SS786429:SZ786429 ACO786429:ACV786429 AMK786429:AMR786429 AWG786429:AWN786429 BGC786429:BGJ786429 BPY786429:BQF786429 BZU786429:CAB786429 CJQ786429:CJX786429 CTM786429:CTT786429 DDI786429:DDP786429 DNE786429:DNL786429 DXA786429:DXH786429 EGW786429:EHD786429 EQS786429:EQZ786429 FAO786429:FAV786429 FKK786429:FKR786429 FUG786429:FUN786429 GEC786429:GEJ786429 GNY786429:GOF786429 GXU786429:GYB786429 HHQ786429:HHX786429 HRM786429:HRT786429 IBI786429:IBP786429 ILE786429:ILL786429 IVA786429:IVH786429 JEW786429:JFD786429 JOS786429:JOZ786429 JYO786429:JYV786429 KIK786429:KIR786429 KSG786429:KSN786429 LCC786429:LCJ786429 LLY786429:LMF786429 LVU786429:LWB786429 MFQ786429:MFX786429 MPM786429:MPT786429 MZI786429:MZP786429 NJE786429:NJL786429 NTA786429:NTH786429 OCW786429:ODD786429 OMS786429:OMZ786429 OWO786429:OWV786429 PGK786429:PGR786429 PQG786429:PQN786429 QAC786429:QAJ786429 QJY786429:QKF786429 QTU786429:QUB786429 RDQ786429:RDX786429 RNM786429:RNT786429 RXI786429:RXP786429 SHE786429:SHL786429 SRA786429:SRH786429 TAW786429:TBD786429 TKS786429:TKZ786429 TUO786429:TUV786429 UEK786429:UER786429 UOG786429:UON786429 UYC786429:UYJ786429 VHY786429:VIF786429 VRU786429:VSB786429 WBQ786429:WBX786429 WLM786429:WLT786429 WVI786429:WVP786429 A851953:H851953 IW851965:JD851965 SS851965:SZ851965 ACO851965:ACV851965 AMK851965:AMR851965 AWG851965:AWN851965 BGC851965:BGJ851965 BPY851965:BQF851965 BZU851965:CAB851965 CJQ851965:CJX851965 CTM851965:CTT851965 DDI851965:DDP851965 DNE851965:DNL851965 DXA851965:DXH851965 EGW851965:EHD851965 EQS851965:EQZ851965 FAO851965:FAV851965 FKK851965:FKR851965 FUG851965:FUN851965 GEC851965:GEJ851965 GNY851965:GOF851965 GXU851965:GYB851965 HHQ851965:HHX851965 HRM851965:HRT851965 IBI851965:IBP851965 ILE851965:ILL851965 IVA851965:IVH851965 JEW851965:JFD851965 JOS851965:JOZ851965 JYO851965:JYV851965 KIK851965:KIR851965 KSG851965:KSN851965 LCC851965:LCJ851965 LLY851965:LMF851965 LVU851965:LWB851965 MFQ851965:MFX851965 MPM851965:MPT851965 MZI851965:MZP851965 NJE851965:NJL851965 NTA851965:NTH851965 OCW851965:ODD851965 OMS851965:OMZ851965 OWO851965:OWV851965 PGK851965:PGR851965 PQG851965:PQN851965 QAC851965:QAJ851965 QJY851965:QKF851965 QTU851965:QUB851965 RDQ851965:RDX851965 RNM851965:RNT851965 RXI851965:RXP851965 SHE851965:SHL851965 SRA851965:SRH851965 TAW851965:TBD851965 TKS851965:TKZ851965 TUO851965:TUV851965 UEK851965:UER851965 UOG851965:UON851965 UYC851965:UYJ851965 VHY851965:VIF851965 VRU851965:VSB851965 WBQ851965:WBX851965 WLM851965:WLT851965 WVI851965:WVP851965 A917489:H917489 IW917501:JD917501 SS917501:SZ917501 ACO917501:ACV917501 AMK917501:AMR917501 AWG917501:AWN917501 BGC917501:BGJ917501 BPY917501:BQF917501 BZU917501:CAB917501 CJQ917501:CJX917501 CTM917501:CTT917501 DDI917501:DDP917501 DNE917501:DNL917501 DXA917501:DXH917501 EGW917501:EHD917501 EQS917501:EQZ917501 FAO917501:FAV917501 FKK917501:FKR917501 FUG917501:FUN917501 GEC917501:GEJ917501 GNY917501:GOF917501 GXU917501:GYB917501 HHQ917501:HHX917501 HRM917501:HRT917501 IBI917501:IBP917501 ILE917501:ILL917501 IVA917501:IVH917501 JEW917501:JFD917501 JOS917501:JOZ917501 JYO917501:JYV917501 KIK917501:KIR917501 KSG917501:KSN917501 LCC917501:LCJ917501 LLY917501:LMF917501 LVU917501:LWB917501 MFQ917501:MFX917501 MPM917501:MPT917501 MZI917501:MZP917501 NJE917501:NJL917501 NTA917501:NTH917501 OCW917501:ODD917501 OMS917501:OMZ917501 OWO917501:OWV917501 PGK917501:PGR917501 PQG917501:PQN917501 QAC917501:QAJ917501 QJY917501:QKF917501 QTU917501:QUB917501 RDQ917501:RDX917501 RNM917501:RNT917501 RXI917501:RXP917501 SHE917501:SHL917501 SRA917501:SRH917501 TAW917501:TBD917501 TKS917501:TKZ917501 TUO917501:TUV917501 UEK917501:UER917501 UOG917501:UON917501 UYC917501:UYJ917501 VHY917501:VIF917501 VRU917501:VSB917501 WBQ917501:WBX917501 WLM917501:WLT917501 WVI917501:WVP917501 A983025:H983025 IW983037:JD983037 SS983037:SZ983037 ACO983037:ACV983037 AMK983037:AMR983037 AWG983037:AWN983037 BGC983037:BGJ983037 BPY983037:BQF983037 BZU983037:CAB983037 CJQ983037:CJX983037 CTM983037:CTT983037 DDI983037:DDP983037 DNE983037:DNL983037 DXA983037:DXH983037 EGW983037:EHD983037 EQS983037:EQZ983037 FAO983037:FAV983037 FKK983037:FKR983037 FUG983037:FUN983037 GEC983037:GEJ983037 GNY983037:GOF983037 GXU983037:GYB983037 HHQ983037:HHX983037 HRM983037:HRT983037 IBI983037:IBP983037 ILE983037:ILL983037 IVA983037:IVH983037 JEW983037:JFD983037 JOS983037:JOZ983037 JYO983037:JYV983037 KIK983037:KIR983037 KSG983037:KSN983037 LCC983037:LCJ983037 LLY983037:LMF983037 LVU983037:LWB983037 MFQ983037:MFX983037 MPM983037:MPT983037 MZI983037:MZP983037 NJE983037:NJL983037 NTA983037:NTH983037 OCW983037:ODD983037 OMS983037:OMZ983037 OWO983037:OWV983037 PGK983037:PGR983037 PQG983037:PQN983037 QAC983037:QAJ983037 QJY983037:QKF983037 QTU983037:QUB983037 RDQ983037:RDX983037 RNM983037:RNT983037 RXI983037:RXP983037 SHE983037:SHL983037 SRA983037:SRH983037 TAW983037:TBD983037 TKS983037:TKZ983037 TUO983037:TUV983037 UEK983037:UER983037 UOG983037:UON983037 UYC983037:UYJ983037 VHY983037:VIF983037 VRU983037:VSB983037 WBQ983037:WBX983037 WLM983037:WLT983037 WVI983037:WVP983037 A21 I21" xr:uid="{00000000-0002-0000-1100-000002000000}"/>
    <dataValidation allowBlank="1" showInputMessage="1" showErrorMessage="1" promptTitle="Uwaga" prompt="proszę zapoznać się z pkt 2 Pouczenia." sqref="A65536:H65541 IW65548:JD65553 SS65548:SZ65553 ACO65548:ACV65553 AMK65548:AMR65553 AWG65548:AWN65553 BGC65548:BGJ65553 BPY65548:BQF65553 BZU65548:CAB65553 CJQ65548:CJX65553 CTM65548:CTT65553 DDI65548:DDP65553 DNE65548:DNL65553 DXA65548:DXH65553 EGW65548:EHD65553 EQS65548:EQZ65553 FAO65548:FAV65553 FKK65548:FKR65553 FUG65548:FUN65553 GEC65548:GEJ65553 GNY65548:GOF65553 GXU65548:GYB65553 HHQ65548:HHX65553 HRM65548:HRT65553 IBI65548:IBP65553 ILE65548:ILL65553 IVA65548:IVH65553 JEW65548:JFD65553 JOS65548:JOZ65553 JYO65548:JYV65553 KIK65548:KIR65553 KSG65548:KSN65553 LCC65548:LCJ65553 LLY65548:LMF65553 LVU65548:LWB65553 MFQ65548:MFX65553 MPM65548:MPT65553 MZI65548:MZP65553 NJE65548:NJL65553 NTA65548:NTH65553 OCW65548:ODD65553 OMS65548:OMZ65553 OWO65548:OWV65553 PGK65548:PGR65553 PQG65548:PQN65553 QAC65548:QAJ65553 QJY65548:QKF65553 QTU65548:QUB65553 RDQ65548:RDX65553 RNM65548:RNT65553 RXI65548:RXP65553 SHE65548:SHL65553 SRA65548:SRH65553 TAW65548:TBD65553 TKS65548:TKZ65553 TUO65548:TUV65553 UEK65548:UER65553 UOG65548:UON65553 UYC65548:UYJ65553 VHY65548:VIF65553 VRU65548:VSB65553 WBQ65548:WBX65553 WLM65548:WLT65553 WVI65548:WVP65553 A131072:H131077 IW131084:JD131089 SS131084:SZ131089 ACO131084:ACV131089 AMK131084:AMR131089 AWG131084:AWN131089 BGC131084:BGJ131089 BPY131084:BQF131089 BZU131084:CAB131089 CJQ131084:CJX131089 CTM131084:CTT131089 DDI131084:DDP131089 DNE131084:DNL131089 DXA131084:DXH131089 EGW131084:EHD131089 EQS131084:EQZ131089 FAO131084:FAV131089 FKK131084:FKR131089 FUG131084:FUN131089 GEC131084:GEJ131089 GNY131084:GOF131089 GXU131084:GYB131089 HHQ131084:HHX131089 HRM131084:HRT131089 IBI131084:IBP131089 ILE131084:ILL131089 IVA131084:IVH131089 JEW131084:JFD131089 JOS131084:JOZ131089 JYO131084:JYV131089 KIK131084:KIR131089 KSG131084:KSN131089 LCC131084:LCJ131089 LLY131084:LMF131089 LVU131084:LWB131089 MFQ131084:MFX131089 MPM131084:MPT131089 MZI131084:MZP131089 NJE131084:NJL131089 NTA131084:NTH131089 OCW131084:ODD131089 OMS131084:OMZ131089 OWO131084:OWV131089 PGK131084:PGR131089 PQG131084:PQN131089 QAC131084:QAJ131089 QJY131084:QKF131089 QTU131084:QUB131089 RDQ131084:RDX131089 RNM131084:RNT131089 RXI131084:RXP131089 SHE131084:SHL131089 SRA131084:SRH131089 TAW131084:TBD131089 TKS131084:TKZ131089 TUO131084:TUV131089 UEK131084:UER131089 UOG131084:UON131089 UYC131084:UYJ131089 VHY131084:VIF131089 VRU131084:VSB131089 WBQ131084:WBX131089 WLM131084:WLT131089 WVI131084:WVP131089 A196608:H196613 IW196620:JD196625 SS196620:SZ196625 ACO196620:ACV196625 AMK196620:AMR196625 AWG196620:AWN196625 BGC196620:BGJ196625 BPY196620:BQF196625 BZU196620:CAB196625 CJQ196620:CJX196625 CTM196620:CTT196625 DDI196620:DDP196625 DNE196620:DNL196625 DXA196620:DXH196625 EGW196620:EHD196625 EQS196620:EQZ196625 FAO196620:FAV196625 FKK196620:FKR196625 FUG196620:FUN196625 GEC196620:GEJ196625 GNY196620:GOF196625 GXU196620:GYB196625 HHQ196620:HHX196625 HRM196620:HRT196625 IBI196620:IBP196625 ILE196620:ILL196625 IVA196620:IVH196625 JEW196620:JFD196625 JOS196620:JOZ196625 JYO196620:JYV196625 KIK196620:KIR196625 KSG196620:KSN196625 LCC196620:LCJ196625 LLY196620:LMF196625 LVU196620:LWB196625 MFQ196620:MFX196625 MPM196620:MPT196625 MZI196620:MZP196625 NJE196620:NJL196625 NTA196620:NTH196625 OCW196620:ODD196625 OMS196620:OMZ196625 OWO196620:OWV196625 PGK196620:PGR196625 PQG196620:PQN196625 QAC196620:QAJ196625 QJY196620:QKF196625 QTU196620:QUB196625 RDQ196620:RDX196625 RNM196620:RNT196625 RXI196620:RXP196625 SHE196620:SHL196625 SRA196620:SRH196625 TAW196620:TBD196625 TKS196620:TKZ196625 TUO196620:TUV196625 UEK196620:UER196625 UOG196620:UON196625 UYC196620:UYJ196625 VHY196620:VIF196625 VRU196620:VSB196625 WBQ196620:WBX196625 WLM196620:WLT196625 WVI196620:WVP196625 A262144:H262149 IW262156:JD262161 SS262156:SZ262161 ACO262156:ACV262161 AMK262156:AMR262161 AWG262156:AWN262161 BGC262156:BGJ262161 BPY262156:BQF262161 BZU262156:CAB262161 CJQ262156:CJX262161 CTM262156:CTT262161 DDI262156:DDP262161 DNE262156:DNL262161 DXA262156:DXH262161 EGW262156:EHD262161 EQS262156:EQZ262161 FAO262156:FAV262161 FKK262156:FKR262161 FUG262156:FUN262161 GEC262156:GEJ262161 GNY262156:GOF262161 GXU262156:GYB262161 HHQ262156:HHX262161 HRM262156:HRT262161 IBI262156:IBP262161 ILE262156:ILL262161 IVA262156:IVH262161 JEW262156:JFD262161 JOS262156:JOZ262161 JYO262156:JYV262161 KIK262156:KIR262161 KSG262156:KSN262161 LCC262156:LCJ262161 LLY262156:LMF262161 LVU262156:LWB262161 MFQ262156:MFX262161 MPM262156:MPT262161 MZI262156:MZP262161 NJE262156:NJL262161 NTA262156:NTH262161 OCW262156:ODD262161 OMS262156:OMZ262161 OWO262156:OWV262161 PGK262156:PGR262161 PQG262156:PQN262161 QAC262156:QAJ262161 QJY262156:QKF262161 QTU262156:QUB262161 RDQ262156:RDX262161 RNM262156:RNT262161 RXI262156:RXP262161 SHE262156:SHL262161 SRA262156:SRH262161 TAW262156:TBD262161 TKS262156:TKZ262161 TUO262156:TUV262161 UEK262156:UER262161 UOG262156:UON262161 UYC262156:UYJ262161 VHY262156:VIF262161 VRU262156:VSB262161 WBQ262156:WBX262161 WLM262156:WLT262161 WVI262156:WVP262161 A327680:H327685 IW327692:JD327697 SS327692:SZ327697 ACO327692:ACV327697 AMK327692:AMR327697 AWG327692:AWN327697 BGC327692:BGJ327697 BPY327692:BQF327697 BZU327692:CAB327697 CJQ327692:CJX327697 CTM327692:CTT327697 DDI327692:DDP327697 DNE327692:DNL327697 DXA327692:DXH327697 EGW327692:EHD327697 EQS327692:EQZ327697 FAO327692:FAV327697 FKK327692:FKR327697 FUG327692:FUN327697 GEC327692:GEJ327697 GNY327692:GOF327697 GXU327692:GYB327697 HHQ327692:HHX327697 HRM327692:HRT327697 IBI327692:IBP327697 ILE327692:ILL327697 IVA327692:IVH327697 JEW327692:JFD327697 JOS327692:JOZ327697 JYO327692:JYV327697 KIK327692:KIR327697 KSG327692:KSN327697 LCC327692:LCJ327697 LLY327692:LMF327697 LVU327692:LWB327697 MFQ327692:MFX327697 MPM327692:MPT327697 MZI327692:MZP327697 NJE327692:NJL327697 NTA327692:NTH327697 OCW327692:ODD327697 OMS327692:OMZ327697 OWO327692:OWV327697 PGK327692:PGR327697 PQG327692:PQN327697 QAC327692:QAJ327697 QJY327692:QKF327697 QTU327692:QUB327697 RDQ327692:RDX327697 RNM327692:RNT327697 RXI327692:RXP327697 SHE327692:SHL327697 SRA327692:SRH327697 TAW327692:TBD327697 TKS327692:TKZ327697 TUO327692:TUV327697 UEK327692:UER327697 UOG327692:UON327697 UYC327692:UYJ327697 VHY327692:VIF327697 VRU327692:VSB327697 WBQ327692:WBX327697 WLM327692:WLT327697 WVI327692:WVP327697 A393216:H393221 IW393228:JD393233 SS393228:SZ393233 ACO393228:ACV393233 AMK393228:AMR393233 AWG393228:AWN393233 BGC393228:BGJ393233 BPY393228:BQF393233 BZU393228:CAB393233 CJQ393228:CJX393233 CTM393228:CTT393233 DDI393228:DDP393233 DNE393228:DNL393233 DXA393228:DXH393233 EGW393228:EHD393233 EQS393228:EQZ393233 FAO393228:FAV393233 FKK393228:FKR393233 FUG393228:FUN393233 GEC393228:GEJ393233 GNY393228:GOF393233 GXU393228:GYB393233 HHQ393228:HHX393233 HRM393228:HRT393233 IBI393228:IBP393233 ILE393228:ILL393233 IVA393228:IVH393233 JEW393228:JFD393233 JOS393228:JOZ393233 JYO393228:JYV393233 KIK393228:KIR393233 KSG393228:KSN393233 LCC393228:LCJ393233 LLY393228:LMF393233 LVU393228:LWB393233 MFQ393228:MFX393233 MPM393228:MPT393233 MZI393228:MZP393233 NJE393228:NJL393233 NTA393228:NTH393233 OCW393228:ODD393233 OMS393228:OMZ393233 OWO393228:OWV393233 PGK393228:PGR393233 PQG393228:PQN393233 QAC393228:QAJ393233 QJY393228:QKF393233 QTU393228:QUB393233 RDQ393228:RDX393233 RNM393228:RNT393233 RXI393228:RXP393233 SHE393228:SHL393233 SRA393228:SRH393233 TAW393228:TBD393233 TKS393228:TKZ393233 TUO393228:TUV393233 UEK393228:UER393233 UOG393228:UON393233 UYC393228:UYJ393233 VHY393228:VIF393233 VRU393228:VSB393233 WBQ393228:WBX393233 WLM393228:WLT393233 WVI393228:WVP393233 A458752:H458757 IW458764:JD458769 SS458764:SZ458769 ACO458764:ACV458769 AMK458764:AMR458769 AWG458764:AWN458769 BGC458764:BGJ458769 BPY458764:BQF458769 BZU458764:CAB458769 CJQ458764:CJX458769 CTM458764:CTT458769 DDI458764:DDP458769 DNE458764:DNL458769 DXA458764:DXH458769 EGW458764:EHD458769 EQS458764:EQZ458769 FAO458764:FAV458769 FKK458764:FKR458769 FUG458764:FUN458769 GEC458764:GEJ458769 GNY458764:GOF458769 GXU458764:GYB458769 HHQ458764:HHX458769 HRM458764:HRT458769 IBI458764:IBP458769 ILE458764:ILL458769 IVA458764:IVH458769 JEW458764:JFD458769 JOS458764:JOZ458769 JYO458764:JYV458769 KIK458764:KIR458769 KSG458764:KSN458769 LCC458764:LCJ458769 LLY458764:LMF458769 LVU458764:LWB458769 MFQ458764:MFX458769 MPM458764:MPT458769 MZI458764:MZP458769 NJE458764:NJL458769 NTA458764:NTH458769 OCW458764:ODD458769 OMS458764:OMZ458769 OWO458764:OWV458769 PGK458764:PGR458769 PQG458764:PQN458769 QAC458764:QAJ458769 QJY458764:QKF458769 QTU458764:QUB458769 RDQ458764:RDX458769 RNM458764:RNT458769 RXI458764:RXP458769 SHE458764:SHL458769 SRA458764:SRH458769 TAW458764:TBD458769 TKS458764:TKZ458769 TUO458764:TUV458769 UEK458764:UER458769 UOG458764:UON458769 UYC458764:UYJ458769 VHY458764:VIF458769 VRU458764:VSB458769 WBQ458764:WBX458769 WLM458764:WLT458769 WVI458764:WVP458769 A524288:H524293 IW524300:JD524305 SS524300:SZ524305 ACO524300:ACV524305 AMK524300:AMR524305 AWG524300:AWN524305 BGC524300:BGJ524305 BPY524300:BQF524305 BZU524300:CAB524305 CJQ524300:CJX524305 CTM524300:CTT524305 DDI524300:DDP524305 DNE524300:DNL524305 DXA524300:DXH524305 EGW524300:EHD524305 EQS524300:EQZ524305 FAO524300:FAV524305 FKK524300:FKR524305 FUG524300:FUN524305 GEC524300:GEJ524305 GNY524300:GOF524305 GXU524300:GYB524305 HHQ524300:HHX524305 HRM524300:HRT524305 IBI524300:IBP524305 ILE524300:ILL524305 IVA524300:IVH524305 JEW524300:JFD524305 JOS524300:JOZ524305 JYO524300:JYV524305 KIK524300:KIR524305 KSG524300:KSN524305 LCC524300:LCJ524305 LLY524300:LMF524305 LVU524300:LWB524305 MFQ524300:MFX524305 MPM524300:MPT524305 MZI524300:MZP524305 NJE524300:NJL524305 NTA524300:NTH524305 OCW524300:ODD524305 OMS524300:OMZ524305 OWO524300:OWV524305 PGK524300:PGR524305 PQG524300:PQN524305 QAC524300:QAJ524305 QJY524300:QKF524305 QTU524300:QUB524305 RDQ524300:RDX524305 RNM524300:RNT524305 RXI524300:RXP524305 SHE524300:SHL524305 SRA524300:SRH524305 TAW524300:TBD524305 TKS524300:TKZ524305 TUO524300:TUV524305 UEK524300:UER524305 UOG524300:UON524305 UYC524300:UYJ524305 VHY524300:VIF524305 VRU524300:VSB524305 WBQ524300:WBX524305 WLM524300:WLT524305 WVI524300:WVP524305 A589824:H589829 IW589836:JD589841 SS589836:SZ589841 ACO589836:ACV589841 AMK589836:AMR589841 AWG589836:AWN589841 BGC589836:BGJ589841 BPY589836:BQF589841 BZU589836:CAB589841 CJQ589836:CJX589841 CTM589836:CTT589841 DDI589836:DDP589841 DNE589836:DNL589841 DXA589836:DXH589841 EGW589836:EHD589841 EQS589836:EQZ589841 FAO589836:FAV589841 FKK589836:FKR589841 FUG589836:FUN589841 GEC589836:GEJ589841 GNY589836:GOF589841 GXU589836:GYB589841 HHQ589836:HHX589841 HRM589836:HRT589841 IBI589836:IBP589841 ILE589836:ILL589841 IVA589836:IVH589841 JEW589836:JFD589841 JOS589836:JOZ589841 JYO589836:JYV589841 KIK589836:KIR589841 KSG589836:KSN589841 LCC589836:LCJ589841 LLY589836:LMF589841 LVU589836:LWB589841 MFQ589836:MFX589841 MPM589836:MPT589841 MZI589836:MZP589841 NJE589836:NJL589841 NTA589836:NTH589841 OCW589836:ODD589841 OMS589836:OMZ589841 OWO589836:OWV589841 PGK589836:PGR589841 PQG589836:PQN589841 QAC589836:QAJ589841 QJY589836:QKF589841 QTU589836:QUB589841 RDQ589836:RDX589841 RNM589836:RNT589841 RXI589836:RXP589841 SHE589836:SHL589841 SRA589836:SRH589841 TAW589836:TBD589841 TKS589836:TKZ589841 TUO589836:TUV589841 UEK589836:UER589841 UOG589836:UON589841 UYC589836:UYJ589841 VHY589836:VIF589841 VRU589836:VSB589841 WBQ589836:WBX589841 WLM589836:WLT589841 WVI589836:WVP589841 A655360:H655365 IW655372:JD655377 SS655372:SZ655377 ACO655372:ACV655377 AMK655372:AMR655377 AWG655372:AWN655377 BGC655372:BGJ655377 BPY655372:BQF655377 BZU655372:CAB655377 CJQ655372:CJX655377 CTM655372:CTT655377 DDI655372:DDP655377 DNE655372:DNL655377 DXA655372:DXH655377 EGW655372:EHD655377 EQS655372:EQZ655377 FAO655372:FAV655377 FKK655372:FKR655377 FUG655372:FUN655377 GEC655372:GEJ655377 GNY655372:GOF655377 GXU655372:GYB655377 HHQ655372:HHX655377 HRM655372:HRT655377 IBI655372:IBP655377 ILE655372:ILL655377 IVA655372:IVH655377 JEW655372:JFD655377 JOS655372:JOZ655377 JYO655372:JYV655377 KIK655372:KIR655377 KSG655372:KSN655377 LCC655372:LCJ655377 LLY655372:LMF655377 LVU655372:LWB655377 MFQ655372:MFX655377 MPM655372:MPT655377 MZI655372:MZP655377 NJE655372:NJL655377 NTA655372:NTH655377 OCW655372:ODD655377 OMS655372:OMZ655377 OWO655372:OWV655377 PGK655372:PGR655377 PQG655372:PQN655377 QAC655372:QAJ655377 QJY655372:QKF655377 QTU655372:QUB655377 RDQ655372:RDX655377 RNM655372:RNT655377 RXI655372:RXP655377 SHE655372:SHL655377 SRA655372:SRH655377 TAW655372:TBD655377 TKS655372:TKZ655377 TUO655372:TUV655377 UEK655372:UER655377 UOG655372:UON655377 UYC655372:UYJ655377 VHY655372:VIF655377 VRU655372:VSB655377 WBQ655372:WBX655377 WLM655372:WLT655377 WVI655372:WVP655377 A720896:H720901 IW720908:JD720913 SS720908:SZ720913 ACO720908:ACV720913 AMK720908:AMR720913 AWG720908:AWN720913 BGC720908:BGJ720913 BPY720908:BQF720913 BZU720908:CAB720913 CJQ720908:CJX720913 CTM720908:CTT720913 DDI720908:DDP720913 DNE720908:DNL720913 DXA720908:DXH720913 EGW720908:EHD720913 EQS720908:EQZ720913 FAO720908:FAV720913 FKK720908:FKR720913 FUG720908:FUN720913 GEC720908:GEJ720913 GNY720908:GOF720913 GXU720908:GYB720913 HHQ720908:HHX720913 HRM720908:HRT720913 IBI720908:IBP720913 ILE720908:ILL720913 IVA720908:IVH720913 JEW720908:JFD720913 JOS720908:JOZ720913 JYO720908:JYV720913 KIK720908:KIR720913 KSG720908:KSN720913 LCC720908:LCJ720913 LLY720908:LMF720913 LVU720908:LWB720913 MFQ720908:MFX720913 MPM720908:MPT720913 MZI720908:MZP720913 NJE720908:NJL720913 NTA720908:NTH720913 OCW720908:ODD720913 OMS720908:OMZ720913 OWO720908:OWV720913 PGK720908:PGR720913 PQG720908:PQN720913 QAC720908:QAJ720913 QJY720908:QKF720913 QTU720908:QUB720913 RDQ720908:RDX720913 RNM720908:RNT720913 RXI720908:RXP720913 SHE720908:SHL720913 SRA720908:SRH720913 TAW720908:TBD720913 TKS720908:TKZ720913 TUO720908:TUV720913 UEK720908:UER720913 UOG720908:UON720913 UYC720908:UYJ720913 VHY720908:VIF720913 VRU720908:VSB720913 WBQ720908:WBX720913 WLM720908:WLT720913 WVI720908:WVP720913 A786432:H786437 IW786444:JD786449 SS786444:SZ786449 ACO786444:ACV786449 AMK786444:AMR786449 AWG786444:AWN786449 BGC786444:BGJ786449 BPY786444:BQF786449 BZU786444:CAB786449 CJQ786444:CJX786449 CTM786444:CTT786449 DDI786444:DDP786449 DNE786444:DNL786449 DXA786444:DXH786449 EGW786444:EHD786449 EQS786444:EQZ786449 FAO786444:FAV786449 FKK786444:FKR786449 FUG786444:FUN786449 GEC786444:GEJ786449 GNY786444:GOF786449 GXU786444:GYB786449 HHQ786444:HHX786449 HRM786444:HRT786449 IBI786444:IBP786449 ILE786444:ILL786449 IVA786444:IVH786449 JEW786444:JFD786449 JOS786444:JOZ786449 JYO786444:JYV786449 KIK786444:KIR786449 KSG786444:KSN786449 LCC786444:LCJ786449 LLY786444:LMF786449 LVU786444:LWB786449 MFQ786444:MFX786449 MPM786444:MPT786449 MZI786444:MZP786449 NJE786444:NJL786449 NTA786444:NTH786449 OCW786444:ODD786449 OMS786444:OMZ786449 OWO786444:OWV786449 PGK786444:PGR786449 PQG786444:PQN786449 QAC786444:QAJ786449 QJY786444:QKF786449 QTU786444:QUB786449 RDQ786444:RDX786449 RNM786444:RNT786449 RXI786444:RXP786449 SHE786444:SHL786449 SRA786444:SRH786449 TAW786444:TBD786449 TKS786444:TKZ786449 TUO786444:TUV786449 UEK786444:UER786449 UOG786444:UON786449 UYC786444:UYJ786449 VHY786444:VIF786449 VRU786444:VSB786449 WBQ786444:WBX786449 WLM786444:WLT786449 WVI786444:WVP786449 A851968:H851973 IW851980:JD851985 SS851980:SZ851985 ACO851980:ACV851985 AMK851980:AMR851985 AWG851980:AWN851985 BGC851980:BGJ851985 BPY851980:BQF851985 BZU851980:CAB851985 CJQ851980:CJX851985 CTM851980:CTT851985 DDI851980:DDP851985 DNE851980:DNL851985 DXA851980:DXH851985 EGW851980:EHD851985 EQS851980:EQZ851985 FAO851980:FAV851985 FKK851980:FKR851985 FUG851980:FUN851985 GEC851980:GEJ851985 GNY851980:GOF851985 GXU851980:GYB851985 HHQ851980:HHX851985 HRM851980:HRT851985 IBI851980:IBP851985 ILE851980:ILL851985 IVA851980:IVH851985 JEW851980:JFD851985 JOS851980:JOZ851985 JYO851980:JYV851985 KIK851980:KIR851985 KSG851980:KSN851985 LCC851980:LCJ851985 LLY851980:LMF851985 LVU851980:LWB851985 MFQ851980:MFX851985 MPM851980:MPT851985 MZI851980:MZP851985 NJE851980:NJL851985 NTA851980:NTH851985 OCW851980:ODD851985 OMS851980:OMZ851985 OWO851980:OWV851985 PGK851980:PGR851985 PQG851980:PQN851985 QAC851980:QAJ851985 QJY851980:QKF851985 QTU851980:QUB851985 RDQ851980:RDX851985 RNM851980:RNT851985 RXI851980:RXP851985 SHE851980:SHL851985 SRA851980:SRH851985 TAW851980:TBD851985 TKS851980:TKZ851985 TUO851980:TUV851985 UEK851980:UER851985 UOG851980:UON851985 UYC851980:UYJ851985 VHY851980:VIF851985 VRU851980:VSB851985 WBQ851980:WBX851985 WLM851980:WLT851985 WVI851980:WVP851985 A917504:H917509 IW917516:JD917521 SS917516:SZ917521 ACO917516:ACV917521 AMK917516:AMR917521 AWG917516:AWN917521 BGC917516:BGJ917521 BPY917516:BQF917521 BZU917516:CAB917521 CJQ917516:CJX917521 CTM917516:CTT917521 DDI917516:DDP917521 DNE917516:DNL917521 DXA917516:DXH917521 EGW917516:EHD917521 EQS917516:EQZ917521 FAO917516:FAV917521 FKK917516:FKR917521 FUG917516:FUN917521 GEC917516:GEJ917521 GNY917516:GOF917521 GXU917516:GYB917521 HHQ917516:HHX917521 HRM917516:HRT917521 IBI917516:IBP917521 ILE917516:ILL917521 IVA917516:IVH917521 JEW917516:JFD917521 JOS917516:JOZ917521 JYO917516:JYV917521 KIK917516:KIR917521 KSG917516:KSN917521 LCC917516:LCJ917521 LLY917516:LMF917521 LVU917516:LWB917521 MFQ917516:MFX917521 MPM917516:MPT917521 MZI917516:MZP917521 NJE917516:NJL917521 NTA917516:NTH917521 OCW917516:ODD917521 OMS917516:OMZ917521 OWO917516:OWV917521 PGK917516:PGR917521 PQG917516:PQN917521 QAC917516:QAJ917521 QJY917516:QKF917521 QTU917516:QUB917521 RDQ917516:RDX917521 RNM917516:RNT917521 RXI917516:RXP917521 SHE917516:SHL917521 SRA917516:SRH917521 TAW917516:TBD917521 TKS917516:TKZ917521 TUO917516:TUV917521 UEK917516:UER917521 UOG917516:UON917521 UYC917516:UYJ917521 VHY917516:VIF917521 VRU917516:VSB917521 WBQ917516:WBX917521 WLM917516:WLT917521 WVI917516:WVP917521 A983040:H983045 IW983052:JD983057 SS983052:SZ983057 ACO983052:ACV983057 AMK983052:AMR983057 AWG983052:AWN983057 BGC983052:BGJ983057 BPY983052:BQF983057 BZU983052:CAB983057 CJQ983052:CJX983057 CTM983052:CTT983057 DDI983052:DDP983057 DNE983052:DNL983057 DXA983052:DXH983057 EGW983052:EHD983057 EQS983052:EQZ983057 FAO983052:FAV983057 FKK983052:FKR983057 FUG983052:FUN983057 GEC983052:GEJ983057 GNY983052:GOF983057 GXU983052:GYB983057 HHQ983052:HHX983057 HRM983052:HRT983057 IBI983052:IBP983057 ILE983052:ILL983057 IVA983052:IVH983057 JEW983052:JFD983057 JOS983052:JOZ983057 JYO983052:JYV983057 KIK983052:KIR983057 KSG983052:KSN983057 LCC983052:LCJ983057 LLY983052:LMF983057 LVU983052:LWB983057 MFQ983052:MFX983057 MPM983052:MPT983057 MZI983052:MZP983057 NJE983052:NJL983057 NTA983052:NTH983057 OCW983052:ODD983057 OMS983052:OMZ983057 OWO983052:OWV983057 PGK983052:PGR983057 PQG983052:PQN983057 QAC983052:QAJ983057 QJY983052:QKF983057 QTU983052:QUB983057 RDQ983052:RDX983057 RNM983052:RNT983057 RXI983052:RXP983057 SHE983052:SHL983057 SRA983052:SRH983057 TAW983052:TBD983057 TKS983052:TKZ983057 TUO983052:TUV983057 UEK983052:UER983057 UOG983052:UON983057 UYC983052:UYJ983057 VHY983052:VIF983057 VRU983052:VSB983057 WBQ983052:WBX983057 WLM983052:WLT983057 WVI983052:WVP983057 F1:H3 A6:B6 F6:I6 A1:B3 I2:I3 A10:B10 F10:I10 F14:I15 A14:B15 F12:I12 A12:B12 E9:F9 H9:I9 A9 B13 A18 F23:H23 A23:B23 F31:H31 A31:B31 F36:H36 A36:B36 F38:H38 A38:B38 A40:B40 F40:H40 F42:H49 B42:B49 A42:A48 WVI34:WVP35 WLM34:WLT35 WBQ34:WBX35 VRU34:VSB35 VHY34:VIF35 UYC34:UYJ35 UOG34:UON35 UEK34:UER35 TUO34:TUV35 TKS34:TKZ35 TAW34:TBD35 SRA34:SRH35 SHE34:SHL35 RXI34:RXP35 RNM34:RNT35 RDQ34:RDX35 QTU34:QUB35 QJY34:QKF35 QAC34:QAJ35 PQG34:PQN35 PGK34:PGR35 OWO34:OWV35 OMS34:OMZ35 OCW34:ODD35 NTA34:NTH35 NJE34:NJL35 MZI34:MZP35 MPM34:MPT35 MFQ34:MFX35 LVU34:LWB35 LLY34:LMF35 LCC34:LCJ35 KSG34:KSN35 KIK34:KIR35 JYO34:JYV35 JOS34:JOZ35 JEW34:JFD35 IVA34:IVH35 ILE34:ILL35 IBI34:IBP35 HRM34:HRT35 HHQ34:HHX35 GXU34:GYB35 GNY34:GOF35 GEC34:GEJ35 FUG34:FUN35 FKK34:FKR35 FAO34:FAV35 EQS34:EQZ35 EGW34:EHD35 DXA34:DXH35 DNE34:DNL35 DDI34:DDP35 CTM34:CTT35 CJQ34:CJX35 BZU34:CAB35 BPY34:BQF35 BGC34:BGJ35 AWG34:AWN35 AMK34:AMR35 ACO34:ACV35 SS34:SZ35 IW34:JD35 A86:B86 F86:H86 A68:B68 F68:H68 A76:B78 F76:H78 A81:B81 F81:H81" xr:uid="{00000000-0002-0000-1100-000003000000}"/>
    <dataValidation type="list" allowBlank="1" showInputMessage="1" showErrorMessage="1" promptTitle="Wybrać z listy" prompt="proszę wybrać zleceniobiorcę z listy podmiotów" sqref="A65518:H65518 WVI983034:WVP983034 WLM983034:WLT983034 WBQ983034:WBX983034 VRU983034:VSB983034 VHY983034:VIF983034 UYC983034:UYJ983034 UOG983034:UON983034 UEK983034:UER983034 TUO983034:TUV983034 TKS983034:TKZ983034 TAW983034:TBD983034 SRA983034:SRH983034 SHE983034:SHL983034 RXI983034:RXP983034 RNM983034:RNT983034 RDQ983034:RDX983034 QTU983034:QUB983034 QJY983034:QKF983034 QAC983034:QAJ983034 PQG983034:PQN983034 PGK983034:PGR983034 OWO983034:OWV983034 OMS983034:OMZ983034 OCW983034:ODD983034 NTA983034:NTH983034 NJE983034:NJL983034 MZI983034:MZP983034 MPM983034:MPT983034 MFQ983034:MFX983034 LVU983034:LWB983034 LLY983034:LMF983034 LCC983034:LCJ983034 KSG983034:KSN983034 KIK983034:KIR983034 JYO983034:JYV983034 JOS983034:JOZ983034 JEW983034:JFD983034 IVA983034:IVH983034 ILE983034:ILL983034 IBI983034:IBP983034 HRM983034:HRT983034 HHQ983034:HHX983034 GXU983034:GYB983034 GNY983034:GOF983034 GEC983034:GEJ983034 FUG983034:FUN983034 FKK983034:FKR983034 FAO983034:FAV983034 EQS983034:EQZ983034 EGW983034:EHD983034 DXA983034:DXH983034 DNE983034:DNL983034 DDI983034:DDP983034 CTM983034:CTT983034 CJQ983034:CJX983034 BZU983034:CAB983034 BPY983034:BQF983034 BGC983034:BGJ983034 AWG983034:AWN983034 AMK983034:AMR983034 ACO983034:ACV983034 SS983034:SZ983034 IW983034:JD983034 A983022:H983022 WVI917498:WVP917498 WLM917498:WLT917498 WBQ917498:WBX917498 VRU917498:VSB917498 VHY917498:VIF917498 UYC917498:UYJ917498 UOG917498:UON917498 UEK917498:UER917498 TUO917498:TUV917498 TKS917498:TKZ917498 TAW917498:TBD917498 SRA917498:SRH917498 SHE917498:SHL917498 RXI917498:RXP917498 RNM917498:RNT917498 RDQ917498:RDX917498 QTU917498:QUB917498 QJY917498:QKF917498 QAC917498:QAJ917498 PQG917498:PQN917498 PGK917498:PGR917498 OWO917498:OWV917498 OMS917498:OMZ917498 OCW917498:ODD917498 NTA917498:NTH917498 NJE917498:NJL917498 MZI917498:MZP917498 MPM917498:MPT917498 MFQ917498:MFX917498 LVU917498:LWB917498 LLY917498:LMF917498 LCC917498:LCJ917498 KSG917498:KSN917498 KIK917498:KIR917498 JYO917498:JYV917498 JOS917498:JOZ917498 JEW917498:JFD917498 IVA917498:IVH917498 ILE917498:ILL917498 IBI917498:IBP917498 HRM917498:HRT917498 HHQ917498:HHX917498 GXU917498:GYB917498 GNY917498:GOF917498 GEC917498:GEJ917498 FUG917498:FUN917498 FKK917498:FKR917498 FAO917498:FAV917498 EQS917498:EQZ917498 EGW917498:EHD917498 DXA917498:DXH917498 DNE917498:DNL917498 DDI917498:DDP917498 CTM917498:CTT917498 CJQ917498:CJX917498 BZU917498:CAB917498 BPY917498:BQF917498 BGC917498:BGJ917498 AWG917498:AWN917498 AMK917498:AMR917498 ACO917498:ACV917498 SS917498:SZ917498 IW917498:JD917498 A917486:H917486 WVI851962:WVP851962 WLM851962:WLT851962 WBQ851962:WBX851962 VRU851962:VSB851962 VHY851962:VIF851962 UYC851962:UYJ851962 UOG851962:UON851962 UEK851962:UER851962 TUO851962:TUV851962 TKS851962:TKZ851962 TAW851962:TBD851962 SRA851962:SRH851962 SHE851962:SHL851962 RXI851962:RXP851962 RNM851962:RNT851962 RDQ851962:RDX851962 QTU851962:QUB851962 QJY851962:QKF851962 QAC851962:QAJ851962 PQG851962:PQN851962 PGK851962:PGR851962 OWO851962:OWV851962 OMS851962:OMZ851962 OCW851962:ODD851962 NTA851962:NTH851962 NJE851962:NJL851962 MZI851962:MZP851962 MPM851962:MPT851962 MFQ851962:MFX851962 LVU851962:LWB851962 LLY851962:LMF851962 LCC851962:LCJ851962 KSG851962:KSN851962 KIK851962:KIR851962 JYO851962:JYV851962 JOS851962:JOZ851962 JEW851962:JFD851962 IVA851962:IVH851962 ILE851962:ILL851962 IBI851962:IBP851962 HRM851962:HRT851962 HHQ851962:HHX851962 GXU851962:GYB851962 GNY851962:GOF851962 GEC851962:GEJ851962 FUG851962:FUN851962 FKK851962:FKR851962 FAO851962:FAV851962 EQS851962:EQZ851962 EGW851962:EHD851962 DXA851962:DXH851962 DNE851962:DNL851962 DDI851962:DDP851962 CTM851962:CTT851962 CJQ851962:CJX851962 BZU851962:CAB851962 BPY851962:BQF851962 BGC851962:BGJ851962 AWG851962:AWN851962 AMK851962:AMR851962 ACO851962:ACV851962 SS851962:SZ851962 IW851962:JD851962 A851950:H851950 WVI786426:WVP786426 WLM786426:WLT786426 WBQ786426:WBX786426 VRU786426:VSB786426 VHY786426:VIF786426 UYC786426:UYJ786426 UOG786426:UON786426 UEK786426:UER786426 TUO786426:TUV786426 TKS786426:TKZ786426 TAW786426:TBD786426 SRA786426:SRH786426 SHE786426:SHL786426 RXI786426:RXP786426 RNM786426:RNT786426 RDQ786426:RDX786426 QTU786426:QUB786426 QJY786426:QKF786426 QAC786426:QAJ786426 PQG786426:PQN786426 PGK786426:PGR786426 OWO786426:OWV786426 OMS786426:OMZ786426 OCW786426:ODD786426 NTA786426:NTH786426 NJE786426:NJL786426 MZI786426:MZP786426 MPM786426:MPT786426 MFQ786426:MFX786426 LVU786426:LWB786426 LLY786426:LMF786426 LCC786426:LCJ786426 KSG786426:KSN786426 KIK786426:KIR786426 JYO786426:JYV786426 JOS786426:JOZ786426 JEW786426:JFD786426 IVA786426:IVH786426 ILE786426:ILL786426 IBI786426:IBP786426 HRM786426:HRT786426 HHQ786426:HHX786426 GXU786426:GYB786426 GNY786426:GOF786426 GEC786426:GEJ786426 FUG786426:FUN786426 FKK786426:FKR786426 FAO786426:FAV786426 EQS786426:EQZ786426 EGW786426:EHD786426 DXA786426:DXH786426 DNE786426:DNL786426 DDI786426:DDP786426 CTM786426:CTT786426 CJQ786426:CJX786426 BZU786426:CAB786426 BPY786426:BQF786426 BGC786426:BGJ786426 AWG786426:AWN786426 AMK786426:AMR786426 ACO786426:ACV786426 SS786426:SZ786426 IW786426:JD786426 A786414:H786414 WVI720890:WVP720890 WLM720890:WLT720890 WBQ720890:WBX720890 VRU720890:VSB720890 VHY720890:VIF720890 UYC720890:UYJ720890 UOG720890:UON720890 UEK720890:UER720890 TUO720890:TUV720890 TKS720890:TKZ720890 TAW720890:TBD720890 SRA720890:SRH720890 SHE720890:SHL720890 RXI720890:RXP720890 RNM720890:RNT720890 RDQ720890:RDX720890 QTU720890:QUB720890 QJY720890:QKF720890 QAC720890:QAJ720890 PQG720890:PQN720890 PGK720890:PGR720890 OWO720890:OWV720890 OMS720890:OMZ720890 OCW720890:ODD720890 NTA720890:NTH720890 NJE720890:NJL720890 MZI720890:MZP720890 MPM720890:MPT720890 MFQ720890:MFX720890 LVU720890:LWB720890 LLY720890:LMF720890 LCC720890:LCJ720890 KSG720890:KSN720890 KIK720890:KIR720890 JYO720890:JYV720890 JOS720890:JOZ720890 JEW720890:JFD720890 IVA720890:IVH720890 ILE720890:ILL720890 IBI720890:IBP720890 HRM720890:HRT720890 HHQ720890:HHX720890 GXU720890:GYB720890 GNY720890:GOF720890 GEC720890:GEJ720890 FUG720890:FUN720890 FKK720890:FKR720890 FAO720890:FAV720890 EQS720890:EQZ720890 EGW720890:EHD720890 DXA720890:DXH720890 DNE720890:DNL720890 DDI720890:DDP720890 CTM720890:CTT720890 CJQ720890:CJX720890 BZU720890:CAB720890 BPY720890:BQF720890 BGC720890:BGJ720890 AWG720890:AWN720890 AMK720890:AMR720890 ACO720890:ACV720890 SS720890:SZ720890 IW720890:JD720890 A720878:H720878 WVI655354:WVP655354 WLM655354:WLT655354 WBQ655354:WBX655354 VRU655354:VSB655354 VHY655354:VIF655354 UYC655354:UYJ655354 UOG655354:UON655354 UEK655354:UER655354 TUO655354:TUV655354 TKS655354:TKZ655354 TAW655354:TBD655354 SRA655354:SRH655354 SHE655354:SHL655354 RXI655354:RXP655354 RNM655354:RNT655354 RDQ655354:RDX655354 QTU655354:QUB655354 QJY655354:QKF655354 QAC655354:QAJ655354 PQG655354:PQN655354 PGK655354:PGR655354 OWO655354:OWV655354 OMS655354:OMZ655354 OCW655354:ODD655354 NTA655354:NTH655354 NJE655354:NJL655354 MZI655354:MZP655354 MPM655354:MPT655354 MFQ655354:MFX655354 LVU655354:LWB655354 LLY655354:LMF655354 LCC655354:LCJ655354 KSG655354:KSN655354 KIK655354:KIR655354 JYO655354:JYV655354 JOS655354:JOZ655354 JEW655354:JFD655354 IVA655354:IVH655354 ILE655354:ILL655354 IBI655354:IBP655354 HRM655354:HRT655354 HHQ655354:HHX655354 GXU655354:GYB655354 GNY655354:GOF655354 GEC655354:GEJ655354 FUG655354:FUN655354 FKK655354:FKR655354 FAO655354:FAV655354 EQS655354:EQZ655354 EGW655354:EHD655354 DXA655354:DXH655354 DNE655354:DNL655354 DDI655354:DDP655354 CTM655354:CTT655354 CJQ655354:CJX655354 BZU655354:CAB655354 BPY655354:BQF655354 BGC655354:BGJ655354 AWG655354:AWN655354 AMK655354:AMR655354 ACO655354:ACV655354 SS655354:SZ655354 IW655354:JD655354 A655342:H655342 WVI589818:WVP589818 WLM589818:WLT589818 WBQ589818:WBX589818 VRU589818:VSB589818 VHY589818:VIF589818 UYC589818:UYJ589818 UOG589818:UON589818 UEK589818:UER589818 TUO589818:TUV589818 TKS589818:TKZ589818 TAW589818:TBD589818 SRA589818:SRH589818 SHE589818:SHL589818 RXI589818:RXP589818 RNM589818:RNT589818 RDQ589818:RDX589818 QTU589818:QUB589818 QJY589818:QKF589818 QAC589818:QAJ589818 PQG589818:PQN589818 PGK589818:PGR589818 OWO589818:OWV589818 OMS589818:OMZ589818 OCW589818:ODD589818 NTA589818:NTH589818 NJE589818:NJL589818 MZI589818:MZP589818 MPM589818:MPT589818 MFQ589818:MFX589818 LVU589818:LWB589818 LLY589818:LMF589818 LCC589818:LCJ589818 KSG589818:KSN589818 KIK589818:KIR589818 JYO589818:JYV589818 JOS589818:JOZ589818 JEW589818:JFD589818 IVA589818:IVH589818 ILE589818:ILL589818 IBI589818:IBP589818 HRM589818:HRT589818 HHQ589818:HHX589818 GXU589818:GYB589818 GNY589818:GOF589818 GEC589818:GEJ589818 FUG589818:FUN589818 FKK589818:FKR589818 FAO589818:FAV589818 EQS589818:EQZ589818 EGW589818:EHD589818 DXA589818:DXH589818 DNE589818:DNL589818 DDI589818:DDP589818 CTM589818:CTT589818 CJQ589818:CJX589818 BZU589818:CAB589818 BPY589818:BQF589818 BGC589818:BGJ589818 AWG589818:AWN589818 AMK589818:AMR589818 ACO589818:ACV589818 SS589818:SZ589818 IW589818:JD589818 A589806:H589806 WVI524282:WVP524282 WLM524282:WLT524282 WBQ524282:WBX524282 VRU524282:VSB524282 VHY524282:VIF524282 UYC524282:UYJ524282 UOG524282:UON524282 UEK524282:UER524282 TUO524282:TUV524282 TKS524282:TKZ524282 TAW524282:TBD524282 SRA524282:SRH524282 SHE524282:SHL524282 RXI524282:RXP524282 RNM524282:RNT524282 RDQ524282:RDX524282 QTU524282:QUB524282 QJY524282:QKF524282 QAC524282:QAJ524282 PQG524282:PQN524282 PGK524282:PGR524282 OWO524282:OWV524282 OMS524282:OMZ524282 OCW524282:ODD524282 NTA524282:NTH524282 NJE524282:NJL524282 MZI524282:MZP524282 MPM524282:MPT524282 MFQ524282:MFX524282 LVU524282:LWB524282 LLY524282:LMF524282 LCC524282:LCJ524282 KSG524282:KSN524282 KIK524282:KIR524282 JYO524282:JYV524282 JOS524282:JOZ524282 JEW524282:JFD524282 IVA524282:IVH524282 ILE524282:ILL524282 IBI524282:IBP524282 HRM524282:HRT524282 HHQ524282:HHX524282 GXU524282:GYB524282 GNY524282:GOF524282 GEC524282:GEJ524282 FUG524282:FUN524282 FKK524282:FKR524282 FAO524282:FAV524282 EQS524282:EQZ524282 EGW524282:EHD524282 DXA524282:DXH524282 DNE524282:DNL524282 DDI524282:DDP524282 CTM524282:CTT524282 CJQ524282:CJX524282 BZU524282:CAB524282 BPY524282:BQF524282 BGC524282:BGJ524282 AWG524282:AWN524282 AMK524282:AMR524282 ACO524282:ACV524282 SS524282:SZ524282 IW524282:JD524282 A524270:H524270 WVI458746:WVP458746 WLM458746:WLT458746 WBQ458746:WBX458746 VRU458746:VSB458746 VHY458746:VIF458746 UYC458746:UYJ458746 UOG458746:UON458746 UEK458746:UER458746 TUO458746:TUV458746 TKS458746:TKZ458746 TAW458746:TBD458746 SRA458746:SRH458746 SHE458746:SHL458746 RXI458746:RXP458746 RNM458746:RNT458746 RDQ458746:RDX458746 QTU458746:QUB458746 QJY458746:QKF458746 QAC458746:QAJ458746 PQG458746:PQN458746 PGK458746:PGR458746 OWO458746:OWV458746 OMS458746:OMZ458746 OCW458746:ODD458746 NTA458746:NTH458746 NJE458746:NJL458746 MZI458746:MZP458746 MPM458746:MPT458746 MFQ458746:MFX458746 LVU458746:LWB458746 LLY458746:LMF458746 LCC458746:LCJ458746 KSG458746:KSN458746 KIK458746:KIR458746 JYO458746:JYV458746 JOS458746:JOZ458746 JEW458746:JFD458746 IVA458746:IVH458746 ILE458746:ILL458746 IBI458746:IBP458746 HRM458746:HRT458746 HHQ458746:HHX458746 GXU458746:GYB458746 GNY458746:GOF458746 GEC458746:GEJ458746 FUG458746:FUN458746 FKK458746:FKR458746 FAO458746:FAV458746 EQS458746:EQZ458746 EGW458746:EHD458746 DXA458746:DXH458746 DNE458746:DNL458746 DDI458746:DDP458746 CTM458746:CTT458746 CJQ458746:CJX458746 BZU458746:CAB458746 BPY458746:BQF458746 BGC458746:BGJ458746 AWG458746:AWN458746 AMK458746:AMR458746 ACO458746:ACV458746 SS458746:SZ458746 IW458746:JD458746 A458734:H458734 WVI393210:WVP393210 WLM393210:WLT393210 WBQ393210:WBX393210 VRU393210:VSB393210 VHY393210:VIF393210 UYC393210:UYJ393210 UOG393210:UON393210 UEK393210:UER393210 TUO393210:TUV393210 TKS393210:TKZ393210 TAW393210:TBD393210 SRA393210:SRH393210 SHE393210:SHL393210 RXI393210:RXP393210 RNM393210:RNT393210 RDQ393210:RDX393210 QTU393210:QUB393210 QJY393210:QKF393210 QAC393210:QAJ393210 PQG393210:PQN393210 PGK393210:PGR393210 OWO393210:OWV393210 OMS393210:OMZ393210 OCW393210:ODD393210 NTA393210:NTH393210 NJE393210:NJL393210 MZI393210:MZP393210 MPM393210:MPT393210 MFQ393210:MFX393210 LVU393210:LWB393210 LLY393210:LMF393210 LCC393210:LCJ393210 KSG393210:KSN393210 KIK393210:KIR393210 JYO393210:JYV393210 JOS393210:JOZ393210 JEW393210:JFD393210 IVA393210:IVH393210 ILE393210:ILL393210 IBI393210:IBP393210 HRM393210:HRT393210 HHQ393210:HHX393210 GXU393210:GYB393210 GNY393210:GOF393210 GEC393210:GEJ393210 FUG393210:FUN393210 FKK393210:FKR393210 FAO393210:FAV393210 EQS393210:EQZ393210 EGW393210:EHD393210 DXA393210:DXH393210 DNE393210:DNL393210 DDI393210:DDP393210 CTM393210:CTT393210 CJQ393210:CJX393210 BZU393210:CAB393210 BPY393210:BQF393210 BGC393210:BGJ393210 AWG393210:AWN393210 AMK393210:AMR393210 ACO393210:ACV393210 SS393210:SZ393210 IW393210:JD393210 A393198:H393198 WVI327674:WVP327674 WLM327674:WLT327674 WBQ327674:WBX327674 VRU327674:VSB327674 VHY327674:VIF327674 UYC327674:UYJ327674 UOG327674:UON327674 UEK327674:UER327674 TUO327674:TUV327674 TKS327674:TKZ327674 TAW327674:TBD327674 SRA327674:SRH327674 SHE327674:SHL327674 RXI327674:RXP327674 RNM327674:RNT327674 RDQ327674:RDX327674 QTU327674:QUB327674 QJY327674:QKF327674 QAC327674:QAJ327674 PQG327674:PQN327674 PGK327674:PGR327674 OWO327674:OWV327674 OMS327674:OMZ327674 OCW327674:ODD327674 NTA327674:NTH327674 NJE327674:NJL327674 MZI327674:MZP327674 MPM327674:MPT327674 MFQ327674:MFX327674 LVU327674:LWB327674 LLY327674:LMF327674 LCC327674:LCJ327674 KSG327674:KSN327674 KIK327674:KIR327674 JYO327674:JYV327674 JOS327674:JOZ327674 JEW327674:JFD327674 IVA327674:IVH327674 ILE327674:ILL327674 IBI327674:IBP327674 HRM327674:HRT327674 HHQ327674:HHX327674 GXU327674:GYB327674 GNY327674:GOF327674 GEC327674:GEJ327674 FUG327674:FUN327674 FKK327674:FKR327674 FAO327674:FAV327674 EQS327674:EQZ327674 EGW327674:EHD327674 DXA327674:DXH327674 DNE327674:DNL327674 DDI327674:DDP327674 CTM327674:CTT327674 CJQ327674:CJX327674 BZU327674:CAB327674 BPY327674:BQF327674 BGC327674:BGJ327674 AWG327674:AWN327674 AMK327674:AMR327674 ACO327674:ACV327674 SS327674:SZ327674 IW327674:JD327674 A327662:H327662 WVI262138:WVP262138 WLM262138:WLT262138 WBQ262138:WBX262138 VRU262138:VSB262138 VHY262138:VIF262138 UYC262138:UYJ262138 UOG262138:UON262138 UEK262138:UER262138 TUO262138:TUV262138 TKS262138:TKZ262138 TAW262138:TBD262138 SRA262138:SRH262138 SHE262138:SHL262138 RXI262138:RXP262138 RNM262138:RNT262138 RDQ262138:RDX262138 QTU262138:QUB262138 QJY262138:QKF262138 QAC262138:QAJ262138 PQG262138:PQN262138 PGK262138:PGR262138 OWO262138:OWV262138 OMS262138:OMZ262138 OCW262138:ODD262138 NTA262138:NTH262138 NJE262138:NJL262138 MZI262138:MZP262138 MPM262138:MPT262138 MFQ262138:MFX262138 LVU262138:LWB262138 LLY262138:LMF262138 LCC262138:LCJ262138 KSG262138:KSN262138 KIK262138:KIR262138 JYO262138:JYV262138 JOS262138:JOZ262138 JEW262138:JFD262138 IVA262138:IVH262138 ILE262138:ILL262138 IBI262138:IBP262138 HRM262138:HRT262138 HHQ262138:HHX262138 GXU262138:GYB262138 GNY262138:GOF262138 GEC262138:GEJ262138 FUG262138:FUN262138 FKK262138:FKR262138 FAO262138:FAV262138 EQS262138:EQZ262138 EGW262138:EHD262138 DXA262138:DXH262138 DNE262138:DNL262138 DDI262138:DDP262138 CTM262138:CTT262138 CJQ262138:CJX262138 BZU262138:CAB262138 BPY262138:BQF262138 BGC262138:BGJ262138 AWG262138:AWN262138 AMK262138:AMR262138 ACO262138:ACV262138 SS262138:SZ262138 IW262138:JD262138 A262126:H262126 WVI196602:WVP196602 WLM196602:WLT196602 WBQ196602:WBX196602 VRU196602:VSB196602 VHY196602:VIF196602 UYC196602:UYJ196602 UOG196602:UON196602 UEK196602:UER196602 TUO196602:TUV196602 TKS196602:TKZ196602 TAW196602:TBD196602 SRA196602:SRH196602 SHE196602:SHL196602 RXI196602:RXP196602 RNM196602:RNT196602 RDQ196602:RDX196602 QTU196602:QUB196602 QJY196602:QKF196602 QAC196602:QAJ196602 PQG196602:PQN196602 PGK196602:PGR196602 OWO196602:OWV196602 OMS196602:OMZ196602 OCW196602:ODD196602 NTA196602:NTH196602 NJE196602:NJL196602 MZI196602:MZP196602 MPM196602:MPT196602 MFQ196602:MFX196602 LVU196602:LWB196602 LLY196602:LMF196602 LCC196602:LCJ196602 KSG196602:KSN196602 KIK196602:KIR196602 JYO196602:JYV196602 JOS196602:JOZ196602 JEW196602:JFD196602 IVA196602:IVH196602 ILE196602:ILL196602 IBI196602:IBP196602 HRM196602:HRT196602 HHQ196602:HHX196602 GXU196602:GYB196602 GNY196602:GOF196602 GEC196602:GEJ196602 FUG196602:FUN196602 FKK196602:FKR196602 FAO196602:FAV196602 EQS196602:EQZ196602 EGW196602:EHD196602 DXA196602:DXH196602 DNE196602:DNL196602 DDI196602:DDP196602 CTM196602:CTT196602 CJQ196602:CJX196602 BZU196602:CAB196602 BPY196602:BQF196602 BGC196602:BGJ196602 AWG196602:AWN196602 AMK196602:AMR196602 ACO196602:ACV196602 SS196602:SZ196602 IW196602:JD196602 A196590:H196590 WVI131066:WVP131066 WLM131066:WLT131066 WBQ131066:WBX131066 VRU131066:VSB131066 VHY131066:VIF131066 UYC131066:UYJ131066 UOG131066:UON131066 UEK131066:UER131066 TUO131066:TUV131066 TKS131066:TKZ131066 TAW131066:TBD131066 SRA131066:SRH131066 SHE131066:SHL131066 RXI131066:RXP131066 RNM131066:RNT131066 RDQ131066:RDX131066 QTU131066:QUB131066 QJY131066:QKF131066 QAC131066:QAJ131066 PQG131066:PQN131066 PGK131066:PGR131066 OWO131066:OWV131066 OMS131066:OMZ131066 OCW131066:ODD131066 NTA131066:NTH131066 NJE131066:NJL131066 MZI131066:MZP131066 MPM131066:MPT131066 MFQ131066:MFX131066 LVU131066:LWB131066 LLY131066:LMF131066 LCC131066:LCJ131066 KSG131066:KSN131066 KIK131066:KIR131066 JYO131066:JYV131066 JOS131066:JOZ131066 JEW131066:JFD131066 IVA131066:IVH131066 ILE131066:ILL131066 IBI131066:IBP131066 HRM131066:HRT131066 HHQ131066:HHX131066 GXU131066:GYB131066 GNY131066:GOF131066 GEC131066:GEJ131066 FUG131066:FUN131066 FKK131066:FKR131066 FAO131066:FAV131066 EQS131066:EQZ131066 EGW131066:EHD131066 DXA131066:DXH131066 DNE131066:DNL131066 DDI131066:DDP131066 CTM131066:CTT131066 CJQ131066:CJX131066 BZU131066:CAB131066 BPY131066:BQF131066 BGC131066:BGJ131066 AWG131066:AWN131066 AMK131066:AMR131066 ACO131066:ACV131066 SS131066:SZ131066 IW131066:JD131066 A131054:H131054 WVI65530:WVP65530 WLM65530:WLT65530 WBQ65530:WBX65530 VRU65530:VSB65530 VHY65530:VIF65530 UYC65530:UYJ65530 UOG65530:UON65530 UEK65530:UER65530 TUO65530:TUV65530 TKS65530:TKZ65530 TAW65530:TBD65530 SRA65530:SRH65530 SHE65530:SHL65530 RXI65530:RXP65530 RNM65530:RNT65530 RDQ65530:RDX65530 QTU65530:QUB65530 QJY65530:QKF65530 QAC65530:QAJ65530 PQG65530:PQN65530 PGK65530:PGR65530 OWO65530:OWV65530 OMS65530:OMZ65530 OCW65530:ODD65530 NTA65530:NTH65530 NJE65530:NJL65530 MZI65530:MZP65530 MPM65530:MPT65530 MFQ65530:MFX65530 LVU65530:LWB65530 LLY65530:LMF65530 LCC65530:LCJ65530 KSG65530:KSN65530 KIK65530:KIR65530 JYO65530:JYV65530 JOS65530:JOZ65530 JEW65530:JFD65530 IVA65530:IVH65530 ILE65530:ILL65530 IBI65530:IBP65530 HRM65530:HRT65530 HHQ65530:HHX65530 GXU65530:GYB65530 GNY65530:GOF65530 GEC65530:GEJ65530 FUG65530:FUN65530 FKK65530:FKR65530 FAO65530:FAV65530 EQS65530:EQZ65530 EGW65530:EHD65530 DXA65530:DXH65530 DNE65530:DNL65530 DDI65530:DDP65530 CTM65530:CTT65530 CJQ65530:CJX65530 BZU65530:CAB65530 BPY65530:BQF65530 BGC65530:BGJ65530 AWG65530:AWN65530 AMK65530:AMR65530 ACO65530:ACV65530 SS65530:SZ65530 IW65530:JD65530" xr:uid="{00000000-0002-0000-1100-000004000000}">
      <formula1>$K$1:$K$46</formula1>
    </dataValidation>
  </dataValidations>
  <pageMargins left="0.7" right="0.7" top="0.75" bottom="0.75" header="0.3" footer="0.3"/>
  <pageSetup paperSize="9" scale="95" orientation="portrait" verticalDpi="4" r:id="rId1"/>
  <rowBreaks count="2" manualBreakCount="2">
    <brk id="28" max="7" man="1"/>
    <brk id="6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10" zoomScaleNormal="100" zoomScaleSheetLayoutView="110" workbookViewId="0">
      <selection activeCell="B27" sqref="B27"/>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113</v>
      </c>
    </row>
    <row r="2" spans="1:15">
      <c r="A2" s="831" t="s">
        <v>112</v>
      </c>
      <c r="B2" s="831"/>
    </row>
    <row r="3" spans="1:15" ht="12.75" customHeight="1">
      <c r="A3" s="832" t="s">
        <v>111</v>
      </c>
      <c r="B3" s="832"/>
    </row>
    <row r="4" spans="1:15" ht="12.75" customHeight="1">
      <c r="A4" s="74"/>
      <c r="B4" s="74"/>
    </row>
    <row r="5" spans="1:15" ht="15.75" customHeight="1">
      <c r="A5" s="839" t="s">
        <v>326</v>
      </c>
      <c r="B5" s="839"/>
      <c r="C5" s="839"/>
      <c r="D5" s="839"/>
      <c r="E5" s="839"/>
      <c r="F5" s="839"/>
      <c r="G5" s="11"/>
    </row>
    <row r="6" spans="1:15" ht="33" customHeight="1">
      <c r="A6" s="840" t="s">
        <v>398</v>
      </c>
      <c r="B6" s="840"/>
      <c r="C6" s="840"/>
      <c r="D6" s="840"/>
      <c r="E6" s="840"/>
      <c r="F6" s="840"/>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110</v>
      </c>
      <c r="B8" s="71" t="s">
        <v>109</v>
      </c>
      <c r="C8" s="70" t="s">
        <v>365</v>
      </c>
      <c r="D8" s="70" t="s">
        <v>108</v>
      </c>
      <c r="E8" s="70" t="s">
        <v>107</v>
      </c>
      <c r="F8" s="70" t="s">
        <v>106</v>
      </c>
      <c r="G8" s="69"/>
      <c r="H8" s="69"/>
    </row>
    <row r="9" spans="1:15" s="17" customFormat="1" ht="16.5" customHeight="1" thickBot="1">
      <c r="A9" s="833" t="s">
        <v>105</v>
      </c>
      <c r="B9" s="834"/>
      <c r="C9" s="834"/>
      <c r="D9" s="834"/>
      <c r="E9" s="835"/>
      <c r="F9" s="836"/>
      <c r="G9" s="69"/>
      <c r="H9" s="69"/>
    </row>
    <row r="10" spans="1:15" s="17" customFormat="1" ht="16.5" customHeight="1">
      <c r="A10" s="68" t="s">
        <v>104</v>
      </c>
      <c r="B10" s="67" t="s">
        <v>103</v>
      </c>
      <c r="C10" s="50">
        <v>0</v>
      </c>
      <c r="D10" s="50">
        <v>0</v>
      </c>
      <c r="E10" s="50">
        <f>SUM(C10:D10)</f>
        <v>0</v>
      </c>
      <c r="F10" s="66">
        <v>0</v>
      </c>
      <c r="G10" s="65"/>
      <c r="H10" s="65"/>
    </row>
    <row r="11" spans="1:15" s="17" customFormat="1" ht="16.5" customHeight="1">
      <c r="A11" s="47" t="s">
        <v>102</v>
      </c>
      <c r="B11" s="64" t="s">
        <v>101</v>
      </c>
      <c r="C11" s="44"/>
      <c r="D11" s="44"/>
      <c r="E11" s="43"/>
      <c r="F11" s="63"/>
      <c r="G11" s="65"/>
      <c r="H11" s="65"/>
    </row>
    <row r="12" spans="1:15" s="17" customFormat="1" ht="15" customHeight="1">
      <c r="A12" s="47" t="s">
        <v>100</v>
      </c>
      <c r="B12" s="64" t="s">
        <v>99</v>
      </c>
      <c r="C12" s="44"/>
      <c r="D12" s="44"/>
      <c r="E12" s="43"/>
      <c r="F12" s="63"/>
    </row>
    <row r="13" spans="1:15" s="17" customFormat="1" ht="17.25" customHeight="1">
      <c r="A13" s="47" t="s">
        <v>98</v>
      </c>
      <c r="B13" s="64" t="s">
        <v>97</v>
      </c>
      <c r="C13" s="44"/>
      <c r="D13" s="44"/>
      <c r="E13" s="43"/>
      <c r="F13" s="63"/>
    </row>
    <row r="14" spans="1:15" s="17" customFormat="1" ht="16.5" customHeight="1">
      <c r="A14" s="47" t="s">
        <v>96</v>
      </c>
      <c r="B14" s="64" t="s">
        <v>95</v>
      </c>
      <c r="C14" s="44"/>
      <c r="D14" s="44"/>
      <c r="E14" s="43"/>
      <c r="F14" s="63"/>
    </row>
    <row r="15" spans="1:15" s="17" customFormat="1" ht="18" customHeight="1">
      <c r="A15" s="62" t="s">
        <v>94</v>
      </c>
      <c r="B15" s="61" t="s">
        <v>93</v>
      </c>
      <c r="C15" s="60">
        <v>0</v>
      </c>
      <c r="D15" s="60">
        <v>0</v>
      </c>
      <c r="E15" s="50">
        <f>SUM(C15:D15)</f>
        <v>0</v>
      </c>
      <c r="F15" s="59"/>
    </row>
    <row r="16" spans="1:15" s="17" customFormat="1" ht="21" customHeight="1" thickBot="1">
      <c r="A16" s="847" t="s">
        <v>92</v>
      </c>
      <c r="B16" s="848"/>
      <c r="C16" s="33">
        <f>SUM(C10:C15)</f>
        <v>0</v>
      </c>
      <c r="D16" s="33">
        <f>SUM(D10:D15)</f>
        <v>0</v>
      </c>
      <c r="E16" s="33">
        <f>SUM(E10:E15)</f>
        <v>0</v>
      </c>
      <c r="F16" s="58">
        <f>SUM(F10)</f>
        <v>0</v>
      </c>
    </row>
    <row r="17" spans="1:8" s="17" customFormat="1" ht="20.25" customHeight="1" thickBot="1">
      <c r="A17" s="844" t="s">
        <v>91</v>
      </c>
      <c r="B17" s="845"/>
      <c r="C17" s="845"/>
      <c r="D17" s="845"/>
      <c r="E17" s="845"/>
      <c r="F17" s="846"/>
      <c r="H17" s="17" t="s">
        <v>90</v>
      </c>
    </row>
    <row r="18" spans="1:8" s="17" customFormat="1" ht="18" customHeight="1">
      <c r="A18" s="57" t="s">
        <v>89</v>
      </c>
      <c r="B18" s="56" t="s">
        <v>88</v>
      </c>
      <c r="C18" s="43"/>
      <c r="D18" s="43"/>
      <c r="E18" s="43"/>
      <c r="F18" s="55"/>
    </row>
    <row r="19" spans="1:8" s="17" customFormat="1" ht="18.75" customHeight="1">
      <c r="A19" s="47" t="s">
        <v>87</v>
      </c>
      <c r="B19" s="48" t="s">
        <v>86</v>
      </c>
      <c r="C19" s="44"/>
      <c r="D19" s="44"/>
      <c r="E19" s="43"/>
      <c r="F19" s="841"/>
    </row>
    <row r="20" spans="1:8" s="17" customFormat="1" ht="24">
      <c r="A20" s="54" t="s">
        <v>85</v>
      </c>
      <c r="B20" s="53" t="s">
        <v>84</v>
      </c>
      <c r="C20" s="52">
        <v>0</v>
      </c>
      <c r="D20" s="51">
        <v>0</v>
      </c>
      <c r="E20" s="50">
        <f>SUM(C20:D20)</f>
        <v>0</v>
      </c>
      <c r="F20" s="842"/>
    </row>
    <row r="21" spans="1:8" s="17" customFormat="1" ht="24" customHeight="1">
      <c r="A21" s="47" t="s">
        <v>83</v>
      </c>
      <c r="B21" s="48" t="s">
        <v>82</v>
      </c>
      <c r="C21" s="44"/>
      <c r="D21" s="49"/>
      <c r="E21" s="43"/>
      <c r="F21" s="842"/>
    </row>
    <row r="22" spans="1:8" s="17" customFormat="1" ht="22.5" customHeight="1">
      <c r="A22" s="47" t="s">
        <v>81</v>
      </c>
      <c r="B22" s="48" t="s">
        <v>80</v>
      </c>
      <c r="C22" s="44"/>
      <c r="D22" s="44"/>
      <c r="E22" s="43"/>
      <c r="F22" s="842"/>
    </row>
    <row r="23" spans="1:8" s="17" customFormat="1" ht="18" customHeight="1">
      <c r="A23" s="47" t="s">
        <v>79</v>
      </c>
      <c r="B23" s="48" t="s">
        <v>78</v>
      </c>
      <c r="C23" s="44"/>
      <c r="D23" s="44"/>
      <c r="E23" s="43"/>
      <c r="F23" s="842"/>
    </row>
    <row r="24" spans="1:8" s="17" customFormat="1" ht="24" customHeight="1">
      <c r="A24" s="47" t="s">
        <v>77</v>
      </c>
      <c r="B24" s="46" t="s">
        <v>76</v>
      </c>
      <c r="C24" s="44"/>
      <c r="D24" s="44"/>
      <c r="E24" s="43"/>
      <c r="F24" s="842"/>
    </row>
    <row r="25" spans="1:8" s="17" customFormat="1" ht="24" customHeight="1">
      <c r="A25" s="45" t="s">
        <v>75</v>
      </c>
      <c r="B25" s="38" t="s">
        <v>74</v>
      </c>
      <c r="C25" s="44"/>
      <c r="D25" s="44"/>
      <c r="E25" s="43"/>
      <c r="F25" s="842"/>
    </row>
    <row r="26" spans="1:8" s="17" customFormat="1" ht="19.5" customHeight="1">
      <c r="A26" s="42" t="s">
        <v>73</v>
      </c>
      <c r="B26" s="41" t="s">
        <v>72</v>
      </c>
      <c r="C26" s="40">
        <v>0</v>
      </c>
      <c r="D26" s="40">
        <v>0</v>
      </c>
      <c r="E26" s="40">
        <f>SUM(C26:D26)</f>
        <v>0</v>
      </c>
      <c r="F26" s="842"/>
    </row>
    <row r="27" spans="1:8" s="17" customFormat="1" ht="52.5" customHeight="1" thickBot="1">
      <c r="A27" s="39" t="s">
        <v>71</v>
      </c>
      <c r="B27" s="38" t="s">
        <v>419</v>
      </c>
      <c r="C27" s="37"/>
      <c r="D27" s="37"/>
      <c r="E27" s="37"/>
      <c r="F27" s="36"/>
    </row>
    <row r="28" spans="1:8" s="17" customFormat="1" ht="24" customHeight="1" thickBot="1">
      <c r="A28" s="849" t="s">
        <v>346</v>
      </c>
      <c r="B28" s="850"/>
      <c r="C28" s="35">
        <f>SUM(C20:C26)</f>
        <v>0</v>
      </c>
      <c r="D28" s="35">
        <f>SUM(D20:D26)</f>
        <v>0</v>
      </c>
      <c r="E28" s="35">
        <f>SUM(E20:E26)</f>
        <v>0</v>
      </c>
      <c r="F28" s="34"/>
    </row>
    <row r="29" spans="1:8" s="17" customFormat="1" ht="24" customHeight="1" thickBot="1">
      <c r="A29" s="837" t="s">
        <v>347</v>
      </c>
      <c r="B29" s="838"/>
      <c r="C29" s="33">
        <f>SUM(C16,C28)</f>
        <v>0</v>
      </c>
      <c r="D29" s="33">
        <f>SUM(D16,D28)</f>
        <v>0</v>
      </c>
      <c r="E29" s="33">
        <f>SUM(E16,E28)</f>
        <v>0</v>
      </c>
      <c r="F29" s="32">
        <f>SUM(F16)</f>
        <v>0</v>
      </c>
    </row>
    <row r="30" spans="1:8" s="17" customFormat="1" ht="24" customHeight="1" thickBot="1">
      <c r="A30" s="844" t="s">
        <v>70</v>
      </c>
      <c r="B30" s="845"/>
      <c r="C30" s="845"/>
      <c r="D30" s="845"/>
      <c r="E30" s="845"/>
      <c r="F30" s="846"/>
    </row>
    <row r="31" spans="1:8" s="17" customFormat="1" ht="24" customHeight="1" thickBot="1">
      <c r="A31" s="31" t="s">
        <v>69</v>
      </c>
      <c r="B31" s="30" t="s">
        <v>68</v>
      </c>
      <c r="C31" s="29">
        <v>0</v>
      </c>
      <c r="D31" s="29">
        <v>0</v>
      </c>
      <c r="E31" s="29">
        <f>SUM(C31:D31)</f>
        <v>0</v>
      </c>
      <c r="F31" s="28"/>
    </row>
    <row r="32" spans="1:8" s="17" customFormat="1" ht="26.25" customHeight="1" thickBot="1">
      <c r="A32" s="837" t="s">
        <v>348</v>
      </c>
      <c r="B32" s="838"/>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327</v>
      </c>
      <c r="B35" s="20"/>
    </row>
    <row r="36" spans="1:6">
      <c r="A36" s="843"/>
      <c r="B36" s="843"/>
      <c r="C36" s="843"/>
      <c r="D36" s="843"/>
      <c r="E36" s="843"/>
      <c r="F36" s="843"/>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67</v>
      </c>
      <c r="D40" s="11"/>
      <c r="E40" s="13" t="s">
        <v>67</v>
      </c>
      <c r="F40" s="9"/>
    </row>
    <row r="41" spans="1:6">
      <c r="B41" s="12" t="s">
        <v>362</v>
      </c>
      <c r="D41" s="11"/>
      <c r="E41" s="10" t="s">
        <v>362</v>
      </c>
      <c r="F41" s="9"/>
    </row>
  </sheetData>
  <mergeCells count="13">
    <mergeCell ref="A36:F36"/>
    <mergeCell ref="A30:F30"/>
    <mergeCell ref="A32:B32"/>
    <mergeCell ref="A16:B16"/>
    <mergeCell ref="A17:F17"/>
    <mergeCell ref="A28:B28"/>
    <mergeCell ref="A2:B2"/>
    <mergeCell ref="A3:B3"/>
    <mergeCell ref="A9:F9"/>
    <mergeCell ref="A29:B29"/>
    <mergeCell ref="A5:F5"/>
    <mergeCell ref="A6:F6"/>
    <mergeCell ref="F19:F26"/>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4"/>
  <sheetViews>
    <sheetView showGridLines="0" view="pageBreakPreview" topLeftCell="A4" zoomScaleNormal="100" zoomScaleSheetLayoutView="100" workbookViewId="0">
      <selection activeCell="A9" sqref="A9:H10"/>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20" width="9.140625" style="78" hidden="1" customWidth="1"/>
    <col min="221" max="221" width="10.7109375" style="78" customWidth="1"/>
    <col min="222" max="16384" width="9.140625" style="78"/>
  </cols>
  <sheetData>
    <row r="1" spans="1:15" ht="15" customHeight="1">
      <c r="H1" s="126" t="s">
        <v>124</v>
      </c>
    </row>
    <row r="2" spans="1:15">
      <c r="B2" s="79" t="s">
        <v>112</v>
      </c>
      <c r="C2" s="79"/>
    </row>
    <row r="3" spans="1:15" ht="12.75" customHeight="1">
      <c r="B3" s="125" t="s">
        <v>111</v>
      </c>
      <c r="C3" s="125"/>
    </row>
    <row r="4" spans="1:15" ht="12.75" customHeight="1"/>
    <row r="5" spans="1:15" ht="15.75" customHeight="1">
      <c r="B5" s="851" t="s">
        <v>123</v>
      </c>
      <c r="C5" s="851"/>
      <c r="D5" s="851"/>
      <c r="E5" s="851"/>
      <c r="F5" s="851"/>
      <c r="G5" s="851"/>
      <c r="H5" s="851"/>
    </row>
    <row r="6" spans="1:15" ht="33.75" customHeight="1">
      <c r="A6" s="866" t="s">
        <v>398</v>
      </c>
      <c r="B6" s="866"/>
      <c r="C6" s="866"/>
      <c r="D6" s="866"/>
      <c r="E6" s="866"/>
      <c r="F6" s="866"/>
      <c r="G6" s="866"/>
      <c r="H6" s="866"/>
      <c r="I6" s="866"/>
      <c r="J6" s="866"/>
      <c r="K6" s="866"/>
      <c r="L6" s="866"/>
      <c r="M6" s="866"/>
      <c r="N6" s="866"/>
      <c r="O6" s="866"/>
    </row>
    <row r="7" spans="1:15" ht="15" customHeight="1">
      <c r="B7" s="852" t="s">
        <v>337</v>
      </c>
      <c r="C7" s="853"/>
      <c r="D7" s="853"/>
      <c r="E7" s="853"/>
      <c r="F7" s="853"/>
      <c r="G7" s="853"/>
      <c r="H7" s="853"/>
    </row>
    <row r="8" spans="1:15" ht="15" customHeight="1" thickBot="1">
      <c r="B8" s="83"/>
      <c r="C8" s="83"/>
      <c r="D8" s="83"/>
      <c r="E8" s="83"/>
      <c r="F8" s="83"/>
      <c r="G8" s="83"/>
      <c r="H8" s="83"/>
    </row>
    <row r="9" spans="1:15" ht="26.25" customHeight="1">
      <c r="A9" s="854" t="s">
        <v>142</v>
      </c>
      <c r="B9" s="860" t="s">
        <v>1</v>
      </c>
      <c r="C9" s="861"/>
      <c r="D9" s="858" t="s">
        <v>121</v>
      </c>
      <c r="E9" s="862" t="s">
        <v>120</v>
      </c>
      <c r="F9" s="863"/>
      <c r="G9" s="856" t="s">
        <v>119</v>
      </c>
      <c r="H9" s="864" t="s">
        <v>365</v>
      </c>
    </row>
    <row r="10" spans="1:15" s="110" customFormat="1" ht="27" customHeight="1" thickBot="1">
      <c r="A10" s="855"/>
      <c r="B10" s="123" t="s">
        <v>118</v>
      </c>
      <c r="C10" s="124" t="s">
        <v>117</v>
      </c>
      <c r="D10" s="859"/>
      <c r="E10" s="123" t="s">
        <v>116</v>
      </c>
      <c r="F10" s="122" t="s">
        <v>115</v>
      </c>
      <c r="G10" s="857"/>
      <c r="H10" s="865"/>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8" s="81" customFormat="1" ht="12.75">
      <c r="A33" s="109"/>
      <c r="B33" s="108"/>
      <c r="C33" s="108"/>
      <c r="D33" s="106"/>
      <c r="E33" s="107"/>
      <c r="F33" s="107"/>
      <c r="G33" s="106"/>
      <c r="H33" s="105">
        <v>0</v>
      </c>
    </row>
    <row r="34" spans="1:8" s="81" customFormat="1" ht="13.5" thickBot="1">
      <c r="A34" s="104"/>
      <c r="B34" s="103"/>
      <c r="C34" s="103"/>
      <c r="D34" s="101"/>
      <c r="E34" s="102"/>
      <c r="F34" s="102"/>
      <c r="G34" s="101"/>
      <c r="H34" s="100">
        <v>0</v>
      </c>
    </row>
    <row r="35" spans="1:8" s="94" customFormat="1" ht="24" customHeight="1">
      <c r="A35" s="99"/>
      <c r="D35" s="98" t="s">
        <v>114</v>
      </c>
      <c r="E35" s="97">
        <f>SUM(E11:E34)</f>
        <v>0</v>
      </c>
      <c r="F35" s="97">
        <f>SUM(F11:F34)</f>
        <v>0</v>
      </c>
      <c r="G35" s="96"/>
      <c r="H35" s="95">
        <f>SUM(H11:H34)</f>
        <v>0</v>
      </c>
    </row>
    <row r="36" spans="1:8" s="91" customFormat="1">
      <c r="A36" s="93"/>
      <c r="H36" s="92"/>
    </row>
    <row r="37" spans="1:8" s="87" customFormat="1" ht="12.75">
      <c r="A37" s="88" t="s">
        <v>327</v>
      </c>
      <c r="B37" s="90"/>
      <c r="C37" s="88"/>
      <c r="D37" s="88"/>
      <c r="E37" s="88"/>
      <c r="F37" s="88"/>
      <c r="G37" s="88"/>
    </row>
    <row r="38" spans="1:8" s="87" customFormat="1">
      <c r="A38" s="89"/>
      <c r="C38" s="88"/>
      <c r="D38" s="88"/>
      <c r="E38" s="88"/>
      <c r="F38" s="88"/>
      <c r="G38" s="88"/>
    </row>
    <row r="39" spans="1:8" s="81" customFormat="1" ht="12" customHeight="1">
      <c r="A39" s="86"/>
      <c r="C39" s="85"/>
      <c r="D39" s="85"/>
      <c r="E39" s="85"/>
      <c r="F39" s="85"/>
      <c r="G39" s="85"/>
    </row>
    <row r="40" spans="1:8" s="81" customFormat="1" ht="12.75">
      <c r="A40" s="83"/>
      <c r="B40" s="84"/>
      <c r="C40" s="84"/>
      <c r="D40" s="84"/>
      <c r="E40" s="84"/>
      <c r="F40" s="84"/>
      <c r="G40" s="84"/>
    </row>
    <row r="41" spans="1:8" s="81" customFormat="1" ht="14.25">
      <c r="A41" s="83"/>
      <c r="B41" s="16"/>
      <c r="C41" s="16"/>
      <c r="D41" s="82"/>
      <c r="E41" s="82"/>
      <c r="F41" s="82"/>
      <c r="G41" s="16"/>
    </row>
    <row r="42" spans="1:8">
      <c r="B42" s="15"/>
      <c r="C42" s="15"/>
      <c r="D42" s="80"/>
      <c r="F42" s="80"/>
      <c r="G42" s="15"/>
    </row>
    <row r="43" spans="1:8" ht="13.5" customHeight="1">
      <c r="B43" s="13" t="s">
        <v>67</v>
      </c>
      <c r="C43" s="9"/>
      <c r="E43" s="80"/>
      <c r="F43" s="80"/>
      <c r="G43" s="14" t="s">
        <v>67</v>
      </c>
      <c r="H43" s="80"/>
    </row>
    <row r="44" spans="1:8">
      <c r="B44" s="10" t="s">
        <v>362</v>
      </c>
      <c r="C44" s="9"/>
      <c r="D44" s="80"/>
      <c r="F44" s="80"/>
      <c r="G44" s="12" t="s">
        <v>362</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10" zoomScale="115" zoomScaleNormal="100" zoomScaleSheetLayoutView="115" workbookViewId="0">
      <selection activeCell="D29" sqref="D29"/>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16384" width="9.140625" style="127"/>
  </cols>
  <sheetData>
    <row r="1" spans="1:4">
      <c r="D1" s="143" t="s">
        <v>144</v>
      </c>
    </row>
    <row r="2" spans="1:4" ht="7.5" customHeight="1"/>
    <row r="3" spans="1:4">
      <c r="B3" s="884"/>
      <c r="C3" s="884"/>
      <c r="D3" s="884"/>
    </row>
    <row r="4" spans="1:4" ht="10.5" customHeight="1">
      <c r="A4" s="127" t="s">
        <v>112</v>
      </c>
    </row>
    <row r="5" spans="1:4">
      <c r="A5" s="130" t="s">
        <v>111</v>
      </c>
    </row>
    <row r="6" spans="1:4" ht="7.5" customHeight="1">
      <c r="A6" s="130"/>
    </row>
    <row r="7" spans="1:4" ht="15.75">
      <c r="A7" s="851" t="s">
        <v>143</v>
      </c>
      <c r="B7" s="851"/>
      <c r="C7" s="851"/>
      <c r="D7" s="851"/>
    </row>
    <row r="8" spans="1:4" ht="46.5" customHeight="1">
      <c r="A8" s="885" t="s">
        <v>398</v>
      </c>
      <c r="B8" s="885"/>
      <c r="C8" s="885"/>
      <c r="D8" s="885"/>
    </row>
    <row r="9" spans="1:4" ht="15">
      <c r="A9" s="886" t="s">
        <v>336</v>
      </c>
      <c r="B9" s="887"/>
      <c r="C9" s="887"/>
      <c r="D9" s="887"/>
    </row>
    <row r="10" spans="1:4" ht="13.5" thickBot="1"/>
    <row r="11" spans="1:4" ht="17.25" customHeight="1" thickBot="1">
      <c r="A11" s="142" t="s">
        <v>142</v>
      </c>
      <c r="B11" s="889" t="s">
        <v>141</v>
      </c>
      <c r="C11" s="889"/>
      <c r="D11" s="141" t="s">
        <v>140</v>
      </c>
    </row>
    <row r="12" spans="1:4" ht="17.25" customHeight="1">
      <c r="A12" s="878" t="s">
        <v>104</v>
      </c>
      <c r="B12" s="890" t="s">
        <v>139</v>
      </c>
      <c r="C12" s="890"/>
      <c r="D12" s="139">
        <f>SUM(D13:D15)</f>
        <v>0</v>
      </c>
    </row>
    <row r="13" spans="1:4" ht="17.25" customHeight="1">
      <c r="A13" s="888"/>
      <c r="B13" s="872" t="s">
        <v>138</v>
      </c>
      <c r="C13" s="872"/>
      <c r="D13" s="135">
        <v>0</v>
      </c>
    </row>
    <row r="14" spans="1:4" ht="25.5" customHeight="1">
      <c r="A14" s="888"/>
      <c r="B14" s="891" t="s">
        <v>137</v>
      </c>
      <c r="C14" s="891"/>
      <c r="D14" s="135">
        <v>0</v>
      </c>
    </row>
    <row r="15" spans="1:4" ht="17.25" customHeight="1" thickBot="1">
      <c r="A15" s="888"/>
      <c r="B15" s="892" t="s">
        <v>136</v>
      </c>
      <c r="C15" s="892"/>
      <c r="D15" s="135">
        <v>0</v>
      </c>
    </row>
    <row r="16" spans="1:4" ht="17.25" customHeight="1">
      <c r="A16" s="878" t="s">
        <v>102</v>
      </c>
      <c r="B16" s="873" t="s">
        <v>135</v>
      </c>
      <c r="C16" s="873"/>
      <c r="D16" s="139">
        <f>SUM(D17:D20)</f>
        <v>0</v>
      </c>
    </row>
    <row r="17" spans="1:4" ht="17.25" customHeight="1">
      <c r="A17" s="879"/>
      <c r="B17" s="872" t="s">
        <v>134</v>
      </c>
      <c r="C17" s="872"/>
      <c r="D17" s="135">
        <v>0</v>
      </c>
    </row>
    <row r="18" spans="1:4" ht="17.25" customHeight="1">
      <c r="A18" s="879"/>
      <c r="B18" s="872" t="s">
        <v>133</v>
      </c>
      <c r="C18" s="872"/>
      <c r="D18" s="135">
        <v>0</v>
      </c>
    </row>
    <row r="19" spans="1:4" ht="17.25" customHeight="1">
      <c r="A19" s="879"/>
      <c r="B19" s="881" t="s">
        <v>132</v>
      </c>
      <c r="C19" s="881"/>
      <c r="D19" s="135">
        <v>0</v>
      </c>
    </row>
    <row r="20" spans="1:4" ht="27" customHeight="1" thickBot="1">
      <c r="A20" s="880"/>
      <c r="B20" s="876" t="s">
        <v>381</v>
      </c>
      <c r="C20" s="876"/>
      <c r="D20" s="140">
        <v>0</v>
      </c>
    </row>
    <row r="21" spans="1:4" ht="17.25" customHeight="1" thickBot="1">
      <c r="A21" s="138" t="s">
        <v>100</v>
      </c>
      <c r="B21" s="877" t="s">
        <v>131</v>
      </c>
      <c r="C21" s="877"/>
      <c r="D21" s="139">
        <v>0</v>
      </c>
    </row>
    <row r="22" spans="1:4" ht="17.25" customHeight="1" thickBot="1">
      <c r="A22" s="138" t="s">
        <v>98</v>
      </c>
      <c r="B22" s="877" t="s">
        <v>130</v>
      </c>
      <c r="C22" s="877"/>
      <c r="D22" s="137">
        <v>0</v>
      </c>
    </row>
    <row r="23" spans="1:4" ht="17.25" customHeight="1" thickBot="1">
      <c r="A23" s="134" t="s">
        <v>96</v>
      </c>
      <c r="B23" s="874" t="s">
        <v>129</v>
      </c>
      <c r="C23" s="874"/>
      <c r="D23" s="137">
        <v>0</v>
      </c>
    </row>
    <row r="24" spans="1:4" ht="17.25" customHeight="1" thickBot="1">
      <c r="A24" s="594" t="s">
        <v>94</v>
      </c>
      <c r="B24" s="882" t="s">
        <v>353</v>
      </c>
      <c r="C24" s="883"/>
      <c r="D24" s="595">
        <v>0</v>
      </c>
    </row>
    <row r="25" spans="1:4" ht="17.25" customHeight="1">
      <c r="A25" s="875" t="s">
        <v>89</v>
      </c>
      <c r="B25" s="868" t="s">
        <v>128</v>
      </c>
      <c r="C25" s="868"/>
      <c r="D25" s="136">
        <f>SUM(D26:D28)</f>
        <v>0</v>
      </c>
    </row>
    <row r="26" spans="1:4" ht="17.25" customHeight="1">
      <c r="A26" s="875"/>
      <c r="B26" s="869" t="s">
        <v>127</v>
      </c>
      <c r="C26" s="869"/>
      <c r="D26" s="135">
        <v>0</v>
      </c>
    </row>
    <row r="27" spans="1:4" ht="17.25" customHeight="1">
      <c r="A27" s="875"/>
      <c r="B27" s="869" t="s">
        <v>126</v>
      </c>
      <c r="C27" s="869"/>
      <c r="D27" s="135">
        <v>0</v>
      </c>
    </row>
    <row r="28" spans="1:4" ht="24.6" customHeight="1" thickBot="1">
      <c r="A28" s="875"/>
      <c r="B28" s="870" t="s">
        <v>425</v>
      </c>
      <c r="C28" s="870"/>
      <c r="D28" s="135">
        <v>0</v>
      </c>
    </row>
    <row r="29" spans="1:4" ht="17.25" customHeight="1" thickBot="1">
      <c r="A29" s="134" t="s">
        <v>87</v>
      </c>
      <c r="B29" s="871" t="s">
        <v>125</v>
      </c>
      <c r="C29" s="871"/>
      <c r="D29" s="133">
        <f>D12+D16+D21+D22+D23+D24+D25</f>
        <v>0</v>
      </c>
    </row>
    <row r="30" spans="1:4" ht="9.75" customHeight="1">
      <c r="A30" s="132"/>
      <c r="B30" s="131"/>
      <c r="C30" s="131"/>
      <c r="D30" s="131"/>
    </row>
    <row r="31" spans="1:4">
      <c r="A31" s="130" t="s">
        <v>327</v>
      </c>
    </row>
    <row r="32" spans="1:4" ht="12" customHeight="1">
      <c r="A32" s="129"/>
    </row>
    <row r="33" spans="1:5" ht="0.6" customHeight="1">
      <c r="A33" s="867"/>
      <c r="B33" s="867"/>
      <c r="C33" s="867"/>
      <c r="D33" s="867"/>
      <c r="E33" s="867"/>
    </row>
    <row r="35" spans="1:5" ht="14.25">
      <c r="B35" s="16"/>
      <c r="D35" s="16"/>
    </row>
    <row r="36" spans="1:5" ht="14.25">
      <c r="B36" s="15"/>
      <c r="C36" s="128"/>
      <c r="D36" s="15"/>
    </row>
    <row r="37" spans="1:5">
      <c r="B37" s="14" t="s">
        <v>67</v>
      </c>
      <c r="C37" s="128"/>
      <c r="D37" s="14" t="s">
        <v>67</v>
      </c>
    </row>
    <row r="38" spans="1:5">
      <c r="B38" s="12" t="s">
        <v>362</v>
      </c>
      <c r="C38" s="128"/>
      <c r="D38" s="12" t="s">
        <v>362</v>
      </c>
    </row>
  </sheetData>
  <mergeCells count="27">
    <mergeCell ref="B3:D3"/>
    <mergeCell ref="A7:D7"/>
    <mergeCell ref="A8:D8"/>
    <mergeCell ref="A9:D9"/>
    <mergeCell ref="A12:A15"/>
    <mergeCell ref="B11:C11"/>
    <mergeCell ref="B12:C12"/>
    <mergeCell ref="B13:C13"/>
    <mergeCell ref="B14:C14"/>
    <mergeCell ref="B15:C15"/>
    <mergeCell ref="B17:C17"/>
    <mergeCell ref="B16:C16"/>
    <mergeCell ref="B23:C23"/>
    <mergeCell ref="B18:C18"/>
    <mergeCell ref="A25:A28"/>
    <mergeCell ref="B20:C20"/>
    <mergeCell ref="B21:C21"/>
    <mergeCell ref="B22:C22"/>
    <mergeCell ref="A16:A20"/>
    <mergeCell ref="B19:C19"/>
    <mergeCell ref="B24:C24"/>
    <mergeCell ref="A33:E33"/>
    <mergeCell ref="B25:C25"/>
    <mergeCell ref="B26:C26"/>
    <mergeCell ref="B27:C27"/>
    <mergeCell ref="B28:C28"/>
    <mergeCell ref="B29:C29"/>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7" zoomScaleNormal="100" zoomScaleSheetLayoutView="100" workbookViewId="0">
      <selection activeCell="F35" sqref="F35"/>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157</v>
      </c>
    </row>
    <row r="2" spans="1:6">
      <c r="F2" s="175"/>
    </row>
    <row r="3" spans="1:6">
      <c r="A3" s="174" t="s">
        <v>112</v>
      </c>
      <c r="B3" s="174"/>
      <c r="C3" s="173"/>
      <c r="D3" s="173"/>
      <c r="E3" s="173"/>
    </row>
    <row r="4" spans="1:6" ht="12.75" customHeight="1">
      <c r="A4" s="172" t="s">
        <v>156</v>
      </c>
      <c r="B4" s="172"/>
      <c r="C4" s="171"/>
      <c r="D4" s="171"/>
      <c r="E4" s="171"/>
    </row>
    <row r="6" spans="1:6" ht="21.75" customHeight="1">
      <c r="A6" s="895" t="s">
        <v>155</v>
      </c>
      <c r="B6" s="895"/>
      <c r="C6" s="895"/>
      <c r="D6" s="895"/>
      <c r="E6" s="895"/>
      <c r="F6" s="895"/>
    </row>
    <row r="7" spans="1:6" s="169" customFormat="1" ht="12" customHeight="1">
      <c r="A7" s="170"/>
      <c r="B7" s="170"/>
      <c r="C7" s="170"/>
      <c r="D7" s="170"/>
      <c r="E7" s="170"/>
      <c r="F7" s="170"/>
    </row>
    <row r="8" spans="1:6" ht="48.75" customHeight="1">
      <c r="A8" s="896" t="s">
        <v>408</v>
      </c>
      <c r="B8" s="896"/>
      <c r="C8" s="896"/>
      <c r="D8" s="896"/>
      <c r="E8" s="896"/>
      <c r="F8" s="896"/>
    </row>
    <row r="9" spans="1:6">
      <c r="A9" s="897" t="s">
        <v>335</v>
      </c>
      <c r="B9" s="897"/>
      <c r="C9" s="897"/>
      <c r="D9" s="897"/>
      <c r="E9" s="897"/>
      <c r="F9" s="897"/>
    </row>
    <row r="10" spans="1:6" ht="12.75" customHeight="1" thickBot="1"/>
    <row r="11" spans="1:6" ht="51.75" thickBot="1">
      <c r="A11" s="168" t="s">
        <v>142</v>
      </c>
      <c r="B11" s="167" t="s">
        <v>154</v>
      </c>
      <c r="C11" s="166"/>
      <c r="D11" s="165" t="s">
        <v>153</v>
      </c>
      <c r="E11" s="165" t="s">
        <v>152</v>
      </c>
      <c r="F11" s="165" t="s">
        <v>368</v>
      </c>
    </row>
    <row r="12" spans="1:6">
      <c r="A12" s="164" t="s">
        <v>104</v>
      </c>
      <c r="B12" s="163"/>
      <c r="C12" s="162"/>
      <c r="D12" s="158"/>
      <c r="E12" s="50"/>
      <c r="F12" s="50">
        <f t="shared" ref="F12:F35" si="0">D12*E12</f>
        <v>0</v>
      </c>
    </row>
    <row r="13" spans="1:6">
      <c r="A13" s="161" t="s">
        <v>102</v>
      </c>
      <c r="B13" s="160"/>
      <c r="C13" s="159"/>
      <c r="D13" s="158"/>
      <c r="E13" s="50"/>
      <c r="F13" s="50">
        <f t="shared" si="0"/>
        <v>0</v>
      </c>
    </row>
    <row r="14" spans="1:6">
      <c r="A14" s="161" t="s">
        <v>100</v>
      </c>
      <c r="B14" s="160"/>
      <c r="C14" s="159"/>
      <c r="D14" s="158"/>
      <c r="E14" s="50"/>
      <c r="F14" s="50">
        <f t="shared" si="0"/>
        <v>0</v>
      </c>
    </row>
    <row r="15" spans="1:6">
      <c r="A15" s="161" t="s">
        <v>98</v>
      </c>
      <c r="B15" s="160"/>
      <c r="C15" s="159"/>
      <c r="D15" s="158"/>
      <c r="E15" s="50"/>
      <c r="F15" s="50">
        <f t="shared" si="0"/>
        <v>0</v>
      </c>
    </row>
    <row r="16" spans="1:6">
      <c r="A16" s="161" t="s">
        <v>96</v>
      </c>
      <c r="B16" s="160"/>
      <c r="C16" s="159"/>
      <c r="D16" s="158"/>
      <c r="E16" s="50"/>
      <c r="F16" s="50">
        <f t="shared" si="0"/>
        <v>0</v>
      </c>
    </row>
    <row r="17" spans="1:6">
      <c r="A17" s="161" t="s">
        <v>94</v>
      </c>
      <c r="B17" s="160"/>
      <c r="C17" s="159"/>
      <c r="D17" s="158"/>
      <c r="E17" s="50"/>
      <c r="F17" s="50">
        <f t="shared" si="0"/>
        <v>0</v>
      </c>
    </row>
    <row r="18" spans="1:6">
      <c r="A18" s="161" t="s">
        <v>89</v>
      </c>
      <c r="B18" s="160"/>
      <c r="C18" s="159"/>
      <c r="D18" s="158"/>
      <c r="E18" s="50"/>
      <c r="F18" s="50">
        <f t="shared" si="0"/>
        <v>0</v>
      </c>
    </row>
    <row r="19" spans="1:6">
      <c r="A19" s="161" t="s">
        <v>87</v>
      </c>
      <c r="B19" s="160"/>
      <c r="C19" s="159"/>
      <c r="D19" s="158"/>
      <c r="E19" s="50"/>
      <c r="F19" s="50">
        <f t="shared" si="0"/>
        <v>0</v>
      </c>
    </row>
    <row r="20" spans="1:6">
      <c r="A20" s="161" t="s">
        <v>85</v>
      </c>
      <c r="B20" s="160"/>
      <c r="C20" s="159"/>
      <c r="D20" s="158"/>
      <c r="E20" s="50"/>
      <c r="F20" s="50">
        <f t="shared" si="0"/>
        <v>0</v>
      </c>
    </row>
    <row r="21" spans="1:6">
      <c r="A21" s="161" t="s">
        <v>83</v>
      </c>
      <c r="B21" s="160"/>
      <c r="C21" s="159"/>
      <c r="D21" s="158"/>
      <c r="E21" s="50"/>
      <c r="F21" s="50">
        <f t="shared" si="0"/>
        <v>0</v>
      </c>
    </row>
    <row r="22" spans="1:6">
      <c r="A22" s="161" t="s">
        <v>81</v>
      </c>
      <c r="B22" s="160"/>
      <c r="C22" s="159"/>
      <c r="D22" s="158"/>
      <c r="E22" s="50"/>
      <c r="F22" s="50">
        <f t="shared" si="0"/>
        <v>0</v>
      </c>
    </row>
    <row r="23" spans="1:6">
      <c r="A23" s="161" t="s">
        <v>79</v>
      </c>
      <c r="B23" s="160"/>
      <c r="C23" s="159"/>
      <c r="D23" s="158"/>
      <c r="E23" s="50"/>
      <c r="F23" s="50">
        <f t="shared" si="0"/>
        <v>0</v>
      </c>
    </row>
    <row r="24" spans="1:6">
      <c r="A24" s="161" t="s">
        <v>77</v>
      </c>
      <c r="B24" s="160"/>
      <c r="C24" s="159"/>
      <c r="D24" s="158"/>
      <c r="E24" s="50"/>
      <c r="F24" s="50">
        <f t="shared" si="0"/>
        <v>0</v>
      </c>
    </row>
    <row r="25" spans="1:6">
      <c r="A25" s="161" t="s">
        <v>75</v>
      </c>
      <c r="B25" s="160"/>
      <c r="C25" s="159"/>
      <c r="D25" s="158"/>
      <c r="E25" s="50"/>
      <c r="F25" s="50">
        <f t="shared" si="0"/>
        <v>0</v>
      </c>
    </row>
    <row r="26" spans="1:6">
      <c r="A26" s="161" t="s">
        <v>73</v>
      </c>
      <c r="B26" s="160"/>
      <c r="C26" s="159"/>
      <c r="D26" s="158"/>
      <c r="E26" s="50"/>
      <c r="F26" s="50">
        <f t="shared" si="0"/>
        <v>0</v>
      </c>
    </row>
    <row r="27" spans="1:6">
      <c r="A27" s="161" t="s">
        <v>71</v>
      </c>
      <c r="B27" s="160"/>
      <c r="C27" s="159"/>
      <c r="D27" s="158"/>
      <c r="E27" s="50"/>
      <c r="F27" s="50">
        <f t="shared" si="0"/>
        <v>0</v>
      </c>
    </row>
    <row r="28" spans="1:6">
      <c r="A28" s="161" t="s">
        <v>69</v>
      </c>
      <c r="B28" s="160"/>
      <c r="C28" s="159"/>
      <c r="D28" s="158"/>
      <c r="E28" s="50"/>
      <c r="F28" s="50">
        <f t="shared" si="0"/>
        <v>0</v>
      </c>
    </row>
    <row r="29" spans="1:6">
      <c r="A29" s="161" t="s">
        <v>151</v>
      </c>
      <c r="B29" s="160"/>
      <c r="C29" s="159"/>
      <c r="D29" s="158"/>
      <c r="E29" s="50"/>
      <c r="F29" s="50">
        <f t="shared" si="0"/>
        <v>0</v>
      </c>
    </row>
    <row r="30" spans="1:6">
      <c r="A30" s="161" t="s">
        <v>150</v>
      </c>
      <c r="B30" s="160"/>
      <c r="C30" s="159"/>
      <c r="D30" s="158"/>
      <c r="E30" s="50"/>
      <c r="F30" s="50">
        <f t="shared" si="0"/>
        <v>0</v>
      </c>
    </row>
    <row r="31" spans="1:6">
      <c r="A31" s="161" t="s">
        <v>149</v>
      </c>
      <c r="B31" s="160"/>
      <c r="C31" s="159"/>
      <c r="D31" s="158"/>
      <c r="E31" s="50"/>
      <c r="F31" s="50">
        <f t="shared" si="0"/>
        <v>0</v>
      </c>
    </row>
    <row r="32" spans="1:6">
      <c r="A32" s="161" t="s">
        <v>148</v>
      </c>
      <c r="B32" s="160"/>
      <c r="C32" s="159"/>
      <c r="D32" s="158"/>
      <c r="E32" s="50"/>
      <c r="F32" s="50">
        <f t="shared" si="0"/>
        <v>0</v>
      </c>
    </row>
    <row r="33" spans="1:6">
      <c r="A33" s="161" t="s">
        <v>147</v>
      </c>
      <c r="B33" s="160"/>
      <c r="C33" s="159"/>
      <c r="D33" s="158"/>
      <c r="E33" s="50"/>
      <c r="F33" s="50">
        <f t="shared" si="0"/>
        <v>0</v>
      </c>
    </row>
    <row r="34" spans="1:6" ht="16.5" customHeight="1">
      <c r="A34" s="161" t="s">
        <v>146</v>
      </c>
      <c r="B34" s="160"/>
      <c r="C34" s="159"/>
      <c r="D34" s="158"/>
      <c r="E34" s="50"/>
      <c r="F34" s="50">
        <f t="shared" si="0"/>
        <v>0</v>
      </c>
    </row>
    <row r="35" spans="1:6" ht="13.5" thickBot="1">
      <c r="A35" s="157" t="s">
        <v>145</v>
      </c>
      <c r="B35" s="156"/>
      <c r="C35" s="155"/>
      <c r="D35" s="154"/>
      <c r="E35" s="153"/>
      <c r="F35" s="152">
        <f t="shared" si="0"/>
        <v>0</v>
      </c>
    </row>
    <row r="36" spans="1:6" ht="18.75" customHeight="1" thickBot="1">
      <c r="A36" s="148"/>
      <c r="B36" s="148"/>
      <c r="C36" s="151"/>
      <c r="D36" s="151" t="s">
        <v>11</v>
      </c>
      <c r="E36" s="151"/>
      <c r="F36" s="150">
        <f>SUM(F12:F35)</f>
        <v>0</v>
      </c>
    </row>
    <row r="37" spans="1:6">
      <c r="A37" s="149"/>
      <c r="B37" s="148"/>
      <c r="C37" s="148"/>
      <c r="D37" s="148"/>
      <c r="E37" s="148"/>
    </row>
    <row r="38" spans="1:6" ht="23.25" customHeight="1">
      <c r="A38" s="894"/>
      <c r="B38" s="894"/>
      <c r="C38" s="894"/>
      <c r="D38" s="894"/>
      <c r="E38" s="894"/>
      <c r="F38" s="148"/>
    </row>
    <row r="39" spans="1:6">
      <c r="A39" s="132"/>
      <c r="B39" s="148"/>
      <c r="C39" s="148"/>
      <c r="D39" s="148"/>
      <c r="E39" s="148"/>
      <c r="F39" s="148"/>
    </row>
    <row r="40" spans="1:6" ht="14.25">
      <c r="A40" s="147"/>
      <c r="B40" s="16"/>
      <c r="C40" s="147"/>
      <c r="D40" s="147"/>
      <c r="E40" s="16"/>
      <c r="F40" s="16"/>
    </row>
    <row r="41" spans="1:6" ht="14.25">
      <c r="B41" s="15"/>
      <c r="C41" s="128"/>
      <c r="D41" s="128"/>
      <c r="E41" s="15"/>
      <c r="F41" s="15"/>
    </row>
    <row r="42" spans="1:6">
      <c r="A42" s="147"/>
      <c r="B42" s="14" t="s">
        <v>67</v>
      </c>
      <c r="C42" s="147"/>
      <c r="D42" s="147"/>
      <c r="E42" s="13" t="s">
        <v>67</v>
      </c>
      <c r="F42" s="146"/>
    </row>
    <row r="43" spans="1:6">
      <c r="B43" s="12" t="s">
        <v>362</v>
      </c>
      <c r="E43" s="893" t="s">
        <v>362</v>
      </c>
      <c r="F43" s="893"/>
    </row>
    <row r="44" spans="1:6">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zoomScaleNormal="100" zoomScaleSheetLayoutView="100" workbookViewId="0">
      <selection activeCell="H15" sqref="H15"/>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9">
      <c r="A1" s="178"/>
      <c r="B1" s="178"/>
      <c r="C1" s="178"/>
      <c r="D1" s="178"/>
      <c r="E1" s="178"/>
      <c r="F1" s="178"/>
      <c r="G1" s="178"/>
      <c r="H1" s="213"/>
      <c r="I1" s="143" t="s">
        <v>167</v>
      </c>
    </row>
    <row r="2" spans="1:9">
      <c r="A2" s="178"/>
      <c r="B2" s="178"/>
      <c r="C2" s="178"/>
      <c r="D2" s="178"/>
      <c r="E2" s="178"/>
      <c r="F2" s="178"/>
      <c r="G2" s="211"/>
      <c r="H2" s="213"/>
    </row>
    <row r="3" spans="1:9">
      <c r="A3" s="901" t="s">
        <v>112</v>
      </c>
      <c r="B3" s="901"/>
      <c r="C3" s="212"/>
      <c r="D3" s="178"/>
      <c r="E3" s="178"/>
      <c r="F3" s="178"/>
      <c r="G3" s="178"/>
      <c r="H3" s="211"/>
      <c r="I3" s="211"/>
    </row>
    <row r="4" spans="1:9">
      <c r="A4" s="902" t="s">
        <v>156</v>
      </c>
      <c r="B4" s="902"/>
      <c r="C4" s="210"/>
      <c r="D4" s="209"/>
      <c r="E4" s="178"/>
      <c r="F4" s="178"/>
      <c r="G4" s="178"/>
      <c r="H4" s="178"/>
      <c r="I4" s="178"/>
    </row>
    <row r="5" spans="1:9" s="208" customFormat="1" ht="15">
      <c r="A5" s="903" t="s">
        <v>166</v>
      </c>
      <c r="B5" s="903"/>
      <c r="C5" s="903"/>
      <c r="D5" s="903"/>
      <c r="E5" s="903"/>
      <c r="F5" s="903"/>
      <c r="G5" s="903"/>
      <c r="H5" s="903"/>
      <c r="I5" s="903"/>
    </row>
    <row r="6" spans="1:9" ht="28.5" customHeight="1">
      <c r="A6" s="903" t="s">
        <v>407</v>
      </c>
      <c r="B6" s="903"/>
      <c r="C6" s="903"/>
      <c r="D6" s="903"/>
      <c r="E6" s="903"/>
      <c r="F6" s="903"/>
      <c r="G6" s="903"/>
      <c r="H6" s="903"/>
      <c r="I6" s="903"/>
    </row>
    <row r="7" spans="1:9">
      <c r="A7" s="898" t="s">
        <v>359</v>
      </c>
      <c r="B7" s="899"/>
      <c r="C7" s="899"/>
      <c r="D7" s="899"/>
      <c r="E7" s="899"/>
      <c r="F7" s="899"/>
      <c r="G7" s="899"/>
      <c r="H7" s="899"/>
      <c r="I7" s="899"/>
    </row>
    <row r="8" spans="1:9" ht="13.5" thickBot="1">
      <c r="A8" s="178"/>
      <c r="B8" s="207"/>
      <c r="C8" s="207"/>
      <c r="D8" s="207"/>
      <c r="E8" s="207"/>
      <c r="F8" s="207"/>
      <c r="G8" s="207"/>
      <c r="H8" s="207"/>
      <c r="I8" s="176"/>
    </row>
    <row r="9" spans="1:9" ht="51.75" thickBot="1">
      <c r="A9" s="206" t="s">
        <v>142</v>
      </c>
      <c r="B9" s="205" t="s">
        <v>63</v>
      </c>
      <c r="C9" s="205" t="s">
        <v>165</v>
      </c>
      <c r="D9" s="204" t="s">
        <v>164</v>
      </c>
      <c r="E9" s="204" t="s">
        <v>163</v>
      </c>
      <c r="F9" s="204" t="s">
        <v>162</v>
      </c>
      <c r="G9" s="204" t="s">
        <v>161</v>
      </c>
      <c r="H9" s="204" t="s">
        <v>160</v>
      </c>
      <c r="I9" s="203" t="s">
        <v>159</v>
      </c>
    </row>
    <row r="10" spans="1:9">
      <c r="A10" s="202" t="s">
        <v>104</v>
      </c>
      <c r="B10" s="201"/>
      <c r="C10" s="201"/>
      <c r="D10" s="201"/>
      <c r="E10" s="200"/>
      <c r="F10" s="200"/>
      <c r="G10" s="200"/>
      <c r="H10" s="200">
        <f>SUM(F10:G10)</f>
        <v>0</v>
      </c>
      <c r="I10" s="199">
        <f>H10*E10</f>
        <v>0</v>
      </c>
    </row>
    <row r="11" spans="1:9">
      <c r="A11" s="197" t="s">
        <v>102</v>
      </c>
      <c r="B11" s="198"/>
      <c r="C11" s="198"/>
      <c r="D11" s="196"/>
      <c r="E11" s="195"/>
      <c r="F11" s="195"/>
      <c r="G11" s="195"/>
      <c r="H11" s="195">
        <f>SUM(F11:G11)</f>
        <v>0</v>
      </c>
      <c r="I11" s="194">
        <f>H11*E11</f>
        <v>0</v>
      </c>
    </row>
    <row r="12" spans="1:9">
      <c r="A12" s="197" t="s">
        <v>100</v>
      </c>
      <c r="B12" s="196"/>
      <c r="C12" s="196"/>
      <c r="D12" s="196"/>
      <c r="E12" s="195"/>
      <c r="F12" s="195"/>
      <c r="G12" s="195"/>
      <c r="H12" s="195">
        <f>SUM(F12:G12)</f>
        <v>0</v>
      </c>
      <c r="I12" s="194">
        <f>H12*E12</f>
        <v>0</v>
      </c>
    </row>
    <row r="13" spans="1:9">
      <c r="A13" s="197" t="s">
        <v>98</v>
      </c>
      <c r="B13" s="196"/>
      <c r="C13" s="196"/>
      <c r="D13" s="196"/>
      <c r="E13" s="195"/>
      <c r="F13" s="195"/>
      <c r="G13" s="195"/>
      <c r="H13" s="195">
        <f>SUM(F13:G13)</f>
        <v>0</v>
      </c>
      <c r="I13" s="194">
        <f>H13*E13</f>
        <v>0</v>
      </c>
    </row>
    <row r="14" spans="1:9" ht="13.5" thickBot="1">
      <c r="A14" s="193" t="s">
        <v>96</v>
      </c>
      <c r="B14" s="192"/>
      <c r="C14" s="192"/>
      <c r="D14" s="192"/>
      <c r="E14" s="191"/>
      <c r="F14" s="191"/>
      <c r="G14" s="191"/>
      <c r="H14" s="191">
        <f>SUM(F14:G14)</f>
        <v>0</v>
      </c>
      <c r="I14" s="190">
        <f>H14*E14</f>
        <v>0</v>
      </c>
    </row>
    <row r="15" spans="1:9" ht="13.5" thickBot="1">
      <c r="A15" s="186"/>
      <c r="B15" s="185"/>
      <c r="C15" s="185"/>
      <c r="D15" s="185"/>
      <c r="E15" s="189" t="s">
        <v>158</v>
      </c>
      <c r="F15" s="188">
        <f>SUM(F10:F14)</f>
        <v>0</v>
      </c>
      <c r="G15" s="188">
        <f>SUM(G10:G14)</f>
        <v>0</v>
      </c>
      <c r="H15" s="188">
        <f>SUM(H10:H14)</f>
        <v>0</v>
      </c>
      <c r="I15" s="187">
        <f>SUM(I10:I14)</f>
        <v>0</v>
      </c>
    </row>
    <row r="16" spans="1:9">
      <c r="A16" s="186"/>
      <c r="B16" s="185"/>
      <c r="C16" s="185"/>
      <c r="D16" s="185"/>
      <c r="E16" s="184"/>
      <c r="F16" s="183"/>
      <c r="G16" s="183"/>
      <c r="H16" s="183"/>
      <c r="I16" s="183"/>
    </row>
    <row r="17" spans="1:9">
      <c r="A17" s="900"/>
      <c r="B17" s="900"/>
      <c r="C17" s="900"/>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67</v>
      </c>
      <c r="E21" s="177"/>
      <c r="G21" s="13" t="s">
        <v>67</v>
      </c>
      <c r="H21" s="177"/>
      <c r="I21" s="176"/>
    </row>
    <row r="22" spans="1:9">
      <c r="A22" s="178"/>
      <c r="B22" s="178"/>
      <c r="C22" s="178"/>
      <c r="D22" s="10" t="s">
        <v>362</v>
      </c>
      <c r="E22" s="177"/>
      <c r="G22" s="10" t="s">
        <v>362</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topLeftCell="A13" zoomScale="115" zoomScaleNormal="100" zoomScaleSheetLayoutView="115" workbookViewId="0">
      <selection activeCell="A8" sqref="A8:P8"/>
    </sheetView>
  </sheetViews>
  <sheetFormatPr defaultRowHeight="12.75"/>
  <cols>
    <col min="1" max="1" width="3.5703125" style="215" customWidth="1"/>
    <col min="2" max="2" width="13.28515625" style="215" customWidth="1"/>
    <col min="3" max="3" width="10.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4" width="8.7109375" style="215" customWidth="1"/>
    <col min="15" max="15" width="14.140625" style="215" customWidth="1"/>
    <col min="16" max="16" width="15" style="215" customWidth="1"/>
    <col min="17" max="17" width="9.140625" style="215"/>
    <col min="18" max="16384" width="9.140625" style="214"/>
  </cols>
  <sheetData>
    <row r="1" spans="1:17" s="221" customFormat="1" ht="44.25" customHeight="1">
      <c r="A1" s="905" t="s">
        <v>188</v>
      </c>
      <c r="B1" s="905"/>
      <c r="C1" s="905"/>
      <c r="G1" s="222"/>
      <c r="H1" s="222"/>
      <c r="I1" s="222"/>
      <c r="J1" s="222"/>
      <c r="K1" s="222"/>
      <c r="L1" s="222"/>
      <c r="M1" s="218"/>
      <c r="N1" s="215"/>
      <c r="O1" s="251" t="s">
        <v>187</v>
      </c>
      <c r="P1" s="222"/>
    </row>
    <row r="2" spans="1:17">
      <c r="A2" s="906" t="s">
        <v>186</v>
      </c>
      <c r="B2" s="906"/>
      <c r="C2" s="906"/>
      <c r="Q2" s="214"/>
    </row>
    <row r="3" spans="1:17" s="245" customFormat="1" ht="16.5">
      <c r="A3" s="907" t="s">
        <v>185</v>
      </c>
      <c r="B3" s="907"/>
      <c r="C3" s="907"/>
      <c r="D3" s="907"/>
      <c r="E3" s="907"/>
      <c r="F3" s="907"/>
      <c r="G3" s="907"/>
      <c r="H3" s="907"/>
      <c r="I3" s="907"/>
      <c r="J3" s="907"/>
      <c r="K3" s="907"/>
      <c r="L3" s="907"/>
      <c r="M3" s="907"/>
      <c r="N3" s="907"/>
      <c r="O3" s="907"/>
      <c r="P3" s="246"/>
    </row>
    <row r="4" spans="1:17" s="245" customFormat="1" ht="16.5">
      <c r="A4" s="908"/>
      <c r="B4" s="908"/>
      <c r="C4" s="908"/>
      <c r="D4" s="908"/>
      <c r="E4" s="908"/>
      <c r="F4" s="908"/>
      <c r="G4" s="908"/>
      <c r="H4" s="908"/>
      <c r="I4" s="908"/>
      <c r="J4" s="908"/>
      <c r="K4" s="908"/>
      <c r="L4" s="908"/>
      <c r="M4" s="908"/>
      <c r="N4" s="908"/>
      <c r="O4" s="908"/>
      <c r="P4" s="246"/>
    </row>
    <row r="5" spans="1:17" s="245" customFormat="1" ht="16.5">
      <c r="A5" s="249"/>
      <c r="B5" s="248"/>
      <c r="C5" s="248"/>
      <c r="D5" s="248"/>
      <c r="E5" s="248"/>
      <c r="F5" s="248"/>
      <c r="G5" s="248"/>
      <c r="H5" s="248"/>
      <c r="I5" s="248"/>
      <c r="J5" s="248"/>
      <c r="K5" s="248"/>
      <c r="L5" s="250"/>
      <c r="M5" s="250"/>
      <c r="N5" s="250"/>
      <c r="O5" s="246"/>
      <c r="P5" s="246"/>
    </row>
    <row r="6" spans="1:17" s="245" customFormat="1" ht="16.5">
      <c r="A6" s="249"/>
      <c r="B6" s="248"/>
      <c r="C6" s="248"/>
      <c r="D6" s="248"/>
      <c r="E6" s="248"/>
      <c r="F6" s="248"/>
      <c r="G6" s="909" t="s">
        <v>184</v>
      </c>
      <c r="H6" s="910"/>
      <c r="I6" s="911"/>
      <c r="J6" s="912"/>
      <c r="K6" s="913"/>
      <c r="L6" s="247" t="s">
        <v>183</v>
      </c>
      <c r="M6" s="911"/>
      <c r="N6" s="914"/>
      <c r="O6" s="246"/>
      <c r="P6" s="246"/>
    </row>
    <row r="7" spans="1:17" ht="15.75" customHeight="1" thickBot="1">
      <c r="O7" s="215" t="s">
        <v>182</v>
      </c>
      <c r="P7" s="215" t="s">
        <v>182</v>
      </c>
      <c r="Q7" s="214"/>
    </row>
    <row r="8" spans="1:17" s="238" customFormat="1" ht="57.75" customHeight="1" thickBot="1">
      <c r="A8" s="244" t="s">
        <v>142</v>
      </c>
      <c r="B8" s="240" t="s">
        <v>14</v>
      </c>
      <c r="C8" s="240" t="s">
        <v>62</v>
      </c>
      <c r="D8" s="242" t="s">
        <v>181</v>
      </c>
      <c r="E8" s="243" t="s">
        <v>180</v>
      </c>
      <c r="F8" s="241" t="s">
        <v>179</v>
      </c>
      <c r="G8" s="240" t="s">
        <v>178</v>
      </c>
      <c r="H8" s="240" t="s">
        <v>2</v>
      </c>
      <c r="I8" s="242" t="s">
        <v>177</v>
      </c>
      <c r="J8" s="242" t="s">
        <v>423</v>
      </c>
      <c r="K8" s="240" t="s">
        <v>176</v>
      </c>
      <c r="L8" s="242" t="s">
        <v>175</v>
      </c>
      <c r="M8" s="241" t="s">
        <v>174</v>
      </c>
      <c r="N8" s="240" t="s">
        <v>173</v>
      </c>
      <c r="O8" s="239" t="s">
        <v>420</v>
      </c>
      <c r="P8" s="239" t="s">
        <v>424</v>
      </c>
    </row>
    <row r="9" spans="1:17" s="236" customFormat="1" ht="13.5" hidden="1" thickBot="1">
      <c r="A9" s="237">
        <v>1</v>
      </c>
      <c r="B9" s="237">
        <v>2</v>
      </c>
      <c r="C9" s="237">
        <v>3</v>
      </c>
      <c r="D9" s="237">
        <v>4</v>
      </c>
      <c r="E9" s="237">
        <v>5</v>
      </c>
      <c r="F9" s="237">
        <v>17</v>
      </c>
      <c r="G9" s="237">
        <v>9</v>
      </c>
      <c r="H9" s="237">
        <v>10</v>
      </c>
      <c r="I9" s="237">
        <v>11</v>
      </c>
      <c r="J9" s="237"/>
      <c r="K9" s="237">
        <v>12</v>
      </c>
      <c r="L9" s="237">
        <v>16</v>
      </c>
      <c r="M9" s="237">
        <v>18</v>
      </c>
      <c r="N9" s="237">
        <v>19</v>
      </c>
      <c r="O9" s="237">
        <v>21</v>
      </c>
      <c r="P9" s="237">
        <v>21</v>
      </c>
    </row>
    <row r="10" spans="1:17" ht="15" customHeight="1">
      <c r="A10" s="233" t="s">
        <v>104</v>
      </c>
      <c r="B10" s="234"/>
      <c r="C10" s="234"/>
      <c r="D10" s="235"/>
      <c r="E10" s="235"/>
      <c r="F10" s="234"/>
      <c r="G10" s="234"/>
      <c r="H10" s="234"/>
      <c r="I10" s="234"/>
      <c r="J10" s="234"/>
      <c r="K10" s="234"/>
      <c r="L10" s="234"/>
      <c r="M10" s="234"/>
      <c r="N10" s="234"/>
      <c r="O10" s="234"/>
      <c r="P10" s="234"/>
      <c r="Q10" s="214"/>
    </row>
    <row r="11" spans="1:17" ht="15" customHeight="1">
      <c r="A11" s="232" t="s">
        <v>102</v>
      </c>
      <c r="B11" s="230"/>
      <c r="C11" s="230"/>
      <c r="D11" s="231"/>
      <c r="E11" s="231"/>
      <c r="F11" s="230"/>
      <c r="G11" s="230"/>
      <c r="H11" s="230"/>
      <c r="I11" s="230"/>
      <c r="J11" s="230"/>
      <c r="K11" s="230"/>
      <c r="L11" s="230"/>
      <c r="M11" s="230"/>
      <c r="N11" s="230"/>
      <c r="O11" s="230"/>
      <c r="P11" s="230"/>
      <c r="Q11" s="214"/>
    </row>
    <row r="12" spans="1:17" ht="15" customHeight="1">
      <c r="A12" s="233" t="s">
        <v>100</v>
      </c>
      <c r="B12" s="230"/>
      <c r="C12" s="230"/>
      <c r="D12" s="231"/>
      <c r="E12" s="231"/>
      <c r="F12" s="230"/>
      <c r="G12" s="230"/>
      <c r="H12" s="230"/>
      <c r="I12" s="230"/>
      <c r="J12" s="230"/>
      <c r="K12" s="230"/>
      <c r="L12" s="230"/>
      <c r="M12" s="230"/>
      <c r="N12" s="230"/>
      <c r="O12" s="230"/>
      <c r="P12" s="230"/>
      <c r="Q12" s="214"/>
    </row>
    <row r="13" spans="1:17" ht="15" customHeight="1">
      <c r="A13" s="232" t="s">
        <v>98</v>
      </c>
      <c r="B13" s="230"/>
      <c r="C13" s="230"/>
      <c r="D13" s="231"/>
      <c r="E13" s="231"/>
      <c r="F13" s="230"/>
      <c r="G13" s="230"/>
      <c r="H13" s="230"/>
      <c r="I13" s="230"/>
      <c r="J13" s="230"/>
      <c r="K13" s="230"/>
      <c r="L13" s="230"/>
      <c r="M13" s="230"/>
      <c r="N13" s="230"/>
      <c r="O13" s="230"/>
      <c r="P13" s="230"/>
      <c r="Q13" s="214"/>
    </row>
    <row r="14" spans="1:17" ht="15" customHeight="1">
      <c r="A14" s="233" t="s">
        <v>96</v>
      </c>
      <c r="B14" s="230"/>
      <c r="C14" s="230"/>
      <c r="D14" s="231"/>
      <c r="E14" s="231"/>
      <c r="F14" s="230"/>
      <c r="G14" s="230"/>
      <c r="H14" s="230"/>
      <c r="I14" s="230"/>
      <c r="J14" s="230"/>
      <c r="K14" s="230"/>
      <c r="L14" s="230"/>
      <c r="M14" s="230"/>
      <c r="N14" s="230"/>
      <c r="O14" s="230"/>
      <c r="P14" s="230"/>
      <c r="Q14" s="214"/>
    </row>
    <row r="15" spans="1:17" ht="15" customHeight="1">
      <c r="A15" s="232" t="s">
        <v>94</v>
      </c>
      <c r="B15" s="230"/>
      <c r="C15" s="230"/>
      <c r="D15" s="231"/>
      <c r="E15" s="231"/>
      <c r="F15" s="230"/>
      <c r="G15" s="230"/>
      <c r="H15" s="230"/>
      <c r="I15" s="230"/>
      <c r="J15" s="230"/>
      <c r="K15" s="230"/>
      <c r="L15" s="230"/>
      <c r="M15" s="230"/>
      <c r="N15" s="230"/>
      <c r="O15" s="230"/>
      <c r="P15" s="230"/>
      <c r="Q15" s="214"/>
    </row>
    <row r="16" spans="1:17" ht="15" customHeight="1">
      <c r="A16" s="233" t="s">
        <v>89</v>
      </c>
      <c r="B16" s="230"/>
      <c r="C16" s="230"/>
      <c r="D16" s="231"/>
      <c r="E16" s="231"/>
      <c r="F16" s="230"/>
      <c r="G16" s="230"/>
      <c r="H16" s="230"/>
      <c r="I16" s="230"/>
      <c r="J16" s="230"/>
      <c r="K16" s="230"/>
      <c r="L16" s="230"/>
      <c r="M16" s="230"/>
      <c r="N16" s="230"/>
      <c r="O16" s="230"/>
      <c r="P16" s="230"/>
      <c r="Q16" s="214"/>
    </row>
    <row r="17" spans="1:17" ht="15" customHeight="1">
      <c r="A17" s="232" t="s">
        <v>87</v>
      </c>
      <c r="B17" s="230"/>
      <c r="C17" s="230"/>
      <c r="D17" s="231"/>
      <c r="E17" s="231"/>
      <c r="F17" s="230"/>
      <c r="G17" s="230"/>
      <c r="H17" s="230"/>
      <c r="I17" s="230"/>
      <c r="J17" s="230"/>
      <c r="K17" s="230"/>
      <c r="L17" s="230"/>
      <c r="M17" s="230"/>
      <c r="N17" s="230"/>
      <c r="O17" s="230"/>
      <c r="P17" s="230"/>
      <c r="Q17" s="214"/>
    </row>
    <row r="18" spans="1:17" ht="15" customHeight="1">
      <c r="A18" s="233" t="s">
        <v>85</v>
      </c>
      <c r="B18" s="230"/>
      <c r="C18" s="230"/>
      <c r="D18" s="231"/>
      <c r="E18" s="231"/>
      <c r="F18" s="230"/>
      <c r="G18" s="230"/>
      <c r="H18" s="230"/>
      <c r="I18" s="230"/>
      <c r="J18" s="230"/>
      <c r="K18" s="230"/>
      <c r="L18" s="230"/>
      <c r="M18" s="230"/>
      <c r="N18" s="230"/>
      <c r="O18" s="230"/>
      <c r="P18" s="230"/>
      <c r="Q18" s="214"/>
    </row>
    <row r="19" spans="1:17" ht="15" customHeight="1">
      <c r="A19" s="232" t="s">
        <v>83</v>
      </c>
      <c r="B19" s="230"/>
      <c r="C19" s="230"/>
      <c r="D19" s="231"/>
      <c r="E19" s="231"/>
      <c r="F19" s="230"/>
      <c r="G19" s="230"/>
      <c r="H19" s="230"/>
      <c r="I19" s="230"/>
      <c r="J19" s="230"/>
      <c r="K19" s="230"/>
      <c r="L19" s="230"/>
      <c r="M19" s="230"/>
      <c r="N19" s="230"/>
      <c r="O19" s="230"/>
      <c r="P19" s="230"/>
      <c r="Q19" s="214"/>
    </row>
    <row r="20" spans="1:17" ht="15" customHeight="1">
      <c r="A20" s="233" t="s">
        <v>81</v>
      </c>
      <c r="B20" s="230"/>
      <c r="C20" s="230"/>
      <c r="D20" s="231"/>
      <c r="E20" s="231"/>
      <c r="F20" s="230"/>
      <c r="G20" s="230"/>
      <c r="H20" s="230"/>
      <c r="I20" s="230"/>
      <c r="J20" s="230"/>
      <c r="K20" s="230"/>
      <c r="L20" s="230"/>
      <c r="M20" s="230"/>
      <c r="N20" s="230"/>
      <c r="O20" s="230"/>
      <c r="P20" s="230"/>
      <c r="Q20" s="214"/>
    </row>
    <row r="21" spans="1:17" ht="15" customHeight="1">
      <c r="A21" s="232" t="s">
        <v>79</v>
      </c>
      <c r="B21" s="230"/>
      <c r="C21" s="230"/>
      <c r="D21" s="231"/>
      <c r="E21" s="231"/>
      <c r="F21" s="230"/>
      <c r="G21" s="230"/>
      <c r="H21" s="230"/>
      <c r="I21" s="230"/>
      <c r="J21" s="230"/>
      <c r="K21" s="230"/>
      <c r="L21" s="230"/>
      <c r="M21" s="230"/>
      <c r="N21" s="230"/>
      <c r="O21" s="230"/>
      <c r="P21" s="230"/>
      <c r="Q21" s="214"/>
    </row>
    <row r="22" spans="1:17" ht="15" customHeight="1">
      <c r="A22" s="233" t="s">
        <v>77</v>
      </c>
      <c r="B22" s="230"/>
      <c r="C22" s="230"/>
      <c r="D22" s="231"/>
      <c r="E22" s="231"/>
      <c r="F22" s="230"/>
      <c r="G22" s="230"/>
      <c r="H22" s="230"/>
      <c r="I22" s="230"/>
      <c r="J22" s="230"/>
      <c r="K22" s="230"/>
      <c r="L22" s="230"/>
      <c r="M22" s="230"/>
      <c r="N22" s="230"/>
      <c r="O22" s="230"/>
      <c r="P22" s="230"/>
      <c r="Q22" s="214"/>
    </row>
    <row r="23" spans="1:17" ht="15" customHeight="1">
      <c r="A23" s="232" t="s">
        <v>75</v>
      </c>
      <c r="B23" s="230"/>
      <c r="C23" s="230"/>
      <c r="D23" s="231"/>
      <c r="E23" s="231"/>
      <c r="F23" s="230"/>
      <c r="G23" s="230"/>
      <c r="H23" s="230"/>
      <c r="I23" s="230"/>
      <c r="J23" s="230"/>
      <c r="K23" s="230"/>
      <c r="L23" s="230"/>
      <c r="M23" s="230"/>
      <c r="N23" s="230"/>
      <c r="O23" s="230"/>
      <c r="P23" s="230"/>
      <c r="Q23" s="214"/>
    </row>
    <row r="24" spans="1:17" ht="15" customHeight="1">
      <c r="A24" s="233" t="s">
        <v>73</v>
      </c>
      <c r="B24" s="230"/>
      <c r="C24" s="230"/>
      <c r="D24" s="231"/>
      <c r="E24" s="231"/>
      <c r="F24" s="230"/>
      <c r="G24" s="230"/>
      <c r="H24" s="230"/>
      <c r="I24" s="230"/>
      <c r="J24" s="230"/>
      <c r="K24" s="230"/>
      <c r="L24" s="230"/>
      <c r="M24" s="230"/>
      <c r="N24" s="230"/>
      <c r="O24" s="230"/>
      <c r="P24" s="230"/>
      <c r="Q24" s="214"/>
    </row>
    <row r="25" spans="1:17" ht="15" customHeight="1">
      <c r="A25" s="232" t="s">
        <v>71</v>
      </c>
      <c r="B25" s="230"/>
      <c r="C25" s="230"/>
      <c r="D25" s="231"/>
      <c r="E25" s="231"/>
      <c r="F25" s="230"/>
      <c r="G25" s="230"/>
      <c r="H25" s="230"/>
      <c r="I25" s="230"/>
      <c r="J25" s="230"/>
      <c r="K25" s="230"/>
      <c r="L25" s="230"/>
      <c r="M25" s="230"/>
      <c r="N25" s="230"/>
      <c r="O25" s="230"/>
      <c r="P25" s="230"/>
      <c r="Q25" s="214"/>
    </row>
    <row r="26" spans="1:17" ht="15" customHeight="1">
      <c r="A26" s="233" t="s">
        <v>69</v>
      </c>
      <c r="B26" s="230"/>
      <c r="C26" s="230"/>
      <c r="D26" s="231"/>
      <c r="E26" s="231"/>
      <c r="F26" s="230"/>
      <c r="G26" s="230"/>
      <c r="H26" s="230"/>
      <c r="I26" s="230"/>
      <c r="J26" s="230"/>
      <c r="K26" s="230"/>
      <c r="L26" s="230"/>
      <c r="M26" s="230"/>
      <c r="N26" s="230"/>
      <c r="O26" s="230"/>
      <c r="P26" s="230"/>
      <c r="Q26" s="214"/>
    </row>
    <row r="27" spans="1:17" ht="15" customHeight="1">
      <c r="A27" s="232" t="s">
        <v>151</v>
      </c>
      <c r="B27" s="230"/>
      <c r="C27" s="230"/>
      <c r="D27" s="231"/>
      <c r="E27" s="231"/>
      <c r="F27" s="230"/>
      <c r="G27" s="230"/>
      <c r="H27" s="230"/>
      <c r="I27" s="230"/>
      <c r="J27" s="230"/>
      <c r="K27" s="230"/>
      <c r="L27" s="230"/>
      <c r="M27" s="230"/>
      <c r="N27" s="230"/>
      <c r="O27" s="230"/>
      <c r="P27" s="230"/>
      <c r="Q27" s="214"/>
    </row>
    <row r="28" spans="1:17" ht="15" customHeight="1">
      <c r="A28" s="233" t="s">
        <v>150</v>
      </c>
      <c r="B28" s="230"/>
      <c r="C28" s="230"/>
      <c r="D28" s="231"/>
      <c r="E28" s="231"/>
      <c r="F28" s="230"/>
      <c r="G28" s="230"/>
      <c r="H28" s="230"/>
      <c r="I28" s="230"/>
      <c r="J28" s="230"/>
      <c r="K28" s="230"/>
      <c r="L28" s="230"/>
      <c r="M28" s="230"/>
      <c r="N28" s="230"/>
      <c r="O28" s="230"/>
      <c r="P28" s="230"/>
      <c r="Q28" s="214"/>
    </row>
    <row r="29" spans="1:17" ht="15" customHeight="1">
      <c r="A29" s="232" t="s">
        <v>149</v>
      </c>
      <c r="B29" s="230"/>
      <c r="C29" s="230"/>
      <c r="D29" s="231"/>
      <c r="E29" s="231"/>
      <c r="F29" s="230"/>
      <c r="G29" s="230"/>
      <c r="H29" s="230"/>
      <c r="I29" s="230"/>
      <c r="J29" s="230"/>
      <c r="K29" s="230"/>
      <c r="L29" s="230"/>
      <c r="M29" s="230"/>
      <c r="N29" s="230"/>
      <c r="O29" s="230"/>
      <c r="P29" s="230"/>
      <c r="Q29" s="214"/>
    </row>
    <row r="30" spans="1:17">
      <c r="Q30" s="214"/>
    </row>
    <row r="31" spans="1:17">
      <c r="Q31" s="214"/>
    </row>
    <row r="32" spans="1:17" ht="15">
      <c r="A32" s="915" t="s">
        <v>172</v>
      </c>
      <c r="B32" s="915"/>
      <c r="C32" s="915"/>
      <c r="D32" s="915"/>
      <c r="E32" s="915"/>
      <c r="F32" s="915"/>
      <c r="H32" s="80" t="s">
        <v>67</v>
      </c>
      <c r="J32" s="80"/>
      <c r="K32" s="78"/>
      <c r="N32" s="80" t="s">
        <v>67</v>
      </c>
      <c r="Q32" s="214"/>
    </row>
    <row r="33" spans="1:17" ht="15">
      <c r="A33" s="229"/>
      <c r="B33" s="229"/>
      <c r="C33" s="229"/>
      <c r="D33" s="228"/>
      <c r="E33" s="228"/>
      <c r="F33" s="228"/>
      <c r="H33" s="80"/>
      <c r="J33" s="80"/>
      <c r="K33" s="78"/>
      <c r="N33" s="80"/>
      <c r="Q33" s="214"/>
    </row>
    <row r="34" spans="1:17" ht="15">
      <c r="A34" s="904" t="s">
        <v>171</v>
      </c>
      <c r="B34" s="904"/>
      <c r="C34" s="904"/>
      <c r="D34" s="904"/>
      <c r="E34" s="904"/>
      <c r="F34" s="227"/>
      <c r="H34" s="80" t="s">
        <v>362</v>
      </c>
      <c r="J34" s="80"/>
      <c r="K34" s="78"/>
      <c r="N34" s="80" t="s">
        <v>362</v>
      </c>
      <c r="Q34" s="214"/>
    </row>
    <row r="35" spans="1:17" ht="14.25">
      <c r="A35" s="226" t="s">
        <v>170</v>
      </c>
      <c r="B35" s="214"/>
      <c r="C35" s="225"/>
      <c r="D35" s="225"/>
      <c r="E35" s="225"/>
      <c r="F35" s="224"/>
      <c r="M35" s="223"/>
      <c r="N35" s="223"/>
      <c r="Q35" s="214"/>
    </row>
    <row r="36" spans="1:17">
      <c r="B36" s="217"/>
      <c r="C36" s="222"/>
      <c r="D36" s="221"/>
      <c r="E36" s="221"/>
      <c r="Q36" s="214"/>
    </row>
    <row r="37" spans="1:17">
      <c r="B37" s="217" t="s">
        <v>169</v>
      </c>
      <c r="C37" s="222"/>
      <c r="D37" s="221"/>
      <c r="E37" s="221"/>
      <c r="Q37" s="214"/>
    </row>
    <row r="38" spans="1:17">
      <c r="B38" s="217" t="s">
        <v>168</v>
      </c>
      <c r="C38" s="222"/>
      <c r="D38" s="221"/>
      <c r="E38" s="221"/>
      <c r="Q38" s="214"/>
    </row>
    <row r="39" spans="1:17">
      <c r="B39" s="217" t="s">
        <v>421</v>
      </c>
      <c r="C39" s="222"/>
      <c r="D39" s="221"/>
      <c r="E39" s="220"/>
      <c r="F39" s="219"/>
      <c r="G39" s="218"/>
      <c r="Q39" s="214"/>
    </row>
    <row r="40" spans="1:17">
      <c r="B40" s="216" t="s">
        <v>422</v>
      </c>
      <c r="Q40" s="214"/>
    </row>
    <row r="41" spans="1:17">
      <c r="B41" s="216"/>
      <c r="Q41" s="214"/>
    </row>
  </sheetData>
  <autoFilter ref="A6:P29" xr:uid="{00000000-0009-0000-0000-000006000000}">
    <filterColumn colId="6" showButton="0"/>
    <filterColumn colId="8" showButton="0"/>
    <filterColumn colId="9" showButton="0"/>
    <filterColumn colId="12" showButton="0"/>
  </autoFilter>
  <mergeCells count="9">
    <mergeCell ref="A34:E34"/>
    <mergeCell ref="A1:C1"/>
    <mergeCell ref="A2:C2"/>
    <mergeCell ref="A3:O3"/>
    <mergeCell ref="A4:O4"/>
    <mergeCell ref="G6:H6"/>
    <mergeCell ref="I6:K6"/>
    <mergeCell ref="M6:N6"/>
    <mergeCell ref="A32:F32"/>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13" zoomScale="120" zoomScaleNormal="75" zoomScaleSheetLayoutView="120" workbookViewId="0">
      <selection activeCell="A5" sqref="A5:H5"/>
    </sheetView>
  </sheetViews>
  <sheetFormatPr defaultRowHeight="14.25"/>
  <cols>
    <col min="1" max="1" width="4.42578125" style="252" customWidth="1"/>
    <col min="2" max="2" width="19.85546875" style="252" customWidth="1"/>
    <col min="3" max="3" width="14.28515625" style="252" customWidth="1"/>
    <col min="4" max="4" width="8.5703125" style="252" customWidth="1"/>
    <col min="5" max="5" width="10.28515625" style="252" customWidth="1"/>
    <col min="6" max="6" width="12" style="252" customWidth="1"/>
    <col min="7" max="7" width="13.7109375" style="252" customWidth="1"/>
    <col min="8" max="8" width="14.42578125" style="252" customWidth="1"/>
    <col min="9" max="16384" width="9.140625" style="252"/>
  </cols>
  <sheetData>
    <row r="1" spans="1:8">
      <c r="A1" s="284" t="s">
        <v>205</v>
      </c>
      <c r="B1" s="284"/>
      <c r="H1" s="283" t="s">
        <v>204</v>
      </c>
    </row>
    <row r="2" spans="1:8" s="255" customFormat="1" ht="12.75">
      <c r="A2" s="282" t="s">
        <v>156</v>
      </c>
      <c r="B2" s="282"/>
      <c r="C2" s="256"/>
    </row>
    <row r="3" spans="1:8" s="255" customFormat="1" ht="12.75">
      <c r="B3" s="281"/>
      <c r="C3" s="256"/>
    </row>
    <row r="4" spans="1:8" ht="15">
      <c r="A4" s="916" t="s">
        <v>338</v>
      </c>
      <c r="B4" s="916"/>
      <c r="C4" s="916"/>
      <c r="D4" s="916"/>
      <c r="E4" s="916"/>
      <c r="F4" s="916"/>
      <c r="G4" s="916"/>
      <c r="H4" s="916"/>
    </row>
    <row r="5" spans="1:8" ht="66" customHeight="1" thickBot="1">
      <c r="A5" s="923" t="s">
        <v>406</v>
      </c>
      <c r="B5" s="923"/>
      <c r="C5" s="923"/>
      <c r="D5" s="923"/>
      <c r="E5" s="923"/>
      <c r="F5" s="923"/>
      <c r="G5" s="923"/>
      <c r="H5" s="923"/>
    </row>
    <row r="6" spans="1:8" ht="16.149999999999999" customHeight="1" thickBot="1">
      <c r="A6" s="917" t="s">
        <v>203</v>
      </c>
      <c r="B6" s="917"/>
      <c r="C6" s="918"/>
      <c r="D6" s="918"/>
      <c r="E6" s="918"/>
      <c r="F6" s="918"/>
      <c r="G6" s="918"/>
      <c r="H6" s="918"/>
    </row>
    <row r="7" spans="1:8" ht="43.5" customHeight="1">
      <c r="A7" s="280" t="s">
        <v>142</v>
      </c>
      <c r="B7" s="278" t="s">
        <v>165</v>
      </c>
      <c r="C7" s="278" t="s">
        <v>202</v>
      </c>
      <c r="D7" s="279" t="s">
        <v>201</v>
      </c>
      <c r="E7" s="279" t="s">
        <v>200</v>
      </c>
      <c r="F7" s="279" t="s">
        <v>199</v>
      </c>
      <c r="G7" s="278" t="s">
        <v>15</v>
      </c>
      <c r="H7" s="277" t="s">
        <v>367</v>
      </c>
    </row>
    <row r="8" spans="1:8">
      <c r="A8" s="276" t="s">
        <v>198</v>
      </c>
      <c r="B8" s="275"/>
      <c r="C8" s="275"/>
      <c r="D8" s="275"/>
      <c r="E8" s="275"/>
      <c r="F8" s="275"/>
      <c r="G8" s="275"/>
      <c r="H8" s="274"/>
    </row>
    <row r="9" spans="1:8">
      <c r="A9" s="273" t="s">
        <v>104</v>
      </c>
      <c r="B9" s="272"/>
      <c r="C9" s="272"/>
      <c r="D9" s="272"/>
      <c r="E9" s="272"/>
      <c r="F9" s="272"/>
      <c r="G9" s="272"/>
      <c r="H9" s="271"/>
    </row>
    <row r="10" spans="1:8">
      <c r="A10" s="273" t="s">
        <v>102</v>
      </c>
      <c r="B10" s="272"/>
      <c r="C10" s="272"/>
      <c r="D10" s="272"/>
      <c r="E10" s="272"/>
      <c r="F10" s="272"/>
      <c r="G10" s="272"/>
      <c r="H10" s="271"/>
    </row>
    <row r="11" spans="1:8">
      <c r="A11" s="273" t="s">
        <v>100</v>
      </c>
      <c r="B11" s="272"/>
      <c r="C11" s="272"/>
      <c r="D11" s="272"/>
      <c r="E11" s="272"/>
      <c r="F11" s="272"/>
      <c r="G11" s="272"/>
      <c r="H11" s="271"/>
    </row>
    <row r="12" spans="1:8">
      <c r="A12" s="273" t="s">
        <v>98</v>
      </c>
      <c r="B12" s="272"/>
      <c r="C12" s="272"/>
      <c r="D12" s="272"/>
      <c r="E12" s="272"/>
      <c r="F12" s="272"/>
      <c r="G12" s="272"/>
      <c r="H12" s="271"/>
    </row>
    <row r="13" spans="1:8">
      <c r="A13" s="273" t="s">
        <v>96</v>
      </c>
      <c r="B13" s="272"/>
      <c r="C13" s="272"/>
      <c r="D13" s="272"/>
      <c r="E13" s="272"/>
      <c r="F13" s="272"/>
      <c r="G13" s="272"/>
      <c r="H13" s="271"/>
    </row>
    <row r="14" spans="1:8">
      <c r="A14" s="273" t="s">
        <v>94</v>
      </c>
      <c r="B14" s="272"/>
      <c r="C14" s="272"/>
      <c r="D14" s="272"/>
      <c r="E14" s="272"/>
      <c r="F14" s="272"/>
      <c r="G14" s="272"/>
      <c r="H14" s="271"/>
    </row>
    <row r="15" spans="1:8">
      <c r="A15" s="273" t="s">
        <v>89</v>
      </c>
      <c r="B15" s="272"/>
      <c r="C15" s="272"/>
      <c r="D15" s="272"/>
      <c r="E15" s="272"/>
      <c r="F15" s="272"/>
      <c r="G15" s="272"/>
      <c r="H15" s="271"/>
    </row>
    <row r="16" spans="1:8">
      <c r="A16" s="273" t="s">
        <v>87</v>
      </c>
      <c r="B16" s="272"/>
      <c r="C16" s="272"/>
      <c r="D16" s="272"/>
      <c r="E16" s="272"/>
      <c r="F16" s="272"/>
      <c r="G16" s="272"/>
      <c r="H16" s="271"/>
    </row>
    <row r="17" spans="1:10">
      <c r="A17" s="276" t="s">
        <v>197</v>
      </c>
      <c r="B17" s="275"/>
      <c r="C17" s="275"/>
      <c r="D17" s="275"/>
      <c r="E17" s="275"/>
      <c r="F17" s="275"/>
      <c r="G17" s="275"/>
      <c r="H17" s="274"/>
    </row>
    <row r="18" spans="1:10">
      <c r="A18" s="273" t="s">
        <v>85</v>
      </c>
      <c r="B18" s="272"/>
      <c r="C18" s="272"/>
      <c r="D18" s="272"/>
      <c r="E18" s="272"/>
      <c r="F18" s="272"/>
      <c r="G18" s="272"/>
      <c r="H18" s="271"/>
    </row>
    <row r="19" spans="1:10">
      <c r="A19" s="273" t="s">
        <v>83</v>
      </c>
      <c r="B19" s="272"/>
      <c r="C19" s="272"/>
      <c r="D19" s="272"/>
      <c r="E19" s="272"/>
      <c r="F19" s="272"/>
      <c r="G19" s="272"/>
      <c r="H19" s="271"/>
    </row>
    <row r="20" spans="1:10">
      <c r="A20" s="273" t="s">
        <v>81</v>
      </c>
      <c r="B20" s="272"/>
      <c r="C20" s="272"/>
      <c r="D20" s="272"/>
      <c r="E20" s="272"/>
      <c r="F20" s="272"/>
      <c r="G20" s="272"/>
      <c r="H20" s="271"/>
    </row>
    <row r="21" spans="1:10">
      <c r="A21" s="273" t="s">
        <v>79</v>
      </c>
      <c r="B21" s="272"/>
      <c r="C21" s="272"/>
      <c r="D21" s="272"/>
      <c r="E21" s="272"/>
      <c r="F21" s="272"/>
      <c r="G21" s="272"/>
      <c r="H21" s="271"/>
    </row>
    <row r="22" spans="1:10">
      <c r="A22" s="273" t="s">
        <v>77</v>
      </c>
      <c r="B22" s="272"/>
      <c r="C22" s="272"/>
      <c r="D22" s="272"/>
      <c r="E22" s="272"/>
      <c r="F22" s="272"/>
      <c r="G22" s="272"/>
      <c r="H22" s="271"/>
    </row>
    <row r="23" spans="1:10">
      <c r="A23" s="273" t="s">
        <v>75</v>
      </c>
      <c r="B23" s="272"/>
      <c r="C23" s="272"/>
      <c r="D23" s="272"/>
      <c r="E23" s="272"/>
      <c r="F23" s="272"/>
      <c r="G23" s="272"/>
      <c r="H23" s="271"/>
    </row>
    <row r="24" spans="1:10">
      <c r="A24" s="273" t="s">
        <v>73</v>
      </c>
      <c r="B24" s="272"/>
      <c r="C24" s="272"/>
      <c r="D24" s="272"/>
      <c r="E24" s="272"/>
      <c r="F24" s="272"/>
      <c r="G24" s="272"/>
      <c r="H24" s="271"/>
    </row>
    <row r="25" spans="1:10">
      <c r="A25" s="273" t="s">
        <v>71</v>
      </c>
      <c r="B25" s="272"/>
      <c r="C25" s="272"/>
      <c r="D25" s="272"/>
      <c r="E25" s="272"/>
      <c r="F25" s="272"/>
      <c r="G25" s="272"/>
      <c r="H25" s="271"/>
    </row>
    <row r="26" spans="1:10">
      <c r="A26" s="273" t="s">
        <v>69</v>
      </c>
      <c r="B26" s="272"/>
      <c r="C26" s="272"/>
      <c r="D26" s="272"/>
      <c r="E26" s="272"/>
      <c r="F26" s="272"/>
      <c r="G26" s="272"/>
      <c r="H26" s="271"/>
    </row>
    <row r="27" spans="1:10" ht="15" thickBot="1">
      <c r="A27" s="270">
        <v>18</v>
      </c>
      <c r="B27" s="269"/>
      <c r="C27" s="269"/>
      <c r="D27" s="269"/>
      <c r="E27" s="269"/>
      <c r="F27" s="269"/>
      <c r="G27" s="269"/>
      <c r="H27" s="268"/>
    </row>
    <row r="28" spans="1:10" ht="15">
      <c r="A28" s="267"/>
    </row>
    <row r="29" spans="1:10">
      <c r="A29" s="924"/>
      <c r="B29" s="924"/>
      <c r="C29" s="265"/>
      <c r="D29" s="265"/>
      <c r="E29" s="265"/>
      <c r="F29" s="265"/>
    </row>
    <row r="30" spans="1:10" s="255" customFormat="1" ht="12.75">
      <c r="A30" s="266" t="s">
        <v>339</v>
      </c>
      <c r="B30" s="262" t="s">
        <v>196</v>
      </c>
      <c r="C30" s="262"/>
      <c r="D30" s="262"/>
      <c r="E30" s="262"/>
      <c r="F30" s="262"/>
    </row>
    <row r="31" spans="1:10" s="255" customFormat="1" ht="12" customHeight="1">
      <c r="A31" s="265"/>
      <c r="B31" s="263" t="s">
        <v>195</v>
      </c>
      <c r="C31" s="262" t="s">
        <v>194</v>
      </c>
      <c r="E31" s="262"/>
      <c r="F31" s="262"/>
    </row>
    <row r="32" spans="1:10" s="255" customFormat="1" ht="12" customHeight="1">
      <c r="A32" s="264"/>
      <c r="B32" s="263" t="s">
        <v>193</v>
      </c>
      <c r="C32" s="262" t="s">
        <v>192</v>
      </c>
      <c r="E32" s="262"/>
      <c r="F32" s="262"/>
      <c r="J32" s="261"/>
    </row>
    <row r="33" spans="1:10" s="255" customFormat="1" ht="12" customHeight="1">
      <c r="A33" s="264"/>
      <c r="B33" s="263" t="s">
        <v>191</v>
      </c>
      <c r="C33" s="262" t="s">
        <v>190</v>
      </c>
      <c r="E33" s="262"/>
      <c r="F33" s="262"/>
      <c r="J33" s="261"/>
    </row>
    <row r="34" spans="1:10" ht="15">
      <c r="A34" s="259"/>
      <c r="J34" s="257"/>
    </row>
    <row r="35" spans="1:10" ht="15">
      <c r="A35" s="259"/>
      <c r="C35" s="260"/>
      <c r="D35" s="260"/>
      <c r="G35" s="921"/>
      <c r="H35" s="921"/>
      <c r="J35" s="257"/>
    </row>
    <row r="36" spans="1:10" ht="15">
      <c r="A36" s="259"/>
      <c r="C36" s="258"/>
      <c r="D36" s="258"/>
      <c r="G36" s="922"/>
      <c r="H36" s="922"/>
      <c r="J36" s="257"/>
    </row>
    <row r="37" spans="1:10" s="255" customFormat="1" ht="12.75">
      <c r="C37" s="592" t="s">
        <v>67</v>
      </c>
      <c r="D37" s="592"/>
      <c r="F37" s="593" t="s">
        <v>189</v>
      </c>
      <c r="G37" s="920" t="s">
        <v>67</v>
      </c>
      <c r="H37" s="920"/>
    </row>
    <row r="38" spans="1:10">
      <c r="C38" s="254" t="s">
        <v>362</v>
      </c>
      <c r="D38" s="253"/>
      <c r="G38" s="919" t="s">
        <v>362</v>
      </c>
      <c r="H38" s="919"/>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view="pageBreakPreview" topLeftCell="A7" zoomScaleNormal="100" zoomScaleSheetLayoutView="100" workbookViewId="0">
      <selection activeCell="A27" sqref="A27"/>
    </sheetView>
  </sheetViews>
  <sheetFormatPr defaultRowHeight="12.75"/>
  <cols>
    <col min="1" max="1" width="6.7109375" style="285" customWidth="1"/>
    <col min="2" max="2" width="18.5703125" style="285" customWidth="1"/>
    <col min="3" max="3" width="28.5703125" style="285" customWidth="1"/>
    <col min="4" max="4" width="28.28515625" style="285" customWidth="1"/>
    <col min="5" max="5" width="3.5703125" style="285" customWidth="1"/>
    <col min="6" max="6" width="10.140625" style="285" customWidth="1"/>
    <col min="7" max="16384" width="9.140625" style="285"/>
  </cols>
  <sheetData>
    <row r="1" spans="1:12" s="306" customFormat="1" ht="18" customHeight="1">
      <c r="C1" s="925" t="s">
        <v>225</v>
      </c>
      <c r="D1" s="925"/>
      <c r="E1" s="925"/>
    </row>
    <row r="2" spans="1:12" s="306" customFormat="1" ht="26.25" customHeight="1">
      <c r="A2" s="928" t="s">
        <v>224</v>
      </c>
      <c r="B2" s="928"/>
      <c r="C2" s="308"/>
      <c r="D2" s="307"/>
    </row>
    <row r="3" spans="1:12" s="306" customFormat="1" ht="12.75" customHeight="1">
      <c r="A3" s="928" t="s">
        <v>156</v>
      </c>
      <c r="B3" s="928"/>
      <c r="C3" s="308"/>
      <c r="D3" s="307"/>
    </row>
    <row r="4" spans="1:12" ht="7.5" customHeight="1"/>
    <row r="5" spans="1:12" ht="15.75" customHeight="1">
      <c r="A5" s="903" t="s">
        <v>223</v>
      </c>
      <c r="B5" s="903"/>
      <c r="C5" s="903"/>
      <c r="D5" s="903"/>
      <c r="E5" s="903"/>
      <c r="G5" s="304"/>
      <c r="H5" s="212"/>
      <c r="I5" s="304"/>
      <c r="J5" s="304"/>
      <c r="K5" s="304"/>
      <c r="L5" s="304"/>
    </row>
    <row r="6" spans="1:12" ht="45.75" customHeight="1">
      <c r="A6" s="903" t="s">
        <v>398</v>
      </c>
      <c r="B6" s="903"/>
      <c r="C6" s="903"/>
      <c r="D6" s="903"/>
      <c r="E6" s="903"/>
      <c r="G6" s="304"/>
      <c r="H6" s="212"/>
      <c r="I6" s="304"/>
      <c r="J6" s="304"/>
      <c r="K6" s="304"/>
      <c r="L6" s="304"/>
    </row>
    <row r="7" spans="1:12">
      <c r="B7" s="305"/>
      <c r="C7" s="305"/>
      <c r="D7" s="305"/>
      <c r="G7" s="304"/>
      <c r="H7" s="212"/>
      <c r="I7" s="304"/>
      <c r="J7" s="304"/>
      <c r="K7" s="304"/>
      <c r="L7" s="304"/>
    </row>
    <row r="8" spans="1:12" ht="13.5" thickBot="1">
      <c r="B8" s="305"/>
      <c r="C8" s="305"/>
      <c r="D8" s="305"/>
      <c r="G8" s="304"/>
      <c r="H8" s="212"/>
      <c r="I8" s="304"/>
      <c r="J8" s="304"/>
      <c r="K8" s="304"/>
      <c r="L8" s="304"/>
    </row>
    <row r="9" spans="1:12" ht="38.25" customHeight="1" thickBot="1">
      <c r="A9" s="206" t="s">
        <v>142</v>
      </c>
      <c r="B9" s="205" t="s">
        <v>222</v>
      </c>
      <c r="C9" s="204" t="s">
        <v>221</v>
      </c>
      <c r="D9" s="203" t="s">
        <v>220</v>
      </c>
    </row>
    <row r="10" spans="1:12" ht="22.5" customHeight="1">
      <c r="A10" s="300" t="s">
        <v>104</v>
      </c>
      <c r="B10" s="303" t="s">
        <v>219</v>
      </c>
      <c r="C10" s="302">
        <v>0</v>
      </c>
      <c r="D10" s="301">
        <v>0</v>
      </c>
    </row>
    <row r="11" spans="1:12" ht="22.5" customHeight="1">
      <c r="A11" s="197" t="s">
        <v>102</v>
      </c>
      <c r="B11" s="196" t="s">
        <v>218</v>
      </c>
      <c r="C11" s="299">
        <v>0</v>
      </c>
      <c r="D11" s="298">
        <v>0</v>
      </c>
    </row>
    <row r="12" spans="1:12" ht="22.5" customHeight="1">
      <c r="A12" s="300" t="s">
        <v>100</v>
      </c>
      <c r="B12" s="196" t="s">
        <v>217</v>
      </c>
      <c r="C12" s="299">
        <v>0</v>
      </c>
      <c r="D12" s="298">
        <v>0</v>
      </c>
    </row>
    <row r="13" spans="1:12" ht="22.5" customHeight="1">
      <c r="A13" s="197" t="s">
        <v>98</v>
      </c>
      <c r="B13" s="196" t="s">
        <v>216</v>
      </c>
      <c r="C13" s="299">
        <v>0</v>
      </c>
      <c r="D13" s="298">
        <v>0</v>
      </c>
    </row>
    <row r="14" spans="1:12" ht="22.5" customHeight="1">
      <c r="A14" s="300" t="s">
        <v>96</v>
      </c>
      <c r="B14" s="196" t="s">
        <v>215</v>
      </c>
      <c r="C14" s="299">
        <v>0</v>
      </c>
      <c r="D14" s="298">
        <v>0</v>
      </c>
    </row>
    <row r="15" spans="1:12" ht="22.5" customHeight="1">
      <c r="A15" s="197" t="s">
        <v>94</v>
      </c>
      <c r="B15" s="196" t="s">
        <v>214</v>
      </c>
      <c r="C15" s="299">
        <v>0</v>
      </c>
      <c r="D15" s="298">
        <v>0</v>
      </c>
    </row>
    <row r="16" spans="1:12" ht="22.5" customHeight="1">
      <c r="A16" s="300" t="s">
        <v>89</v>
      </c>
      <c r="B16" s="196" t="s">
        <v>213</v>
      </c>
      <c r="C16" s="299">
        <v>0</v>
      </c>
      <c r="D16" s="298">
        <v>0</v>
      </c>
    </row>
    <row r="17" spans="1:4" ht="22.5" customHeight="1">
      <c r="A17" s="197" t="s">
        <v>87</v>
      </c>
      <c r="B17" s="196" t="s">
        <v>212</v>
      </c>
      <c r="C17" s="299">
        <v>0</v>
      </c>
      <c r="D17" s="298">
        <v>0</v>
      </c>
    </row>
    <row r="18" spans="1:4" ht="22.5" customHeight="1">
      <c r="A18" s="300" t="s">
        <v>85</v>
      </c>
      <c r="B18" s="196" t="s">
        <v>211</v>
      </c>
      <c r="C18" s="299">
        <v>0</v>
      </c>
      <c r="D18" s="298">
        <v>0</v>
      </c>
    </row>
    <row r="19" spans="1:4" ht="22.5" customHeight="1">
      <c r="A19" s="197" t="s">
        <v>83</v>
      </c>
      <c r="B19" s="196" t="s">
        <v>210</v>
      </c>
      <c r="C19" s="299">
        <v>0</v>
      </c>
      <c r="D19" s="298">
        <v>0</v>
      </c>
    </row>
    <row r="20" spans="1:4" ht="22.5" customHeight="1">
      <c r="A20" s="300" t="s">
        <v>81</v>
      </c>
      <c r="B20" s="196" t="s">
        <v>209</v>
      </c>
      <c r="C20" s="299">
        <v>0</v>
      </c>
      <c r="D20" s="298">
        <v>0</v>
      </c>
    </row>
    <row r="21" spans="1:4" ht="22.5" customHeight="1" thickBot="1">
      <c r="A21" s="297" t="s">
        <v>79</v>
      </c>
      <c r="B21" s="296" t="s">
        <v>208</v>
      </c>
      <c r="C21" s="295">
        <v>0</v>
      </c>
      <c r="D21" s="294">
        <v>0</v>
      </c>
    </row>
    <row r="22" spans="1:4" ht="24" customHeight="1" thickBot="1">
      <c r="A22" s="926" t="s">
        <v>114</v>
      </c>
      <c r="B22" s="927"/>
      <c r="C22" s="293">
        <f>SUM(C10:C21)</f>
        <v>0</v>
      </c>
      <c r="D22" s="292">
        <f>SUM(D10:D21)</f>
        <v>0</v>
      </c>
    </row>
    <row r="23" spans="1:4">
      <c r="A23" s="291"/>
      <c r="B23" s="291"/>
      <c r="C23" s="291"/>
      <c r="D23" s="290"/>
    </row>
    <row r="26" spans="1:4">
      <c r="A26" s="285" t="s">
        <v>207</v>
      </c>
    </row>
    <row r="27" spans="1:4">
      <c r="A27" s="285" t="s">
        <v>206</v>
      </c>
    </row>
    <row r="30" spans="1:4" ht="14.25">
      <c r="B30" s="289"/>
      <c r="D30" s="289"/>
    </row>
    <row r="31" spans="1:4" ht="14.25">
      <c r="B31" s="288"/>
      <c r="C31" s="80"/>
      <c r="D31" s="288"/>
    </row>
    <row r="32" spans="1:4">
      <c r="B32" s="287" t="s">
        <v>67</v>
      </c>
      <c r="C32" s="80"/>
      <c r="D32" s="287" t="s">
        <v>67</v>
      </c>
    </row>
    <row r="33" spans="2:4">
      <c r="B33" s="286" t="s">
        <v>362</v>
      </c>
      <c r="C33" s="80"/>
      <c r="D33" s="286" t="s">
        <v>362</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Props1.xml><?xml version="1.0" encoding="utf-8"?>
<ds:datastoreItem xmlns:ds="http://schemas.openxmlformats.org/officeDocument/2006/customXml" ds:itemID="{A115A139-5431-4152-BBFC-81D7F501018B}">
  <ds:schemaRefs>
    <ds:schemaRef ds:uri="http://schemas.microsoft.com/sharepoint/v3/contenttype/forms"/>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4545D-7C00-49A6-B5D3-F8CEFE9334E1}">
  <ds:schemaRefs>
    <ds:schemaRef ds:uri="http://schemas.microsoft.com/office/2006/metadata/properties"/>
    <ds:schemaRef ds:uri="http://schemas.microsoft.com/office/2006/documentManagement/types"/>
    <ds:schemaRef ds:uri="http://purl.org/dc/terms/"/>
    <ds:schemaRef ds:uri="5894aa58-1ce0-4beb-8990-6c4df438650e"/>
    <ds:schemaRef ds:uri="http://www.w3.org/XML/1998/namespace"/>
    <ds:schemaRef ds:uri="http://purl.org/dc/elements/1.1/"/>
    <ds:schemaRef ds:uri="http://schemas.microsoft.com/office/infopath/2007/PartnerControls"/>
    <ds:schemaRef ds:uri="http://schemas.openxmlformats.org/package/2006/metadata/core-properties"/>
    <ds:schemaRef ds:uri="27588a64-7e15-4d55-b115-916ec30e6fa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'zał.21 plan po zm. zest. zbior'!Obszar_wydruku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2017-12-28T12:48:58Z</cp:lastPrinted>
  <dcterms:created xsi:type="dcterms:W3CDTF">2015-12-08T11:21:00Z</dcterms:created>
  <dcterms:modified xsi:type="dcterms:W3CDTF">2021-12-20T08:21:53Z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