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WYKRESY" sheetId="105" r:id="rId4"/>
    <sheet name="ZiarnoZAK" sheetId="72" r:id="rId5"/>
    <sheet name="ZiarnoPL_UE" sheetId="104" r:id="rId6"/>
    <sheet name="MakaSPRZED" sheetId="74" r:id="rId7"/>
    <sheet name="MakaZAK" sheetId="103" r:id="rId8"/>
    <sheet name="SrutOtrSPRZED" sheetId="75" r:id="rId9"/>
    <sheet name="TargPol" sheetId="5" r:id="rId10"/>
    <sheet name="TargWoj" sheetId="7" r:id="rId11"/>
    <sheet name="ZestTarg" sheetId="6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TargWoj!$A$19:$J$33</definedName>
    <definedName name="_xlnm._FilterDatabase" localSheetId="11" hidden="1">ZestTarg!$A$5:$T$62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5">ZiarnoPL_UE!#REF!</definedName>
    <definedName name="_xlnm.Print_Area" localSheetId="3">ZiarnoWYKRESY!#REF!</definedName>
    <definedName name="_xlnm.Print_Area" localSheetId="4">ZiarnoZAK!$A$1:$F$28</definedName>
    <definedName name="_xlnm.Print_Area">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>#REF!</definedName>
    <definedName name="Z_7210F14B_1A6D_11D8_89CF_0080C8945F41_.wvu.FilterData" localSheetId="10" hidden="1">TargWoj!$A$5:$P$17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3" hidden="1">ZiarnoWYKRESY!#REF!</definedName>
    <definedName name="Z_7210F14B_1A6D_11D8_89CF_0080C8945F41_.wvu.PrintArea" localSheetId="4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<sst xmlns="http://schemas.openxmlformats.org/spreadsheetml/2006/main" count="1629" uniqueCount="360">
  <si>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</si>
  <si>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</si>
  <si>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</si>
  <si>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</si>
  <si>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</si>
  <si>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</si>
  <si>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</si>
  <si>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</si>
  <si>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</si>
  <si>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</si>
  <si>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</si>
  <si>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</si>
  <si>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</si>
  <si>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</si>
  <si>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</si>
  <si>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</si>
  <si>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</si>
  <si>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</si>
  <si>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</si>
  <si>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</si>
  <si>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</si>
  <si>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</si>
  <si>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</si>
  <si>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</si>
  <si>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</si>
  <si>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</si>
  <si>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</si>
  <si>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</si>
  <si>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</si>
  <si>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</si>
  <si>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</si>
  <si>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</si>
  <si>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</si>
  <si>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</si>
  <si>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</si>
  <si>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</si>
  <si>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</si>
  <si>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</si>
  <si>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</si>
  <si>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</si>
  <si>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</si>
  <si>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</si>
  <si>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</si>
  <si>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</si>
  <si>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</si>
  <si>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</si>
  <si>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</si>
  <si>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</si>
  <si>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</si>
  <si>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</si>
  <si>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</si>
  <si>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</si>
  <si>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</si>
  <si>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</si>
  <si>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</si>
  <si>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</si>
  <si>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</si>
  <si>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</si>
  <si>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</si>
  <si>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</si>
  <si>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</si>
  <si>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Przemyśl</t>
  </si>
  <si>
    <t>Ustrzyki Dolne</t>
  </si>
  <si>
    <t>Chełm</t>
  </si>
  <si>
    <t>Proszowice</t>
  </si>
  <si>
    <t>Ujazd</t>
  </si>
  <si>
    <t>Przytyk</t>
  </si>
  <si>
    <t>Rudnik n/S</t>
  </si>
  <si>
    <t>Sokółka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</si>
  <si>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</si>
  <si>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</si>
  <si>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</si>
  <si>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</si>
  <si>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</si>
  <si>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</si>
  <si>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</si>
  <si>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</si>
  <si>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</si>
  <si>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Jedwabne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</si>
  <si>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</si>
  <si>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</si>
  <si>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</si>
  <si>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</si>
  <si>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</si>
  <si>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</si>
  <si>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</si>
  <si>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</si>
  <si>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</si>
  <si>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</si>
  <si>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</si>
  <si>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</si>
  <si>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</si>
  <si>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</si>
  <si>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</si>
  <si>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</si>
  <si>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</si>
  <si>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</si>
  <si>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</si>
  <si>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</si>
  <si>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</si>
  <si>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</si>
  <si>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</si>
  <si>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</si>
  <si>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</si>
  <si>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</si>
  <si>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</si>
  <si>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</si>
  <si>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</si>
  <si>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</si>
  <si>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</si>
  <si>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</si>
  <si>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</si>
  <si>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</si>
  <si>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</si>
  <si>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</si>
  <si>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</si>
  <si>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</si>
  <si>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</si>
  <si>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</si>
  <si>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</si>
  <si>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</si>
  <si>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</si>
  <si>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</si>
  <si>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</si>
  <si>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</si>
  <si>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</si>
  <si>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</si>
  <si>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</si>
  <si>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</si>
  <si>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</si>
  <si>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</si>
  <si>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</si>
  <si>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</si>
  <si>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</si>
  <si>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</si>
  <si>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</si>
  <si>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</si>
  <si>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</si>
  <si>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</si>
  <si>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</si>
  <si>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</si>
  <si>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</si>
  <si>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</si>
  <si>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</si>
  <si>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</si>
  <si>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</si>
  <si>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</si>
  <si>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</si>
  <si>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</si>
  <si>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</si>
  <si>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</si>
  <si>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</si>
  <si>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</si>
  <si>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</si>
  <si>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</si>
  <si>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</si>
  <si>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</si>
  <si>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</si>
  <si>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</si>
  <si>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</si>
  <si>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</si>
  <si>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</si>
  <si>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</si>
  <si>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</si>
  <si>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</si>
  <si>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</si>
  <si>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</si>
  <si>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</si>
  <si>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</si>
  <si>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</si>
  <si>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</si>
  <si>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</si>
  <si>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</si>
  <si>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</si>
  <si>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</si>
  <si>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</si>
  <si>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</si>
  <si>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</si>
  <si>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</si>
  <si>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</si>
  <si>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</si>
  <si>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</si>
  <si>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</si>
  <si>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</si>
  <si>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</si>
  <si>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</si>
  <si>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</si>
  <si>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</si>
  <si>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</si>
  <si>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</si>
  <si>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</si>
  <si>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</si>
  <si>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</si>
  <si>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</si>
  <si>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</si>
  <si>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</si>
  <si>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</si>
  <si>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</si>
  <si>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</si>
  <si>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</si>
  <si>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</si>
  <si>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</si>
  <si>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</si>
  <si>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</si>
  <si>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</si>
  <si>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</si>
  <si>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</si>
  <si>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</si>
  <si>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</si>
  <si>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</si>
  <si>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</si>
  <si>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</si>
  <si>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</si>
  <si>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</si>
  <si>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</si>
  <si>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</si>
  <si>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</si>
  <si>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</si>
  <si>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</si>
  <si>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</si>
  <si>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</si>
  <si>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</si>
  <si>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</si>
  <si>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</si>
  <si>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</si>
  <si>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</si>
  <si>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</si>
  <si>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</si>
  <si>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</si>
  <si>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</si>
  <si>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</si>
  <si>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Siemiatycze</t>
  </si>
  <si>
    <t>Holandia</t>
  </si>
  <si>
    <t xml:space="preserve">                 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</si>
  <si>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</si>
  <si>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</si>
  <si>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</si>
  <si>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</si>
  <si>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</si>
  <si>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</si>
  <si>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</si>
  <si>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</si>
  <si>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</si>
  <si>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</si>
  <si>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</si>
  <si>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</si>
  <si>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</si>
  <si>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</si>
  <si>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</si>
  <si>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</si>
  <si>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Ciechanowiec</t>
  </si>
  <si>
    <t>Piątek</t>
  </si>
  <si>
    <t>Łyszkowice</t>
  </si>
  <si>
    <t>Ostrołęka</t>
  </si>
  <si>
    <t>Rodzaj ZIARNA EKOLOGICZNEGO</t>
  </si>
  <si>
    <t>Zmiana ceny [%]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</si>
  <si>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</si>
  <si>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</si>
  <si>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</si>
  <si>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</si>
  <si>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</si>
  <si>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</si>
  <si>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</si>
  <si>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</si>
  <si>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</si>
  <si>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</si>
  <si>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2021r.</t>
  </si>
  <si>
    <t>Żary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</si>
  <si>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</si>
  <si>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</si>
  <si>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</si>
  <si>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</si>
  <si>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</si>
  <si>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</si>
  <si>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</si>
  <si>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</si>
  <si>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</si>
  <si>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</si>
  <si>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</si>
  <si>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</si>
  <si>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</si>
  <si>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</si>
  <si>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</si>
  <si>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</si>
  <si>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</si>
  <si>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Racibórz</t>
  </si>
  <si>
    <t>Nigeria</t>
  </si>
  <si>
    <t>Głowaczów</t>
  </si>
  <si>
    <t>Algieria</t>
  </si>
  <si>
    <t>Kazachstan</t>
  </si>
  <si>
    <t>Rosja</t>
  </si>
  <si>
    <t>Kanada</t>
  </si>
  <si>
    <t>Łotwa</t>
  </si>
  <si>
    <t>Irlandia</t>
  </si>
  <si>
    <t>Republika Korei</t>
  </si>
  <si>
    <t>kwiecień 2022</t>
  </si>
  <si>
    <t>Siedlce</t>
  </si>
  <si>
    <t>Serbia</t>
  </si>
  <si>
    <t>Pajęczno</t>
  </si>
  <si>
    <t>Klimontów</t>
  </si>
  <si>
    <t>Skalbmierz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</si>
  <si>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</si>
  <si>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</si>
  <si>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</si>
  <si>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</si>
  <si>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</si>
  <si>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</si>
  <si>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</si>
  <si>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</si>
  <si>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</si>
  <si>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</si>
  <si>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</si>
  <si>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Błaszki</t>
  </si>
  <si>
    <t>Sokoły</t>
  </si>
  <si>
    <t>RPA</t>
  </si>
  <si>
    <t>USA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</si>
  <si>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</si>
  <si>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</si>
  <si>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</si>
  <si>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</si>
  <si>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 xml:space="preserve">Ceny zakupu mąki pszennej (ważniejszych rodzajów) płacone przez podmioty handlu detalicznego </t>
  </si>
  <si>
    <t>Ceny zakupu mąki (ważniejszych rodzajów) płacone przez podmioty branży piekarsko-cukierniczej</t>
  </si>
  <si>
    <t>Ceny sprzedaży otrąb w przedsiębiorstwach prowadzących przemiał ziarna zbóż</t>
  </si>
  <si>
    <t>Ceny w POLSCE</t>
  </si>
  <si>
    <t>Ceny z poszczególnych targowisk</t>
  </si>
  <si>
    <t>Ceny w poszczególnych WOJEWÓDZTWACH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</si>
  <si>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</si>
  <si>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</si>
  <si>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</si>
  <si>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</si>
  <si>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</si>
  <si>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</si>
  <si>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</si>
  <si>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</si>
  <si>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</si>
  <si>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</si>
  <si>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</si>
  <si>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05.06.2022</t>
  </si>
  <si>
    <t>maj 2022</t>
  </si>
  <si>
    <t>03.06.2022</t>
  </si>
  <si>
    <t>Markuszów</t>
  </si>
  <si>
    <t>Mszana Dolna</t>
  </si>
  <si>
    <t>NR 23/2022</t>
  </si>
  <si>
    <t>12.06.2022</t>
  </si>
  <si>
    <t>w okresie: 6 - 12 czerwca 2022r.</t>
  </si>
  <si>
    <t>6 - 12 czerwca 2022 r.</t>
  </si>
  <si>
    <t>17 czerwca 2022r.</t>
  </si>
  <si>
    <t>13.06.2021</t>
  </si>
  <si>
    <t>07.06.2020</t>
  </si>
  <si>
    <t>10.06.2022</t>
  </si>
  <si>
    <t>Ceny zbóż na targowiskach w okresie: 6 - 10 czerwca 2022r.</t>
  </si>
  <si>
    <t>Skrwilno</t>
  </si>
  <si>
    <t>Opole Lub.</t>
  </si>
  <si>
    <t>Suwałki</t>
  </si>
  <si>
    <t>I-IV 2021r.*</t>
  </si>
  <si>
    <t>I-IV 2022r*.</t>
  </si>
  <si>
    <t>Izrael</t>
  </si>
  <si>
    <t>Islandia</t>
  </si>
  <si>
    <t>Argentyna</t>
  </si>
  <si>
    <t>Estonia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</si>
</sst>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8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MS Sans Serif"/>
      <family val="2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3" fillId="0" borderId="9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8" applyNumberFormat="0" applyAlignment="0" applyProtection="0"/>
    <xf numFmtId="0" fontId="18" fillId="9" borderId="99" applyNumberFormat="0" applyAlignment="0" applyProtection="0"/>
    <xf numFmtId="0" fontId="19" fillId="9" borderId="98" applyNumberFormat="0" applyAlignment="0" applyProtection="0"/>
    <xf numFmtId="0" fontId="20" fillId="0" borderId="100" applyNumberFormat="0" applyFill="0" applyAlignment="0" applyProtection="0"/>
    <xf numFmtId="0" fontId="21" fillId="10" borderId="10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3" applyNumberFormat="0" applyFill="0" applyAlignment="0" applyProtection="0"/>
    <xf numFmtId="0" fontId="25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5" fillId="35" borderId="0" applyNumberFormat="0" applyBorder="0" applyAlignment="0" applyProtection="0"/>
    <xf numFmtId="0" fontId="3" fillId="0" borderId="0"/>
    <xf numFmtId="0" fontId="3" fillId="11" borderId="102" applyNumberFormat="0" applyFon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0" fontId="4" fillId="0" borderId="0"/>
    <xf numFmtId="0" fontId="8" fillId="0" borderId="0"/>
    <xf numFmtId="0" fontId="29" fillId="0" borderId="0"/>
    <xf numFmtId="43" fontId="29" fillId="0" borderId="0" applyFont="0" applyFill="0" applyBorder="0" applyAlignment="0" applyProtection="0"/>
  </cellStyleXfs>
  <cellXfs count="824">
    <xf numFmtId="0" fontId="0" fillId="0" borderId="0" xfId="0"/>
    <xf numFmtId="0" fontId="24" fillId="0" borderId="12" xfId="59" applyFont="1" applyBorder="1" applyAlignment="1">
      <alignment horizontal="centerContinuous"/>
    </xf>
    <xf numFmtId="169" fontId="24" fillId="0" borderId="0" xfId="59" applyNumberFormat="1" applyFont="1" applyBorder="1" applyAlignment="1">
      <alignment horizontal="centerContinuous"/>
    </xf>
    <xf numFmtId="169" fontId="24" fillId="0" borderId="27" xfId="59" applyNumberFormat="1" applyFont="1" applyBorder="1" applyAlignment="1">
      <alignment horizontal="centerContinuous"/>
    </xf>
    <xf numFmtId="0" fontId="27" fillId="0" borderId="15" xfId="59" applyFont="1" applyBorder="1" applyAlignment="1">
      <alignment horizontal="left" indent="1"/>
    </xf>
    <xf numFmtId="0" fontId="27" fillId="0" borderId="16" xfId="59" applyFont="1" applyBorder="1" applyAlignment="1">
      <alignment horizontal="left" indent="1"/>
    </xf>
    <xf numFmtId="0" fontId="27" fillId="0" borderId="9" xfId="59" applyFont="1" applyBorder="1" applyAlignment="1">
      <alignment horizontal="centerContinuous"/>
    </xf>
    <xf numFmtId="0" fontId="28" fillId="0" borderId="0" xfId="0" applyFont="1"/>
    <xf numFmtId="0" fontId="32" fillId="0" borderId="0" xfId="0" applyFont="1"/>
    <xf numFmtId="0" fontId="39" fillId="0" borderId="0" xfId="1" applyFont="1" applyAlignment="1" applyProtection="1"/>
    <xf numFmtId="0" fontId="43" fillId="0" borderId="0" xfId="1" applyFont="1" applyAlignment="1" applyProtection="1"/>
    <xf numFmtId="0" fontId="44" fillId="0" borderId="0" xfId="0" applyFont="1"/>
    <xf numFmtId="0" fontId="37" fillId="0" borderId="0" xfId="5" applyFont="1" applyFill="1"/>
    <xf numFmtId="0" fontId="37" fillId="0" borderId="0" xfId="5" applyFont="1"/>
    <xf numFmtId="0" fontId="31" fillId="0" borderId="0" xfId="5" applyFont="1" applyFill="1"/>
    <xf numFmtId="0" fontId="42" fillId="0" borderId="0" xfId="5" applyFont="1" applyFill="1" applyAlignment="1"/>
    <xf numFmtId="0" fontId="31" fillId="0" borderId="0" xfId="5" applyFont="1"/>
    <xf numFmtId="0" fontId="41" fillId="0" borderId="0" xfId="0" applyFont="1"/>
    <xf numFmtId="0" fontId="45" fillId="0" borderId="0" xfId="0" applyFont="1" applyAlignment="1">
      <alignment horizontal="center"/>
    </xf>
    <xf numFmtId="0" fontId="42" fillId="0" borderId="20" xfId="0" applyFont="1" applyBorder="1" applyAlignment="1">
      <alignment horizontal="centerContinuous"/>
    </xf>
    <xf numFmtId="0" fontId="41" fillId="0" borderId="22" xfId="0" applyFont="1" applyBorder="1" applyAlignment="1">
      <alignment horizontal="centerContinuous"/>
    </xf>
    <xf numFmtId="0" fontId="42" fillId="0" borderId="105" xfId="0" applyFont="1" applyFill="1" applyBorder="1" applyAlignment="1">
      <alignment horizontal="center" wrapText="1"/>
    </xf>
    <xf numFmtId="0" fontId="42" fillId="0" borderId="25" xfId="0" applyFont="1" applyFill="1" applyBorder="1" applyAlignment="1">
      <alignment horizontal="center" wrapText="1"/>
    </xf>
    <xf numFmtId="0" fontId="45" fillId="0" borderId="43" xfId="0" applyFont="1" applyFill="1" applyBorder="1" applyAlignment="1">
      <alignment horizontal="centerContinuous" vertical="center" wrapText="1"/>
    </xf>
    <xf numFmtId="0" fontId="45" fillId="0" borderId="1" xfId="0" applyFont="1" applyFill="1" applyBorder="1" applyAlignment="1">
      <alignment horizontal="centerContinuous" wrapText="1"/>
    </xf>
    <xf numFmtId="0" fontId="41" fillId="0" borderId="35" xfId="0" applyFont="1" applyFill="1" applyBorder="1"/>
    <xf numFmtId="0" fontId="41" fillId="0" borderId="6" xfId="0" applyFont="1" applyFill="1" applyBorder="1"/>
    <xf numFmtId="0" fontId="41" fillId="0" borderId="19" xfId="0" applyFont="1" applyFill="1" applyBorder="1"/>
    <xf numFmtId="0" fontId="47" fillId="0" borderId="0" xfId="5" applyFont="1" applyFill="1"/>
    <xf numFmtId="0" fontId="48" fillId="0" borderId="0" xfId="7" applyFont="1"/>
    <xf numFmtId="0" fontId="49" fillId="0" borderId="0" xfId="0" applyFont="1" applyAlignment="1">
      <alignment vertical="center"/>
    </xf>
    <xf numFmtId="0" fontId="48" fillId="0" borderId="0" xfId="0" applyFont="1" applyFill="1"/>
    <xf numFmtId="0" fontId="32" fillId="0" borderId="0" xfId="0" applyFont="1" applyFill="1"/>
    <xf numFmtId="0" fontId="50" fillId="0" borderId="0" xfId="5" applyFont="1" applyFill="1"/>
    <xf numFmtId="0" fontId="50" fillId="0" borderId="0" xfId="6" applyFont="1" applyFill="1" applyBorder="1"/>
    <xf numFmtId="0" fontId="51" fillId="0" borderId="0" xfId="5" applyFont="1" applyFill="1"/>
    <xf numFmtId="0" fontId="31" fillId="3" borderId="0" xfId="5" applyFont="1" applyFill="1"/>
    <xf numFmtId="3" fontId="52" fillId="0" borderId="0" xfId="0" applyNumberFormat="1" applyFont="1" applyFill="1"/>
    <xf numFmtId="3" fontId="38" fillId="0" borderId="0" xfId="0" applyNumberFormat="1" applyFont="1" applyFill="1"/>
    <xf numFmtId="0" fontId="46" fillId="0" borderId="0" xfId="5" applyFont="1" applyFill="1"/>
    <xf numFmtId="0" fontId="31" fillId="0" borderId="0" xfId="64" applyFont="1"/>
    <xf numFmtId="0" fontId="42" fillId="0" borderId="0" xfId="64" applyFont="1"/>
    <xf numFmtId="0" fontId="42" fillId="0" borderId="0" xfId="64" applyFont="1" applyAlignment="1"/>
    <xf numFmtId="0" fontId="32" fillId="0" borderId="0" xfId="63" applyFont="1"/>
    <xf numFmtId="0" fontId="31" fillId="0" borderId="0" xfId="3" applyFont="1" applyBorder="1"/>
    <xf numFmtId="1" fontId="41" fillId="0" borderId="0" xfId="3" applyNumberFormat="1" applyFont="1" applyFill="1" applyBorder="1"/>
    <xf numFmtId="0" fontId="31" fillId="0" borderId="0" xfId="57" applyFont="1"/>
    <xf numFmtId="0" fontId="37" fillId="0" borderId="0" xfId="58" applyFont="1"/>
    <xf numFmtId="0" fontId="31" fillId="0" borderId="0" xfId="58" applyFont="1"/>
    <xf numFmtId="0" fontId="46" fillId="0" borderId="0" xfId="57" applyFont="1" applyFill="1"/>
    <xf numFmtId="0" fontId="54" fillId="0" borderId="132" xfId="0" applyFont="1" applyFill="1" applyBorder="1" applyAlignment="1">
      <alignment horizontal="centerContinuous" wrapText="1"/>
    </xf>
    <xf numFmtId="0" fontId="42" fillId="0" borderId="135" xfId="0" applyFont="1" applyBorder="1" applyAlignment="1">
      <alignment vertical="top" wrapText="1"/>
    </xf>
    <xf numFmtId="0" fontId="42" fillId="0" borderId="136" xfId="0" applyFont="1" applyBorder="1" applyAlignment="1">
      <alignment vertical="top" wrapText="1"/>
    </xf>
    <xf numFmtId="0" fontId="42" fillId="0" borderId="137" xfId="0" applyFont="1" applyBorder="1" applyAlignment="1">
      <alignment horizontal="center" vertical="top" wrapText="1"/>
    </xf>
    <xf numFmtId="0" fontId="54" fillId="0" borderId="12" xfId="0" applyFont="1" applyFill="1" applyBorder="1" applyAlignment="1">
      <alignment wrapText="1"/>
    </xf>
    <xf numFmtId="0" fontId="42" fillId="0" borderId="12" xfId="0" applyFont="1" applyFill="1" applyBorder="1"/>
    <xf numFmtId="0" fontId="41" fillId="0" borderId="12" xfId="0" applyFont="1" applyFill="1" applyBorder="1"/>
    <xf numFmtId="0" fontId="42" fillId="0" borderId="138" xfId="0" applyFont="1" applyFill="1" applyBorder="1"/>
    <xf numFmtId="0" fontId="42" fillId="0" borderId="30" xfId="0" applyFont="1" applyFill="1" applyBorder="1"/>
    <xf numFmtId="0" fontId="42" fillId="0" borderId="20" xfId="0" applyFont="1" applyFill="1" applyBorder="1"/>
    <xf numFmtId="3" fontId="42" fillId="0" borderId="0" xfId="0" applyNumberFormat="1" applyFont="1" applyFill="1" applyBorder="1"/>
    <xf numFmtId="3" fontId="42" fillId="0" borderId="27" xfId="0" applyNumberFormat="1" applyFont="1" applyFill="1" applyBorder="1"/>
    <xf numFmtId="0" fontId="31" fillId="0" borderId="0" xfId="57" applyFont="1" applyFill="1"/>
    <xf numFmtId="0" fontId="46" fillId="0" borderId="0" xfId="57" applyFont="1"/>
    <xf numFmtId="0" fontId="55" fillId="0" borderId="0" xfId="5" applyFont="1" applyFill="1"/>
    <xf numFmtId="0" fontId="51" fillId="0" borderId="0" xfId="57" applyFont="1" applyFill="1"/>
    <xf numFmtId="0" fontId="37" fillId="0" borderId="0" xfId="58" applyFont="1" applyFill="1"/>
    <xf numFmtId="0" fontId="31" fillId="3" borderId="0" xfId="58" applyFont="1" applyFill="1"/>
    <xf numFmtId="0" fontId="32" fillId="0" borderId="0" xfId="3" applyFont="1"/>
    <xf numFmtId="0" fontId="42" fillId="0" borderId="0" xfId="6" applyFont="1" applyFill="1" applyBorder="1"/>
    <xf numFmtId="0" fontId="42" fillId="0" borderId="0" xfId="6" applyFont="1" applyBorder="1"/>
    <xf numFmtId="0" fontId="42" fillId="0" borderId="13" xfId="0" applyFont="1" applyBorder="1" applyAlignment="1">
      <alignment horizontal="centerContinuous"/>
    </xf>
    <xf numFmtId="0" fontId="42" fillId="0" borderId="0" xfId="3" applyFont="1"/>
    <xf numFmtId="3" fontId="42" fillId="0" borderId="0" xfId="3" applyNumberFormat="1" applyFont="1" applyBorder="1"/>
    <xf numFmtId="0" fontId="58" fillId="0" borderId="0" xfId="3" applyFont="1"/>
    <xf numFmtId="0" fontId="57" fillId="0" borderId="0" xfId="6" applyFont="1" applyBorder="1"/>
    <xf numFmtId="2" fontId="42" fillId="0" borderId="0" xfId="3" applyNumberFormat="1" applyFont="1" applyFill="1" applyBorder="1"/>
    <xf numFmtId="14" fontId="59" fillId="0" borderId="0" xfId="59" applyNumberFormat="1" applyFont="1" applyAlignment="1">
      <alignment horizontal="left"/>
    </xf>
    <xf numFmtId="0" fontId="31" fillId="0" borderId="0" xfId="10" applyFont="1"/>
    <xf numFmtId="0" fontId="31" fillId="0" borderId="67" xfId="10" applyFont="1" applyFill="1" applyBorder="1"/>
    <xf numFmtId="0" fontId="31" fillId="0" borderId="68" xfId="10" applyFont="1" applyFill="1" applyBorder="1"/>
    <xf numFmtId="1" fontId="61" fillId="0" borderId="70" xfId="10" applyNumberFormat="1" applyFont="1" applyFill="1" applyBorder="1"/>
    <xf numFmtId="1" fontId="61" fillId="0" borderId="71" xfId="10" applyNumberFormat="1" applyFont="1" applyFill="1" applyBorder="1"/>
    <xf numFmtId="0" fontId="31" fillId="0" borderId="72" xfId="10" applyFont="1" applyFill="1" applyBorder="1"/>
    <xf numFmtId="0" fontId="31" fillId="0" borderId="73" xfId="10" applyFont="1" applyFill="1" applyBorder="1"/>
    <xf numFmtId="1" fontId="61" fillId="0" borderId="75" xfId="10" applyNumberFormat="1" applyFont="1" applyFill="1" applyBorder="1"/>
    <xf numFmtId="1" fontId="61" fillId="0" borderId="73" xfId="10" applyNumberFormat="1" applyFont="1" applyFill="1" applyBorder="1"/>
    <xf numFmtId="0" fontId="31" fillId="0" borderId="76" xfId="10" applyFont="1" applyFill="1" applyBorder="1"/>
    <xf numFmtId="0" fontId="31" fillId="0" borderId="77" xfId="10" applyFont="1" applyFill="1" applyBorder="1"/>
    <xf numFmtId="0" fontId="31" fillId="0" borderId="78" xfId="10" applyFont="1" applyFill="1" applyBorder="1"/>
    <xf numFmtId="0" fontId="31" fillId="0" borderId="79" xfId="10" applyFont="1" applyFill="1" applyBorder="1"/>
    <xf numFmtId="0" fontId="31" fillId="0" borderId="80" xfId="10" applyFont="1" applyFill="1" applyBorder="1"/>
    <xf numFmtId="1" fontId="61" fillId="0" borderId="82" xfId="10" applyNumberFormat="1" applyFont="1" applyFill="1" applyBorder="1"/>
    <xf numFmtId="1" fontId="61" fillId="0" borderId="80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50" fillId="0" borderId="0" xfId="3" applyFont="1" applyFill="1" applyAlignment="1"/>
    <xf numFmtId="0" fontId="32" fillId="0" borderId="0" xfId="3" applyFont="1" applyFill="1"/>
    <xf numFmtId="49" fontId="33" fillId="0" borderId="21" xfId="0" applyNumberFormat="1" applyFont="1" applyBorder="1"/>
    <xf numFmtId="0" fontId="33" fillId="0" borderId="25" xfId="0" applyFont="1" applyBorder="1"/>
    <xf numFmtId="0" fontId="38" fillId="0" borderId="10" xfId="0" applyFont="1" applyBorder="1" applyAlignment="1">
      <alignment horizontal="centerContinuous" vertical="center"/>
    </xf>
    <xf numFmtId="0" fontId="33" fillId="0" borderId="11" xfId="0" applyFont="1" applyBorder="1" applyAlignment="1">
      <alignment horizontal="centerContinuous" vertical="center"/>
    </xf>
    <xf numFmtId="0" fontId="33" fillId="0" borderId="29" xfId="0" applyFont="1" applyBorder="1" applyAlignment="1">
      <alignment horizontal="centerContinuous" vertical="center"/>
    </xf>
    <xf numFmtId="0" fontId="38" fillId="0" borderId="28" xfId="0" applyFont="1" applyBorder="1" applyAlignment="1">
      <alignment horizontal="centerContinuous" vertical="center"/>
    </xf>
    <xf numFmtId="0" fontId="33" fillId="0" borderId="151" xfId="0" applyFont="1" applyBorder="1" applyAlignment="1">
      <alignment horizontal="centerContinuous" vertical="center"/>
    </xf>
    <xf numFmtId="49" fontId="38" fillId="0" borderId="26" xfId="0" applyNumberFormat="1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3" fillId="0" borderId="48" xfId="0" applyFont="1" applyBorder="1" applyAlignment="1">
      <alignment horizontal="centerContinuous" vertical="center"/>
    </xf>
    <xf numFmtId="0" fontId="33" fillId="0" borderId="13" xfId="0" applyFont="1" applyBorder="1" applyAlignment="1">
      <alignment horizontal="centerContinuous" vertical="center"/>
    </xf>
    <xf numFmtId="0" fontId="33" fillId="0" borderId="38" xfId="0" applyFont="1" applyBorder="1" applyAlignment="1">
      <alignment horizontal="centerContinuous" vertical="center"/>
    </xf>
    <xf numFmtId="0" fontId="33" fillId="0" borderId="4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49" fontId="31" fillId="0" borderId="59" xfId="0" applyNumberFormat="1" applyFont="1" applyBorder="1" applyAlignment="1"/>
    <xf numFmtId="0" fontId="31" fillId="0" borderId="44" xfId="0" applyFont="1" applyBorder="1" applyAlignment="1"/>
    <xf numFmtId="0" fontId="53" fillId="0" borderId="42" xfId="0" applyFont="1" applyBorder="1" applyAlignment="1">
      <alignment horizontal="center"/>
    </xf>
    <xf numFmtId="0" fontId="53" fillId="2" borderId="40" xfId="0" applyFont="1" applyFill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53" fillId="2" borderId="52" xfId="0" applyFont="1" applyFill="1" applyBorder="1" applyAlignment="1">
      <alignment horizontal="center"/>
    </xf>
    <xf numFmtId="0" fontId="53" fillId="0" borderId="39" xfId="0" applyFont="1" applyBorder="1" applyAlignment="1">
      <alignment horizontal="center"/>
    </xf>
    <xf numFmtId="0" fontId="53" fillId="2" borderId="53" xfId="0" applyFont="1" applyFill="1" applyBorder="1" applyAlignment="1">
      <alignment horizontal="center"/>
    </xf>
    <xf numFmtId="49" fontId="38" fillId="0" borderId="26" xfId="3" applyNumberFormat="1" applyFont="1" applyBorder="1" applyAlignment="1">
      <alignment horizontal="centerContinuous"/>
    </xf>
    <xf numFmtId="0" fontId="33" fillId="0" borderId="112" xfId="3" applyFont="1" applyBorder="1" applyAlignment="1">
      <alignment horizontal="centerContinuous"/>
    </xf>
    <xf numFmtId="3" fontId="33" fillId="0" borderId="63" xfId="3" applyNumberFormat="1" applyFont="1" applyBorder="1"/>
    <xf numFmtId="3" fontId="33" fillId="2" borderId="60" xfId="3" applyNumberFormat="1" applyFont="1" applyFill="1" applyBorder="1"/>
    <xf numFmtId="3" fontId="31" fillId="0" borderId="0" xfId="8" applyNumberFormat="1" applyFont="1"/>
    <xf numFmtId="3" fontId="33" fillId="2" borderId="150" xfId="3" applyNumberFormat="1" applyFont="1" applyFill="1" applyBorder="1"/>
    <xf numFmtId="166" fontId="38" fillId="0" borderId="61" xfId="3" applyNumberFormat="1" applyFont="1" applyBorder="1"/>
    <xf numFmtId="166" fontId="38" fillId="2" borderId="60" xfId="3" applyNumberFormat="1" applyFont="1" applyFill="1" applyBorder="1"/>
    <xf numFmtId="166" fontId="38" fillId="0" borderId="60" xfId="3" applyNumberFormat="1" applyFont="1" applyBorder="1"/>
    <xf numFmtId="166" fontId="38" fillId="2" borderId="158" xfId="3" applyNumberFormat="1" applyFont="1" applyFill="1" applyBorder="1"/>
    <xf numFmtId="166" fontId="38" fillId="0" borderId="63" xfId="3" applyNumberFormat="1" applyFont="1" applyBorder="1"/>
    <xf numFmtId="166" fontId="38" fillId="2" borderId="62" xfId="3" applyNumberFormat="1" applyFont="1" applyFill="1" applyBorder="1"/>
    <xf numFmtId="49" fontId="31" fillId="0" borderId="63" xfId="0" applyNumberFormat="1" applyFont="1" applyBorder="1"/>
    <xf numFmtId="0" fontId="31" fillId="0" borderId="62" xfId="0" applyFont="1" applyBorder="1"/>
    <xf numFmtId="3" fontId="31" fillId="0" borderId="63" xfId="0" applyNumberFormat="1" applyFont="1" applyBorder="1"/>
    <xf numFmtId="3" fontId="31" fillId="2" borderId="60" xfId="0" applyNumberFormat="1" applyFont="1" applyFill="1" applyBorder="1"/>
    <xf numFmtId="3" fontId="31" fillId="0" borderId="60" xfId="0" applyNumberFormat="1" applyFont="1" applyBorder="1"/>
    <xf numFmtId="3" fontId="31" fillId="2" borderId="62" xfId="0" applyNumberFormat="1" applyFont="1" applyFill="1" applyBorder="1"/>
    <xf numFmtId="166" fontId="31" fillId="0" borderId="61" xfId="0" applyNumberFormat="1" applyFont="1" applyBorder="1"/>
    <xf numFmtId="166" fontId="31" fillId="2" borderId="60" xfId="0" applyNumberFormat="1" applyFont="1" applyFill="1" applyBorder="1"/>
    <xf numFmtId="166" fontId="31" fillId="0" borderId="60" xfId="0" applyNumberFormat="1" applyFont="1" applyBorder="1"/>
    <xf numFmtId="166" fontId="31" fillId="2" borderId="159" xfId="0" applyNumberFormat="1" applyFont="1" applyFill="1" applyBorder="1"/>
    <xf numFmtId="166" fontId="31" fillId="0" borderId="63" xfId="0" applyNumberFormat="1" applyFont="1" applyBorder="1"/>
    <xf numFmtId="166" fontId="31" fillId="2" borderId="62" xfId="0" applyNumberFormat="1" applyFont="1" applyFill="1" applyBorder="1"/>
    <xf numFmtId="49" fontId="31" fillId="0" borderId="46" xfId="0" applyNumberFormat="1" applyFont="1" applyBorder="1"/>
    <xf numFmtId="0" fontId="31" fillId="0" borderId="47" xfId="0" applyFont="1" applyBorder="1"/>
    <xf numFmtId="3" fontId="31" fillId="0" borderId="46" xfId="0" applyNumberFormat="1" applyFont="1" applyBorder="1"/>
    <xf numFmtId="3" fontId="31" fillId="2" borderId="149" xfId="0" applyNumberFormat="1" applyFont="1" applyFill="1" applyBorder="1"/>
    <xf numFmtId="3" fontId="31" fillId="0" borderId="149" xfId="0" applyNumberFormat="1" applyFont="1" applyBorder="1"/>
    <xf numFmtId="3" fontId="31" fillId="2" borderId="47" xfId="0" applyNumberFormat="1" applyFont="1" applyFill="1" applyBorder="1"/>
    <xf numFmtId="166" fontId="31" fillId="0" borderId="58" xfId="0" applyNumberFormat="1" applyFont="1" applyBorder="1"/>
    <xf numFmtId="166" fontId="31" fillId="2" borderId="149" xfId="0" applyNumberFormat="1" applyFont="1" applyFill="1" applyBorder="1"/>
    <xf numFmtId="166" fontId="31" fillId="0" borderId="149" xfId="0" applyNumberFormat="1" applyFont="1" applyBorder="1"/>
    <xf numFmtId="166" fontId="31" fillId="2" borderId="128" xfId="0" applyNumberFormat="1" applyFont="1" applyFill="1" applyBorder="1"/>
    <xf numFmtId="166" fontId="31" fillId="0" borderId="46" xfId="0" applyNumberFormat="1" applyFont="1" applyBorder="1"/>
    <xf numFmtId="166" fontId="31" fillId="2" borderId="47" xfId="0" applyNumberFormat="1" applyFont="1" applyFill="1" applyBorder="1"/>
    <xf numFmtId="0" fontId="31" fillId="0" borderId="0" xfId="8" applyFont="1"/>
    <xf numFmtId="0" fontId="47" fillId="0" borderId="0" xfId="8" applyFont="1"/>
    <xf numFmtId="0" fontId="31" fillId="0" borderId="0" xfId="8" applyFont="1" applyAlignment="1">
      <alignment wrapText="1"/>
    </xf>
    <xf numFmtId="0" fontId="37" fillId="0" borderId="0" xfId="3" applyFont="1" applyFill="1" applyAlignment="1"/>
    <xf numFmtId="0" fontId="63" fillId="0" borderId="0" xfId="3" applyFont="1" applyFill="1"/>
    <xf numFmtId="0" fontId="31" fillId="38" borderId="0" xfId="11" applyFont="1" applyFill="1"/>
    <xf numFmtId="0" fontId="32" fillId="38" borderId="0" xfId="0" applyFont="1" applyFill="1"/>
    <xf numFmtId="0" fontId="62" fillId="38" borderId="0" xfId="62" applyFont="1" applyFill="1"/>
    <xf numFmtId="0" fontId="42" fillId="0" borderId="0" xfId="11" applyFont="1"/>
    <xf numFmtId="0" fontId="41" fillId="0" borderId="0" xfId="11" applyFont="1"/>
    <xf numFmtId="0" fontId="33" fillId="0" borderId="0" xfId="11" applyFont="1"/>
    <xf numFmtId="0" fontId="31" fillId="0" borderId="0" xfId="11" applyFont="1"/>
    <xf numFmtId="0" fontId="50" fillId="0" borderId="83" xfId="11" applyFont="1" applyBorder="1" applyAlignment="1">
      <alignment horizontal="centerContinuous"/>
    </xf>
    <xf numFmtId="0" fontId="50" fillId="0" borderId="84" xfId="11" applyFont="1" applyBorder="1" applyAlignment="1">
      <alignment horizontal="centerContinuous"/>
    </xf>
    <xf numFmtId="0" fontId="50" fillId="0" borderId="3" xfId="11" applyFont="1" applyBorder="1" applyAlignment="1">
      <alignment horizontal="centerContinuous"/>
    </xf>
    <xf numFmtId="0" fontId="30" fillId="0" borderId="85" xfId="11" applyFont="1" applyBorder="1" applyAlignment="1">
      <alignment horizontal="centerContinuous"/>
    </xf>
    <xf numFmtId="0" fontId="30" fillId="0" borderId="86" xfId="11" applyFont="1" applyBorder="1" applyAlignment="1">
      <alignment horizontal="centerContinuous"/>
    </xf>
    <xf numFmtId="0" fontId="30" fillId="0" borderId="87" xfId="11" applyFont="1" applyBorder="1" applyAlignment="1">
      <alignment horizontal="centerContinuous"/>
    </xf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40" fillId="0" borderId="0" xfId="11" applyFont="1"/>
    <xf numFmtId="4" fontId="31" fillId="0" borderId="0" xfId="11" applyNumberFormat="1" applyFont="1"/>
    <xf numFmtId="0" fontId="47" fillId="0" borderId="0" xfId="13" applyFont="1"/>
    <xf numFmtId="3" fontId="31" fillId="0" borderId="0" xfId="11" applyNumberFormat="1" applyFont="1" applyFill="1" applyBorder="1"/>
    <xf numFmtId="4" fontId="31" fillId="0" borderId="0" xfId="12" applyNumberFormat="1" applyFont="1" applyFill="1" applyBorder="1"/>
    <xf numFmtId="3" fontId="31" fillId="0" borderId="0" xfId="12" applyNumberFormat="1" applyFont="1" applyFill="1" applyBorder="1"/>
    <xf numFmtId="0" fontId="31" fillId="0" borderId="0" xfId="11" applyFont="1" applyFill="1"/>
    <xf numFmtId="165" fontId="31" fillId="0" borderId="0" xfId="11" applyNumberFormat="1" applyFont="1"/>
    <xf numFmtId="0" fontId="50" fillId="0" borderId="0" xfId="3" applyFont="1" applyAlignment="1"/>
    <xf numFmtId="49" fontId="38" fillId="0" borderId="21" xfId="0" applyNumberFormat="1" applyFont="1" applyBorder="1"/>
    <xf numFmtId="0" fontId="38" fillId="0" borderId="148" xfId="0" applyFont="1" applyBorder="1"/>
    <xf numFmtId="0" fontId="38" fillId="0" borderId="56" xfId="0" applyFont="1" applyBorder="1" applyAlignment="1">
      <alignment horizontal="center"/>
    </xf>
    <xf numFmtId="49" fontId="37" fillId="0" borderId="59" xfId="0" applyNumberFormat="1" applyFont="1" applyBorder="1" applyAlignment="1"/>
    <xf numFmtId="0" fontId="37" fillId="0" borderId="55" xfId="0" applyFont="1" applyBorder="1" applyAlignment="1"/>
    <xf numFmtId="0" fontId="38" fillId="0" borderId="107" xfId="3" applyFont="1" applyBorder="1" applyAlignment="1">
      <alignment horizontal="centerContinuous"/>
    </xf>
    <xf numFmtId="49" fontId="37" fillId="0" borderId="63" xfId="0" applyNumberFormat="1" applyFont="1" applyBorder="1"/>
    <xf numFmtId="0" fontId="37" fillId="0" borderId="159" xfId="0" applyFont="1" applyBorder="1"/>
    <xf numFmtId="49" fontId="37" fillId="0" borderId="46" xfId="0" applyNumberFormat="1" applyFont="1" applyBorder="1"/>
    <xf numFmtId="0" fontId="37" fillId="0" borderId="128" xfId="0" applyFont="1" applyBorder="1"/>
    <xf numFmtId="0" fontId="48" fillId="0" borderId="0" xfId="8" applyFont="1"/>
    <xf numFmtId="0" fontId="37" fillId="0" borderId="0" xfId="8" applyFont="1"/>
    <xf numFmtId="3" fontId="31" fillId="0" borderId="0" xfId="8" applyNumberFormat="1" applyFont="1" applyFill="1"/>
    <xf numFmtId="0" fontId="37" fillId="0" borderId="0" xfId="8" applyFont="1" applyFill="1"/>
    <xf numFmtId="166" fontId="31" fillId="0" borderId="0" xfId="8" applyNumberFormat="1" applyFont="1" applyFill="1"/>
    <xf numFmtId="166" fontId="37" fillId="0" borderId="0" xfId="8" applyNumberFormat="1" applyFont="1" applyFill="1"/>
    <xf numFmtId="3" fontId="37" fillId="0" borderId="0" xfId="8" applyNumberFormat="1" applyFont="1" applyFill="1"/>
    <xf numFmtId="0" fontId="38" fillId="0" borderId="48" xfId="0" applyFont="1" applyFill="1" applyBorder="1" applyAlignment="1">
      <alignment horizontal="centerContinuous" vertical="center"/>
    </xf>
    <xf numFmtId="0" fontId="38" fillId="0" borderId="49" xfId="0" applyFont="1" applyFill="1" applyBorder="1" applyAlignment="1">
      <alignment horizontal="centerContinuous" vertical="center"/>
    </xf>
    <xf numFmtId="0" fontId="38" fillId="0" borderId="155" xfId="0" applyFont="1" applyFill="1" applyBorder="1" applyAlignment="1">
      <alignment horizontal="centerContinuous" vertical="center"/>
    </xf>
    <xf numFmtId="0" fontId="38" fillId="0" borderId="157" xfId="0" applyFont="1" applyFill="1" applyBorder="1" applyAlignment="1">
      <alignment horizontal="centerContinuous" vertical="center"/>
    </xf>
    <xf numFmtId="0" fontId="56" fillId="0" borderId="42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/>
    </xf>
    <xf numFmtId="0" fontId="56" fillId="0" borderId="160" xfId="0" applyFont="1" applyFill="1" applyBorder="1" applyAlignment="1">
      <alignment horizontal="center"/>
    </xf>
    <xf numFmtId="166" fontId="38" fillId="0" borderId="63" xfId="3" applyNumberFormat="1" applyFont="1" applyFill="1" applyBorder="1"/>
    <xf numFmtId="166" fontId="38" fillId="0" borderId="61" xfId="3" applyNumberFormat="1" applyFont="1" applyFill="1" applyBorder="1"/>
    <xf numFmtId="166" fontId="38" fillId="0" borderId="162" xfId="3" applyNumberFormat="1" applyFont="1" applyFill="1" applyBorder="1"/>
    <xf numFmtId="166" fontId="37" fillId="0" borderId="63" xfId="0" applyNumberFormat="1" applyFont="1" applyFill="1" applyBorder="1"/>
    <xf numFmtId="166" fontId="37" fillId="0" borderId="61" xfId="0" applyNumberFormat="1" applyFont="1" applyFill="1" applyBorder="1"/>
    <xf numFmtId="166" fontId="37" fillId="0" borderId="162" xfId="0" applyNumberFormat="1" applyFont="1" applyFill="1" applyBorder="1"/>
    <xf numFmtId="166" fontId="37" fillId="0" borderId="46" xfId="0" applyNumberFormat="1" applyFont="1" applyFill="1" applyBorder="1"/>
    <xf numFmtId="166" fontId="37" fillId="0" borderId="58" xfId="0" applyNumberFormat="1" applyFont="1" applyFill="1" applyBorder="1"/>
    <xf numFmtId="166" fontId="37" fillId="0" borderId="166" xfId="0" applyNumberFormat="1" applyFont="1" applyFill="1" applyBorder="1"/>
    <xf numFmtId="1" fontId="37" fillId="0" borderId="0" xfId="8" applyNumberFormat="1" applyFont="1" applyFill="1"/>
    <xf numFmtId="166" fontId="31" fillId="0" borderId="0" xfId="8" applyNumberFormat="1" applyFont="1"/>
    <xf numFmtId="1" fontId="37" fillId="0" borderId="0" xfId="8" applyNumberFormat="1" applyFont="1"/>
    <xf numFmtId="0" fontId="41" fillId="0" borderId="9" xfId="0" applyFont="1" applyBorder="1"/>
    <xf numFmtId="0" fontId="41" fillId="0" borderId="20" xfId="0" applyFont="1" applyFill="1" applyBorder="1"/>
    <xf numFmtId="0" fontId="42" fillId="0" borderId="105" xfId="0" applyFont="1" applyFill="1" applyBorder="1" applyAlignment="1">
      <alignment horizontal="centerContinuous"/>
    </xf>
    <xf numFmtId="0" fontId="42" fillId="0" borderId="23" xfId="0" applyFont="1" applyFill="1" applyBorder="1" applyAlignment="1">
      <alignment horizontal="centerContinuous"/>
    </xf>
    <xf numFmtId="0" fontId="42" fillId="0" borderId="24" xfId="0" applyFont="1" applyFill="1" applyBorder="1" applyAlignment="1">
      <alignment horizontal="centerContinuous"/>
    </xf>
    <xf numFmtId="0" fontId="42" fillId="0" borderId="25" xfId="0" applyFont="1" applyFill="1" applyBorder="1" applyAlignment="1">
      <alignment horizontal="centerContinuous"/>
    </xf>
    <xf numFmtId="0" fontId="41" fillId="0" borderId="12" xfId="0" applyFont="1" applyBorder="1"/>
    <xf numFmtId="0" fontId="41" fillId="0" borderId="0" xfId="0" applyFont="1" applyFill="1" applyBorder="1"/>
    <xf numFmtId="0" fontId="42" fillId="0" borderId="10" xfId="0" applyFont="1" applyFill="1" applyBorder="1" applyAlignment="1">
      <alignment horizontal="centerContinuous"/>
    </xf>
    <xf numFmtId="0" fontId="42" fillId="0" borderId="28" xfId="0" applyFont="1" applyFill="1" applyBorder="1" applyAlignment="1">
      <alignment horizontal="centerContinuous"/>
    </xf>
    <xf numFmtId="0" fontId="42" fillId="0" borderId="11" xfId="0" applyFont="1" applyFill="1" applyBorder="1" applyAlignment="1">
      <alignment horizontal="centerContinuous"/>
    </xf>
    <xf numFmtId="0" fontId="42" fillId="0" borderId="29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top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6" fillId="0" borderId="40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39" xfId="0" applyFont="1" applyFill="1" applyBorder="1" applyAlignment="1">
      <alignment horizontal="centerContinuous" vertical="center" wrapText="1"/>
    </xf>
    <xf numFmtId="0" fontId="46" fillId="0" borderId="52" xfId="0" applyFont="1" applyFill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top" wrapText="1"/>
    </xf>
    <xf numFmtId="0" fontId="42" fillId="0" borderId="106" xfId="0" applyFont="1" applyFill="1" applyBorder="1" applyAlignment="1">
      <alignment horizontal="center" vertical="top" wrapText="1"/>
    </xf>
    <xf numFmtId="14" fontId="42" fillId="0" borderId="2" xfId="0" applyNumberFormat="1" applyFont="1" applyFill="1" applyBorder="1" applyAlignment="1">
      <alignment horizontal="center" vertical="center" wrapText="1"/>
    </xf>
    <xf numFmtId="14" fontId="42" fillId="0" borderId="8" xfId="0" applyNumberFormat="1" applyFont="1" applyFill="1" applyBorder="1" applyAlignment="1">
      <alignment horizontal="center" vertical="center" wrapText="1"/>
    </xf>
    <xf numFmtId="170" fontId="45" fillId="0" borderId="54" xfId="0" applyNumberFormat="1" applyFont="1" applyFill="1" applyBorder="1" applyAlignment="1">
      <alignment horizontal="center" vertical="center" wrapText="1"/>
    </xf>
    <xf numFmtId="170" fontId="45" fillId="0" borderId="1" xfId="0" applyNumberFormat="1" applyFont="1" applyFill="1" applyBorder="1" applyAlignment="1">
      <alignment horizontal="center" vertical="center" wrapText="1"/>
    </xf>
    <xf numFmtId="0" fontId="42" fillId="0" borderId="154" xfId="0" applyFont="1" applyFill="1" applyBorder="1" applyAlignment="1">
      <alignment horizontal="center" vertical="center" wrapText="1"/>
    </xf>
    <xf numFmtId="0" fontId="42" fillId="0" borderId="134" xfId="0" applyFont="1" applyFill="1" applyBorder="1" applyAlignment="1">
      <alignment horizontal="center" vertical="center" wrapText="1"/>
    </xf>
    <xf numFmtId="0" fontId="45" fillId="0" borderId="134" xfId="0" applyFont="1" applyFill="1" applyBorder="1" applyAlignment="1">
      <alignment horizontal="center" vertical="center" wrapText="1"/>
    </xf>
    <xf numFmtId="0" fontId="45" fillId="0" borderId="133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vertical="center" wrapText="1"/>
    </xf>
    <xf numFmtId="3" fontId="41" fillId="0" borderId="36" xfId="0" applyNumberFormat="1" applyFont="1" applyFill="1" applyBorder="1" applyAlignment="1">
      <alignment vertical="center" wrapText="1"/>
    </xf>
    <xf numFmtId="165" fontId="41" fillId="0" borderId="18" xfId="0" applyNumberFormat="1" applyFont="1" applyFill="1" applyBorder="1" applyAlignment="1">
      <alignment vertical="center" wrapText="1"/>
    </xf>
    <xf numFmtId="165" fontId="41" fillId="0" borderId="37" xfId="0" applyNumberFormat="1" applyFont="1" applyFill="1" applyBorder="1" applyAlignment="1">
      <alignment vertical="center" wrapText="1"/>
    </xf>
    <xf numFmtId="165" fontId="41" fillId="0" borderId="41" xfId="0" applyNumberFormat="1" applyFont="1" applyFill="1" applyBorder="1" applyAlignment="1">
      <alignment vertical="center" wrapText="1"/>
    </xf>
    <xf numFmtId="3" fontId="42" fillId="0" borderId="36" xfId="0" applyNumberFormat="1" applyFont="1" applyFill="1" applyBorder="1" applyAlignment="1">
      <alignment vertical="center" wrapText="1"/>
    </xf>
    <xf numFmtId="3" fontId="42" fillId="0" borderId="48" xfId="0" applyNumberFormat="1" applyFont="1" applyFill="1" applyBorder="1" applyAlignment="1">
      <alignment vertical="center" wrapText="1"/>
    </xf>
    <xf numFmtId="3" fontId="41" fillId="0" borderId="49" xfId="0" applyNumberFormat="1" applyFont="1" applyFill="1" applyBorder="1" applyAlignment="1">
      <alignment vertical="center" wrapText="1"/>
    </xf>
    <xf numFmtId="165" fontId="41" fillId="0" borderId="13" xfId="0" applyNumberFormat="1" applyFont="1" applyFill="1" applyBorder="1" applyAlignment="1">
      <alignment vertical="center" wrapText="1"/>
    </xf>
    <xf numFmtId="165" fontId="41" fillId="0" borderId="31" xfId="0" applyNumberFormat="1" applyFont="1" applyFill="1" applyBorder="1" applyAlignment="1">
      <alignment vertical="center" wrapText="1"/>
    </xf>
    <xf numFmtId="165" fontId="41" fillId="0" borderId="38" xfId="0" applyNumberFormat="1" applyFont="1" applyFill="1" applyBorder="1" applyAlignment="1">
      <alignment vertical="center" wrapText="1"/>
    </xf>
    <xf numFmtId="3" fontId="42" fillId="0" borderId="49" xfId="0" applyNumberFormat="1" applyFont="1" applyFill="1" applyBorder="1" applyAlignment="1">
      <alignment vertical="center" wrapText="1"/>
    </xf>
    <xf numFmtId="0" fontId="42" fillId="0" borderId="42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165" fontId="42" fillId="0" borderId="53" xfId="0" applyNumberFormat="1" applyFont="1" applyFill="1" applyBorder="1" applyAlignment="1">
      <alignment vertical="center" wrapText="1"/>
    </xf>
    <xf numFmtId="165" fontId="42" fillId="0" borderId="52" xfId="0" applyNumberFormat="1" applyFont="1" applyFill="1" applyBorder="1" applyAlignment="1">
      <alignment vertical="center" wrapText="1"/>
    </xf>
    <xf numFmtId="0" fontId="42" fillId="0" borderId="52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/>
    <xf numFmtId="3" fontId="41" fillId="0" borderId="36" xfId="0" applyNumberFormat="1" applyFont="1" applyFill="1" applyBorder="1"/>
    <xf numFmtId="164" fontId="41" fillId="0" borderId="18" xfId="0" applyNumberFormat="1" applyFont="1" applyFill="1" applyBorder="1"/>
    <xf numFmtId="165" fontId="41" fillId="0" borderId="18" xfId="0" applyNumberFormat="1" applyFont="1" applyFill="1" applyBorder="1"/>
    <xf numFmtId="164" fontId="41" fillId="0" borderId="41" xfId="0" applyNumberFormat="1" applyFont="1" applyFill="1" applyBorder="1"/>
    <xf numFmtId="1" fontId="42" fillId="0" borderId="6" xfId="0" applyNumberFormat="1" applyFont="1" applyFill="1" applyBorder="1"/>
    <xf numFmtId="1" fontId="41" fillId="0" borderId="36" xfId="0" applyNumberFormat="1" applyFont="1" applyFill="1" applyBorder="1"/>
    <xf numFmtId="1" fontId="42" fillId="0" borderId="36" xfId="0" applyNumberFormat="1" applyFont="1" applyFill="1" applyBorder="1"/>
    <xf numFmtId="3" fontId="42" fillId="0" borderId="48" xfId="0" applyNumberFormat="1" applyFont="1" applyFill="1" applyBorder="1"/>
    <xf numFmtId="3" fontId="41" fillId="0" borderId="49" xfId="0" applyNumberFormat="1" applyFont="1" applyFill="1" applyBorder="1"/>
    <xf numFmtId="164" fontId="41" fillId="0" borderId="13" xfId="0" applyNumberFormat="1" applyFont="1" applyFill="1" applyBorder="1"/>
    <xf numFmtId="165" fontId="41" fillId="0" borderId="13" xfId="0" applyNumberFormat="1" applyFont="1" applyFill="1" applyBorder="1"/>
    <xf numFmtId="164" fontId="41" fillId="0" borderId="38" xfId="0" applyNumberFormat="1" applyFont="1" applyFill="1" applyBorder="1"/>
    <xf numFmtId="1" fontId="42" fillId="0" borderId="48" xfId="0" applyNumberFormat="1" applyFont="1" applyFill="1" applyBorder="1"/>
    <xf numFmtId="1" fontId="41" fillId="0" borderId="49" xfId="0" applyNumberFormat="1" applyFont="1" applyFill="1" applyBorder="1"/>
    <xf numFmtId="1" fontId="42" fillId="0" borderId="49" xfId="0" applyNumberFormat="1" applyFont="1" applyFill="1" applyBorder="1"/>
    <xf numFmtId="164" fontId="41" fillId="0" borderId="50" xfId="0" applyNumberFormat="1" applyFont="1" applyFill="1" applyBorder="1"/>
    <xf numFmtId="1" fontId="42" fillId="0" borderId="19" xfId="0" applyNumberFormat="1" applyFont="1" applyFill="1" applyBorder="1"/>
    <xf numFmtId="1" fontId="41" fillId="0" borderId="51" xfId="0" applyNumberFormat="1" applyFont="1" applyFill="1" applyBorder="1"/>
    <xf numFmtId="1" fontId="42" fillId="0" borderId="51" xfId="0" applyNumberFormat="1" applyFont="1" applyFill="1" applyBorder="1"/>
    <xf numFmtId="3" fontId="42" fillId="0" borderId="139" xfId="0" applyNumberFormat="1" applyFont="1" applyFill="1" applyBorder="1"/>
    <xf numFmtId="3" fontId="42" fillId="0" borderId="140" xfId="0" applyNumberFormat="1" applyFont="1" applyFill="1" applyBorder="1"/>
    <xf numFmtId="164" fontId="42" fillId="0" borderId="141" xfId="0" applyNumberFormat="1" applyFont="1" applyFill="1" applyBorder="1"/>
    <xf numFmtId="165" fontId="42" fillId="0" borderId="167" xfId="0" applyNumberFormat="1" applyFont="1" applyFill="1" applyBorder="1"/>
    <xf numFmtId="164" fontId="42" fillId="0" borderId="142" xfId="0" applyNumberFormat="1" applyFont="1" applyFill="1" applyBorder="1"/>
    <xf numFmtId="1" fontId="42" fillId="0" borderId="139" xfId="0" applyNumberFormat="1" applyFont="1" applyFill="1" applyBorder="1"/>
    <xf numFmtId="1" fontId="42" fillId="0" borderId="140" xfId="0" applyNumberFormat="1" applyFont="1" applyFill="1" applyBorder="1"/>
    <xf numFmtId="165" fontId="41" fillId="0" borderId="37" xfId="0" applyNumberFormat="1" applyFont="1" applyFill="1" applyBorder="1"/>
    <xf numFmtId="3" fontId="42" fillId="0" borderId="119" xfId="0" applyNumberFormat="1" applyFont="1" applyFill="1" applyBorder="1"/>
    <xf numFmtId="3" fontId="42" fillId="0" borderId="143" xfId="0" applyNumberFormat="1" applyFont="1" applyFill="1" applyBorder="1"/>
    <xf numFmtId="164" fontId="42" fillId="0" borderId="144" xfId="0" applyNumberFormat="1" applyFont="1" applyFill="1" applyBorder="1"/>
    <xf numFmtId="1" fontId="42" fillId="0" borderId="119" xfId="0" applyNumberFormat="1" applyFont="1" applyFill="1" applyBorder="1"/>
    <xf numFmtId="1" fontId="42" fillId="0" borderId="143" xfId="0" applyNumberFormat="1" applyFont="1" applyFill="1" applyBorder="1"/>
    <xf numFmtId="164" fontId="41" fillId="0" borderId="13" xfId="0" quotePrefix="1" applyNumberFormat="1" applyFont="1" applyFill="1" applyBorder="1"/>
    <xf numFmtId="3" fontId="42" fillId="0" borderId="42" xfId="0" applyNumberFormat="1" applyFont="1" applyFill="1" applyBorder="1"/>
    <xf numFmtId="3" fontId="42" fillId="0" borderId="39" xfId="0" applyNumberFormat="1" applyFont="1" applyFill="1" applyBorder="1"/>
    <xf numFmtId="164" fontId="42" fillId="0" borderId="40" xfId="0" applyNumberFormat="1" applyFont="1" applyFill="1" applyBorder="1"/>
    <xf numFmtId="165" fontId="42" fillId="0" borderId="55" xfId="0" applyNumberFormat="1" applyFont="1" applyFill="1" applyBorder="1"/>
    <xf numFmtId="164" fontId="42" fillId="0" borderId="52" xfId="0" applyNumberFormat="1" applyFont="1" applyFill="1" applyBorder="1"/>
    <xf numFmtId="1" fontId="42" fillId="0" borderId="42" xfId="0" applyNumberFormat="1" applyFont="1" applyFill="1" applyBorder="1"/>
    <xf numFmtId="1" fontId="42" fillId="0" borderId="39" xfId="0" applyNumberFormat="1" applyFont="1" applyFill="1" applyBorder="1"/>
    <xf numFmtId="3" fontId="42" fillId="0" borderId="7" xfId="0" applyNumberFormat="1" applyFont="1" applyFill="1" applyBorder="1"/>
    <xf numFmtId="165" fontId="42" fillId="0" borderId="33" xfId="0" applyNumberFormat="1" applyFont="1" applyFill="1" applyBorder="1"/>
    <xf numFmtId="165" fontId="42" fillId="0" borderId="44" xfId="0" applyNumberFormat="1" applyFont="1" applyFill="1" applyBorder="1"/>
    <xf numFmtId="0" fontId="44" fillId="0" borderId="0" xfId="0" applyFont="1" applyFill="1"/>
    <xf numFmtId="0" fontId="41" fillId="0" borderId="0" xfId="57" applyFont="1" applyFill="1"/>
    <xf numFmtId="0" fontId="41" fillId="0" borderId="105" xfId="0" applyFont="1" applyFill="1" applyBorder="1"/>
    <xf numFmtId="0" fontId="41" fillId="0" borderId="148" xfId="0" applyFont="1" applyFill="1" applyBorder="1"/>
    <xf numFmtId="0" fontId="42" fillId="0" borderId="105" xfId="0" applyFont="1" applyBorder="1" applyAlignment="1">
      <alignment horizontal="centerContinuous"/>
    </xf>
    <xf numFmtId="0" fontId="42" fillId="0" borderId="23" xfId="0" applyFont="1" applyBorder="1" applyAlignment="1">
      <alignment horizontal="centerContinuous"/>
    </xf>
    <xf numFmtId="0" fontId="42" fillId="0" borderId="24" xfId="0" applyFont="1" applyBorder="1" applyAlignment="1">
      <alignment horizontal="centerContinuous"/>
    </xf>
    <xf numFmtId="0" fontId="42" fillId="0" borderId="25" xfId="0" applyFont="1" applyBorder="1" applyAlignment="1">
      <alignment horizontal="centerContinuous"/>
    </xf>
    <xf numFmtId="0" fontId="41" fillId="0" borderId="56" xfId="0" applyFont="1" applyFill="1" applyBorder="1"/>
    <xf numFmtId="0" fontId="42" fillId="0" borderId="10" xfId="0" applyFont="1" applyBorder="1" applyAlignment="1">
      <alignment horizontal="centerContinuous"/>
    </xf>
    <xf numFmtId="0" fontId="42" fillId="0" borderId="28" xfId="0" applyFont="1" applyBorder="1" applyAlignment="1">
      <alignment horizontal="centerContinuous"/>
    </xf>
    <xf numFmtId="0" fontId="42" fillId="0" borderId="11" xfId="0" applyFont="1" applyBorder="1" applyAlignment="1">
      <alignment horizontal="centerContinuous"/>
    </xf>
    <xf numFmtId="0" fontId="42" fillId="0" borderId="29" xfId="0" applyFont="1" applyBorder="1" applyAlignment="1">
      <alignment horizontal="centerContinuous"/>
    </xf>
    <xf numFmtId="0" fontId="42" fillId="0" borderId="35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top" wrapText="1"/>
    </xf>
    <xf numFmtId="0" fontId="42" fillId="0" borderId="44" xfId="0" applyFont="1" applyFill="1" applyBorder="1" applyAlignment="1">
      <alignment horizontal="center" vertical="top" wrapText="1"/>
    </xf>
    <xf numFmtId="0" fontId="41" fillId="0" borderId="37" xfId="0" applyFont="1" applyFill="1" applyBorder="1"/>
    <xf numFmtId="0" fontId="41" fillId="0" borderId="31" xfId="0" applyFont="1" applyFill="1" applyBorder="1"/>
    <xf numFmtId="0" fontId="41" fillId="0" borderId="42" xfId="0" applyFont="1" applyFill="1" applyBorder="1"/>
    <xf numFmtId="0" fontId="41" fillId="0" borderId="53" xfId="0" applyFont="1" applyFill="1" applyBorder="1"/>
    <xf numFmtId="0" fontId="46" fillId="0" borderId="53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Continuous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64" fontId="41" fillId="0" borderId="38" xfId="0" quotePrefix="1" applyNumberFormat="1" applyFont="1" applyFill="1" applyBorder="1"/>
    <xf numFmtId="164" fontId="41" fillId="0" borderId="18" xfId="0" quotePrefix="1" applyNumberFormat="1" applyFont="1" applyFill="1" applyBorder="1"/>
    <xf numFmtId="164" fontId="41" fillId="0" borderId="34" xfId="0" applyNumberFormat="1" applyFont="1" applyFill="1" applyBorder="1"/>
    <xf numFmtId="165" fontId="41" fillId="0" borderId="56" xfId="0" applyNumberFormat="1" applyFont="1" applyFill="1" applyBorder="1"/>
    <xf numFmtId="164" fontId="41" fillId="0" borderId="17" xfId="0" quotePrefix="1" applyNumberFormat="1" applyFont="1" applyFill="1" applyBorder="1"/>
    <xf numFmtId="164" fontId="41" fillId="0" borderId="17" xfId="0" applyNumberFormat="1" applyFont="1" applyFill="1" applyBorder="1"/>
    <xf numFmtId="164" fontId="41" fillId="0" borderId="50" xfId="0" quotePrefix="1" applyNumberFormat="1" applyFont="1" applyFill="1" applyBorder="1"/>
    <xf numFmtId="1" fontId="41" fillId="0" borderId="39" xfId="0" applyNumberFormat="1" applyFont="1" applyFill="1" applyBorder="1"/>
    <xf numFmtId="165" fontId="41" fillId="0" borderId="17" xfId="0" applyNumberFormat="1" applyFont="1" applyFill="1" applyBorder="1"/>
    <xf numFmtId="164" fontId="41" fillId="0" borderId="40" xfId="0" applyNumberFormat="1" applyFont="1" applyFill="1" applyBorder="1"/>
    <xf numFmtId="164" fontId="41" fillId="0" borderId="52" xfId="0" applyNumberFormat="1" applyFont="1" applyFill="1" applyBorder="1"/>
    <xf numFmtId="3" fontId="38" fillId="0" borderId="2" xfId="0" applyNumberFormat="1" applyFont="1" applyFill="1" applyBorder="1"/>
    <xf numFmtId="165" fontId="38" fillId="0" borderId="54" xfId="0" applyNumberFormat="1" applyFont="1" applyFill="1" applyBorder="1"/>
    <xf numFmtId="165" fontId="38" fillId="0" borderId="1" xfId="0" applyNumberFormat="1" applyFont="1" applyFill="1" applyBorder="1"/>
    <xf numFmtId="0" fontId="42" fillId="0" borderId="35" xfId="0" applyFont="1" applyFill="1" applyBorder="1" applyAlignment="1">
      <alignment horizontal="center" vertical="top" wrapText="1"/>
    </xf>
    <xf numFmtId="0" fontId="42" fillId="0" borderId="57" xfId="0" applyFont="1" applyFill="1" applyBorder="1" applyAlignment="1">
      <alignment horizontal="center" vertical="top" wrapText="1"/>
    </xf>
    <xf numFmtId="0" fontId="42" fillId="0" borderId="2" xfId="0" applyFont="1" applyFill="1" applyBorder="1" applyAlignment="1">
      <alignment horizontal="center" vertical="center" wrapText="1"/>
    </xf>
    <xf numFmtId="164" fontId="41" fillId="0" borderId="41" xfId="0" quotePrefix="1" applyNumberFormat="1" applyFont="1" applyFill="1" applyBorder="1"/>
    <xf numFmtId="0" fontId="41" fillId="0" borderId="55" xfId="0" applyFont="1" applyFill="1" applyBorder="1"/>
    <xf numFmtId="164" fontId="41" fillId="0" borderId="44" xfId="0" quotePrefix="1" applyNumberFormat="1" applyFont="1" applyFill="1" applyBorder="1"/>
    <xf numFmtId="0" fontId="42" fillId="0" borderId="8" xfId="0" quotePrefix="1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Continuous"/>
    </xf>
    <xf numFmtId="0" fontId="42" fillId="0" borderId="7" xfId="0" applyFont="1" applyFill="1" applyBorder="1" applyAlignment="1">
      <alignment horizontal="center" wrapText="1"/>
    </xf>
    <xf numFmtId="0" fontId="42" fillId="0" borderId="44" xfId="0" applyFont="1" applyFill="1" applyBorder="1" applyAlignment="1">
      <alignment horizontal="center" wrapText="1"/>
    </xf>
    <xf numFmtId="14" fontId="65" fillId="0" borderId="7" xfId="0" quotePrefix="1" applyNumberFormat="1" applyFont="1" applyFill="1" applyBorder="1" applyAlignment="1">
      <alignment horizontal="center" wrapText="1"/>
    </xf>
    <xf numFmtId="0" fontId="65" fillId="0" borderId="45" xfId="0" quotePrefix="1" applyFont="1" applyBorder="1" applyAlignment="1">
      <alignment horizontal="center" wrapText="1"/>
    </xf>
    <xf numFmtId="0" fontId="65" fillId="0" borderId="106" xfId="0" quotePrefix="1" applyFont="1" applyBorder="1" applyAlignment="1">
      <alignment horizontal="center" wrapText="1"/>
    </xf>
    <xf numFmtId="0" fontId="41" fillId="0" borderId="35" xfId="0" applyFont="1" applyFill="1" applyBorder="1" applyAlignment="1"/>
    <xf numFmtId="0" fontId="46" fillId="0" borderId="107" xfId="0" applyFont="1" applyFill="1" applyBorder="1" applyAlignment="1"/>
    <xf numFmtId="1" fontId="42" fillId="0" borderId="108" xfId="0" applyNumberFormat="1" applyFont="1" applyFill="1" applyBorder="1" applyAlignment="1"/>
    <xf numFmtId="1" fontId="41" fillId="0" borderId="109" xfId="0" applyNumberFormat="1" applyFont="1" applyBorder="1" applyAlignment="1"/>
    <xf numFmtId="1" fontId="41" fillId="0" borderId="110" xfId="0" applyNumberFormat="1" applyFont="1" applyBorder="1" applyAlignment="1"/>
    <xf numFmtId="0" fontId="41" fillId="0" borderId="6" xfId="0" applyFont="1" applyFill="1" applyBorder="1" applyAlignment="1"/>
    <xf numFmtId="0" fontId="46" fillId="0" borderId="113" xfId="0" applyFont="1" applyFill="1" applyBorder="1" applyAlignment="1"/>
    <xf numFmtId="1" fontId="42" fillId="0" borderId="114" xfId="0" applyNumberFormat="1" applyFont="1" applyFill="1" applyBorder="1" applyAlignment="1"/>
    <xf numFmtId="1" fontId="41" fillId="0" borderId="115" xfId="0" applyNumberFormat="1" applyFont="1" applyBorder="1" applyAlignment="1"/>
    <xf numFmtId="1" fontId="41" fillId="0" borderId="116" xfId="0" applyNumberFormat="1" applyFont="1" applyBorder="1" applyAlignment="1"/>
    <xf numFmtId="0" fontId="41" fillId="0" borderId="119" xfId="0" applyFont="1" applyFill="1" applyBorder="1" applyAlignment="1"/>
    <xf numFmtId="0" fontId="46" fillId="0" borderId="120" xfId="0" applyFont="1" applyFill="1" applyBorder="1" applyAlignment="1"/>
    <xf numFmtId="1" fontId="42" fillId="0" borderId="121" xfId="0" applyNumberFormat="1" applyFont="1" applyFill="1" applyBorder="1" applyAlignment="1"/>
    <xf numFmtId="1" fontId="41" fillId="0" borderId="122" xfId="0" applyNumberFormat="1" applyFont="1" applyBorder="1" applyAlignment="1"/>
    <xf numFmtId="1" fontId="41" fillId="0" borderId="123" xfId="0" applyNumberFormat="1" applyFont="1" applyBorder="1" applyAlignment="1"/>
    <xf numFmtId="1" fontId="41" fillId="0" borderId="109" xfId="0" applyNumberFormat="1" applyFont="1" applyFill="1" applyBorder="1" applyAlignment="1"/>
    <xf numFmtId="1" fontId="41" fillId="0" borderId="110" xfId="0" applyNumberFormat="1" applyFont="1" applyFill="1" applyBorder="1" applyAlignment="1"/>
    <xf numFmtId="1" fontId="41" fillId="0" borderId="115" xfId="0" applyNumberFormat="1" applyFont="1" applyFill="1" applyBorder="1" applyAlignment="1"/>
    <xf numFmtId="1" fontId="41" fillId="0" borderId="116" xfId="0" applyNumberFormat="1" applyFont="1" applyFill="1" applyBorder="1" applyAlignment="1"/>
    <xf numFmtId="0" fontId="41" fillId="0" borderId="19" xfId="0" applyFont="1" applyFill="1" applyBorder="1" applyAlignment="1"/>
    <xf numFmtId="0" fontId="46" fillId="0" borderId="125" xfId="0" applyFont="1" applyFill="1" applyBorder="1" applyAlignment="1"/>
    <xf numFmtId="1" fontId="42" fillId="0" borderId="126" xfId="0" applyNumberFormat="1" applyFont="1" applyFill="1" applyBorder="1" applyAlignment="1"/>
    <xf numFmtId="1" fontId="41" fillId="0" borderId="127" xfId="0" applyNumberFormat="1" applyFont="1" applyFill="1" applyBorder="1" applyAlignment="1"/>
    <xf numFmtId="1" fontId="41" fillId="0" borderId="127" xfId="0" applyNumberFormat="1" applyFont="1" applyBorder="1" applyAlignment="1"/>
    <xf numFmtId="0" fontId="41" fillId="0" borderId="7" xfId="0" applyFont="1" applyFill="1" applyBorder="1" applyAlignment="1"/>
    <xf numFmtId="0" fontId="46" fillId="0" borderId="128" xfId="0" applyFont="1" applyFill="1" applyBorder="1" applyAlignment="1"/>
    <xf numFmtId="1" fontId="42" fillId="0" borderId="46" xfId="0" applyNumberFormat="1" applyFont="1" applyFill="1" applyBorder="1" applyAlignment="1"/>
    <xf numFmtId="1" fontId="41" fillId="0" borderId="58" xfId="0" applyNumberFormat="1" applyFont="1" applyBorder="1" applyAlignment="1"/>
    <xf numFmtId="1" fontId="41" fillId="0" borderId="129" xfId="0" applyNumberFormat="1" applyFont="1" applyFill="1" applyBorder="1" applyAlignment="1"/>
    <xf numFmtId="0" fontId="45" fillId="39" borderId="30" xfId="0" applyFont="1" applyFill="1" applyBorder="1" applyAlignment="1">
      <alignment horizontal="center" wrapText="1"/>
    </xf>
    <xf numFmtId="0" fontId="45" fillId="39" borderId="44" xfId="0" applyFont="1" applyFill="1" applyBorder="1" applyAlignment="1">
      <alignment horizontal="center" wrapText="1"/>
    </xf>
    <xf numFmtId="164" fontId="41" fillId="2" borderId="111" xfId="0" applyNumberFormat="1" applyFont="1" applyFill="1" applyBorder="1" applyAlignment="1"/>
    <xf numFmtId="164" fontId="41" fillId="4" borderId="112" xfId="0" applyNumberFormat="1" applyFont="1" applyFill="1" applyBorder="1" applyAlignment="1"/>
    <xf numFmtId="164" fontId="41" fillId="2" borderId="117" xfId="0" applyNumberFormat="1" applyFont="1" applyFill="1" applyBorder="1" applyAlignment="1"/>
    <xf numFmtId="164" fontId="41" fillId="4" borderId="118" xfId="0" applyNumberFormat="1" applyFont="1" applyFill="1" applyBorder="1" applyAlignment="1"/>
    <xf numFmtId="164" fontId="41" fillId="4" borderId="117" xfId="0" applyNumberFormat="1" applyFont="1" applyFill="1" applyBorder="1" applyAlignment="1"/>
    <xf numFmtId="164" fontId="41" fillId="2" borderId="124" xfId="0" applyNumberFormat="1" applyFont="1" applyFill="1" applyBorder="1" applyAlignment="1"/>
    <xf numFmtId="164" fontId="41" fillId="4" borderId="144" xfId="0" applyNumberFormat="1" applyFont="1" applyFill="1" applyBorder="1" applyAlignment="1"/>
    <xf numFmtId="164" fontId="41" fillId="2" borderId="130" xfId="0" applyNumberFormat="1" applyFont="1" applyFill="1" applyBorder="1" applyAlignment="1"/>
    <xf numFmtId="164" fontId="41" fillId="4" borderId="47" xfId="0" applyNumberFormat="1" applyFont="1" applyFill="1" applyBorder="1" applyAlignment="1"/>
    <xf numFmtId="0" fontId="41" fillId="0" borderId="42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14" fontId="42" fillId="0" borderId="2" xfId="0" applyNumberFormat="1" applyFont="1" applyBorder="1" applyAlignment="1">
      <alignment horizontal="center" vertical="center" wrapText="1"/>
    </xf>
    <xf numFmtId="170" fontId="42" fillId="0" borderId="1" xfId="0" applyNumberFormat="1" applyFont="1" applyBorder="1" applyAlignment="1">
      <alignment horizontal="center" vertical="center" wrapText="1"/>
    </xf>
    <xf numFmtId="0" fontId="54" fillId="0" borderId="134" xfId="0" applyFont="1" applyFill="1" applyBorder="1" applyAlignment="1">
      <alignment vertical="center"/>
    </xf>
    <xf numFmtId="0" fontId="54" fillId="0" borderId="134" xfId="0" applyFont="1" applyFill="1" applyBorder="1" applyAlignment="1">
      <alignment vertical="center" wrapText="1"/>
    </xf>
    <xf numFmtId="0" fontId="54" fillId="0" borderId="133" xfId="0" applyFont="1" applyFill="1" applyBorder="1" applyAlignment="1">
      <alignment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65" fontId="41" fillId="0" borderId="41" xfId="0" quotePrefix="1" applyNumberFormat="1" applyFont="1" applyBorder="1" applyAlignment="1">
      <alignment vertical="center" wrapText="1"/>
    </xf>
    <xf numFmtId="3" fontId="41" fillId="0" borderId="49" xfId="0" applyNumberFormat="1" applyFont="1" applyBorder="1" applyAlignment="1">
      <alignment horizontal="right" vertical="center" wrapText="1"/>
    </xf>
    <xf numFmtId="165" fontId="41" fillId="0" borderId="41" xfId="0" applyNumberFormat="1" applyFont="1" applyBorder="1" applyAlignment="1">
      <alignment vertical="center" wrapText="1"/>
    </xf>
    <xf numFmtId="3" fontId="41" fillId="0" borderId="39" xfId="0" applyNumberFormat="1" applyFont="1" applyBorder="1" applyAlignment="1">
      <alignment horizontal="right" vertical="center" wrapText="1"/>
    </xf>
    <xf numFmtId="165" fontId="41" fillId="0" borderId="44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22" xfId="0" applyFont="1" applyBorder="1"/>
    <xf numFmtId="0" fontId="42" fillId="0" borderId="12" xfId="0" applyFont="1" applyBorder="1" applyAlignment="1">
      <alignment horizontal="center" vertical="top" wrapText="1"/>
    </xf>
    <xf numFmtId="14" fontId="42" fillId="0" borderId="105" xfId="0" applyNumberFormat="1" applyFont="1" applyBorder="1" applyAlignment="1">
      <alignment horizontal="center" vertical="center" wrapText="1"/>
    </xf>
    <xf numFmtId="170" fontId="42" fillId="0" borderId="25" xfId="0" applyNumberFormat="1" applyFont="1" applyBorder="1" applyAlignment="1">
      <alignment horizontal="center" vertical="center" wrapText="1"/>
    </xf>
    <xf numFmtId="0" fontId="54" fillId="0" borderId="20" xfId="0" applyFont="1" applyFill="1" applyBorder="1" applyAlignment="1">
      <alignment vertical="center"/>
    </xf>
    <xf numFmtId="0" fontId="54" fillId="0" borderId="20" xfId="0" applyFont="1" applyFill="1" applyBorder="1" applyAlignment="1">
      <alignment vertical="center" wrapText="1"/>
    </xf>
    <xf numFmtId="0" fontId="54" fillId="0" borderId="22" xfId="0" applyFont="1" applyFill="1" applyBorder="1" applyAlignment="1">
      <alignment vertical="center" wrapText="1"/>
    </xf>
    <xf numFmtId="3" fontId="41" fillId="0" borderId="11" xfId="0" applyNumberFormat="1" applyFont="1" applyBorder="1" applyAlignment="1">
      <alignment vertical="center" wrapText="1"/>
    </xf>
    <xf numFmtId="165" fontId="41" fillId="0" borderId="29" xfId="0" applyNumberFormat="1" applyFont="1" applyBorder="1" applyAlignment="1">
      <alignment vertical="center" wrapText="1"/>
    </xf>
    <xf numFmtId="3" fontId="41" fillId="0" borderId="13" xfId="0" applyNumberFormat="1" applyFont="1" applyBorder="1" applyAlignment="1">
      <alignment vertical="center" wrapText="1"/>
    </xf>
    <xf numFmtId="165" fontId="41" fillId="0" borderId="38" xfId="0" applyNumberFormat="1" applyFont="1" applyBorder="1" applyAlignment="1">
      <alignment vertical="center" wrapText="1"/>
    </xf>
    <xf numFmtId="3" fontId="41" fillId="0" borderId="40" xfId="0" applyNumberFormat="1" applyFont="1" applyBorder="1" applyAlignment="1">
      <alignment vertical="center" wrapText="1"/>
    </xf>
    <xf numFmtId="165" fontId="41" fillId="0" borderId="52" xfId="0" applyNumberFormat="1" applyFont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165" fontId="41" fillId="0" borderId="29" xfId="0" quotePrefix="1" applyNumberFormat="1" applyFont="1" applyBorder="1" applyAlignment="1">
      <alignment vertical="center" wrapText="1"/>
    </xf>
    <xf numFmtId="165" fontId="41" fillId="0" borderId="38" xfId="0" quotePrefix="1" applyNumberFormat="1" applyFont="1" applyBorder="1" applyAlignment="1">
      <alignment vertical="center" wrapText="1"/>
    </xf>
    <xf numFmtId="165" fontId="41" fillId="0" borderId="52" xfId="0" quotePrefix="1" applyNumberFormat="1" applyFont="1" applyBorder="1" applyAlignment="1">
      <alignment vertical="center" wrapText="1"/>
    </xf>
    <xf numFmtId="0" fontId="42" fillId="0" borderId="21" xfId="0" applyFont="1" applyFill="1" applyBorder="1" applyAlignment="1">
      <alignment horizontal="centerContinuous"/>
    </xf>
    <xf numFmtId="0" fontId="41" fillId="0" borderId="21" xfId="0" applyFont="1" applyFill="1" applyBorder="1"/>
    <xf numFmtId="14" fontId="42" fillId="0" borderId="105" xfId="0" applyNumberFormat="1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horizontal="right" vertical="center" wrapText="1"/>
    </xf>
    <xf numFmtId="3" fontId="42" fillId="0" borderId="42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13" xfId="0" applyNumberFormat="1" applyFont="1" applyFill="1" applyBorder="1" applyAlignment="1">
      <alignment vertical="center" wrapText="1"/>
    </xf>
    <xf numFmtId="3" fontId="42" fillId="0" borderId="40" xfId="0" applyNumberFormat="1" applyFont="1" applyFill="1" applyBorder="1" applyAlignment="1">
      <alignment vertical="center" wrapText="1"/>
    </xf>
    <xf numFmtId="0" fontId="41" fillId="0" borderId="42" xfId="0" applyFont="1" applyFill="1" applyBorder="1" applyAlignment="1">
      <alignment horizontal="left" vertical="center"/>
    </xf>
    <xf numFmtId="0" fontId="41" fillId="0" borderId="42" xfId="0" applyFont="1" applyFill="1" applyBorder="1" applyAlignment="1">
      <alignment horizontal="left" vertical="top"/>
    </xf>
    <xf numFmtId="0" fontId="46" fillId="0" borderId="26" xfId="0" applyFont="1" applyFill="1" applyBorder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1" fillId="0" borderId="11" xfId="0" applyFont="1" applyFill="1" applyBorder="1" applyAlignment="1">
      <alignment vertical="top" wrapText="1"/>
    </xf>
    <xf numFmtId="0" fontId="41" fillId="0" borderId="13" xfId="0" applyFont="1" applyFill="1" applyBorder="1" applyAlignment="1">
      <alignment vertical="top" wrapText="1"/>
    </xf>
    <xf numFmtId="0" fontId="41" fillId="0" borderId="40" xfId="0" applyFont="1" applyFill="1" applyBorder="1" applyAlignment="1">
      <alignment vertical="top" wrapText="1"/>
    </xf>
    <xf numFmtId="0" fontId="66" fillId="0" borderId="0" xfId="0" applyFont="1" applyFill="1" applyBorder="1" applyAlignment="1">
      <alignment vertical="center"/>
    </xf>
    <xf numFmtId="0" fontId="41" fillId="0" borderId="135" xfId="0" applyFont="1" applyBorder="1" applyAlignment="1">
      <alignment vertical="top" wrapText="1"/>
    </xf>
    <xf numFmtId="0" fontId="41" fillId="0" borderId="136" xfId="0" applyFont="1" applyBorder="1" applyAlignment="1">
      <alignment vertical="top" wrapText="1"/>
    </xf>
    <xf numFmtId="0" fontId="41" fillId="0" borderId="137" xfId="0" applyFont="1" applyBorder="1" applyAlignment="1">
      <alignment vertical="top" wrapText="1"/>
    </xf>
    <xf numFmtId="0" fontId="67" fillId="0" borderId="154" xfId="0" applyFont="1" applyFill="1" applyBorder="1" applyAlignment="1">
      <alignment vertical="center"/>
    </xf>
    <xf numFmtId="0" fontId="41" fillId="0" borderId="135" xfId="0" applyFont="1" applyFill="1" applyBorder="1" applyAlignment="1">
      <alignment vertical="top" wrapText="1"/>
    </xf>
    <xf numFmtId="0" fontId="41" fillId="0" borderId="136" xfId="0" applyFont="1" applyFill="1" applyBorder="1" applyAlignment="1">
      <alignment vertical="top" wrapText="1"/>
    </xf>
    <xf numFmtId="0" fontId="41" fillId="0" borderId="137" xfId="0" applyFont="1" applyFill="1" applyBorder="1" applyAlignment="1">
      <alignment vertical="top" wrapText="1"/>
    </xf>
    <xf numFmtId="0" fontId="34" fillId="37" borderId="0" xfId="4" applyFont="1" applyFill="1"/>
    <xf numFmtId="0" fontId="34" fillId="0" borderId="0" xfId="4" applyFont="1" applyFill="1"/>
    <xf numFmtId="0" fontId="35" fillId="40" borderId="0" xfId="4" applyFont="1" applyFill="1"/>
    <xf numFmtId="0" fontId="36" fillId="0" borderId="0" xfId="4" applyFont="1" applyFill="1"/>
    <xf numFmtId="0" fontId="35" fillId="0" borderId="0" xfId="4" applyFont="1" applyFill="1"/>
    <xf numFmtId="0" fontId="35" fillId="40" borderId="0" xfId="4" applyFont="1" applyFill="1" applyAlignment="1">
      <alignment horizontal="left"/>
    </xf>
    <xf numFmtId="0" fontId="36" fillId="40" borderId="0" xfId="4" applyFont="1" applyFill="1"/>
    <xf numFmtId="2" fontId="72" fillId="40" borderId="0" xfId="4" applyNumberFormat="1" applyFont="1" applyFill="1"/>
    <xf numFmtId="0" fontId="41" fillId="0" borderId="105" xfId="0" applyFont="1" applyBorder="1"/>
    <xf numFmtId="0" fontId="41" fillId="0" borderId="25" xfId="0" applyFont="1" applyBorder="1"/>
    <xf numFmtId="0" fontId="41" fillId="0" borderId="35" xfId="0" applyFont="1" applyBorder="1"/>
    <xf numFmtId="0" fontId="41" fillId="0" borderId="57" xfId="0" applyFont="1" applyBorder="1"/>
    <xf numFmtId="0" fontId="42" fillId="0" borderId="35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42" fillId="0" borderId="145" xfId="0" applyFont="1" applyFill="1" applyBorder="1"/>
    <xf numFmtId="0" fontId="41" fillId="0" borderId="146" xfId="0" applyFont="1" applyFill="1" applyBorder="1"/>
    <xf numFmtId="1" fontId="41" fillId="0" borderId="146" xfId="0" applyNumberFormat="1" applyFont="1" applyFill="1" applyBorder="1"/>
    <xf numFmtId="164" fontId="41" fillId="0" borderId="146" xfId="0" applyNumberFormat="1" applyFont="1" applyFill="1" applyBorder="1"/>
    <xf numFmtId="165" fontId="41" fillId="0" borderId="146" xfId="0" applyNumberFormat="1" applyFont="1" applyFill="1" applyBorder="1"/>
    <xf numFmtId="164" fontId="41" fillId="0" borderId="147" xfId="0" applyNumberFormat="1" applyFont="1" applyFill="1" applyBorder="1"/>
    <xf numFmtId="0" fontId="41" fillId="0" borderId="48" xfId="0" applyFont="1" applyFill="1" applyBorder="1"/>
    <xf numFmtId="0" fontId="41" fillId="0" borderId="38" xfId="0" applyFont="1" applyFill="1" applyBorder="1"/>
    <xf numFmtId="0" fontId="41" fillId="0" borderId="52" xfId="0" applyFont="1" applyFill="1" applyBorder="1"/>
    <xf numFmtId="164" fontId="41" fillId="0" borderId="33" xfId="0" applyNumberFormat="1" applyFont="1" applyBorder="1"/>
    <xf numFmtId="0" fontId="41" fillId="0" borderId="7" xfId="0" applyFont="1" applyBorder="1"/>
    <xf numFmtId="164" fontId="41" fillId="0" borderId="44" xfId="0" applyNumberFormat="1" applyFont="1" applyBorder="1"/>
    <xf numFmtId="1" fontId="41" fillId="0" borderId="45" xfId="0" applyNumberFormat="1" applyFont="1" applyFill="1" applyBorder="1"/>
    <xf numFmtId="164" fontId="41" fillId="0" borderId="33" xfId="0" applyNumberFormat="1" applyFont="1" applyFill="1" applyBorder="1"/>
    <xf numFmtId="165" fontId="41" fillId="0" borderId="55" xfId="0" applyNumberFormat="1" applyFont="1" applyFill="1" applyBorder="1"/>
    <xf numFmtId="0" fontId="41" fillId="0" borderId="0" xfId="7" applyFont="1" applyFill="1"/>
    <xf numFmtId="0" fontId="41" fillId="0" borderId="0" xfId="7" applyFont="1"/>
    <xf numFmtId="1" fontId="41" fillId="0" borderId="0" xfId="7" applyNumberFormat="1" applyFont="1"/>
    <xf numFmtId="0" fontId="41" fillId="0" borderId="13" xfId="0" applyFont="1" applyBorder="1" applyAlignment="1">
      <alignment horizontal="centerContinuous"/>
    </xf>
    <xf numFmtId="0" fontId="42" fillId="0" borderId="13" xfId="0" applyFont="1" applyBorder="1" applyAlignment="1">
      <alignment horizontal="centerContinuous" vertical="center"/>
    </xf>
    <xf numFmtId="0" fontId="42" fillId="0" borderId="17" xfId="0" applyFont="1" applyBorder="1" applyAlignment="1">
      <alignment horizontal="center" wrapText="1"/>
    </xf>
    <xf numFmtId="0" fontId="42" fillId="0" borderId="18" xfId="0" applyFont="1" applyFill="1" applyBorder="1"/>
    <xf numFmtId="14" fontId="42" fillId="0" borderId="13" xfId="0" quotePrefix="1" applyNumberFormat="1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1" fillId="0" borderId="13" xfId="0" applyFont="1" applyFill="1" applyBorder="1"/>
    <xf numFmtId="3" fontId="41" fillId="0" borderId="13" xfId="0" applyNumberFormat="1" applyFont="1" applyFill="1" applyBorder="1"/>
    <xf numFmtId="3" fontId="44" fillId="0" borderId="13" xfId="0" applyNumberFormat="1" applyFont="1" applyFill="1" applyBorder="1"/>
    <xf numFmtId="0" fontId="44" fillId="0" borderId="13" xfId="0" applyFont="1" applyFill="1" applyBorder="1"/>
    <xf numFmtId="0" fontId="42" fillId="0" borderId="9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Continuous"/>
    </xf>
    <xf numFmtId="0" fontId="41" fillId="0" borderId="29" xfId="0" applyFont="1" applyFill="1" applyBorder="1" applyAlignment="1">
      <alignment horizontal="centerContinuous"/>
    </xf>
    <xf numFmtId="0" fontId="41" fillId="0" borderId="151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" wrapText="1"/>
    </xf>
    <xf numFmtId="0" fontId="42" fillId="0" borderId="49" xfId="0" applyFont="1" applyBorder="1" applyAlignment="1">
      <alignment horizontal="centerContinuous" vertical="center"/>
    </xf>
    <xf numFmtId="0" fontId="42" fillId="0" borderId="32" xfId="0" applyFont="1" applyBorder="1" applyAlignment="1">
      <alignment horizontal="center" wrapText="1"/>
    </xf>
    <xf numFmtId="0" fontId="45" fillId="0" borderId="30" xfId="0" applyFont="1" applyBorder="1" applyAlignment="1">
      <alignment horizontal="center" vertical="center"/>
    </xf>
    <xf numFmtId="14" fontId="42" fillId="0" borderId="42" xfId="0" applyNumberFormat="1" applyFont="1" applyBorder="1" applyAlignment="1">
      <alignment horizontal="center" vertical="center" wrapText="1"/>
    </xf>
    <xf numFmtId="14" fontId="42" fillId="0" borderId="40" xfId="0" quotePrefix="1" applyNumberFormat="1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wrapText="1"/>
    </xf>
    <xf numFmtId="14" fontId="42" fillId="0" borderId="49" xfId="0" applyNumberFormat="1" applyFont="1" applyBorder="1" applyAlignment="1">
      <alignment horizontal="center" vertical="center" wrapText="1"/>
    </xf>
    <xf numFmtId="14" fontId="42" fillId="0" borderId="17" xfId="0" quotePrefix="1" applyNumberFormat="1" applyFont="1" applyFill="1" applyBorder="1" applyAlignment="1">
      <alignment horizontal="center" vertical="center" wrapText="1"/>
    </xf>
    <xf numFmtId="0" fontId="45" fillId="0" borderId="55" xfId="0" applyFont="1" applyBorder="1" applyAlignment="1">
      <alignment horizontal="center" wrapText="1"/>
    </xf>
    <xf numFmtId="0" fontId="41" fillId="0" borderId="152" xfId="0" applyFont="1" applyBorder="1"/>
    <xf numFmtId="3" fontId="41" fillId="0" borderId="11" xfId="0" applyNumberFormat="1" applyFont="1" applyBorder="1"/>
    <xf numFmtId="165" fontId="41" fillId="0" borderId="11" xfId="0" applyNumberFormat="1" applyFont="1" applyBorder="1"/>
    <xf numFmtId="165" fontId="41" fillId="0" borderId="29" xfId="0" applyNumberFormat="1" applyFont="1" applyBorder="1"/>
    <xf numFmtId="0" fontId="41" fillId="0" borderId="15" xfId="0" applyFont="1" applyBorder="1"/>
    <xf numFmtId="3" fontId="41" fillId="0" borderId="13" xfId="0" applyNumberFormat="1" applyFont="1" applyBorder="1"/>
    <xf numFmtId="165" fontId="41" fillId="0" borderId="13" xfId="0" applyNumberFormat="1" applyFont="1" applyBorder="1"/>
    <xf numFmtId="165" fontId="41" fillId="0" borderId="38" xfId="0" applyNumberFormat="1" applyFont="1" applyBorder="1"/>
    <xf numFmtId="0" fontId="41" fillId="0" borderId="16" xfId="0" applyFont="1" applyBorder="1"/>
    <xf numFmtId="3" fontId="41" fillId="0" borderId="40" xfId="0" applyNumberFormat="1" applyFont="1" applyBorder="1"/>
    <xf numFmtId="165" fontId="41" fillId="0" borderId="40" xfId="0" applyNumberFormat="1" applyFont="1" applyBorder="1"/>
    <xf numFmtId="165" fontId="41" fillId="0" borderId="52" xfId="0" applyNumberFormat="1" applyFont="1" applyBorder="1"/>
    <xf numFmtId="165" fontId="41" fillId="0" borderId="0" xfId="7" applyNumberFormat="1" applyFont="1"/>
    <xf numFmtId="14" fontId="42" fillId="0" borderId="13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Continuous" vertical="center"/>
    </xf>
    <xf numFmtId="0" fontId="45" fillId="0" borderId="14" xfId="0" applyFont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wrapText="1"/>
    </xf>
    <xf numFmtId="0" fontId="42" fillId="0" borderId="48" xfId="0" applyFont="1" applyFill="1" applyBorder="1" applyAlignment="1">
      <alignment horizontal="centerContinuous"/>
    </xf>
    <xf numFmtId="0" fontId="41" fillId="0" borderId="13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Continuous"/>
    </xf>
    <xf numFmtId="1" fontId="41" fillId="0" borderId="13" xfId="0" applyNumberFormat="1" applyFont="1" applyFill="1" applyBorder="1"/>
    <xf numFmtId="165" fontId="41" fillId="0" borderId="38" xfId="0" applyNumberFormat="1" applyFont="1" applyFill="1" applyBorder="1"/>
    <xf numFmtId="1" fontId="42" fillId="0" borderId="10" xfId="0" applyNumberFormat="1" applyFont="1" applyFill="1" applyBorder="1" applyAlignment="1">
      <alignment horizontal="centerContinuous"/>
    </xf>
    <xf numFmtId="1" fontId="41" fillId="0" borderId="11" xfId="0" applyNumberFormat="1" applyFont="1" applyFill="1" applyBorder="1" applyAlignment="1">
      <alignment horizontal="centerContinuous"/>
    </xf>
    <xf numFmtId="165" fontId="41" fillId="0" borderId="29" xfId="0" applyNumberFormat="1" applyFont="1" applyFill="1" applyBorder="1" applyAlignment="1">
      <alignment horizontal="centerContinuous"/>
    </xf>
    <xf numFmtId="1" fontId="41" fillId="0" borderId="40" xfId="0" applyNumberFormat="1" applyFont="1" applyFill="1" applyBorder="1"/>
    <xf numFmtId="165" fontId="41" fillId="0" borderId="52" xfId="0" applyNumberFormat="1" applyFont="1" applyFill="1" applyBorder="1"/>
    <xf numFmtId="165" fontId="41" fillId="0" borderId="0" xfId="7" applyNumberFormat="1" applyFont="1" applyFill="1"/>
    <xf numFmtId="164" fontId="41" fillId="0" borderId="0" xfId="7" applyNumberFormat="1" applyFont="1"/>
    <xf numFmtId="14" fontId="42" fillId="0" borderId="3" xfId="0" applyNumberFormat="1" applyFont="1" applyFill="1" applyBorder="1" applyAlignment="1">
      <alignment horizontal="center" vertical="center" wrapText="1"/>
    </xf>
    <xf numFmtId="0" fontId="42" fillId="0" borderId="133" xfId="0" applyFont="1" applyFill="1" applyBorder="1" applyAlignment="1">
      <alignment horizontal="center" vertical="center" wrapText="1"/>
    </xf>
    <xf numFmtId="0" fontId="41" fillId="0" borderId="22" xfId="0" applyFont="1" applyFill="1" applyBorder="1"/>
    <xf numFmtId="0" fontId="41" fillId="0" borderId="27" xfId="0" applyFont="1" applyFill="1" applyBorder="1"/>
    <xf numFmtId="0" fontId="42" fillId="0" borderId="27" xfId="0" applyFont="1" applyFill="1" applyBorder="1" applyAlignment="1">
      <alignment horizontal="center" vertical="top" wrapText="1"/>
    </xf>
    <xf numFmtId="0" fontId="42" fillId="0" borderId="5" xfId="0" applyFont="1" applyFill="1" applyBorder="1" applyAlignment="1">
      <alignment horizontal="center" vertical="top" wrapText="1"/>
    </xf>
    <xf numFmtId="0" fontId="42" fillId="0" borderId="133" xfId="0" applyFont="1" applyFill="1" applyBorder="1" applyAlignment="1">
      <alignment horizontal="centerContinuous" vertical="top" wrapText="1"/>
    </xf>
    <xf numFmtId="0" fontId="42" fillId="0" borderId="14" xfId="0" applyFont="1" applyFill="1" applyBorder="1" applyAlignment="1">
      <alignment vertical="top" wrapText="1"/>
    </xf>
    <xf numFmtId="0" fontId="42" fillId="0" borderId="15" xfId="0" applyFont="1" applyFill="1" applyBorder="1" applyAlignment="1">
      <alignment vertical="top" wrapText="1"/>
    </xf>
    <xf numFmtId="0" fontId="42" fillId="0" borderId="16" xfId="0" applyFont="1" applyFill="1" applyBorder="1" applyAlignment="1">
      <alignment horizontal="center" vertical="top" wrapText="1"/>
    </xf>
    <xf numFmtId="0" fontId="42" fillId="0" borderId="4" xfId="0" applyFont="1" applyFill="1" applyBorder="1"/>
    <xf numFmtId="0" fontId="42" fillId="0" borderId="157" xfId="0" applyFont="1" applyFill="1" applyBorder="1"/>
    <xf numFmtId="0" fontId="42" fillId="0" borderId="168" xfId="0" applyFont="1" applyFill="1" applyBorder="1"/>
    <xf numFmtId="0" fontId="42" fillId="0" borderId="169" xfId="0" applyFont="1" applyFill="1" applyBorder="1"/>
    <xf numFmtId="0" fontId="42" fillId="0" borderId="38" xfId="0" applyFont="1" applyFill="1" applyBorder="1"/>
    <xf numFmtId="0" fontId="42" fillId="0" borderId="50" xfId="0" applyFont="1" applyFill="1" applyBorder="1"/>
    <xf numFmtId="0" fontId="42" fillId="0" borderId="142" xfId="0" applyFont="1" applyFill="1" applyBorder="1"/>
    <xf numFmtId="0" fontId="42" fillId="0" borderId="16" xfId="0" applyFont="1" applyFill="1" applyBorder="1"/>
    <xf numFmtId="0" fontId="77" fillId="0" borderId="0" xfId="63" applyFont="1"/>
    <xf numFmtId="0" fontId="79" fillId="0" borderId="0" xfId="3" applyFont="1"/>
    <xf numFmtId="0" fontId="80" fillId="0" borderId="0" xfId="5" applyFont="1" applyFill="1"/>
    <xf numFmtId="0" fontId="80" fillId="0" borderId="0" xfId="5" applyFont="1"/>
    <xf numFmtId="0" fontId="50" fillId="0" borderId="0" xfId="64" applyFont="1"/>
    <xf numFmtId="0" fontId="81" fillId="0" borderId="0" xfId="57" applyFont="1" applyFill="1"/>
    <xf numFmtId="0" fontId="80" fillId="0" borderId="0" xfId="57" applyFont="1"/>
    <xf numFmtId="0" fontId="80" fillId="0" borderId="0" xfId="58" applyFont="1"/>
    <xf numFmtId="0" fontId="80" fillId="0" borderId="0" xfId="57" applyFont="1" applyFill="1"/>
    <xf numFmtId="0" fontId="80" fillId="0" borderId="0" xfId="58" applyFont="1" applyFill="1"/>
    <xf numFmtId="0" fontId="80" fillId="0" borderId="0" xfId="7" applyFont="1" applyFill="1"/>
    <xf numFmtId="1" fontId="80" fillId="0" borderId="0" xfId="7" applyNumberFormat="1" applyFont="1" applyFill="1"/>
    <xf numFmtId="0" fontId="80" fillId="0" borderId="0" xfId="7" applyFont="1"/>
    <xf numFmtId="0" fontId="50" fillId="0" borderId="0" xfId="3" applyFont="1"/>
    <xf numFmtId="3" fontId="50" fillId="0" borderId="0" xfId="3" applyNumberFormat="1" applyFont="1" applyBorder="1"/>
    <xf numFmtId="0" fontId="79" fillId="0" borderId="0" xfId="3" applyFont="1" applyBorder="1"/>
    <xf numFmtId="0" fontId="50" fillId="0" borderId="0" xfId="60" applyFont="1"/>
    <xf numFmtId="0" fontId="82" fillId="0" borderId="0" xfId="59" applyFont="1"/>
    <xf numFmtId="14" fontId="41" fillId="0" borderId="0" xfId="59" applyNumberFormat="1" applyFont="1" applyAlignment="1">
      <alignment horizontal="left"/>
    </xf>
    <xf numFmtId="0" fontId="4" fillId="40" borderId="0" xfId="9" applyFill="1"/>
    <xf numFmtId="0" fontId="31" fillId="40" borderId="0" xfId="9" applyFont="1" applyFill="1"/>
    <xf numFmtId="0" fontId="4" fillId="0" borderId="0" xfId="9" applyFill="1"/>
    <xf numFmtId="0" fontId="4" fillId="0" borderId="0" xfId="9"/>
    <xf numFmtId="0" fontId="31" fillId="0" borderId="0" xfId="9" applyFont="1"/>
    <xf numFmtId="0" fontId="68" fillId="40" borderId="0" xfId="9" applyFont="1" applyFill="1" applyAlignment="1"/>
    <xf numFmtId="0" fontId="69" fillId="0" borderId="0" xfId="9" applyFont="1"/>
    <xf numFmtId="0" fontId="70" fillId="40" borderId="0" xfId="9" applyFont="1" applyFill="1" applyAlignment="1">
      <alignment vertical="center"/>
    </xf>
    <xf numFmtId="0" fontId="31" fillId="0" borderId="0" xfId="9" applyFont="1" applyFill="1"/>
    <xf numFmtId="0" fontId="41" fillId="0" borderId="0" xfId="9" applyFont="1" applyAlignment="1">
      <alignment vertical="center"/>
    </xf>
    <xf numFmtId="0" fontId="42" fillId="0" borderId="0" xfId="9" applyFont="1"/>
    <xf numFmtId="0" fontId="31" fillId="37" borderId="0" xfId="9" applyFont="1" applyFill="1"/>
    <xf numFmtId="0" fontId="71" fillId="0" borderId="0" xfId="9" applyFont="1"/>
    <xf numFmtId="0" fontId="36" fillId="0" borderId="0" xfId="9" applyFont="1" applyFill="1"/>
    <xf numFmtId="0" fontId="71" fillId="0" borderId="0" xfId="9" applyFont="1" applyFill="1"/>
    <xf numFmtId="0" fontId="37" fillId="0" borderId="0" xfId="9" applyFont="1"/>
    <xf numFmtId="0" fontId="38" fillId="0" borderId="0" xfId="9" applyFont="1"/>
    <xf numFmtId="0" fontId="33" fillId="0" borderId="0" xfId="9" applyFont="1"/>
    <xf numFmtId="0" fontId="85" fillId="0" borderId="0" xfId="1" applyFont="1" applyAlignment="1" applyProtection="1"/>
    <xf numFmtId="0" fontId="73" fillId="0" borderId="0" xfId="9" applyFont="1"/>
    <xf numFmtId="0" fontId="74" fillId="0" borderId="0" xfId="9" applyFont="1"/>
    <xf numFmtId="0" fontId="41" fillId="0" borderId="0" xfId="9" applyFont="1" applyAlignment="1">
      <alignment horizontal="justify" vertical="center"/>
    </xf>
    <xf numFmtId="0" fontId="75" fillId="0" borderId="0" xfId="9" applyFont="1"/>
    <xf numFmtId="0" fontId="76" fillId="0" borderId="0" xfId="9" applyFont="1" applyAlignment="1">
      <alignment horizontal="justify" vertical="center"/>
    </xf>
    <xf numFmtId="0" fontId="86" fillId="0" borderId="0" xfId="0" applyFont="1" applyAlignment="1">
      <alignment vertical="center"/>
    </xf>
    <xf numFmtId="0" fontId="83" fillId="0" borderId="0" xfId="0" applyFont="1" applyAlignment="1">
      <alignment horizontal="left" vertical="center" indent="3"/>
    </xf>
    <xf numFmtId="1" fontId="24" fillId="0" borderId="20" xfId="59" applyNumberFormat="1" applyFont="1" applyBorder="1" applyAlignment="1">
      <alignment horizontal="centerContinuous"/>
    </xf>
    <xf numFmtId="1" fontId="24" fillId="0" borderId="22" xfId="59" applyNumberFormat="1" applyFont="1" applyBorder="1" applyAlignment="1">
      <alignment horizontal="centerContinuous"/>
    </xf>
    <xf numFmtId="3" fontId="61" fillId="0" borderId="69" xfId="10" applyNumberFormat="1" applyFont="1" applyFill="1" applyBorder="1"/>
    <xf numFmtId="3" fontId="61" fillId="0" borderId="70" xfId="10" applyNumberFormat="1" applyFont="1" applyFill="1" applyBorder="1"/>
    <xf numFmtId="3" fontId="61" fillId="0" borderId="74" xfId="10" applyNumberFormat="1" applyFont="1" applyFill="1" applyBorder="1"/>
    <xf numFmtId="3" fontId="61" fillId="0" borderId="75" xfId="10" applyNumberFormat="1" applyFont="1" applyFill="1" applyBorder="1"/>
    <xf numFmtId="3" fontId="61" fillId="0" borderId="81" xfId="10" applyNumberFormat="1" applyFont="1" applyFill="1" applyBorder="1"/>
    <xf numFmtId="3" fontId="61" fillId="0" borderId="82" xfId="10" applyNumberFormat="1" applyFont="1" applyFill="1" applyBorder="1"/>
    <xf numFmtId="3" fontId="61" fillId="0" borderId="71" xfId="10" applyNumberFormat="1" applyFont="1" applyFill="1" applyBorder="1"/>
    <xf numFmtId="3" fontId="61" fillId="0" borderId="73" xfId="10" applyNumberFormat="1" applyFont="1" applyFill="1" applyBorder="1"/>
    <xf numFmtId="3" fontId="61" fillId="0" borderId="80" xfId="10" applyNumberFormat="1" applyFont="1" applyFill="1" applyBorder="1"/>
    <xf numFmtId="3" fontId="61" fillId="0" borderId="72" xfId="10" applyNumberFormat="1" applyFont="1" applyFill="1" applyBorder="1"/>
    <xf numFmtId="3" fontId="61" fillId="0" borderId="78" xfId="10" applyNumberFormat="1" applyFont="1" applyFill="1" applyBorder="1"/>
    <xf numFmtId="3" fontId="61" fillId="0" borderId="79" xfId="10" applyNumberFormat="1" applyFont="1" applyFill="1" applyBorder="1"/>
    <xf numFmtId="3" fontId="1" fillId="0" borderId="49" xfId="59" applyNumberFormat="1" applyFont="1" applyBorder="1"/>
    <xf numFmtId="3" fontId="1" fillId="0" borderId="13" xfId="59" applyNumberFormat="1" applyFont="1" applyBorder="1"/>
    <xf numFmtId="3" fontId="1" fillId="0" borderId="38" xfId="59" applyNumberFormat="1" applyFont="1" applyBorder="1"/>
    <xf numFmtId="3" fontId="1" fillId="0" borderId="48" xfId="59" applyNumberFormat="1" applyFont="1" applyBorder="1"/>
    <xf numFmtId="3" fontId="1" fillId="0" borderId="45" xfId="59" applyNumberFormat="1" applyFont="1" applyBorder="1"/>
    <xf numFmtId="3" fontId="1" fillId="0" borderId="33" xfId="59" applyNumberFormat="1" applyFont="1" applyBorder="1"/>
    <xf numFmtId="3" fontId="1" fillId="0" borderId="44" xfId="59" applyNumberFormat="1" applyFont="1" applyBorder="1"/>
    <xf numFmtId="3" fontId="1" fillId="0" borderId="36" xfId="59" applyNumberFormat="1" applyFont="1" applyBorder="1"/>
    <xf numFmtId="3" fontId="1" fillId="0" borderId="18" xfId="59" applyNumberFormat="1" applyFont="1" applyBorder="1"/>
    <xf numFmtId="3" fontId="1" fillId="0" borderId="41" xfId="59" applyNumberFormat="1" applyFont="1" applyBorder="1"/>
    <xf numFmtId="3" fontId="1" fillId="0" borderId="13" xfId="59" quotePrefix="1" applyNumberFormat="1" applyFont="1" applyBorder="1"/>
    <xf numFmtId="0" fontId="56" fillId="0" borderId="161" xfId="0" applyFont="1" applyFill="1" applyBorder="1" applyAlignment="1">
      <alignment horizontal="center"/>
    </xf>
    <xf numFmtId="0" fontId="56" fillId="0" borderId="53" xfId="0" applyFont="1" applyFill="1" applyBorder="1" applyAlignment="1">
      <alignment horizontal="center"/>
    </xf>
    <xf numFmtId="0" fontId="56" fillId="0" borderId="52" xfId="0" applyFont="1" applyFill="1" applyBorder="1" applyAlignment="1">
      <alignment horizontal="center"/>
    </xf>
    <xf numFmtId="3" fontId="38" fillId="0" borderId="63" xfId="3" applyNumberFormat="1" applyFont="1" applyFill="1" applyBorder="1"/>
    <xf numFmtId="3" fontId="38" fillId="0" borderId="61" xfId="3" applyNumberFormat="1" applyFont="1" applyFill="1" applyBorder="1"/>
    <xf numFmtId="3" fontId="38" fillId="0" borderId="164" xfId="3" applyNumberFormat="1" applyFont="1" applyFill="1" applyBorder="1"/>
    <xf numFmtId="3" fontId="38" fillId="0" borderId="162" xfId="3" applyNumberFormat="1" applyFont="1" applyFill="1" applyBorder="1"/>
    <xf numFmtId="3" fontId="38" fillId="0" borderId="163" xfId="8" applyNumberFormat="1" applyFont="1" applyFill="1" applyBorder="1"/>
    <xf numFmtId="3" fontId="38" fillId="0" borderId="24" xfId="8" applyNumberFormat="1" applyFont="1" applyFill="1" applyBorder="1"/>
    <xf numFmtId="3" fontId="38" fillId="0" borderId="164" xfId="8" applyNumberFormat="1" applyFont="1" applyFill="1" applyBorder="1"/>
    <xf numFmtId="3" fontId="38" fillId="0" borderId="27" xfId="8" applyNumberFormat="1" applyFont="1" applyFill="1" applyBorder="1"/>
    <xf numFmtId="3" fontId="37" fillId="0" borderId="63" xfId="0" applyNumberFormat="1" applyFont="1" applyFill="1" applyBorder="1"/>
    <xf numFmtId="3" fontId="37" fillId="0" borderId="61" xfId="0" applyNumberFormat="1" applyFont="1" applyFill="1" applyBorder="1"/>
    <xf numFmtId="3" fontId="37" fillId="0" borderId="60" xfId="0" applyNumberFormat="1" applyFont="1" applyFill="1" applyBorder="1"/>
    <xf numFmtId="3" fontId="37" fillId="0" borderId="162" xfId="0" applyNumberFormat="1" applyFont="1" applyFill="1" applyBorder="1"/>
    <xf numFmtId="3" fontId="37" fillId="0" borderId="165" xfId="0" applyNumberFormat="1" applyFont="1" applyFill="1" applyBorder="1"/>
    <xf numFmtId="3" fontId="37" fillId="0" borderId="159" xfId="0" applyNumberFormat="1" applyFont="1" applyFill="1" applyBorder="1"/>
    <xf numFmtId="3" fontId="37" fillId="0" borderId="62" xfId="0" applyNumberFormat="1" applyFont="1" applyFill="1" applyBorder="1"/>
    <xf numFmtId="3" fontId="37" fillId="0" borderId="46" xfId="0" applyNumberFormat="1" applyFont="1" applyFill="1" applyBorder="1"/>
    <xf numFmtId="3" fontId="37" fillId="0" borderId="58" xfId="0" applyNumberFormat="1" applyFont="1" applyFill="1" applyBorder="1"/>
    <xf numFmtId="3" fontId="37" fillId="0" borderId="149" xfId="0" applyNumberFormat="1" applyFont="1" applyFill="1" applyBorder="1"/>
    <xf numFmtId="3" fontId="37" fillId="0" borderId="166" xfId="0" applyNumberFormat="1" applyFont="1" applyFill="1" applyBorder="1"/>
    <xf numFmtId="3" fontId="37" fillId="0" borderId="129" xfId="0" applyNumberFormat="1" applyFont="1" applyFill="1" applyBorder="1"/>
    <xf numFmtId="3" fontId="37" fillId="0" borderId="128" xfId="0" applyNumberFormat="1" applyFont="1" applyFill="1" applyBorder="1"/>
    <xf numFmtId="3" fontId="37" fillId="0" borderId="47" xfId="0" applyNumberFormat="1" applyFont="1" applyFill="1" applyBorder="1"/>
    <xf numFmtId="0" fontId="38" fillId="0" borderId="10" xfId="0" applyFont="1" applyFill="1" applyBorder="1" applyAlignment="1">
      <alignment horizontal="centerContinuous" vertical="center"/>
    </xf>
    <xf numFmtId="0" fontId="38" fillId="0" borderId="28" xfId="0" applyFont="1" applyFill="1" applyBorder="1" applyAlignment="1">
      <alignment horizontal="centerContinuous" vertical="center"/>
    </xf>
    <xf numFmtId="0" fontId="38" fillId="0" borderId="146" xfId="0" applyFont="1" applyFill="1" applyBorder="1" applyAlignment="1">
      <alignment horizontal="centerContinuous" vertical="center"/>
    </xf>
    <xf numFmtId="0" fontId="38" fillId="0" borderId="147" xfId="0" applyFont="1" applyFill="1" applyBorder="1" applyAlignment="1">
      <alignment horizontal="centerContinuous" vertical="center"/>
    </xf>
    <xf numFmtId="0" fontId="38" fillId="0" borderId="151" xfId="0" applyFont="1" applyFill="1" applyBorder="1" applyAlignment="1">
      <alignment horizontal="centerContinuous" vertical="center"/>
    </xf>
    <xf numFmtId="0" fontId="38" fillId="0" borderId="29" xfId="0" applyFont="1" applyFill="1" applyBorder="1" applyAlignment="1">
      <alignment horizontal="centerContinuous" vertical="center"/>
    </xf>
    <xf numFmtId="166" fontId="38" fillId="0" borderId="164" xfId="3" applyNumberFormat="1" applyFont="1" applyFill="1" applyBorder="1"/>
    <xf numFmtId="166" fontId="38" fillId="0" borderId="110" xfId="3" applyNumberFormat="1" applyFont="1" applyFill="1" applyBorder="1"/>
    <xf numFmtId="166" fontId="38" fillId="0" borderId="107" xfId="3" applyNumberFormat="1" applyFont="1" applyFill="1" applyBorder="1"/>
    <xf numFmtId="166" fontId="38" fillId="0" borderId="150" xfId="3" applyNumberFormat="1" applyFont="1" applyFill="1" applyBorder="1"/>
    <xf numFmtId="166" fontId="37" fillId="0" borderId="60" xfId="0" applyNumberFormat="1" applyFont="1" applyFill="1" applyBorder="1"/>
    <xf numFmtId="166" fontId="37" fillId="0" borderId="165" xfId="0" applyNumberFormat="1" applyFont="1" applyFill="1" applyBorder="1"/>
    <xf numFmtId="166" fontId="37" fillId="0" borderId="159" xfId="0" applyNumberFormat="1" applyFont="1" applyFill="1" applyBorder="1"/>
    <xf numFmtId="166" fontId="37" fillId="0" borderId="62" xfId="0" applyNumberFormat="1" applyFont="1" applyFill="1" applyBorder="1"/>
    <xf numFmtId="166" fontId="37" fillId="0" borderId="149" xfId="0" applyNumberFormat="1" applyFont="1" applyFill="1" applyBorder="1"/>
    <xf numFmtId="166" fontId="37" fillId="0" borderId="129" xfId="0" applyNumberFormat="1" applyFont="1" applyFill="1" applyBorder="1"/>
    <xf numFmtId="166" fontId="37" fillId="0" borderId="128" xfId="0" applyNumberFormat="1" applyFont="1" applyFill="1" applyBorder="1"/>
    <xf numFmtId="166" fontId="37" fillId="0" borderId="47" xfId="0" applyNumberFormat="1" applyFont="1" applyFill="1" applyBorder="1"/>
    <xf numFmtId="0" fontId="38" fillId="41" borderId="105" xfId="0" applyFont="1" applyFill="1" applyBorder="1" applyAlignment="1">
      <alignment horizontal="centerContinuous" vertical="center"/>
    </xf>
    <xf numFmtId="0" fontId="38" fillId="41" borderId="23" xfId="0" applyFont="1" applyFill="1" applyBorder="1" applyAlignment="1">
      <alignment horizontal="centerContinuous" vertical="center"/>
    </xf>
    <xf numFmtId="0" fontId="38" fillId="41" borderId="148" xfId="0" applyFont="1" applyFill="1" applyBorder="1" applyAlignment="1">
      <alignment horizontal="centerContinuous" vertical="center"/>
    </xf>
    <xf numFmtId="0" fontId="38" fillId="41" borderId="25" xfId="0" applyFont="1" applyFill="1" applyBorder="1" applyAlignment="1">
      <alignment horizontal="centerContinuous" vertical="center"/>
    </xf>
    <xf numFmtId="0" fontId="38" fillId="41" borderId="20" xfId="0" applyFont="1" applyFill="1" applyBorder="1" applyAlignment="1">
      <alignment horizontal="centerContinuous" vertical="center"/>
    </xf>
    <xf numFmtId="0" fontId="38" fillId="41" borderId="10" xfId="0" applyFont="1" applyFill="1" applyBorder="1" applyAlignment="1">
      <alignment horizontal="centerContinuous" vertical="center"/>
    </xf>
    <xf numFmtId="0" fontId="38" fillId="41" borderId="28" xfId="0" applyFont="1" applyFill="1" applyBorder="1" applyAlignment="1">
      <alignment horizontal="centerContinuous" vertical="center"/>
    </xf>
    <xf numFmtId="0" fontId="38" fillId="41" borderId="146" xfId="0" applyFont="1" applyFill="1" applyBorder="1" applyAlignment="1">
      <alignment horizontal="centerContinuous" vertical="center"/>
    </xf>
    <xf numFmtId="0" fontId="38" fillId="41" borderId="147" xfId="0" applyFont="1" applyFill="1" applyBorder="1" applyAlignment="1">
      <alignment horizontal="centerContinuous" vertical="center"/>
    </xf>
    <xf numFmtId="168" fontId="60" fillId="41" borderId="64" xfId="10" applyNumberFormat="1" applyFont="1" applyFill="1" applyBorder="1" applyAlignment="1">
      <alignment horizontal="center" vertical="center" wrapText="1"/>
    </xf>
    <xf numFmtId="168" fontId="60" fillId="41" borderId="65" xfId="10" applyNumberFormat="1" applyFont="1" applyFill="1" applyBorder="1" applyAlignment="1">
      <alignment horizontal="center" vertical="center" wrapText="1"/>
    </xf>
    <xf numFmtId="168" fontId="60" fillId="41" borderId="104" xfId="10" applyNumberFormat="1" applyFont="1" applyFill="1" applyBorder="1" applyAlignment="1">
      <alignment horizontal="center" vertical="center" wrapText="1"/>
    </xf>
    <xf numFmtId="168" fontId="60" fillId="41" borderId="66" xfId="10" applyNumberFormat="1" applyFont="1" applyFill="1" applyBorder="1" applyAlignment="1">
      <alignment horizontal="center" vertical="center" wrapText="1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  <xf numFmtId="0" fontId="24" fillId="42" borderId="43" xfId="59" applyFont="1" applyFill="1" applyBorder="1" applyAlignment="1">
      <alignment horizontal="center"/>
    </xf>
    <xf numFmtId="0" fontId="24" fillId="42" borderId="8" xfId="59" applyFont="1" applyFill="1" applyBorder="1" applyAlignment="1">
      <alignment horizontal="center" vertical="center"/>
    </xf>
    <xf numFmtId="0" fontId="24" fillId="42" borderId="54" xfId="59" applyFont="1" applyFill="1" applyBorder="1" applyAlignment="1">
      <alignment horizontal="center" vertical="center"/>
    </xf>
    <xf numFmtId="0" fontId="24" fillId="42" borderId="3" xfId="59" applyFont="1" applyFill="1" applyBorder="1" applyAlignment="1">
      <alignment horizontal="center" vertical="center"/>
    </xf>
    <xf numFmtId="167" fontId="58" fillId="0" borderId="105" xfId="0" quotePrefix="1" applyNumberFormat="1" applyFont="1" applyFill="1" applyBorder="1" applyAlignment="1">
      <alignment horizontal="center"/>
    </xf>
    <xf numFmtId="167" fontId="64" fillId="0" borderId="23" xfId="0" quotePrefix="1" applyNumberFormat="1" applyFont="1" applyBorder="1" applyAlignment="1">
      <alignment horizontal="center"/>
    </xf>
    <xf numFmtId="167" fontId="65" fillId="0" borderId="20" xfId="0" quotePrefix="1" applyNumberFormat="1" applyFont="1" applyBorder="1" applyAlignment="1">
      <alignment horizontal="center"/>
    </xf>
    <xf numFmtId="3" fontId="42" fillId="0" borderId="13" xfId="0" applyNumberFormat="1" applyFont="1" applyFill="1" applyBorder="1"/>
    <xf numFmtId="3" fontId="58" fillId="0" borderId="13" xfId="0" applyNumberFormat="1" applyFont="1" applyFill="1" applyBorder="1"/>
    <xf numFmtId="0" fontId="42" fillId="0" borderId="13" xfId="0" applyFont="1" applyFill="1" applyBorder="1"/>
    <xf numFmtId="0" fontId="58" fillId="0" borderId="13" xfId="0" applyFont="1" applyFill="1" applyBorder="1"/>
    <xf numFmtId="3" fontId="42" fillId="0" borderId="10" xfId="0" applyNumberFormat="1" applyFont="1" applyBorder="1"/>
    <xf numFmtId="3" fontId="42" fillId="0" borderId="48" xfId="0" applyNumberFormat="1" applyFont="1" applyBorder="1"/>
    <xf numFmtId="3" fontId="42" fillId="0" borderId="42" xfId="0" applyNumberFormat="1" applyFont="1" applyBorder="1"/>
    <xf numFmtId="1" fontId="42" fillId="0" borderId="146" xfId="0" applyNumberFormat="1" applyFont="1" applyFill="1" applyBorder="1"/>
    <xf numFmtId="1" fontId="42" fillId="0" borderId="45" xfId="0" applyNumberFormat="1" applyFont="1" applyFill="1" applyBorder="1"/>
    <xf numFmtId="1" fontId="42" fillId="0" borderId="145" xfId="0" applyNumberFormat="1" applyFont="1" applyFill="1" applyBorder="1"/>
    <xf numFmtId="1" fontId="42" fillId="0" borderId="7" xfId="0" applyNumberFormat="1" applyFont="1" applyFill="1" applyBorder="1"/>
    <xf numFmtId="0" fontId="42" fillId="0" borderId="17" xfId="0" applyFont="1" applyBorder="1" applyAlignment="1">
      <alignment horizontal="centerContinuous" vertical="center"/>
    </xf>
    <xf numFmtId="0" fontId="42" fillId="0" borderId="13" xfId="0" applyFont="1" applyFill="1" applyBorder="1" applyAlignment="1">
      <alignment horizontal="center" wrapText="1"/>
    </xf>
    <xf numFmtId="0" fontId="41" fillId="0" borderId="13" xfId="7" applyFont="1" applyBorder="1"/>
    <xf numFmtId="1" fontId="41" fillId="0" borderId="13" xfId="7" applyNumberFormat="1" applyFont="1" applyBorder="1"/>
    <xf numFmtId="0" fontId="42" fillId="0" borderId="13" xfId="7" applyFont="1" applyBorder="1"/>
    <xf numFmtId="4" fontId="41" fillId="0" borderId="13" xfId="0" applyNumberFormat="1" applyFont="1" applyFill="1" applyBorder="1"/>
    <xf numFmtId="4" fontId="41" fillId="0" borderId="13" xfId="7" applyNumberFormat="1" applyFont="1" applyBorder="1"/>
    <xf numFmtId="165" fontId="41" fillId="0" borderId="13" xfId="7" applyNumberFormat="1" applyFont="1" applyBorder="1"/>
    <xf numFmtId="4" fontId="41" fillId="0" borderId="0" xfId="7" applyNumberFormat="1" applyFont="1"/>
    <xf numFmtId="0" fontId="38" fillId="0" borderId="9" xfId="11" applyFont="1" applyBorder="1" applyAlignment="1">
      <alignment horizontal="center" vertical="center"/>
    </xf>
    <xf numFmtId="0" fontId="38" fillId="36" borderId="94" xfId="11" applyFont="1" applyFill="1" applyBorder="1" applyAlignment="1">
      <alignment horizontal="center" vertical="center" wrapText="1"/>
    </xf>
    <xf numFmtId="0" fontId="38" fillId="0" borderId="153" xfId="11" applyFont="1" applyBorder="1" applyAlignment="1">
      <alignment horizontal="center" vertical="center" wrapText="1"/>
    </xf>
    <xf numFmtId="0" fontId="38" fillId="0" borderId="93" xfId="11" applyFont="1" applyBorder="1" applyAlignment="1">
      <alignment horizontal="center" vertical="center" wrapText="1"/>
    </xf>
    <xf numFmtId="0" fontId="38" fillId="0" borderId="43" xfId="11" applyFont="1" applyBorder="1" applyAlignment="1">
      <alignment vertical="center"/>
    </xf>
    <xf numFmtId="3" fontId="33" fillId="36" borderId="8" xfId="12" applyNumberFormat="1" applyFont="1" applyFill="1" applyBorder="1"/>
    <xf numFmtId="3" fontId="33" fillId="0" borderId="131" xfId="12" applyNumberFormat="1" applyFont="1" applyBorder="1"/>
    <xf numFmtId="4" fontId="38" fillId="0" borderId="43" xfId="11" applyNumberFormat="1" applyFont="1" applyBorder="1" applyAlignment="1">
      <alignment vertical="center"/>
    </xf>
    <xf numFmtId="3" fontId="33" fillId="0" borderId="1" xfId="12" applyNumberFormat="1" applyFont="1" applyBorder="1"/>
    <xf numFmtId="3" fontId="31" fillId="0" borderId="0" xfId="11" applyNumberFormat="1" applyFont="1"/>
    <xf numFmtId="3" fontId="38" fillId="0" borderId="43" xfId="11" applyNumberFormat="1" applyFont="1" applyBorder="1" applyAlignment="1">
      <alignment vertical="center"/>
    </xf>
    <xf numFmtId="4" fontId="31" fillId="0" borderId="152" xfId="12" applyNumberFormat="1" applyFont="1" applyBorder="1"/>
    <xf numFmtId="3" fontId="31" fillId="36" borderId="28" xfId="11" applyNumberFormat="1" applyFont="1" applyFill="1" applyBorder="1"/>
    <xf numFmtId="3" fontId="31" fillId="0" borderId="151" xfId="11" applyNumberFormat="1" applyFont="1" applyBorder="1"/>
    <xf numFmtId="3" fontId="31" fillId="0" borderId="152" xfId="12" applyNumberFormat="1" applyFont="1" applyBorder="1"/>
    <xf numFmtId="3" fontId="31" fillId="36" borderId="28" xfId="12" applyNumberFormat="1" applyFont="1" applyFill="1" applyBorder="1"/>
    <xf numFmtId="3" fontId="31" fillId="0" borderId="29" xfId="12" applyNumberFormat="1" applyFont="1" applyBorder="1"/>
    <xf numFmtId="4" fontId="31" fillId="0" borderId="14" xfId="12" applyNumberFormat="1" applyFont="1" applyBorder="1"/>
    <xf numFmtId="3" fontId="31" fillId="36" borderId="36" xfId="11" applyNumberFormat="1" applyFont="1" applyFill="1" applyBorder="1"/>
    <xf numFmtId="3" fontId="31" fillId="0" borderId="37" xfId="11" applyNumberFormat="1" applyFont="1" applyBorder="1"/>
    <xf numFmtId="3" fontId="31" fillId="0" borderId="14" xfId="12" applyNumberFormat="1" applyFont="1" applyBorder="1"/>
    <xf numFmtId="3" fontId="31" fillId="36" borderId="36" xfId="12" applyNumberFormat="1" applyFont="1" applyFill="1" applyBorder="1"/>
    <xf numFmtId="3" fontId="31" fillId="0" borderId="41" xfId="12" applyNumberFormat="1" applyFont="1" applyBorder="1"/>
    <xf numFmtId="4" fontId="31" fillId="0" borderId="30" xfId="12" applyNumberFormat="1" applyFont="1" applyBorder="1"/>
    <xf numFmtId="3" fontId="31" fillId="36" borderId="45" xfId="11" applyNumberFormat="1" applyFont="1" applyFill="1" applyBorder="1"/>
    <xf numFmtId="3" fontId="31" fillId="0" borderId="55" xfId="11" applyNumberFormat="1" applyFont="1" applyBorder="1"/>
    <xf numFmtId="3" fontId="31" fillId="0" borderId="30" xfId="12" applyNumberFormat="1" applyFont="1" applyBorder="1"/>
    <xf numFmtId="3" fontId="31" fillId="36" borderId="45" xfId="12" applyNumberFormat="1" applyFont="1" applyFill="1" applyBorder="1"/>
    <xf numFmtId="3" fontId="31" fillId="0" borderId="44" xfId="12" applyNumberFormat="1" applyFont="1" applyBorder="1"/>
    <xf numFmtId="1" fontId="32" fillId="0" borderId="0" xfId="0" applyNumberFormat="1" applyFont="1"/>
    <xf numFmtId="3" fontId="31" fillId="0" borderId="29" xfId="11" applyNumberFormat="1" applyFont="1" applyBorder="1"/>
    <xf numFmtId="3" fontId="31" fillId="0" borderId="28" xfId="12" applyNumberFormat="1" applyFont="1" applyBorder="1"/>
    <xf numFmtId="3" fontId="31" fillId="36" borderId="11" xfId="12" applyNumberFormat="1" applyFont="1" applyFill="1" applyBorder="1"/>
    <xf numFmtId="3" fontId="31" fillId="0" borderId="41" xfId="11" applyNumberFormat="1" applyFont="1" applyBorder="1"/>
    <xf numFmtId="3" fontId="31" fillId="0" borderId="36" xfId="12" applyNumberFormat="1" applyFont="1" applyBorder="1"/>
    <xf numFmtId="3" fontId="31" fillId="36" borderId="18" xfId="12" applyNumberFormat="1" applyFont="1" applyFill="1" applyBorder="1"/>
    <xf numFmtId="4" fontId="31" fillId="0" borderId="15" xfId="12" applyNumberFormat="1" applyFont="1" applyBorder="1"/>
    <xf numFmtId="3" fontId="31" fillId="36" borderId="49" xfId="11" applyNumberFormat="1" applyFont="1" applyFill="1" applyBorder="1"/>
    <xf numFmtId="3" fontId="31" fillId="0" borderId="38" xfId="11" applyNumberFormat="1" applyFont="1" applyBorder="1"/>
    <xf numFmtId="3" fontId="31" fillId="0" borderId="49" xfId="12" applyNumberFormat="1" applyFont="1" applyBorder="1"/>
    <xf numFmtId="3" fontId="31" fillId="36" borderId="13" xfId="12" applyNumberFormat="1" applyFont="1" applyFill="1" applyBorder="1"/>
    <xf numFmtId="3" fontId="31" fillId="0" borderId="38" xfId="12" applyNumberFormat="1" applyFont="1" applyBorder="1"/>
    <xf numFmtId="3" fontId="31" fillId="0" borderId="31" xfId="11" applyNumberFormat="1" applyFont="1" applyBorder="1"/>
    <xf numFmtId="3" fontId="31" fillId="0" borderId="15" xfId="12" applyNumberFormat="1" applyFont="1" applyBorder="1"/>
    <xf numFmtId="3" fontId="31" fillId="36" borderId="49" xfId="12" applyNumberFormat="1" applyFont="1" applyFill="1" applyBorder="1"/>
    <xf numFmtId="3" fontId="31" fillId="0" borderId="44" xfId="11" applyNumberFormat="1" applyFont="1" applyBorder="1"/>
    <xf numFmtId="3" fontId="31" fillId="0" borderId="45" xfId="12" applyNumberFormat="1" applyFont="1" applyBorder="1"/>
    <xf numFmtId="3" fontId="31" fillId="36" borderId="33" xfId="12" applyNumberFormat="1" applyFont="1" applyFill="1" applyBorder="1"/>
    <xf numFmtId="0" fontId="38" fillId="0" borderId="43" xfId="11" applyFont="1" applyBorder="1" applyAlignment="1">
      <alignment horizontal="center" vertical="center"/>
    </xf>
    <xf numFmtId="0" fontId="38" fillId="0" borderId="91" xfId="11" applyFont="1" applyBorder="1" applyAlignment="1">
      <alignment horizontal="center" vertical="center" wrapText="1"/>
    </xf>
    <xf numFmtId="0" fontId="38" fillId="0" borderId="92" xfId="11" applyFont="1" applyBorder="1" applyAlignment="1">
      <alignment horizontal="center" vertical="center"/>
    </xf>
    <xf numFmtId="0" fontId="38" fillId="36" borderId="90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3" fillId="36" borderId="54" xfId="12" applyNumberFormat="1" applyFont="1" applyFill="1" applyBorder="1"/>
    <xf numFmtId="4" fontId="31" fillId="0" borderId="16" xfId="12" applyNumberFormat="1" applyFont="1" applyBorder="1"/>
    <xf numFmtId="3" fontId="31" fillId="36" borderId="39" xfId="11" applyNumberFormat="1" applyFont="1" applyFill="1" applyBorder="1"/>
    <xf numFmtId="3" fontId="31" fillId="0" borderId="52" xfId="11" applyNumberFormat="1" applyFont="1" applyBorder="1"/>
    <xf numFmtId="3" fontId="31" fillId="0" borderId="16" xfId="12" applyNumberFormat="1" applyFont="1" applyBorder="1"/>
    <xf numFmtId="3" fontId="31" fillId="36" borderId="39" xfId="12" applyNumberFormat="1" applyFont="1" applyFill="1" applyBorder="1"/>
    <xf numFmtId="3" fontId="31" fillId="0" borderId="52" xfId="12" applyNumberFormat="1" applyFont="1" applyBorder="1"/>
    <xf numFmtId="1" fontId="31" fillId="0" borderId="0" xfId="11" applyNumberFormat="1" applyFont="1"/>
    <xf numFmtId="165" fontId="38" fillId="0" borderId="43" xfId="11" applyNumberFormat="1" applyFont="1" applyBorder="1" applyAlignment="1">
      <alignment vertical="center"/>
    </xf>
    <xf numFmtId="165" fontId="31" fillId="0" borderId="152" xfId="12" applyNumberFormat="1" applyFont="1" applyBorder="1"/>
    <xf numFmtId="165" fontId="31" fillId="0" borderId="14" xfId="12" applyNumberFormat="1" applyFont="1" applyBorder="1"/>
    <xf numFmtId="165" fontId="31" fillId="0" borderId="15" xfId="12" applyNumberFormat="1" applyFont="1" applyBorder="1"/>
    <xf numFmtId="3" fontId="31" fillId="0" borderId="53" xfId="11" applyNumberFormat="1" applyFont="1" applyBorder="1"/>
    <xf numFmtId="165" fontId="31" fillId="0" borderId="30" xfId="12" applyNumberFormat="1" applyFont="1" applyBorder="1"/>
    <xf numFmtId="43" fontId="42" fillId="0" borderId="21" xfId="65" applyFont="1" applyFill="1" applyBorder="1" applyAlignment="1">
      <alignment horizontal="center" vertical="center"/>
    </xf>
    <xf numFmtId="43" fontId="42" fillId="0" borderId="20" xfId="65" applyFont="1" applyFill="1" applyBorder="1" applyAlignment="1">
      <alignment horizontal="center" vertical="center"/>
    </xf>
    <xf numFmtId="43" fontId="42" fillId="0" borderId="22" xfId="65" applyFont="1" applyFill="1" applyBorder="1" applyAlignment="1">
      <alignment horizontal="center" vertical="center"/>
    </xf>
    <xf numFmtId="43" fontId="42" fillId="0" borderId="135" xfId="65" applyFont="1" applyFill="1" applyBorder="1" applyAlignment="1">
      <alignment horizontal="center" vertical="center"/>
    </xf>
    <xf numFmtId="43" fontId="42" fillId="0" borderId="156" xfId="65" applyFont="1" applyFill="1" applyBorder="1" applyAlignment="1">
      <alignment horizontal="center" vertical="center"/>
    </xf>
    <xf numFmtId="43" fontId="42" fillId="0" borderId="4" xfId="65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35" xfId="0" applyFont="1" applyFill="1" applyBorder="1" applyAlignment="1">
      <alignment horizontal="center" vertical="center"/>
    </xf>
    <xf numFmtId="0" fontId="42" fillId="0" borderId="156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135" xfId="0" applyFont="1" applyBorder="1" applyAlignment="1">
      <alignment horizontal="center" vertical="center"/>
    </xf>
    <xf numFmtId="0" fontId="42" fillId="0" borderId="156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10" xfId="0" applyFont="1" applyFill="1" applyBorder="1" applyAlignment="1">
      <alignment horizontal="left" vertical="center" wrapText="1"/>
    </xf>
    <xf numFmtId="0" fontId="41" fillId="0" borderId="48" xfId="0" applyFont="1" applyFill="1" applyBorder="1" applyAlignment="1">
      <alignment horizontal="left" vertical="center" wrapText="1"/>
    </xf>
    <xf numFmtId="0" fontId="41" fillId="0" borderId="105" xfId="0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42" fillId="0" borderId="17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98425</xdr:colOff>
      <xdr:row>23</xdr:row>
      <xdr:rowOff>58209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102235</xdr:colOff>
      <xdr:row>44</xdr:row>
      <xdr:rowOff>79375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9333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17</xdr:col>
      <xdr:colOff>161925</xdr:colOff>
      <xdr:row>23</xdr:row>
      <xdr:rowOff>58209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624417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17</xdr:col>
      <xdr:colOff>161925</xdr:colOff>
      <xdr:row>44</xdr:row>
      <xdr:rowOff>79375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79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27</xdr:col>
      <xdr:colOff>451485</xdr:colOff>
      <xdr:row>23</xdr:row>
      <xdr:rowOff>54399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624417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27</xdr:col>
      <xdr:colOff>451485</xdr:colOff>
      <xdr:row>44</xdr:row>
      <xdr:rowOff>79375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79333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7</xdr:col>
      <xdr:colOff>102235</xdr:colOff>
      <xdr:row>65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3083"/>
          <a:ext cx="597598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17</xdr:col>
      <xdr:colOff>165735</xdr:colOff>
      <xdr:row>65</xdr:row>
      <xdr:rowOff>86360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313083"/>
          <a:ext cx="597598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430118</xdr:colOff>
      <xdr:row>23</xdr:row>
      <xdr:rowOff>119092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68365" cy="32613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310037</xdr:colOff>
      <xdr:row>23</xdr:row>
      <xdr:rowOff>113377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56300" cy="32556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489035</xdr:colOff>
      <xdr:row>23</xdr:row>
      <xdr:rowOff>125442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418053</xdr:colOff>
      <xdr:row>44</xdr:row>
      <xdr:rowOff>143857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7474"/>
          <a:ext cx="5956300" cy="3286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25</xdr:col>
      <xdr:colOff>470620</xdr:colOff>
      <xdr:row>44</xdr:row>
      <xdr:rowOff>137507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3947474"/>
          <a:ext cx="5949950" cy="3279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15</xdr:col>
      <xdr:colOff>316387</xdr:colOff>
      <xdr:row>44</xdr:row>
      <xdr:rowOff>137507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3947474"/>
          <a:ext cx="5962650" cy="3279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K18" sqref="K18"/>
    </sheetView>
  </sheetViews>
  <sheetFormatPr defaultRowHeight="12.75" x14ac:dyDescent="0.2"/>
  <cols>
    <col min="1" max="1" width="7.85546875" style="598" customWidth="1"/>
    <col min="2" max="2" width="19.28515625" style="598" customWidth="1"/>
    <col min="3" max="3" width="18.7109375" style="598" customWidth="1"/>
    <col min="4" max="4" width="21" style="598" customWidth="1"/>
    <col min="5" max="5" width="14.7109375" style="598" customWidth="1"/>
    <col min="6" max="6" width="13.42578125" style="598" customWidth="1"/>
    <col min="7" max="10" width="9.140625" style="598"/>
    <col min="11" max="11" width="17.85546875" style="598" customWidth="1"/>
    <col min="12" max="16384" width="9.140625" style="598"/>
  </cols>
  <sheetData>
    <row r="1" spans="2:36" ht="15" customHeight="1" x14ac:dyDescent="0.2">
      <c r="B1" s="595"/>
      <c r="C1" s="595"/>
      <c r="D1" s="595"/>
      <c r="E1" s="596"/>
      <c r="F1" s="596"/>
      <c r="G1" s="597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 x14ac:dyDescent="0.25">
      <c r="B2" s="595"/>
      <c r="C2" s="595"/>
      <c r="D2" s="600" t="s">
        <v>249</v>
      </c>
      <c r="E2" s="596"/>
      <c r="F2" s="596"/>
      <c r="G2" s="597"/>
      <c r="L2" s="599"/>
      <c r="M2" s="599"/>
      <c r="N2" s="599"/>
      <c r="O2" s="599"/>
      <c r="P2" s="599"/>
      <c r="Q2" s="599"/>
      <c r="R2" s="599"/>
      <c r="S2" s="599"/>
      <c r="T2" s="599"/>
      <c r="AI2" s="601"/>
      <c r="AJ2" s="601"/>
    </row>
    <row r="3" spans="2:36" ht="19.5" customHeight="1" x14ac:dyDescent="0.2">
      <c r="B3" s="595"/>
      <c r="C3" s="595"/>
      <c r="D3" s="602" t="s">
        <v>226</v>
      </c>
      <c r="E3" s="595"/>
      <c r="F3" s="596"/>
      <c r="G3" s="603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601"/>
      <c r="AJ3" s="601"/>
    </row>
    <row r="4" spans="2:36" ht="15.75" x14ac:dyDescent="0.2">
      <c r="B4" s="596"/>
      <c r="C4" s="596"/>
      <c r="D4" s="596"/>
      <c r="E4" s="596"/>
      <c r="F4" s="596"/>
      <c r="G4" s="603"/>
      <c r="H4" s="604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 x14ac:dyDescent="0.2">
      <c r="B5" s="603"/>
      <c r="C5" s="603"/>
      <c r="D5" s="603"/>
      <c r="E5" s="603"/>
      <c r="F5" s="603"/>
      <c r="G5" s="603"/>
      <c r="H5" s="604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 x14ac:dyDescent="0.25">
      <c r="B6" s="605" t="s">
        <v>305</v>
      </c>
      <c r="C6" s="599"/>
      <c r="D6" s="599"/>
      <c r="E6" s="599"/>
      <c r="F6" s="599"/>
      <c r="G6" s="603"/>
      <c r="H6" s="604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 x14ac:dyDescent="0.2">
      <c r="B7" s="599"/>
      <c r="C7" s="599"/>
      <c r="D7" s="599"/>
      <c r="E7" s="599"/>
      <c r="F7" s="599"/>
      <c r="G7" s="603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23.25" customHeight="1" x14ac:dyDescent="0.2">
      <c r="B8" s="599"/>
      <c r="C8" s="599"/>
      <c r="D8" s="599"/>
      <c r="E8" s="599"/>
      <c r="F8" s="599"/>
      <c r="G8" s="603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s="597" customFormat="1" ht="33" customHeight="1" x14ac:dyDescent="0.5">
      <c r="B9" s="466" t="s">
        <v>20</v>
      </c>
      <c r="C9" s="606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</row>
    <row r="10" spans="2:36" s="597" customFormat="1" ht="23.25" customHeight="1" x14ac:dyDescent="0.5">
      <c r="B10" s="467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</row>
    <row r="11" spans="2:36" x14ac:dyDescent="0.2">
      <c r="B11" s="599"/>
      <c r="C11" s="599"/>
      <c r="D11" s="599"/>
      <c r="E11" s="599"/>
      <c r="F11" s="599"/>
      <c r="G11" s="603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 x14ac:dyDescent="0.35">
      <c r="B12" s="468" t="s">
        <v>342</v>
      </c>
      <c r="C12" s="469"/>
      <c r="D12" s="607"/>
      <c r="E12" s="470" t="s">
        <v>346</v>
      </c>
      <c r="F12" s="608"/>
      <c r="G12" s="609"/>
      <c r="Q12" s="599"/>
      <c r="R12" s="599"/>
      <c r="S12" s="599"/>
      <c r="T12" s="599"/>
    </row>
    <row r="13" spans="2:36" x14ac:dyDescent="0.2">
      <c r="B13" s="599"/>
      <c r="C13" s="599"/>
      <c r="D13" s="599"/>
      <c r="E13" s="599"/>
      <c r="F13" s="599"/>
      <c r="G13" s="603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 x14ac:dyDescent="0.2">
      <c r="B14" s="599"/>
      <c r="C14" s="599"/>
      <c r="D14" s="599"/>
      <c r="E14" s="599"/>
      <c r="F14" s="599"/>
      <c r="G14" s="603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 x14ac:dyDescent="0.4">
      <c r="B15" s="471" t="s">
        <v>306</v>
      </c>
      <c r="C15" s="472"/>
      <c r="D15" s="473" t="s">
        <v>345</v>
      </c>
      <c r="E15" s="472"/>
      <c r="F15" s="472"/>
      <c r="G15" s="469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 x14ac:dyDescent="0.25">
      <c r="B16" s="610"/>
      <c r="C16" s="610"/>
      <c r="D16" s="610"/>
      <c r="E16" s="610"/>
      <c r="F16" s="610"/>
      <c r="G16" s="603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 x14ac:dyDescent="0.25">
      <c r="B17" s="610" t="s">
        <v>334</v>
      </c>
      <c r="C17" s="610"/>
      <c r="D17" s="610"/>
      <c r="E17" s="610"/>
      <c r="F17" s="610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 x14ac:dyDescent="0.25">
      <c r="B18" s="610" t="s">
        <v>17</v>
      </c>
      <c r="C18" s="610"/>
      <c r="D18" s="610"/>
      <c r="E18" s="610"/>
      <c r="F18" s="610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 x14ac:dyDescent="0.25">
      <c r="B19" s="611" t="s">
        <v>307</v>
      </c>
      <c r="C19" s="611"/>
      <c r="D19" s="611"/>
      <c r="E19" s="611"/>
      <c r="F19" s="611"/>
      <c r="G19" s="612"/>
      <c r="H19" s="612"/>
      <c r="I19" s="612"/>
      <c r="J19" s="612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 x14ac:dyDescent="0.25">
      <c r="B20" s="610" t="s">
        <v>18</v>
      </c>
      <c r="C20" s="610"/>
      <c r="D20" s="610"/>
      <c r="E20" s="610"/>
      <c r="F20" s="610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 x14ac:dyDescent="0.25">
      <c r="B21" s="610" t="s">
        <v>19</v>
      </c>
      <c r="C21" s="610"/>
      <c r="D21" s="610"/>
      <c r="E21" s="610"/>
      <c r="F21" s="610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 x14ac:dyDescent="0.25">
      <c r="B22" s="610"/>
      <c r="C22" s="610"/>
      <c r="D22" s="610"/>
      <c r="E22" s="610"/>
      <c r="F22" s="610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 x14ac:dyDescent="0.25">
      <c r="B23" s="610"/>
      <c r="C23" s="610"/>
      <c r="D23" s="610"/>
      <c r="E23" s="610"/>
      <c r="F23" s="610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 x14ac:dyDescent="0.25">
      <c r="B24" s="610"/>
      <c r="C24" s="613"/>
      <c r="D24" s="610"/>
      <c r="E24" s="610"/>
      <c r="F24" s="610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 x14ac:dyDescent="0.25">
      <c r="B25" s="610"/>
      <c r="C25" s="613"/>
      <c r="D25" s="610"/>
      <c r="E25" s="610"/>
      <c r="F25" s="610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 x14ac:dyDescent="0.25">
      <c r="B26" s="611" t="s">
        <v>308</v>
      </c>
      <c r="C26" s="610"/>
      <c r="D26" s="610"/>
      <c r="E26" s="610"/>
      <c r="F26" s="610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 x14ac:dyDescent="0.25">
      <c r="B27" s="611" t="s">
        <v>227</v>
      </c>
      <c r="C27" s="611"/>
      <c r="D27" s="611"/>
      <c r="E27" s="611"/>
      <c r="F27" s="611"/>
      <c r="G27" s="612"/>
      <c r="H27" s="612"/>
      <c r="I27" s="612"/>
      <c r="J27" s="612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.75" x14ac:dyDescent="0.25">
      <c r="B28" s="610" t="s">
        <v>309</v>
      </c>
      <c r="C28" s="10" t="s">
        <v>310</v>
      </c>
      <c r="D28" s="610"/>
      <c r="E28" s="610"/>
      <c r="F28" s="610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 x14ac:dyDescent="0.25">
      <c r="B29" s="610" t="s">
        <v>311</v>
      </c>
      <c r="C29" s="610"/>
      <c r="D29" s="610"/>
      <c r="E29" s="610"/>
      <c r="F29" s="610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 x14ac:dyDescent="0.25">
      <c r="B30" s="610"/>
      <c r="C30" s="610"/>
      <c r="D30" s="610"/>
      <c r="E30" s="610"/>
      <c r="F30" s="610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 x14ac:dyDescent="0.25">
      <c r="B31" s="619" t="s">
        <v>333</v>
      </c>
      <c r="C31" s="614"/>
      <c r="D31" s="614"/>
      <c r="E31" s="614"/>
      <c r="F31" s="614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599"/>
      <c r="R31" s="599"/>
      <c r="S31" s="599"/>
      <c r="T31" s="599"/>
    </row>
    <row r="32" spans="2:20" ht="15" x14ac:dyDescent="0.25">
      <c r="B32" s="620" t="s">
        <v>336</v>
      </c>
      <c r="C32" s="614"/>
      <c r="D32" s="614"/>
      <c r="E32" s="614"/>
      <c r="F32" s="614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599"/>
      <c r="R32" s="599"/>
      <c r="S32" s="599"/>
      <c r="T32" s="599"/>
    </row>
    <row r="33" spans="2:20" ht="15.75" x14ac:dyDescent="0.25">
      <c r="B33" s="620" t="s">
        <v>335</v>
      </c>
      <c r="C33" s="610"/>
      <c r="D33" s="610"/>
      <c r="E33" s="610"/>
      <c r="F33" s="610"/>
      <c r="G33" s="599"/>
      <c r="H33" s="599"/>
      <c r="I33" s="599"/>
      <c r="J33" s="599"/>
      <c r="K33" s="599"/>
      <c r="L33" s="599"/>
      <c r="M33" s="599"/>
      <c r="N33" s="616"/>
      <c r="O33" s="599"/>
      <c r="P33" s="599"/>
      <c r="Q33" s="599"/>
      <c r="R33" s="599"/>
      <c r="S33" s="599"/>
      <c r="T33" s="599"/>
    </row>
    <row r="34" spans="2:20" ht="15.75" x14ac:dyDescent="0.25">
      <c r="B34" s="610"/>
      <c r="C34" s="610"/>
      <c r="D34" s="610"/>
      <c r="E34" s="610"/>
      <c r="F34" s="610"/>
      <c r="G34" s="599"/>
      <c r="H34" s="599"/>
      <c r="I34" s="599"/>
      <c r="J34" s="599"/>
      <c r="K34" s="599"/>
      <c r="L34" s="599"/>
      <c r="M34" s="599"/>
      <c r="N34" s="616"/>
      <c r="O34" s="599"/>
      <c r="P34" s="599"/>
      <c r="Q34" s="599"/>
      <c r="R34" s="599"/>
      <c r="S34" s="599"/>
      <c r="T34" s="599"/>
    </row>
    <row r="35" spans="2:20" ht="15.75" x14ac:dyDescent="0.2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16"/>
      <c r="O35" s="599"/>
      <c r="P35" s="599"/>
      <c r="Q35" s="599"/>
      <c r="R35" s="599"/>
      <c r="S35" s="599"/>
      <c r="T35" s="599"/>
    </row>
    <row r="36" spans="2:20" ht="15.75" x14ac:dyDescent="0.2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16"/>
      <c r="O36" s="599"/>
      <c r="P36" s="599"/>
      <c r="Q36" s="599"/>
      <c r="R36" s="599"/>
      <c r="S36" s="599"/>
      <c r="T36" s="599"/>
    </row>
    <row r="37" spans="2:20" ht="15.75" x14ac:dyDescent="0.2">
      <c r="B37" s="617"/>
      <c r="C37" s="617"/>
      <c r="D37" s="617"/>
      <c r="E37" s="617"/>
      <c r="F37" s="617"/>
      <c r="G37" s="617"/>
      <c r="H37" s="617"/>
      <c r="I37" s="617"/>
      <c r="J37" s="617"/>
      <c r="K37" s="617"/>
      <c r="N37" s="618"/>
    </row>
    <row r="38" spans="2:20" ht="15.75" x14ac:dyDescent="0.2"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N38" s="618"/>
    </row>
    <row r="39" spans="2:20" x14ac:dyDescent="0.2">
      <c r="B39" s="617"/>
      <c r="C39" s="617"/>
      <c r="D39" s="617"/>
      <c r="E39" s="617"/>
      <c r="F39" s="617"/>
      <c r="G39" s="617"/>
      <c r="H39" s="617"/>
      <c r="I39" s="617"/>
      <c r="J39" s="617"/>
      <c r="K39" s="617"/>
    </row>
    <row r="40" spans="2:20" x14ac:dyDescent="0.2">
      <c r="B40" s="617"/>
      <c r="C40" s="617"/>
      <c r="D40" s="617"/>
      <c r="E40" s="617"/>
      <c r="F40" s="617"/>
      <c r="G40" s="617"/>
      <c r="H40" s="617"/>
      <c r="I40" s="617"/>
      <c r="J40" s="617"/>
      <c r="K40" s="617"/>
    </row>
    <row r="41" spans="2:20" x14ac:dyDescent="0.2">
      <c r="B41" s="617"/>
      <c r="C41" s="617"/>
      <c r="D41" s="617"/>
      <c r="E41" s="617"/>
      <c r="F41" s="617"/>
      <c r="G41" s="617"/>
      <c r="H41" s="617"/>
      <c r="I41" s="617"/>
      <c r="J41" s="617"/>
      <c r="K41" s="617"/>
    </row>
    <row r="42" spans="2:20" x14ac:dyDescent="0.2">
      <c r="B42" s="617"/>
      <c r="C42" s="617"/>
      <c r="D42" s="617"/>
      <c r="E42" s="617"/>
      <c r="F42" s="617"/>
      <c r="G42" s="617"/>
      <c r="H42" s="617"/>
      <c r="I42" s="617"/>
      <c r="J42" s="617"/>
      <c r="K42" s="617"/>
    </row>
    <row r="43" spans="2:20" x14ac:dyDescent="0.2">
      <c r="B43" s="617"/>
      <c r="C43" s="617"/>
      <c r="D43" s="617"/>
      <c r="E43" s="617"/>
      <c r="F43" s="617"/>
      <c r="G43" s="617"/>
      <c r="H43" s="617"/>
      <c r="I43" s="617"/>
      <c r="J43" s="617"/>
      <c r="K43" s="617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16" sqref="I16"/>
    </sheetView>
  </sheetViews>
  <sheetFormatPr defaultRowHeight="15.75" x14ac:dyDescent="0.25"/>
  <cols>
    <col min="1" max="1" width="10.42578125" style="499" customWidth="1"/>
    <col min="2" max="2" width="11.42578125" style="498" customWidth="1"/>
    <col min="3" max="3" width="11.28515625" style="498" customWidth="1"/>
    <col min="4" max="4" width="12.85546875" style="498" bestFit="1" customWidth="1"/>
    <col min="5" max="5" width="9.140625" style="499"/>
    <col min="6" max="6" width="11.7109375" style="499" customWidth="1"/>
    <col min="7" max="7" width="12" style="499" customWidth="1"/>
    <col min="8" max="8" width="13.140625" style="499" customWidth="1"/>
    <col min="9" max="9" width="10.7109375" style="499" bestFit="1" customWidth="1"/>
    <col min="10" max="10" width="12.140625" style="499" bestFit="1" customWidth="1"/>
    <col min="11" max="12" width="10.7109375" style="499" bestFit="1" customWidth="1"/>
    <col min="13" max="13" width="12.140625" style="499" bestFit="1" customWidth="1"/>
    <col min="14" max="15" width="10.7109375" style="499" bestFit="1" customWidth="1"/>
    <col min="16" max="16" width="12.140625" style="499" customWidth="1"/>
    <col min="17" max="17" width="10.7109375" style="499" bestFit="1" customWidth="1"/>
    <col min="18" max="18" width="10.140625" style="499" bestFit="1" customWidth="1"/>
    <col min="19" max="19" width="12.140625" style="499" bestFit="1" customWidth="1"/>
    <col min="20" max="16384" width="9.140625" style="499"/>
  </cols>
  <sheetData>
    <row r="1" spans="1:9" s="588" customFormat="1" ht="21" x14ac:dyDescent="0.35">
      <c r="A1" s="34" t="s">
        <v>350</v>
      </c>
      <c r="B1" s="586"/>
      <c r="C1" s="586"/>
      <c r="D1" s="586"/>
      <c r="E1" s="586"/>
      <c r="F1" s="587"/>
    </row>
    <row r="2" spans="1:9" ht="18" customHeight="1" thickBot="1" x14ac:dyDescent="0.3">
      <c r="A2" s="69" t="s">
        <v>323</v>
      </c>
      <c r="E2" s="498"/>
      <c r="F2" s="317"/>
      <c r="G2" s="317"/>
      <c r="H2" s="11"/>
      <c r="I2" s="11"/>
    </row>
    <row r="3" spans="1:9" ht="31.5" x14ac:dyDescent="0.25">
      <c r="A3" s="541"/>
      <c r="B3" s="542" t="s">
        <v>36</v>
      </c>
      <c r="C3" s="542"/>
      <c r="D3" s="22" t="s">
        <v>37</v>
      </c>
      <c r="G3" s="11"/>
      <c r="H3" s="11"/>
      <c r="I3" s="11"/>
    </row>
    <row r="4" spans="1:9" x14ac:dyDescent="0.25">
      <c r="A4" s="543"/>
      <c r="B4" s="525" t="s">
        <v>349</v>
      </c>
      <c r="C4" s="544" t="s">
        <v>339</v>
      </c>
      <c r="D4" s="545" t="s">
        <v>45</v>
      </c>
      <c r="F4" s="11"/>
      <c r="G4" s="11"/>
      <c r="H4" s="11"/>
      <c r="I4" s="11"/>
    </row>
    <row r="5" spans="1:9" x14ac:dyDescent="0.25">
      <c r="A5" s="543"/>
      <c r="B5" s="546" t="s">
        <v>30</v>
      </c>
      <c r="C5" s="547"/>
      <c r="D5" s="548"/>
      <c r="F5" s="11"/>
      <c r="G5" s="11"/>
      <c r="H5" s="11"/>
      <c r="I5" s="11"/>
    </row>
    <row r="6" spans="1:9" x14ac:dyDescent="0.25">
      <c r="A6" s="531" t="s">
        <v>124</v>
      </c>
      <c r="B6" s="286">
        <v>1400</v>
      </c>
      <c r="C6" s="549">
        <v>1400</v>
      </c>
      <c r="D6" s="550">
        <v>0</v>
      </c>
      <c r="I6" s="11"/>
    </row>
    <row r="7" spans="1:9" x14ac:dyDescent="0.25">
      <c r="A7" s="531" t="s">
        <v>125</v>
      </c>
      <c r="B7" s="286">
        <v>2000</v>
      </c>
      <c r="C7" s="549">
        <v>2000</v>
      </c>
      <c r="D7" s="550">
        <v>0</v>
      </c>
      <c r="I7" s="11"/>
    </row>
    <row r="8" spans="1:9" ht="16.5" thickBot="1" x14ac:dyDescent="0.3">
      <c r="A8" s="531" t="s">
        <v>126</v>
      </c>
      <c r="B8" s="286">
        <v>1747.25</v>
      </c>
      <c r="C8" s="549">
        <v>1755.32</v>
      </c>
      <c r="D8" s="550">
        <v>-0.45974523163867198</v>
      </c>
      <c r="I8" s="11"/>
    </row>
    <row r="9" spans="1:9" x14ac:dyDescent="0.25">
      <c r="A9" s="543"/>
      <c r="B9" s="551" t="s">
        <v>31</v>
      </c>
      <c r="C9" s="552"/>
      <c r="D9" s="553"/>
      <c r="I9" s="11"/>
    </row>
    <row r="10" spans="1:9" x14ac:dyDescent="0.25">
      <c r="A10" s="531" t="s">
        <v>124</v>
      </c>
      <c r="B10" s="286">
        <v>800</v>
      </c>
      <c r="C10" s="549">
        <v>800</v>
      </c>
      <c r="D10" s="550">
        <v>0</v>
      </c>
      <c r="I10" s="11"/>
    </row>
    <row r="11" spans="1:9" x14ac:dyDescent="0.25">
      <c r="A11" s="531" t="s">
        <v>125</v>
      </c>
      <c r="B11" s="286">
        <v>1800</v>
      </c>
      <c r="C11" s="549">
        <v>1800</v>
      </c>
      <c r="D11" s="550">
        <v>0</v>
      </c>
      <c r="I11" s="11"/>
    </row>
    <row r="12" spans="1:9" ht="16.5" thickBot="1" x14ac:dyDescent="0.3">
      <c r="A12" s="531" t="s">
        <v>126</v>
      </c>
      <c r="B12" s="286">
        <v>1242.8599999999999</v>
      </c>
      <c r="C12" s="549">
        <v>1245.24</v>
      </c>
      <c r="D12" s="550">
        <v>-0.19112781471845661</v>
      </c>
      <c r="I12" s="11"/>
    </row>
    <row r="13" spans="1:9" x14ac:dyDescent="0.25">
      <c r="A13" s="543"/>
      <c r="B13" s="551" t="s">
        <v>32</v>
      </c>
      <c r="C13" s="552"/>
      <c r="D13" s="553"/>
      <c r="I13" s="11"/>
    </row>
    <row r="14" spans="1:9" x14ac:dyDescent="0.25">
      <c r="A14" s="531" t="s">
        <v>124</v>
      </c>
      <c r="B14" s="286">
        <v>1100</v>
      </c>
      <c r="C14" s="549">
        <v>1100</v>
      </c>
      <c r="D14" s="550">
        <v>0</v>
      </c>
      <c r="I14" s="11"/>
    </row>
    <row r="15" spans="1:9" x14ac:dyDescent="0.25">
      <c r="A15" s="531" t="s">
        <v>125</v>
      </c>
      <c r="B15" s="286">
        <v>1800</v>
      </c>
      <c r="C15" s="549">
        <v>1900</v>
      </c>
      <c r="D15" s="550">
        <v>-5.2631578947368416</v>
      </c>
      <c r="I15" s="11"/>
    </row>
    <row r="16" spans="1:9" ht="16.5" thickBot="1" x14ac:dyDescent="0.3">
      <c r="A16" s="531" t="s">
        <v>126</v>
      </c>
      <c r="B16" s="286">
        <v>1520.35</v>
      </c>
      <c r="C16" s="549">
        <v>1524.86</v>
      </c>
      <c r="D16" s="550">
        <v>-0.29576485710163497</v>
      </c>
      <c r="I16" s="11"/>
    </row>
    <row r="17" spans="1:9" x14ac:dyDescent="0.25">
      <c r="A17" s="543"/>
      <c r="B17" s="551" t="s">
        <v>33</v>
      </c>
      <c r="C17" s="552"/>
      <c r="D17" s="553"/>
      <c r="I17" s="11"/>
    </row>
    <row r="18" spans="1:9" x14ac:dyDescent="0.25">
      <c r="A18" s="531" t="s">
        <v>124</v>
      </c>
      <c r="B18" s="286">
        <v>1400</v>
      </c>
      <c r="C18" s="549">
        <v>1400</v>
      </c>
      <c r="D18" s="550">
        <v>0</v>
      </c>
      <c r="I18" s="11"/>
    </row>
    <row r="19" spans="1:9" x14ac:dyDescent="0.25">
      <c r="A19" s="531" t="s">
        <v>125</v>
      </c>
      <c r="B19" s="286">
        <v>2000</v>
      </c>
      <c r="C19" s="549">
        <v>2000</v>
      </c>
      <c r="D19" s="550">
        <v>0</v>
      </c>
      <c r="I19" s="11"/>
    </row>
    <row r="20" spans="1:9" ht="16.5" thickBot="1" x14ac:dyDescent="0.3">
      <c r="A20" s="531" t="s">
        <v>126</v>
      </c>
      <c r="B20" s="286">
        <v>1703.9</v>
      </c>
      <c r="C20" s="549">
        <v>1729.76</v>
      </c>
      <c r="D20" s="550">
        <v>-1.4950050874109646</v>
      </c>
      <c r="I20" s="11"/>
    </row>
    <row r="21" spans="1:9" x14ac:dyDescent="0.25">
      <c r="A21" s="543"/>
      <c r="B21" s="551" t="s">
        <v>34</v>
      </c>
      <c r="C21" s="552"/>
      <c r="D21" s="553"/>
      <c r="I21" s="11"/>
    </row>
    <row r="22" spans="1:9" x14ac:dyDescent="0.25">
      <c r="A22" s="531" t="s">
        <v>124</v>
      </c>
      <c r="B22" s="286">
        <v>803.33</v>
      </c>
      <c r="C22" s="549">
        <v>950</v>
      </c>
      <c r="D22" s="550">
        <v>-15.438947368421049</v>
      </c>
      <c r="I22" s="11"/>
    </row>
    <row r="23" spans="1:9" x14ac:dyDescent="0.25">
      <c r="A23" s="531" t="s">
        <v>125</v>
      </c>
      <c r="B23" s="286">
        <v>1800</v>
      </c>
      <c r="C23" s="549">
        <v>1800</v>
      </c>
      <c r="D23" s="550">
        <v>0</v>
      </c>
      <c r="I23" s="11"/>
    </row>
    <row r="24" spans="1:9" ht="16.5" thickBot="1" x14ac:dyDescent="0.3">
      <c r="A24" s="531" t="s">
        <v>126</v>
      </c>
      <c r="B24" s="286">
        <v>1239.22</v>
      </c>
      <c r="C24" s="549">
        <v>1260.49</v>
      </c>
      <c r="D24" s="550">
        <v>-1.6874390118128648</v>
      </c>
      <c r="I24" s="11"/>
    </row>
    <row r="25" spans="1:9" x14ac:dyDescent="0.25">
      <c r="A25" s="543"/>
      <c r="B25" s="551" t="s">
        <v>35</v>
      </c>
      <c r="C25" s="552"/>
      <c r="D25" s="553"/>
      <c r="I25" s="11"/>
    </row>
    <row r="26" spans="1:9" x14ac:dyDescent="0.25">
      <c r="A26" s="531" t="s">
        <v>124</v>
      </c>
      <c r="B26" s="286">
        <v>1000</v>
      </c>
      <c r="C26" s="549">
        <v>1000</v>
      </c>
      <c r="D26" s="550">
        <v>0</v>
      </c>
      <c r="I26" s="11"/>
    </row>
    <row r="27" spans="1:9" x14ac:dyDescent="0.25">
      <c r="A27" s="531" t="s">
        <v>125</v>
      </c>
      <c r="B27" s="286">
        <v>1900</v>
      </c>
      <c r="C27" s="549">
        <v>1900</v>
      </c>
      <c r="D27" s="550">
        <v>0</v>
      </c>
      <c r="I27" s="11"/>
    </row>
    <row r="28" spans="1:9" ht="16.5" thickBot="1" x14ac:dyDescent="0.3">
      <c r="A28" s="535" t="s">
        <v>126</v>
      </c>
      <c r="B28" s="312">
        <v>1469.66</v>
      </c>
      <c r="C28" s="554">
        <v>1477.74</v>
      </c>
      <c r="D28" s="555">
        <v>-0.54678089515069817</v>
      </c>
      <c r="I28" s="11"/>
    </row>
    <row r="29" spans="1:9" x14ac:dyDescent="0.25">
      <c r="A29" s="39"/>
      <c r="D29" s="556"/>
      <c r="I29" s="11"/>
    </row>
    <row r="30" spans="1:9" x14ac:dyDescent="0.25">
      <c r="D30" s="556"/>
      <c r="I30" s="557"/>
    </row>
    <row r="31" spans="1:9" x14ac:dyDescent="0.25">
      <c r="D31" s="556"/>
      <c r="I31" s="55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6" type="noConversion"/>
  <conditionalFormatting sqref="D8 D12 D16 D20 D24 D28:D29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8 D12 D16 D20 D28">
    <cfRule type="cellIs" dxfId="13" priority="1" operator="equal">
      <formula>0</formula>
    </cfRule>
    <cfRule type="cellIs" dxfId="12" priority="2" operator="lessThan">
      <formula>0</formula>
    </cfRule>
    <cfRule type="cellIs" dxfId="11" priority="3" operator="greaterThan">
      <formula>0</formula>
    </cfRule>
  </conditionalFormatting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zoomScaleNormal="90" workbookViewId="0">
      <selection activeCell="N3" sqref="N3"/>
    </sheetView>
  </sheetViews>
  <sheetFormatPr defaultRowHeight="15.75" x14ac:dyDescent="0.25"/>
  <cols>
    <col min="1" max="1" width="20" style="499" bestFit="1" customWidth="1"/>
    <col min="2" max="3" width="11.7109375" style="499" customWidth="1"/>
    <col min="4" max="4" width="12.7109375" style="499" bestFit="1" customWidth="1"/>
    <col min="5" max="6" width="11.7109375" style="499" customWidth="1"/>
    <col min="7" max="7" width="13" style="499" bestFit="1" customWidth="1"/>
    <col min="8" max="9" width="11.7109375" style="499" customWidth="1"/>
    <col min="10" max="10" width="13" style="499" bestFit="1" customWidth="1"/>
    <col min="11" max="12" width="8.140625" style="499" bestFit="1" customWidth="1"/>
    <col min="13" max="13" width="12.140625" style="499" customWidth="1"/>
    <col min="14" max="15" width="8.140625" style="499" bestFit="1" customWidth="1"/>
    <col min="16" max="16" width="12.85546875" style="499" customWidth="1"/>
    <col min="17" max="16384" width="9.140625" style="499"/>
  </cols>
  <sheetData>
    <row r="1" spans="1:10" s="588" customFormat="1" ht="21" x14ac:dyDescent="0.35">
      <c r="A1" s="34" t="str">
        <f>TargPol!A1</f>
        <v>Ceny zbóż na targowiskach w okresie: 6 - 10 czerwca 2022r.</v>
      </c>
      <c r="B1" s="586"/>
      <c r="C1" s="586"/>
      <c r="D1" s="586"/>
      <c r="E1" s="586"/>
      <c r="F1" s="586"/>
      <c r="G1" s="586"/>
      <c r="H1" s="586"/>
      <c r="I1" s="586"/>
    </row>
    <row r="2" spans="1:10" ht="16.5" thickBot="1" x14ac:dyDescent="0.3">
      <c r="A2" s="70" t="s">
        <v>325</v>
      </c>
    </row>
    <row r="3" spans="1:10" s="498" customFormat="1" x14ac:dyDescent="0.25">
      <c r="A3" s="511"/>
      <c r="B3" s="231" t="s">
        <v>30</v>
      </c>
      <c r="C3" s="512"/>
      <c r="D3" s="513"/>
      <c r="E3" s="232" t="s">
        <v>31</v>
      </c>
      <c r="F3" s="512"/>
      <c r="G3" s="514"/>
      <c r="H3" s="231" t="s">
        <v>32</v>
      </c>
      <c r="I3" s="512"/>
      <c r="J3" s="513"/>
    </row>
    <row r="4" spans="1:10" ht="31.5" x14ac:dyDescent="0.25">
      <c r="A4" s="515" t="s">
        <v>28</v>
      </c>
      <c r="B4" s="516" t="s">
        <v>36</v>
      </c>
      <c r="C4" s="502"/>
      <c r="D4" s="517" t="s">
        <v>37</v>
      </c>
      <c r="E4" s="518" t="s">
        <v>36</v>
      </c>
      <c r="F4" s="502"/>
      <c r="G4" s="519" t="s">
        <v>37</v>
      </c>
      <c r="H4" s="516" t="s">
        <v>36</v>
      </c>
      <c r="I4" s="502"/>
      <c r="J4" s="517" t="s">
        <v>37</v>
      </c>
    </row>
    <row r="5" spans="1:10" ht="32.25" thickBot="1" x14ac:dyDescent="0.3">
      <c r="A5" s="520"/>
      <c r="B5" s="521" t="s">
        <v>349</v>
      </c>
      <c r="C5" s="522" t="s">
        <v>339</v>
      </c>
      <c r="D5" s="523" t="s">
        <v>38</v>
      </c>
      <c r="E5" s="524" t="s">
        <v>349</v>
      </c>
      <c r="F5" s="525" t="s">
        <v>339</v>
      </c>
      <c r="G5" s="526" t="s">
        <v>38</v>
      </c>
      <c r="H5" s="521" t="s">
        <v>349</v>
      </c>
      <c r="I5" s="522" t="s">
        <v>339</v>
      </c>
      <c r="J5" s="523" t="s">
        <v>38</v>
      </c>
    </row>
    <row r="6" spans="1:10" x14ac:dyDescent="0.25">
      <c r="A6" s="527" t="s">
        <v>1</v>
      </c>
      <c r="B6" s="715">
        <v>1800</v>
      </c>
      <c r="C6" s="528">
        <v>1800</v>
      </c>
      <c r="D6" s="529">
        <v>0</v>
      </c>
      <c r="E6" s="715" t="s">
        <v>60</v>
      </c>
      <c r="F6" s="528" t="s">
        <v>60</v>
      </c>
      <c r="G6" s="530" t="s">
        <v>60</v>
      </c>
      <c r="H6" s="715">
        <v>1725</v>
      </c>
      <c r="I6" s="528">
        <v>1730</v>
      </c>
      <c r="J6" s="530">
        <v>-0.28901734104046239</v>
      </c>
    </row>
    <row r="7" spans="1:10" x14ac:dyDescent="0.25">
      <c r="A7" s="531" t="s">
        <v>3</v>
      </c>
      <c r="B7" s="716">
        <v>1695.83</v>
      </c>
      <c r="C7" s="532">
        <v>1690</v>
      </c>
      <c r="D7" s="533">
        <v>0.34497041420117913</v>
      </c>
      <c r="E7" s="716">
        <v>1150</v>
      </c>
      <c r="F7" s="532">
        <v>1150</v>
      </c>
      <c r="G7" s="534">
        <v>0</v>
      </c>
      <c r="H7" s="716">
        <v>1391.67</v>
      </c>
      <c r="I7" s="532">
        <v>1400</v>
      </c>
      <c r="J7" s="534">
        <v>-0.59499999999999487</v>
      </c>
    </row>
    <row r="8" spans="1:10" x14ac:dyDescent="0.25">
      <c r="A8" s="531" t="s">
        <v>4</v>
      </c>
      <c r="B8" s="716">
        <v>1400</v>
      </c>
      <c r="C8" s="532">
        <v>1400</v>
      </c>
      <c r="D8" s="533">
        <v>0</v>
      </c>
      <c r="E8" s="716" t="s">
        <v>60</v>
      </c>
      <c r="F8" s="532" t="s">
        <v>60</v>
      </c>
      <c r="G8" s="534" t="s">
        <v>60</v>
      </c>
      <c r="H8" s="716" t="s">
        <v>60</v>
      </c>
      <c r="I8" s="532" t="s">
        <v>60</v>
      </c>
      <c r="J8" s="534" t="s">
        <v>60</v>
      </c>
    </row>
    <row r="9" spans="1:10" x14ac:dyDescent="0.25">
      <c r="A9" s="531" t="s">
        <v>2</v>
      </c>
      <c r="B9" s="716">
        <v>1825</v>
      </c>
      <c r="C9" s="532">
        <v>1850</v>
      </c>
      <c r="D9" s="533">
        <v>-1.3513513513513513</v>
      </c>
      <c r="E9" s="716">
        <v>1266.67</v>
      </c>
      <c r="F9" s="532">
        <v>1300</v>
      </c>
      <c r="G9" s="534">
        <v>-2.5638461538461481</v>
      </c>
      <c r="H9" s="716">
        <v>1566.67</v>
      </c>
      <c r="I9" s="532">
        <v>1570</v>
      </c>
      <c r="J9" s="534">
        <v>-0.21210191082802085</v>
      </c>
    </row>
    <row r="10" spans="1:10" x14ac:dyDescent="0.25">
      <c r="A10" s="531" t="s">
        <v>5</v>
      </c>
      <c r="B10" s="716">
        <v>1755</v>
      </c>
      <c r="C10" s="532">
        <v>1792.86</v>
      </c>
      <c r="D10" s="533">
        <v>-2.1117097821358</v>
      </c>
      <c r="E10" s="716" t="s">
        <v>60</v>
      </c>
      <c r="F10" s="532" t="s">
        <v>60</v>
      </c>
      <c r="G10" s="534" t="s">
        <v>60</v>
      </c>
      <c r="H10" s="716">
        <v>1626</v>
      </c>
      <c r="I10" s="532">
        <v>1603.57</v>
      </c>
      <c r="J10" s="534">
        <v>1.3987540300704095</v>
      </c>
    </row>
    <row r="11" spans="1:10" x14ac:dyDescent="0.25">
      <c r="A11" s="531" t="s">
        <v>6</v>
      </c>
      <c r="B11" s="716">
        <v>1826.7</v>
      </c>
      <c r="C11" s="532">
        <v>1820</v>
      </c>
      <c r="D11" s="533">
        <v>0.3681318681318706</v>
      </c>
      <c r="E11" s="716">
        <v>1200</v>
      </c>
      <c r="F11" s="532">
        <v>1212.5</v>
      </c>
      <c r="G11" s="534">
        <v>-1.0309278350515463</v>
      </c>
      <c r="H11" s="716">
        <v>1592.56</v>
      </c>
      <c r="I11" s="532">
        <v>1530</v>
      </c>
      <c r="J11" s="534">
        <v>4.0888888888888859</v>
      </c>
    </row>
    <row r="12" spans="1:10" x14ac:dyDescent="0.25">
      <c r="A12" s="531" t="s">
        <v>7</v>
      </c>
      <c r="B12" s="716">
        <v>1810</v>
      </c>
      <c r="C12" s="532">
        <v>1860</v>
      </c>
      <c r="D12" s="533">
        <v>-2.6881720430107525</v>
      </c>
      <c r="E12" s="716">
        <v>1600</v>
      </c>
      <c r="F12" s="532">
        <v>1600</v>
      </c>
      <c r="G12" s="534">
        <v>0</v>
      </c>
      <c r="H12" s="716">
        <v>1466.67</v>
      </c>
      <c r="I12" s="532">
        <v>1625</v>
      </c>
      <c r="J12" s="534">
        <v>-9.7433846153846115</v>
      </c>
    </row>
    <row r="13" spans="1:10" x14ac:dyDescent="0.25">
      <c r="A13" s="531" t="s">
        <v>8</v>
      </c>
      <c r="B13" s="716">
        <v>1671.43</v>
      </c>
      <c r="C13" s="532">
        <v>1625</v>
      </c>
      <c r="D13" s="533">
        <v>2.8572307692307728</v>
      </c>
      <c r="E13" s="716">
        <v>1133.33</v>
      </c>
      <c r="F13" s="532">
        <v>1000</v>
      </c>
      <c r="G13" s="534">
        <v>13.332999999999991</v>
      </c>
      <c r="H13" s="716">
        <v>1483.33</v>
      </c>
      <c r="I13" s="532">
        <v>1500</v>
      </c>
      <c r="J13" s="534">
        <v>-1.1113333333333382</v>
      </c>
    </row>
    <row r="14" spans="1:10" x14ac:dyDescent="0.25">
      <c r="A14" s="531" t="s">
        <v>9</v>
      </c>
      <c r="B14" s="716">
        <v>1803.4</v>
      </c>
      <c r="C14" s="532">
        <v>1811.4</v>
      </c>
      <c r="D14" s="533">
        <v>-0.44164734459534061</v>
      </c>
      <c r="E14" s="716">
        <v>1150</v>
      </c>
      <c r="F14" s="532">
        <v>1150</v>
      </c>
      <c r="G14" s="534">
        <v>0</v>
      </c>
      <c r="H14" s="716">
        <v>1551.5</v>
      </c>
      <c r="I14" s="532">
        <v>1556.5</v>
      </c>
      <c r="J14" s="534">
        <v>-0.32123353678123995</v>
      </c>
    </row>
    <row r="15" spans="1:10" x14ac:dyDescent="0.25">
      <c r="A15" s="531" t="s">
        <v>11</v>
      </c>
      <c r="B15" s="716">
        <v>1562.5</v>
      </c>
      <c r="C15" s="532">
        <v>1562.5</v>
      </c>
      <c r="D15" s="533">
        <v>0</v>
      </c>
      <c r="E15" s="716" t="s">
        <v>60</v>
      </c>
      <c r="F15" s="532">
        <v>1150</v>
      </c>
      <c r="G15" s="534" t="s">
        <v>60</v>
      </c>
      <c r="H15" s="716">
        <v>1243.75</v>
      </c>
      <c r="I15" s="532">
        <v>1268.75</v>
      </c>
      <c r="J15" s="534">
        <v>-1.9704433497536946</v>
      </c>
    </row>
    <row r="16" spans="1:10" x14ac:dyDescent="0.25">
      <c r="A16" s="531" t="s">
        <v>12</v>
      </c>
      <c r="B16" s="716">
        <v>1600</v>
      </c>
      <c r="C16" s="532">
        <v>1600</v>
      </c>
      <c r="D16" s="533">
        <v>0</v>
      </c>
      <c r="E16" s="716" t="s">
        <v>60</v>
      </c>
      <c r="F16" s="532" t="s">
        <v>60</v>
      </c>
      <c r="G16" s="534" t="s">
        <v>60</v>
      </c>
      <c r="H16" s="716" t="s">
        <v>60</v>
      </c>
      <c r="I16" s="532" t="s">
        <v>60</v>
      </c>
      <c r="J16" s="534" t="s">
        <v>60</v>
      </c>
    </row>
    <row r="17" spans="1:10" ht="16.5" thickBot="1" x14ac:dyDescent="0.3">
      <c r="A17" s="535" t="s">
        <v>13</v>
      </c>
      <c r="B17" s="717">
        <v>1675</v>
      </c>
      <c r="C17" s="536">
        <v>1675</v>
      </c>
      <c r="D17" s="537">
        <v>0</v>
      </c>
      <c r="E17" s="717">
        <v>1100</v>
      </c>
      <c r="F17" s="536">
        <v>1150</v>
      </c>
      <c r="G17" s="538">
        <v>-4.3478260869565215</v>
      </c>
      <c r="H17" s="717">
        <v>1450</v>
      </c>
      <c r="I17" s="536">
        <v>1450</v>
      </c>
      <c r="J17" s="538">
        <v>0</v>
      </c>
    </row>
    <row r="18" spans="1:10" ht="21.75" customHeight="1" thickBot="1" x14ac:dyDescent="0.3">
      <c r="D18" s="539"/>
    </row>
    <row r="19" spans="1:10" x14ac:dyDescent="0.25">
      <c r="A19" s="511"/>
      <c r="B19" s="231" t="s">
        <v>33</v>
      </c>
      <c r="C19" s="512"/>
      <c r="D19" s="513"/>
      <c r="E19" s="231" t="s">
        <v>34</v>
      </c>
      <c r="F19" s="512"/>
      <c r="G19" s="513"/>
      <c r="H19" s="231" t="s">
        <v>35</v>
      </c>
      <c r="I19" s="512"/>
      <c r="J19" s="513"/>
    </row>
    <row r="20" spans="1:10" ht="31.5" x14ac:dyDescent="0.25">
      <c r="A20" s="515" t="s">
        <v>28</v>
      </c>
      <c r="B20" s="516" t="s">
        <v>36</v>
      </c>
      <c r="C20" s="502"/>
      <c r="D20" s="517" t="s">
        <v>37</v>
      </c>
      <c r="E20" s="516" t="s">
        <v>36</v>
      </c>
      <c r="F20" s="502"/>
      <c r="G20" s="517" t="s">
        <v>37</v>
      </c>
      <c r="H20" s="516" t="s">
        <v>36</v>
      </c>
      <c r="I20" s="502"/>
      <c r="J20" s="517" t="s">
        <v>37</v>
      </c>
    </row>
    <row r="21" spans="1:10" ht="32.25" thickBot="1" x14ac:dyDescent="0.3">
      <c r="A21" s="520"/>
      <c r="B21" s="540" t="s">
        <v>349</v>
      </c>
      <c r="C21" s="525" t="s">
        <v>339</v>
      </c>
      <c r="D21" s="523" t="s">
        <v>38</v>
      </c>
      <c r="E21" s="540" t="s">
        <v>349</v>
      </c>
      <c r="F21" s="525" t="s">
        <v>339</v>
      </c>
      <c r="G21" s="523" t="s">
        <v>38</v>
      </c>
      <c r="H21" s="540" t="s">
        <v>349</v>
      </c>
      <c r="I21" s="525" t="s">
        <v>339</v>
      </c>
      <c r="J21" s="523" t="s">
        <v>38</v>
      </c>
    </row>
    <row r="22" spans="1:10" x14ac:dyDescent="0.25">
      <c r="A22" s="527" t="s">
        <v>1</v>
      </c>
      <c r="B22" s="715" t="s">
        <v>60</v>
      </c>
      <c r="C22" s="528" t="s">
        <v>60</v>
      </c>
      <c r="D22" s="529" t="s">
        <v>60</v>
      </c>
      <c r="E22" s="715">
        <v>1500</v>
      </c>
      <c r="F22" s="528">
        <v>1625</v>
      </c>
      <c r="G22" s="530">
        <v>-7.6923076923076925</v>
      </c>
      <c r="H22" s="715">
        <v>1600</v>
      </c>
      <c r="I22" s="528" t="s">
        <v>60</v>
      </c>
      <c r="J22" s="530" t="s">
        <v>60</v>
      </c>
    </row>
    <row r="23" spans="1:10" x14ac:dyDescent="0.25">
      <c r="A23" s="531" t="s">
        <v>3</v>
      </c>
      <c r="B23" s="716">
        <v>1600</v>
      </c>
      <c r="C23" s="532">
        <v>1600</v>
      </c>
      <c r="D23" s="533">
        <v>0</v>
      </c>
      <c r="E23" s="716">
        <v>1200</v>
      </c>
      <c r="F23" s="532">
        <v>1204</v>
      </c>
      <c r="G23" s="534">
        <v>-0.33222591362126247</v>
      </c>
      <c r="H23" s="716">
        <v>1370.83</v>
      </c>
      <c r="I23" s="532">
        <v>1370</v>
      </c>
      <c r="J23" s="534">
        <v>6.0583941605834107E-2</v>
      </c>
    </row>
    <row r="24" spans="1:10" x14ac:dyDescent="0.25">
      <c r="A24" s="531" t="s">
        <v>4</v>
      </c>
      <c r="B24" s="716">
        <v>1500</v>
      </c>
      <c r="C24" s="532">
        <v>1500</v>
      </c>
      <c r="D24" s="533">
        <v>0</v>
      </c>
      <c r="E24" s="716" t="s">
        <v>60</v>
      </c>
      <c r="F24" s="532" t="s">
        <v>60</v>
      </c>
      <c r="G24" s="534" t="s">
        <v>60</v>
      </c>
      <c r="H24" s="716">
        <v>1400</v>
      </c>
      <c r="I24" s="532">
        <v>1400</v>
      </c>
      <c r="J24" s="534">
        <v>0</v>
      </c>
    </row>
    <row r="25" spans="1:10" x14ac:dyDescent="0.25">
      <c r="A25" s="531" t="s">
        <v>2</v>
      </c>
      <c r="B25" s="716">
        <v>1700</v>
      </c>
      <c r="C25" s="532">
        <v>1666.67</v>
      </c>
      <c r="D25" s="533">
        <v>1.9997960004079947</v>
      </c>
      <c r="E25" s="716">
        <v>1275</v>
      </c>
      <c r="F25" s="532">
        <v>1337.5</v>
      </c>
      <c r="G25" s="534">
        <v>-4.6728971962616823</v>
      </c>
      <c r="H25" s="716">
        <v>1550</v>
      </c>
      <c r="I25" s="532">
        <v>1550</v>
      </c>
      <c r="J25" s="534">
        <v>0</v>
      </c>
    </row>
    <row r="26" spans="1:10" x14ac:dyDescent="0.25">
      <c r="A26" s="531" t="s">
        <v>5</v>
      </c>
      <c r="B26" s="716">
        <v>1875</v>
      </c>
      <c r="C26" s="532">
        <v>1860</v>
      </c>
      <c r="D26" s="533">
        <v>0.80645161290322576</v>
      </c>
      <c r="E26" s="716">
        <v>1287.5</v>
      </c>
      <c r="F26" s="532">
        <v>1266.67</v>
      </c>
      <c r="G26" s="534">
        <v>1.6444693566595818</v>
      </c>
      <c r="H26" s="716">
        <v>1600</v>
      </c>
      <c r="I26" s="532">
        <v>1525</v>
      </c>
      <c r="J26" s="534">
        <v>4.918032786885246</v>
      </c>
    </row>
    <row r="27" spans="1:10" x14ac:dyDescent="0.25">
      <c r="A27" s="531" t="s">
        <v>6</v>
      </c>
      <c r="B27" s="716">
        <v>1742.86</v>
      </c>
      <c r="C27" s="532">
        <v>1771.43</v>
      </c>
      <c r="D27" s="533">
        <v>-1.6128212799828481</v>
      </c>
      <c r="E27" s="716">
        <v>1248.1099999999999</v>
      </c>
      <c r="F27" s="532">
        <v>1240</v>
      </c>
      <c r="G27" s="534">
        <v>0.65403225806450804</v>
      </c>
      <c r="H27" s="716">
        <v>1506.7</v>
      </c>
      <c r="I27" s="532">
        <v>1518.18</v>
      </c>
      <c r="J27" s="534">
        <v>-0.75616857026176199</v>
      </c>
    </row>
    <row r="28" spans="1:10" x14ac:dyDescent="0.25">
      <c r="A28" s="531" t="s">
        <v>7</v>
      </c>
      <c r="B28" s="716">
        <v>1762.5</v>
      </c>
      <c r="C28" s="532">
        <v>1812.5</v>
      </c>
      <c r="D28" s="533">
        <v>-2.7586206896551726</v>
      </c>
      <c r="E28" s="716">
        <v>1290</v>
      </c>
      <c r="F28" s="532">
        <v>1370</v>
      </c>
      <c r="G28" s="534">
        <v>-5.8394160583941606</v>
      </c>
      <c r="H28" s="716">
        <v>1750</v>
      </c>
      <c r="I28" s="532">
        <v>1850</v>
      </c>
      <c r="J28" s="534">
        <v>-5.4054054054054053</v>
      </c>
    </row>
    <row r="29" spans="1:10" x14ac:dyDescent="0.25">
      <c r="A29" s="531" t="s">
        <v>8</v>
      </c>
      <c r="B29" s="716" t="s">
        <v>60</v>
      </c>
      <c r="C29" s="532" t="s">
        <v>60</v>
      </c>
      <c r="D29" s="533" t="s">
        <v>60</v>
      </c>
      <c r="E29" s="716">
        <v>1183.33</v>
      </c>
      <c r="F29" s="532">
        <v>1130</v>
      </c>
      <c r="G29" s="534">
        <v>4.7194690265486656</v>
      </c>
      <c r="H29" s="716">
        <v>1392.86</v>
      </c>
      <c r="I29" s="532">
        <v>1375</v>
      </c>
      <c r="J29" s="534">
        <v>1.2989090909090835</v>
      </c>
    </row>
    <row r="30" spans="1:10" x14ac:dyDescent="0.25">
      <c r="A30" s="531" t="s">
        <v>9</v>
      </c>
      <c r="B30" s="716">
        <v>1622.6</v>
      </c>
      <c r="C30" s="532">
        <v>1682.6</v>
      </c>
      <c r="D30" s="533">
        <v>-3.5659099013431597</v>
      </c>
      <c r="E30" s="716">
        <v>1250.08</v>
      </c>
      <c r="F30" s="532">
        <v>1281.75</v>
      </c>
      <c r="G30" s="534">
        <v>-2.4708406475521807</v>
      </c>
      <c r="H30" s="716">
        <v>1532.67</v>
      </c>
      <c r="I30" s="532">
        <v>1539.33</v>
      </c>
      <c r="J30" s="534">
        <v>-0.43265576582018506</v>
      </c>
    </row>
    <row r="31" spans="1:10" x14ac:dyDescent="0.25">
      <c r="A31" s="531" t="s">
        <v>11</v>
      </c>
      <c r="B31" s="716">
        <v>1500</v>
      </c>
      <c r="C31" s="532">
        <v>1500</v>
      </c>
      <c r="D31" s="533">
        <v>0</v>
      </c>
      <c r="E31" s="716">
        <v>876.66</v>
      </c>
      <c r="F31" s="532">
        <v>1075</v>
      </c>
      <c r="G31" s="534">
        <v>-18.450232558139536</v>
      </c>
      <c r="H31" s="716">
        <v>1137.5</v>
      </c>
      <c r="I31" s="532">
        <v>1137.5</v>
      </c>
      <c r="J31" s="534">
        <v>0</v>
      </c>
    </row>
    <row r="32" spans="1:10" x14ac:dyDescent="0.25">
      <c r="A32" s="531" t="s">
        <v>12</v>
      </c>
      <c r="B32" s="716" t="s">
        <v>60</v>
      </c>
      <c r="C32" s="532" t="s">
        <v>60</v>
      </c>
      <c r="D32" s="533" t="s">
        <v>60</v>
      </c>
      <c r="E32" s="716">
        <v>1400</v>
      </c>
      <c r="F32" s="532">
        <v>1350</v>
      </c>
      <c r="G32" s="534">
        <v>3.7037037037037033</v>
      </c>
      <c r="H32" s="716">
        <v>1400</v>
      </c>
      <c r="I32" s="532">
        <v>1400</v>
      </c>
      <c r="J32" s="534">
        <v>0</v>
      </c>
    </row>
    <row r="33" spans="1:10" ht="16.5" thickBot="1" x14ac:dyDescent="0.3">
      <c r="A33" s="535" t="s">
        <v>13</v>
      </c>
      <c r="B33" s="717">
        <v>1575</v>
      </c>
      <c r="C33" s="536">
        <v>1600</v>
      </c>
      <c r="D33" s="537">
        <v>-1.5625</v>
      </c>
      <c r="E33" s="717">
        <v>1300</v>
      </c>
      <c r="F33" s="536">
        <v>1300</v>
      </c>
      <c r="G33" s="538">
        <v>0</v>
      </c>
      <c r="H33" s="717">
        <v>1487.5</v>
      </c>
      <c r="I33" s="536">
        <v>1500</v>
      </c>
      <c r="J33" s="538">
        <v>-0.83333333333333337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6" type="noConversion"/>
  <conditionalFormatting sqref="D6:D17 D22:D33 G6:G17 G22:G33 J6:J17 J22:J33">
    <cfRule type="beginsWith" dxfId="10" priority="2" operator="beginsWith" text="*">
      <formula>LEFT(D6,LEN("*"))="*"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0F2FB2A-9525-4550-ABD3-28B3F0B9DF98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D6:D17 G6:G17 J6:J17 D22:D33 G22:G33 J22:J33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4"/>
  <sheetViews>
    <sheetView showGridLines="0" zoomScale="80" zoomScaleNormal="80" workbookViewId="0">
      <selection activeCell="J69" sqref="J69"/>
    </sheetView>
  </sheetViews>
  <sheetFormatPr defaultRowHeight="15.75" x14ac:dyDescent="0.25"/>
  <cols>
    <col min="1" max="1" width="20" style="499" bestFit="1" customWidth="1"/>
    <col min="2" max="2" width="16.28515625" style="499" bestFit="1" customWidth="1"/>
    <col min="3" max="4" width="12.28515625" style="499" bestFit="1" customWidth="1"/>
    <col min="5" max="5" width="12.5703125" style="499" customWidth="1"/>
    <col min="6" max="6" width="12.28515625" style="500" bestFit="1" customWidth="1"/>
    <col min="7" max="7" width="12.28515625" style="499" bestFit="1" customWidth="1"/>
    <col min="8" max="8" width="12.5703125" style="499" customWidth="1"/>
    <col min="9" max="10" width="12.28515625" style="499" bestFit="1" customWidth="1"/>
    <col min="11" max="11" width="12.5703125" style="499" customWidth="1"/>
    <col min="12" max="13" width="12.28515625" style="499" bestFit="1" customWidth="1"/>
    <col min="14" max="14" width="12.85546875" style="499" bestFit="1" customWidth="1"/>
    <col min="15" max="16" width="12.28515625" style="499" bestFit="1" customWidth="1"/>
    <col min="17" max="17" width="12.5703125" style="499" customWidth="1"/>
    <col min="18" max="19" width="12.28515625" style="499" bestFit="1" customWidth="1"/>
    <col min="20" max="20" width="12.85546875" style="499" bestFit="1" customWidth="1"/>
    <col min="21" max="16384" width="9.140625" style="499"/>
  </cols>
  <sheetData>
    <row r="1" spans="1:20" s="588" customFormat="1" ht="21" x14ac:dyDescent="0.35">
      <c r="A1" s="34" t="str">
        <f>TargPol!A1</f>
        <v>Ceny zbóż na targowiskach w okresie: 6 - 10 czerwca 2022r.</v>
      </c>
      <c r="B1" s="586"/>
      <c r="C1" s="586"/>
      <c r="D1" s="586"/>
      <c r="E1" s="586"/>
      <c r="F1" s="587"/>
    </row>
    <row r="2" spans="1:20" x14ac:dyDescent="0.25">
      <c r="A2" s="70" t="s">
        <v>324</v>
      </c>
    </row>
    <row r="3" spans="1:20" x14ac:dyDescent="0.25">
      <c r="A3" s="820" t="s">
        <v>28</v>
      </c>
      <c r="B3" s="820" t="s">
        <v>29</v>
      </c>
      <c r="C3" s="71" t="s">
        <v>30</v>
      </c>
      <c r="D3" s="71"/>
      <c r="E3" s="501"/>
      <c r="F3" s="71" t="s">
        <v>31</v>
      </c>
      <c r="G3" s="501"/>
      <c r="H3" s="501"/>
      <c r="I3" s="71" t="s">
        <v>32</v>
      </c>
      <c r="J3" s="501"/>
      <c r="K3" s="501"/>
      <c r="L3" s="71" t="s">
        <v>33</v>
      </c>
      <c r="M3" s="501"/>
      <c r="N3" s="501"/>
      <c r="O3" s="71" t="s">
        <v>34</v>
      </c>
      <c r="P3" s="501"/>
      <c r="Q3" s="501"/>
      <c r="R3" s="71" t="s">
        <v>35</v>
      </c>
      <c r="S3" s="501"/>
      <c r="T3" s="501"/>
    </row>
    <row r="4" spans="1:20" ht="31.5" x14ac:dyDescent="0.25">
      <c r="A4" s="821"/>
      <c r="B4" s="821"/>
      <c r="C4" s="722" t="s">
        <v>36</v>
      </c>
      <c r="D4" s="722"/>
      <c r="E4" s="503" t="s">
        <v>37</v>
      </c>
      <c r="F4" s="722" t="s">
        <v>36</v>
      </c>
      <c r="G4" s="722"/>
      <c r="H4" s="503" t="s">
        <v>37</v>
      </c>
      <c r="I4" s="722" t="s">
        <v>36</v>
      </c>
      <c r="J4" s="722"/>
      <c r="K4" s="503" t="s">
        <v>37</v>
      </c>
      <c r="L4" s="722" t="s">
        <v>36</v>
      </c>
      <c r="M4" s="722"/>
      <c r="N4" s="503" t="s">
        <v>37</v>
      </c>
      <c r="O4" s="722" t="s">
        <v>36</v>
      </c>
      <c r="P4" s="722"/>
      <c r="Q4" s="503" t="s">
        <v>37</v>
      </c>
      <c r="R4" s="722" t="s">
        <v>36</v>
      </c>
      <c r="S4" s="722"/>
      <c r="T4" s="503" t="s">
        <v>37</v>
      </c>
    </row>
    <row r="5" spans="1:20" ht="31.5" x14ac:dyDescent="0.25">
      <c r="A5" s="504"/>
      <c r="B5" s="504"/>
      <c r="C5" s="505" t="s">
        <v>349</v>
      </c>
      <c r="D5" s="506" t="s">
        <v>339</v>
      </c>
      <c r="E5" s="723" t="s">
        <v>38</v>
      </c>
      <c r="F5" s="505" t="s">
        <v>349</v>
      </c>
      <c r="G5" s="506" t="s">
        <v>339</v>
      </c>
      <c r="H5" s="723" t="s">
        <v>38</v>
      </c>
      <c r="I5" s="505" t="s">
        <v>349</v>
      </c>
      <c r="J5" s="506" t="s">
        <v>339</v>
      </c>
      <c r="K5" s="723" t="s">
        <v>38</v>
      </c>
      <c r="L5" s="505" t="s">
        <v>349</v>
      </c>
      <c r="M5" s="506" t="s">
        <v>339</v>
      </c>
      <c r="N5" s="723" t="s">
        <v>38</v>
      </c>
      <c r="O5" s="505" t="s">
        <v>349</v>
      </c>
      <c r="P5" s="506" t="s">
        <v>339</v>
      </c>
      <c r="Q5" s="723" t="s">
        <v>38</v>
      </c>
      <c r="R5" s="505" t="s">
        <v>349</v>
      </c>
      <c r="S5" s="506" t="s">
        <v>339</v>
      </c>
      <c r="T5" s="723" t="s">
        <v>38</v>
      </c>
    </row>
    <row r="6" spans="1:20" x14ac:dyDescent="0.25">
      <c r="A6" s="507" t="s">
        <v>1</v>
      </c>
      <c r="B6" s="507" t="s">
        <v>261</v>
      </c>
      <c r="C6" s="711">
        <v>1800</v>
      </c>
      <c r="D6" s="508">
        <v>1800</v>
      </c>
      <c r="E6" s="284">
        <v>0</v>
      </c>
      <c r="F6" s="713" t="s">
        <v>60</v>
      </c>
      <c r="G6" s="507" t="s">
        <v>60</v>
      </c>
      <c r="H6" s="284" t="s">
        <v>60</v>
      </c>
      <c r="I6" s="711">
        <v>1750</v>
      </c>
      <c r="J6" s="508">
        <v>1730</v>
      </c>
      <c r="K6" s="727">
        <v>1.1560693641618496</v>
      </c>
      <c r="L6" s="711" t="s">
        <v>60</v>
      </c>
      <c r="M6" s="508" t="s">
        <v>60</v>
      </c>
      <c r="N6" s="727" t="s">
        <v>60</v>
      </c>
      <c r="O6" s="711">
        <v>1500</v>
      </c>
      <c r="P6" s="508">
        <v>1625</v>
      </c>
      <c r="Q6" s="727">
        <v>-7.6923076923076925</v>
      </c>
      <c r="R6" s="711" t="s">
        <v>60</v>
      </c>
      <c r="S6" s="508" t="s">
        <v>60</v>
      </c>
      <c r="T6" s="727" t="s">
        <v>60</v>
      </c>
    </row>
    <row r="7" spans="1:20" x14ac:dyDescent="0.25">
      <c r="A7" s="507" t="s">
        <v>1</v>
      </c>
      <c r="B7" s="507" t="s">
        <v>351</v>
      </c>
      <c r="C7" s="711">
        <v>1800</v>
      </c>
      <c r="D7" s="508" t="s">
        <v>60</v>
      </c>
      <c r="E7" s="284" t="s">
        <v>60</v>
      </c>
      <c r="F7" s="713" t="s">
        <v>60</v>
      </c>
      <c r="G7" s="507" t="s">
        <v>60</v>
      </c>
      <c r="H7" s="284" t="s">
        <v>60</v>
      </c>
      <c r="I7" s="711">
        <v>1700</v>
      </c>
      <c r="J7" s="508" t="s">
        <v>60</v>
      </c>
      <c r="K7" s="727" t="s">
        <v>60</v>
      </c>
      <c r="L7" s="711" t="s">
        <v>60</v>
      </c>
      <c r="M7" s="508" t="s">
        <v>60</v>
      </c>
      <c r="N7" s="727" t="s">
        <v>60</v>
      </c>
      <c r="O7" s="711" t="s">
        <v>60</v>
      </c>
      <c r="P7" s="508" t="s">
        <v>60</v>
      </c>
      <c r="Q7" s="727" t="s">
        <v>60</v>
      </c>
      <c r="R7" s="711">
        <v>1600</v>
      </c>
      <c r="S7" s="508" t="s">
        <v>60</v>
      </c>
      <c r="T7" s="727" t="s">
        <v>60</v>
      </c>
    </row>
    <row r="8" spans="1:20" x14ac:dyDescent="0.25">
      <c r="A8" s="507" t="s">
        <v>3</v>
      </c>
      <c r="B8" s="507" t="s">
        <v>63</v>
      </c>
      <c r="C8" s="711">
        <v>1750</v>
      </c>
      <c r="D8" s="508">
        <v>1750</v>
      </c>
      <c r="E8" s="284">
        <v>0</v>
      </c>
      <c r="F8" s="713" t="s">
        <v>60</v>
      </c>
      <c r="G8" s="507" t="s">
        <v>60</v>
      </c>
      <c r="H8" s="284" t="s">
        <v>60</v>
      </c>
      <c r="I8" s="711">
        <v>1400</v>
      </c>
      <c r="J8" s="508">
        <v>1400</v>
      </c>
      <c r="K8" s="727">
        <v>0</v>
      </c>
      <c r="L8" s="711" t="s">
        <v>60</v>
      </c>
      <c r="M8" s="508" t="s">
        <v>60</v>
      </c>
      <c r="N8" s="727" t="s">
        <v>60</v>
      </c>
      <c r="O8" s="711">
        <v>1300</v>
      </c>
      <c r="P8" s="508">
        <v>1300</v>
      </c>
      <c r="Q8" s="727">
        <v>0</v>
      </c>
      <c r="R8" s="711">
        <v>1400</v>
      </c>
      <c r="S8" s="508">
        <v>1400</v>
      </c>
      <c r="T8" s="727">
        <v>0</v>
      </c>
    </row>
    <row r="9" spans="1:20" x14ac:dyDescent="0.25">
      <c r="A9" s="507" t="s">
        <v>3</v>
      </c>
      <c r="B9" s="507" t="s">
        <v>340</v>
      </c>
      <c r="C9" s="711">
        <v>1750</v>
      </c>
      <c r="D9" s="508">
        <v>1750</v>
      </c>
      <c r="E9" s="284">
        <v>0</v>
      </c>
      <c r="F9" s="713">
        <v>1150</v>
      </c>
      <c r="G9" s="507">
        <v>1150</v>
      </c>
      <c r="H9" s="284">
        <v>0</v>
      </c>
      <c r="I9" s="711">
        <v>1450</v>
      </c>
      <c r="J9" s="508">
        <v>1450</v>
      </c>
      <c r="K9" s="727">
        <v>0</v>
      </c>
      <c r="L9" s="711" t="s">
        <v>60</v>
      </c>
      <c r="M9" s="508" t="s">
        <v>60</v>
      </c>
      <c r="N9" s="727" t="s">
        <v>60</v>
      </c>
      <c r="O9" s="711">
        <v>1250</v>
      </c>
      <c r="P9" s="508">
        <v>1250</v>
      </c>
      <c r="Q9" s="727">
        <v>0</v>
      </c>
      <c r="R9" s="711">
        <v>1500</v>
      </c>
      <c r="S9" s="508">
        <v>1500</v>
      </c>
      <c r="T9" s="727">
        <v>0</v>
      </c>
    </row>
    <row r="10" spans="1:20" x14ac:dyDescent="0.25">
      <c r="A10" s="507" t="s">
        <v>3</v>
      </c>
      <c r="B10" s="507" t="s">
        <v>352</v>
      </c>
      <c r="C10" s="711">
        <v>1700</v>
      </c>
      <c r="D10" s="508" t="s">
        <v>60</v>
      </c>
      <c r="E10" s="284" t="s">
        <v>60</v>
      </c>
      <c r="F10" s="713" t="s">
        <v>60</v>
      </c>
      <c r="G10" s="507" t="s">
        <v>60</v>
      </c>
      <c r="H10" s="284" t="s">
        <v>60</v>
      </c>
      <c r="I10" s="711">
        <v>1400</v>
      </c>
      <c r="J10" s="508" t="s">
        <v>60</v>
      </c>
      <c r="K10" s="727" t="s">
        <v>60</v>
      </c>
      <c r="L10" s="711" t="s">
        <v>60</v>
      </c>
      <c r="M10" s="508" t="s">
        <v>60</v>
      </c>
      <c r="N10" s="727" t="s">
        <v>60</v>
      </c>
      <c r="O10" s="711" t="s">
        <v>60</v>
      </c>
      <c r="P10" s="508" t="s">
        <v>60</v>
      </c>
      <c r="Q10" s="727" t="s">
        <v>60</v>
      </c>
      <c r="R10" s="711">
        <v>1400</v>
      </c>
      <c r="S10" s="508" t="s">
        <v>60</v>
      </c>
      <c r="T10" s="727" t="s">
        <v>60</v>
      </c>
    </row>
    <row r="11" spans="1:20" x14ac:dyDescent="0.25">
      <c r="A11" s="507" t="s">
        <v>3</v>
      </c>
      <c r="B11" s="507" t="s">
        <v>69</v>
      </c>
      <c r="C11" s="711">
        <v>1750</v>
      </c>
      <c r="D11" s="508">
        <v>1750</v>
      </c>
      <c r="E11" s="284">
        <v>0</v>
      </c>
      <c r="F11" s="713" t="s">
        <v>60</v>
      </c>
      <c r="G11" s="507" t="s">
        <v>60</v>
      </c>
      <c r="H11" s="284" t="s">
        <v>60</v>
      </c>
      <c r="I11" s="711">
        <v>1500</v>
      </c>
      <c r="J11" s="508">
        <v>1500</v>
      </c>
      <c r="K11" s="727">
        <v>0</v>
      </c>
      <c r="L11" s="711">
        <v>1600</v>
      </c>
      <c r="M11" s="508">
        <v>1600</v>
      </c>
      <c r="N11" s="727">
        <v>0</v>
      </c>
      <c r="O11" s="711">
        <v>1200</v>
      </c>
      <c r="P11" s="508">
        <v>1200</v>
      </c>
      <c r="Q11" s="727">
        <v>0</v>
      </c>
      <c r="R11" s="711">
        <v>1400</v>
      </c>
      <c r="S11" s="508">
        <v>1400</v>
      </c>
      <c r="T11" s="727">
        <v>0</v>
      </c>
    </row>
    <row r="12" spans="1:20" x14ac:dyDescent="0.25">
      <c r="A12" s="507" t="s">
        <v>3</v>
      </c>
      <c r="B12" s="507" t="s">
        <v>72</v>
      </c>
      <c r="C12" s="711">
        <v>1500</v>
      </c>
      <c r="D12" s="508">
        <v>1500</v>
      </c>
      <c r="E12" s="284">
        <v>0</v>
      </c>
      <c r="F12" s="713" t="s">
        <v>60</v>
      </c>
      <c r="G12" s="507" t="s">
        <v>60</v>
      </c>
      <c r="H12" s="284" t="s">
        <v>60</v>
      </c>
      <c r="I12" s="711">
        <v>1100</v>
      </c>
      <c r="J12" s="508">
        <v>1100</v>
      </c>
      <c r="K12" s="727">
        <v>0</v>
      </c>
      <c r="L12" s="711" t="s">
        <v>60</v>
      </c>
      <c r="M12" s="508" t="s">
        <v>60</v>
      </c>
      <c r="N12" s="727" t="s">
        <v>60</v>
      </c>
      <c r="O12" s="711">
        <v>1100</v>
      </c>
      <c r="P12" s="508">
        <v>1100</v>
      </c>
      <c r="Q12" s="727">
        <v>0</v>
      </c>
      <c r="R12" s="711">
        <v>1100</v>
      </c>
      <c r="S12" s="508">
        <v>1100</v>
      </c>
      <c r="T12" s="727">
        <v>0</v>
      </c>
    </row>
    <row r="13" spans="1:20" x14ac:dyDescent="0.25">
      <c r="A13" s="507" t="s">
        <v>4</v>
      </c>
      <c r="B13" s="507" t="s">
        <v>267</v>
      </c>
      <c r="C13" s="711">
        <v>1400</v>
      </c>
      <c r="D13" s="508">
        <v>1400</v>
      </c>
      <c r="E13" s="284">
        <v>0</v>
      </c>
      <c r="F13" s="713" t="s">
        <v>60</v>
      </c>
      <c r="G13" s="507" t="s">
        <v>60</v>
      </c>
      <c r="H13" s="284" t="s">
        <v>60</v>
      </c>
      <c r="I13" s="711" t="s">
        <v>60</v>
      </c>
      <c r="J13" s="508" t="s">
        <v>60</v>
      </c>
      <c r="K13" s="727" t="s">
        <v>60</v>
      </c>
      <c r="L13" s="711">
        <v>1500</v>
      </c>
      <c r="M13" s="508">
        <v>1500</v>
      </c>
      <c r="N13" s="727">
        <v>0</v>
      </c>
      <c r="O13" s="711" t="s">
        <v>60</v>
      </c>
      <c r="P13" s="508" t="s">
        <v>60</v>
      </c>
      <c r="Q13" s="727" t="s">
        <v>60</v>
      </c>
      <c r="R13" s="711">
        <v>1400</v>
      </c>
      <c r="S13" s="508">
        <v>1400</v>
      </c>
      <c r="T13" s="727">
        <v>0</v>
      </c>
    </row>
    <row r="14" spans="1:20" x14ac:dyDescent="0.25">
      <c r="A14" s="507" t="s">
        <v>2</v>
      </c>
      <c r="B14" s="507" t="s">
        <v>312</v>
      </c>
      <c r="C14" s="711" t="s">
        <v>60</v>
      </c>
      <c r="D14" s="508" t="s">
        <v>60</v>
      </c>
      <c r="E14" s="284" t="s">
        <v>60</v>
      </c>
      <c r="F14" s="713" t="s">
        <v>60</v>
      </c>
      <c r="G14" s="507" t="s">
        <v>60</v>
      </c>
      <c r="H14" s="284" t="s">
        <v>60</v>
      </c>
      <c r="I14" s="711" t="s">
        <v>60</v>
      </c>
      <c r="J14" s="508" t="s">
        <v>60</v>
      </c>
      <c r="K14" s="727" t="s">
        <v>60</v>
      </c>
      <c r="L14" s="711">
        <v>1600</v>
      </c>
      <c r="M14" s="508" t="s">
        <v>60</v>
      </c>
      <c r="N14" s="727" t="s">
        <v>60</v>
      </c>
      <c r="O14" s="711" t="s">
        <v>60</v>
      </c>
      <c r="P14" s="508" t="s">
        <v>60</v>
      </c>
      <c r="Q14" s="727" t="s">
        <v>60</v>
      </c>
      <c r="R14" s="711" t="s">
        <v>60</v>
      </c>
      <c r="S14" s="508" t="s">
        <v>60</v>
      </c>
      <c r="T14" s="727" t="s">
        <v>60</v>
      </c>
    </row>
    <row r="15" spans="1:20" x14ac:dyDescent="0.25">
      <c r="A15" s="507" t="s">
        <v>2</v>
      </c>
      <c r="B15" s="507" t="s">
        <v>269</v>
      </c>
      <c r="C15" s="711">
        <v>1800</v>
      </c>
      <c r="D15" s="508">
        <v>1800</v>
      </c>
      <c r="E15" s="284">
        <v>0</v>
      </c>
      <c r="F15" s="713" t="s">
        <v>60</v>
      </c>
      <c r="G15" s="507" t="s">
        <v>60</v>
      </c>
      <c r="H15" s="284" t="s">
        <v>60</v>
      </c>
      <c r="I15" s="711">
        <v>1600</v>
      </c>
      <c r="J15" s="508" t="s">
        <v>60</v>
      </c>
      <c r="K15" s="727" t="s">
        <v>60</v>
      </c>
      <c r="L15" s="711">
        <v>1800</v>
      </c>
      <c r="M15" s="508" t="s">
        <v>60</v>
      </c>
      <c r="N15" s="727" t="s">
        <v>60</v>
      </c>
      <c r="O15" s="711" t="s">
        <v>60</v>
      </c>
      <c r="P15" s="508" t="s">
        <v>60</v>
      </c>
      <c r="Q15" s="727" t="s">
        <v>60</v>
      </c>
      <c r="R15" s="711">
        <v>1600</v>
      </c>
      <c r="S15" s="508">
        <v>1600</v>
      </c>
      <c r="T15" s="727">
        <v>0</v>
      </c>
    </row>
    <row r="16" spans="1:20" x14ac:dyDescent="0.25">
      <c r="A16" s="507" t="s">
        <v>2</v>
      </c>
      <c r="B16" s="507" t="s">
        <v>252</v>
      </c>
      <c r="C16" s="711">
        <v>1800</v>
      </c>
      <c r="D16" s="508">
        <v>1800</v>
      </c>
      <c r="E16" s="284">
        <v>0</v>
      </c>
      <c r="F16" s="713" t="s">
        <v>60</v>
      </c>
      <c r="G16" s="507" t="s">
        <v>60</v>
      </c>
      <c r="H16" s="284" t="s">
        <v>60</v>
      </c>
      <c r="I16" s="711">
        <v>1600</v>
      </c>
      <c r="J16" s="508">
        <v>1500</v>
      </c>
      <c r="K16" s="727">
        <v>6.666666666666667</v>
      </c>
      <c r="L16" s="711">
        <v>1600</v>
      </c>
      <c r="M16" s="508">
        <v>1600</v>
      </c>
      <c r="N16" s="727">
        <v>0</v>
      </c>
      <c r="O16" s="711">
        <v>1300</v>
      </c>
      <c r="P16" s="508">
        <v>1300</v>
      </c>
      <c r="Q16" s="727">
        <v>0</v>
      </c>
      <c r="R16" s="711">
        <v>1600</v>
      </c>
      <c r="S16" s="508">
        <v>1500</v>
      </c>
      <c r="T16" s="727">
        <v>6.666666666666667</v>
      </c>
    </row>
    <row r="17" spans="1:20" x14ac:dyDescent="0.25">
      <c r="A17" s="507" t="s">
        <v>2</v>
      </c>
      <c r="B17" s="507" t="s">
        <v>298</v>
      </c>
      <c r="C17" s="711">
        <v>1800</v>
      </c>
      <c r="D17" s="508">
        <v>1800</v>
      </c>
      <c r="E17" s="284">
        <v>0</v>
      </c>
      <c r="F17" s="713">
        <v>1400</v>
      </c>
      <c r="G17" s="507">
        <v>1400</v>
      </c>
      <c r="H17" s="284">
        <v>0</v>
      </c>
      <c r="I17" s="711">
        <v>1500</v>
      </c>
      <c r="J17" s="508">
        <v>1500</v>
      </c>
      <c r="K17" s="727">
        <v>0</v>
      </c>
      <c r="L17" s="711" t="s">
        <v>60</v>
      </c>
      <c r="M17" s="508">
        <v>1600</v>
      </c>
      <c r="N17" s="727" t="s">
        <v>60</v>
      </c>
      <c r="O17" s="711">
        <v>1300</v>
      </c>
      <c r="P17" s="508">
        <v>1300</v>
      </c>
      <c r="Q17" s="727">
        <v>0</v>
      </c>
      <c r="R17" s="711">
        <v>1500</v>
      </c>
      <c r="S17" s="508">
        <v>1500</v>
      </c>
      <c r="T17" s="727">
        <v>0</v>
      </c>
    </row>
    <row r="18" spans="1:20" x14ac:dyDescent="0.25">
      <c r="A18" s="507" t="s">
        <v>2</v>
      </c>
      <c r="B18" s="507" t="s">
        <v>251</v>
      </c>
      <c r="C18" s="711">
        <v>1900</v>
      </c>
      <c r="D18" s="508">
        <v>1900</v>
      </c>
      <c r="E18" s="284">
        <v>0</v>
      </c>
      <c r="F18" s="713">
        <v>1100</v>
      </c>
      <c r="G18" s="507">
        <v>1100</v>
      </c>
      <c r="H18" s="284">
        <v>0</v>
      </c>
      <c r="I18" s="711">
        <v>1400</v>
      </c>
      <c r="J18" s="508">
        <v>1400</v>
      </c>
      <c r="K18" s="727">
        <v>0</v>
      </c>
      <c r="L18" s="711" t="s">
        <v>60</v>
      </c>
      <c r="M18" s="508" t="s">
        <v>60</v>
      </c>
      <c r="N18" s="727" t="s">
        <v>60</v>
      </c>
      <c r="O18" s="711">
        <v>1200</v>
      </c>
      <c r="P18" s="508">
        <v>1200</v>
      </c>
      <c r="Q18" s="727">
        <v>0</v>
      </c>
      <c r="R18" s="711">
        <v>1500</v>
      </c>
      <c r="S18" s="508">
        <v>1400</v>
      </c>
      <c r="T18" s="727">
        <v>7.1428571428571423</v>
      </c>
    </row>
    <row r="19" spans="1:20" x14ac:dyDescent="0.25">
      <c r="A19" s="507" t="s">
        <v>2</v>
      </c>
      <c r="B19" s="507" t="s">
        <v>22</v>
      </c>
      <c r="C19" s="711">
        <v>1900</v>
      </c>
      <c r="D19" s="508">
        <v>2000</v>
      </c>
      <c r="E19" s="284">
        <v>-5</v>
      </c>
      <c r="F19" s="713" t="s">
        <v>60</v>
      </c>
      <c r="G19" s="507" t="s">
        <v>60</v>
      </c>
      <c r="H19" s="284" t="s">
        <v>60</v>
      </c>
      <c r="I19" s="711">
        <v>1800</v>
      </c>
      <c r="J19" s="508">
        <v>1800</v>
      </c>
      <c r="K19" s="727">
        <v>0</v>
      </c>
      <c r="L19" s="711">
        <v>1800</v>
      </c>
      <c r="M19" s="508">
        <v>1800</v>
      </c>
      <c r="N19" s="727">
        <v>0</v>
      </c>
      <c r="O19" s="711" t="s">
        <v>60</v>
      </c>
      <c r="P19" s="508" t="s">
        <v>60</v>
      </c>
      <c r="Q19" s="727" t="s">
        <v>60</v>
      </c>
      <c r="R19" s="711">
        <v>1700</v>
      </c>
      <c r="S19" s="508">
        <v>1700</v>
      </c>
      <c r="T19" s="727">
        <v>0</v>
      </c>
    </row>
    <row r="20" spans="1:20" x14ac:dyDescent="0.25">
      <c r="A20" s="507" t="s">
        <v>2</v>
      </c>
      <c r="B20" s="507" t="s">
        <v>65</v>
      </c>
      <c r="C20" s="711">
        <v>1750</v>
      </c>
      <c r="D20" s="508">
        <v>1800</v>
      </c>
      <c r="E20" s="284">
        <v>-2.7777777777777777</v>
      </c>
      <c r="F20" s="713">
        <v>1300</v>
      </c>
      <c r="G20" s="507">
        <v>1400</v>
      </c>
      <c r="H20" s="284">
        <v>-7.1428571428571423</v>
      </c>
      <c r="I20" s="711">
        <v>1500</v>
      </c>
      <c r="J20" s="508">
        <v>1650</v>
      </c>
      <c r="K20" s="727">
        <v>-9.0909090909090917</v>
      </c>
      <c r="L20" s="711" t="s">
        <v>60</v>
      </c>
      <c r="M20" s="508" t="s">
        <v>60</v>
      </c>
      <c r="N20" s="727" t="s">
        <v>60</v>
      </c>
      <c r="O20" s="711">
        <v>1300</v>
      </c>
      <c r="P20" s="508">
        <v>1550</v>
      </c>
      <c r="Q20" s="727">
        <v>-16.129032258064516</v>
      </c>
      <c r="R20" s="711">
        <v>1400</v>
      </c>
      <c r="S20" s="508">
        <v>1600</v>
      </c>
      <c r="T20" s="727">
        <v>-12.5</v>
      </c>
    </row>
    <row r="21" spans="1:20" x14ac:dyDescent="0.25">
      <c r="A21" s="507" t="s">
        <v>5</v>
      </c>
      <c r="B21" s="507" t="s">
        <v>270</v>
      </c>
      <c r="C21" s="711" t="s">
        <v>60</v>
      </c>
      <c r="D21" s="508">
        <v>2000</v>
      </c>
      <c r="E21" s="284" t="s">
        <v>60</v>
      </c>
      <c r="F21" s="713" t="s">
        <v>60</v>
      </c>
      <c r="G21" s="507" t="s">
        <v>60</v>
      </c>
      <c r="H21" s="284" t="s">
        <v>60</v>
      </c>
      <c r="I21" s="711">
        <v>1800</v>
      </c>
      <c r="J21" s="508">
        <v>1800</v>
      </c>
      <c r="K21" s="727">
        <v>0</v>
      </c>
      <c r="L21" s="711">
        <v>1900</v>
      </c>
      <c r="M21" s="508">
        <v>1900</v>
      </c>
      <c r="N21" s="727">
        <v>0</v>
      </c>
      <c r="O21" s="711">
        <v>1200</v>
      </c>
      <c r="P21" s="508">
        <v>1200</v>
      </c>
      <c r="Q21" s="727">
        <v>0</v>
      </c>
      <c r="R21" s="711" t="s">
        <v>60</v>
      </c>
      <c r="S21" s="508" t="s">
        <v>60</v>
      </c>
      <c r="T21" s="727" t="s">
        <v>60</v>
      </c>
    </row>
    <row r="22" spans="1:20" x14ac:dyDescent="0.25">
      <c r="A22" s="507" t="s">
        <v>5</v>
      </c>
      <c r="B22" s="507" t="s">
        <v>341</v>
      </c>
      <c r="C22" s="711" t="s">
        <v>60</v>
      </c>
      <c r="D22" s="508">
        <v>1950</v>
      </c>
      <c r="E22" s="284" t="s">
        <v>60</v>
      </c>
      <c r="F22" s="713" t="s">
        <v>60</v>
      </c>
      <c r="G22" s="507" t="s">
        <v>60</v>
      </c>
      <c r="H22" s="284" t="s">
        <v>60</v>
      </c>
      <c r="I22" s="711" t="s">
        <v>60</v>
      </c>
      <c r="J22" s="508">
        <v>1625</v>
      </c>
      <c r="K22" s="727" t="s">
        <v>60</v>
      </c>
      <c r="L22" s="711" t="s">
        <v>60</v>
      </c>
      <c r="M22" s="508" t="s">
        <v>60</v>
      </c>
      <c r="N22" s="727" t="s">
        <v>60</v>
      </c>
      <c r="O22" s="711" t="s">
        <v>60</v>
      </c>
      <c r="P22" s="508">
        <v>1150</v>
      </c>
      <c r="Q22" s="727" t="s">
        <v>60</v>
      </c>
      <c r="R22" s="711" t="s">
        <v>60</v>
      </c>
      <c r="S22" s="508" t="s">
        <v>60</v>
      </c>
      <c r="T22" s="727" t="s">
        <v>60</v>
      </c>
    </row>
    <row r="23" spans="1:20" x14ac:dyDescent="0.25">
      <c r="A23" s="507" t="s">
        <v>5</v>
      </c>
      <c r="B23" s="507" t="s">
        <v>271</v>
      </c>
      <c r="C23" s="711">
        <v>2000</v>
      </c>
      <c r="D23" s="508">
        <v>2000</v>
      </c>
      <c r="E23" s="284">
        <v>0</v>
      </c>
      <c r="F23" s="713" t="s">
        <v>60</v>
      </c>
      <c r="G23" s="507" t="s">
        <v>60</v>
      </c>
      <c r="H23" s="284" t="s">
        <v>60</v>
      </c>
      <c r="I23" s="711">
        <v>1700</v>
      </c>
      <c r="J23" s="508">
        <v>1800</v>
      </c>
      <c r="K23" s="727">
        <v>-5.5555555555555554</v>
      </c>
      <c r="L23" s="711">
        <v>1900</v>
      </c>
      <c r="M23" s="508">
        <v>1900</v>
      </c>
      <c r="N23" s="727">
        <v>0</v>
      </c>
      <c r="O23" s="711">
        <v>1200</v>
      </c>
      <c r="P23" s="508">
        <v>1200</v>
      </c>
      <c r="Q23" s="727">
        <v>0</v>
      </c>
      <c r="R23" s="711" t="s">
        <v>60</v>
      </c>
      <c r="S23" s="508" t="s">
        <v>60</v>
      </c>
      <c r="T23" s="727" t="s">
        <v>60</v>
      </c>
    </row>
    <row r="24" spans="1:20" x14ac:dyDescent="0.25">
      <c r="A24" s="507" t="s">
        <v>5</v>
      </c>
      <c r="B24" s="507" t="s">
        <v>64</v>
      </c>
      <c r="C24" s="711">
        <v>1520</v>
      </c>
      <c r="D24" s="508">
        <v>1550</v>
      </c>
      <c r="E24" s="284">
        <v>-1.935483870967742</v>
      </c>
      <c r="F24" s="713" t="s">
        <v>60</v>
      </c>
      <c r="G24" s="507" t="s">
        <v>60</v>
      </c>
      <c r="H24" s="284" t="s">
        <v>60</v>
      </c>
      <c r="I24" s="711">
        <v>1380</v>
      </c>
      <c r="J24" s="508">
        <v>1350</v>
      </c>
      <c r="K24" s="727">
        <v>2.2222222222222223</v>
      </c>
      <c r="L24" s="711" t="s">
        <v>60</v>
      </c>
      <c r="M24" s="508" t="s">
        <v>60</v>
      </c>
      <c r="N24" s="727" t="s">
        <v>60</v>
      </c>
      <c r="O24" s="711" t="s">
        <v>60</v>
      </c>
      <c r="P24" s="508" t="s">
        <v>60</v>
      </c>
      <c r="Q24" s="727" t="s">
        <v>60</v>
      </c>
      <c r="R24" s="711" t="s">
        <v>60</v>
      </c>
      <c r="S24" s="508" t="s">
        <v>60</v>
      </c>
      <c r="T24" s="727" t="s">
        <v>60</v>
      </c>
    </row>
    <row r="25" spans="1:20" x14ac:dyDescent="0.25">
      <c r="A25" s="507" t="s">
        <v>5</v>
      </c>
      <c r="B25" s="507" t="s">
        <v>258</v>
      </c>
      <c r="C25" s="711" t="s">
        <v>60</v>
      </c>
      <c r="D25" s="508">
        <v>1750</v>
      </c>
      <c r="E25" s="284" t="s">
        <v>60</v>
      </c>
      <c r="F25" s="713" t="s">
        <v>60</v>
      </c>
      <c r="G25" s="507" t="s">
        <v>60</v>
      </c>
      <c r="H25" s="284" t="s">
        <v>60</v>
      </c>
      <c r="I25" s="711" t="s">
        <v>60</v>
      </c>
      <c r="J25" s="508">
        <v>1500</v>
      </c>
      <c r="K25" s="727" t="s">
        <v>60</v>
      </c>
      <c r="L25" s="711" t="s">
        <v>60</v>
      </c>
      <c r="M25" s="508">
        <v>1800</v>
      </c>
      <c r="N25" s="727" t="s">
        <v>60</v>
      </c>
      <c r="O25" s="711" t="s">
        <v>60</v>
      </c>
      <c r="P25" s="508">
        <v>1400</v>
      </c>
      <c r="Q25" s="727" t="s">
        <v>60</v>
      </c>
      <c r="R25" s="711" t="s">
        <v>60</v>
      </c>
      <c r="S25" s="508">
        <v>1450</v>
      </c>
      <c r="T25" s="727" t="s">
        <v>60</v>
      </c>
    </row>
    <row r="26" spans="1:20" x14ac:dyDescent="0.25">
      <c r="A26" s="507" t="s">
        <v>5</v>
      </c>
      <c r="B26" s="507" t="s">
        <v>70</v>
      </c>
      <c r="C26" s="711">
        <v>1500</v>
      </c>
      <c r="D26" s="508">
        <v>1500</v>
      </c>
      <c r="E26" s="284">
        <v>0</v>
      </c>
      <c r="F26" s="713" t="s">
        <v>60</v>
      </c>
      <c r="G26" s="507" t="s">
        <v>60</v>
      </c>
      <c r="H26" s="284" t="s">
        <v>60</v>
      </c>
      <c r="I26" s="711">
        <v>1450</v>
      </c>
      <c r="J26" s="508">
        <v>1450</v>
      </c>
      <c r="K26" s="727">
        <v>0</v>
      </c>
      <c r="L26" s="711">
        <v>1700</v>
      </c>
      <c r="M26" s="508">
        <v>1700</v>
      </c>
      <c r="N26" s="727">
        <v>0</v>
      </c>
      <c r="O26" s="711">
        <v>1250</v>
      </c>
      <c r="P26" s="508">
        <v>1250</v>
      </c>
      <c r="Q26" s="727">
        <v>0</v>
      </c>
      <c r="R26" s="711" t="s">
        <v>60</v>
      </c>
      <c r="S26" s="508" t="s">
        <v>60</v>
      </c>
      <c r="T26" s="727" t="s">
        <v>60</v>
      </c>
    </row>
    <row r="27" spans="1:20" x14ac:dyDescent="0.25">
      <c r="A27" s="507" t="s">
        <v>5</v>
      </c>
      <c r="B27" s="507" t="s">
        <v>257</v>
      </c>
      <c r="C27" s="712">
        <v>2000</v>
      </c>
      <c r="D27" s="509">
        <v>1800</v>
      </c>
      <c r="E27" s="284">
        <v>11.111111111111111</v>
      </c>
      <c r="F27" s="714" t="s">
        <v>60</v>
      </c>
      <c r="G27" s="510" t="s">
        <v>60</v>
      </c>
      <c r="H27" s="284" t="s">
        <v>60</v>
      </c>
      <c r="I27" s="712">
        <v>1800</v>
      </c>
      <c r="J27" s="509">
        <v>1700</v>
      </c>
      <c r="K27" s="727">
        <v>5.8823529411764701</v>
      </c>
      <c r="L27" s="712">
        <v>2000</v>
      </c>
      <c r="M27" s="509">
        <v>2000</v>
      </c>
      <c r="N27" s="727">
        <v>0</v>
      </c>
      <c r="O27" s="712">
        <v>1500</v>
      </c>
      <c r="P27" s="509">
        <v>1400</v>
      </c>
      <c r="Q27" s="727">
        <v>7.1428571428571423</v>
      </c>
      <c r="R27" s="712">
        <v>1600</v>
      </c>
      <c r="S27" s="509">
        <v>1600</v>
      </c>
      <c r="T27" s="727">
        <v>0</v>
      </c>
    </row>
    <row r="28" spans="1:20" x14ac:dyDescent="0.25">
      <c r="A28" s="724" t="s">
        <v>6</v>
      </c>
      <c r="B28" s="724" t="s">
        <v>39</v>
      </c>
      <c r="C28" s="726">
        <v>2000</v>
      </c>
      <c r="D28" s="724">
        <v>2000</v>
      </c>
      <c r="E28" s="729">
        <v>0</v>
      </c>
      <c r="F28" s="725">
        <v>1200</v>
      </c>
      <c r="G28" s="724">
        <v>1200</v>
      </c>
      <c r="H28" s="729">
        <v>0</v>
      </c>
      <c r="I28" s="726">
        <v>1800</v>
      </c>
      <c r="J28" s="724">
        <v>1800</v>
      </c>
      <c r="K28" s="728">
        <v>0</v>
      </c>
      <c r="L28" s="726">
        <v>1800</v>
      </c>
      <c r="M28" s="724">
        <v>2000</v>
      </c>
      <c r="N28" s="728">
        <v>-10</v>
      </c>
      <c r="O28" s="726">
        <v>1400</v>
      </c>
      <c r="P28" s="724">
        <v>1400</v>
      </c>
      <c r="Q28" s="728">
        <v>0</v>
      </c>
      <c r="R28" s="726">
        <v>1600</v>
      </c>
      <c r="S28" s="724">
        <v>1600</v>
      </c>
      <c r="T28" s="728">
        <v>0</v>
      </c>
    </row>
    <row r="29" spans="1:20" x14ac:dyDescent="0.25">
      <c r="A29" s="724" t="s">
        <v>6</v>
      </c>
      <c r="B29" s="724" t="s">
        <v>27</v>
      </c>
      <c r="C29" s="726">
        <v>1700</v>
      </c>
      <c r="D29" s="724">
        <v>1700</v>
      </c>
      <c r="E29" s="729">
        <v>0</v>
      </c>
      <c r="F29" s="725">
        <v>1200</v>
      </c>
      <c r="G29" s="724">
        <v>1200</v>
      </c>
      <c r="H29" s="729">
        <v>0</v>
      </c>
      <c r="I29" s="726">
        <v>1650</v>
      </c>
      <c r="J29" s="724">
        <v>1700</v>
      </c>
      <c r="K29" s="728">
        <v>-2.9411764705882351</v>
      </c>
      <c r="L29" s="726">
        <v>1650</v>
      </c>
      <c r="M29" s="724">
        <v>1600</v>
      </c>
      <c r="N29" s="728">
        <v>3.125</v>
      </c>
      <c r="O29" s="726">
        <v>1250</v>
      </c>
      <c r="P29" s="724">
        <v>1200</v>
      </c>
      <c r="Q29" s="728">
        <v>4.1666666666666661</v>
      </c>
      <c r="R29" s="726">
        <v>1550</v>
      </c>
      <c r="S29" s="724">
        <v>1500</v>
      </c>
      <c r="T29" s="728">
        <v>3.3333333333333335</v>
      </c>
    </row>
    <row r="30" spans="1:20" x14ac:dyDescent="0.25">
      <c r="A30" s="724" t="s">
        <v>6</v>
      </c>
      <c r="B30" s="724" t="s">
        <v>287</v>
      </c>
      <c r="C30" s="726">
        <v>1650</v>
      </c>
      <c r="D30" s="724">
        <v>1700</v>
      </c>
      <c r="E30" s="729">
        <v>-2.9411764705882351</v>
      </c>
      <c r="F30" s="725">
        <v>1100</v>
      </c>
      <c r="G30" s="724">
        <v>1100</v>
      </c>
      <c r="H30" s="729">
        <v>0</v>
      </c>
      <c r="I30" s="726">
        <v>1400</v>
      </c>
      <c r="J30" s="724">
        <v>1450</v>
      </c>
      <c r="K30" s="728">
        <v>-3.4482758620689653</v>
      </c>
      <c r="L30" s="726" t="s">
        <v>60</v>
      </c>
      <c r="M30" s="724" t="s">
        <v>60</v>
      </c>
      <c r="N30" s="728" t="s">
        <v>60</v>
      </c>
      <c r="O30" s="726">
        <v>1100</v>
      </c>
      <c r="P30" s="724">
        <v>1100</v>
      </c>
      <c r="Q30" s="728">
        <v>0</v>
      </c>
      <c r="R30" s="726">
        <v>1300</v>
      </c>
      <c r="S30" s="724">
        <v>1300</v>
      </c>
      <c r="T30" s="728">
        <v>0</v>
      </c>
    </row>
    <row r="31" spans="1:20" x14ac:dyDescent="0.25">
      <c r="A31" s="724" t="s">
        <v>6</v>
      </c>
      <c r="B31" s="724" t="s">
        <v>76</v>
      </c>
      <c r="C31" s="726" t="s">
        <v>60</v>
      </c>
      <c r="D31" s="724" t="s">
        <v>60</v>
      </c>
      <c r="E31" s="729" t="s">
        <v>60</v>
      </c>
      <c r="F31" s="725" t="s">
        <v>60</v>
      </c>
      <c r="G31" s="724" t="s">
        <v>60</v>
      </c>
      <c r="H31" s="729" t="s">
        <v>60</v>
      </c>
      <c r="I31" s="726" t="s">
        <v>60</v>
      </c>
      <c r="J31" s="724" t="s">
        <v>60</v>
      </c>
      <c r="K31" s="728" t="s">
        <v>60</v>
      </c>
      <c r="L31" s="726" t="s">
        <v>60</v>
      </c>
      <c r="M31" s="724" t="s">
        <v>60</v>
      </c>
      <c r="N31" s="728" t="s">
        <v>60</v>
      </c>
      <c r="O31" s="726" t="s">
        <v>60</v>
      </c>
      <c r="P31" s="724" t="s">
        <v>60</v>
      </c>
      <c r="Q31" s="728" t="s">
        <v>60</v>
      </c>
      <c r="R31" s="726" t="s">
        <v>60</v>
      </c>
      <c r="S31" s="724">
        <v>1800</v>
      </c>
      <c r="T31" s="728" t="s">
        <v>60</v>
      </c>
    </row>
    <row r="32" spans="1:20" x14ac:dyDescent="0.25">
      <c r="A32" s="724" t="s">
        <v>6</v>
      </c>
      <c r="B32" s="724" t="s">
        <v>24</v>
      </c>
      <c r="C32" s="726">
        <v>1800</v>
      </c>
      <c r="D32" s="724">
        <v>1900</v>
      </c>
      <c r="E32" s="729">
        <v>-5.2631578947368416</v>
      </c>
      <c r="F32" s="725">
        <v>1300</v>
      </c>
      <c r="G32" s="724">
        <v>1300</v>
      </c>
      <c r="H32" s="729">
        <v>0</v>
      </c>
      <c r="I32" s="726">
        <v>1750</v>
      </c>
      <c r="J32" s="724">
        <v>1600</v>
      </c>
      <c r="K32" s="728">
        <v>9.375</v>
      </c>
      <c r="L32" s="726">
        <v>1800</v>
      </c>
      <c r="M32" s="724">
        <v>1800</v>
      </c>
      <c r="N32" s="728">
        <v>0</v>
      </c>
      <c r="O32" s="726">
        <v>1400</v>
      </c>
      <c r="P32" s="724">
        <v>1400</v>
      </c>
      <c r="Q32" s="728">
        <v>0</v>
      </c>
      <c r="R32" s="726">
        <v>1600</v>
      </c>
      <c r="S32" s="724">
        <v>1600</v>
      </c>
      <c r="T32" s="728">
        <v>0</v>
      </c>
    </row>
    <row r="33" spans="1:20" x14ac:dyDescent="0.25">
      <c r="A33" s="724" t="s">
        <v>6</v>
      </c>
      <c r="B33" s="724" t="s">
        <v>25</v>
      </c>
      <c r="C33" s="726">
        <v>1800</v>
      </c>
      <c r="D33" s="724">
        <v>1900</v>
      </c>
      <c r="E33" s="729">
        <v>-5.2631578947368416</v>
      </c>
      <c r="F33" s="725">
        <v>1200</v>
      </c>
      <c r="G33" s="724">
        <v>1300</v>
      </c>
      <c r="H33" s="729">
        <v>-7.6923076923076925</v>
      </c>
      <c r="I33" s="726">
        <v>1600</v>
      </c>
      <c r="J33" s="724">
        <v>1500</v>
      </c>
      <c r="K33" s="728">
        <v>6.666666666666667</v>
      </c>
      <c r="L33" s="726">
        <v>1500</v>
      </c>
      <c r="M33" s="724">
        <v>1600</v>
      </c>
      <c r="N33" s="728">
        <v>-6.25</v>
      </c>
      <c r="O33" s="726">
        <v>1200</v>
      </c>
      <c r="P33" s="724">
        <v>1200</v>
      </c>
      <c r="Q33" s="728">
        <v>0</v>
      </c>
      <c r="R33" s="726">
        <v>1400</v>
      </c>
      <c r="S33" s="724">
        <v>1500</v>
      </c>
      <c r="T33" s="728">
        <v>-6.666666666666667</v>
      </c>
    </row>
    <row r="34" spans="1:20" x14ac:dyDescent="0.25">
      <c r="A34" s="724" t="s">
        <v>6</v>
      </c>
      <c r="B34" s="724" t="s">
        <v>253</v>
      </c>
      <c r="C34" s="726">
        <v>1800</v>
      </c>
      <c r="D34" s="724">
        <v>1800</v>
      </c>
      <c r="E34" s="729">
        <v>0</v>
      </c>
      <c r="F34" s="725">
        <v>1200</v>
      </c>
      <c r="G34" s="724">
        <v>1200</v>
      </c>
      <c r="H34" s="729">
        <v>0</v>
      </c>
      <c r="I34" s="726">
        <v>1600</v>
      </c>
      <c r="J34" s="724">
        <v>1600</v>
      </c>
      <c r="K34" s="728">
        <v>0</v>
      </c>
      <c r="L34" s="726">
        <v>1800</v>
      </c>
      <c r="M34" s="724">
        <v>1800</v>
      </c>
      <c r="N34" s="728">
        <v>0</v>
      </c>
      <c r="O34" s="726">
        <v>1200</v>
      </c>
      <c r="P34" s="724">
        <v>1200</v>
      </c>
      <c r="Q34" s="728">
        <v>0</v>
      </c>
      <c r="R34" s="726">
        <v>1600</v>
      </c>
      <c r="S34" s="724">
        <v>1600</v>
      </c>
      <c r="T34" s="728">
        <v>0</v>
      </c>
    </row>
    <row r="35" spans="1:20" x14ac:dyDescent="0.25">
      <c r="A35" s="724" t="s">
        <v>6</v>
      </c>
      <c r="B35" s="724" t="s">
        <v>66</v>
      </c>
      <c r="C35" s="726">
        <v>1800</v>
      </c>
      <c r="D35" s="724">
        <v>1800</v>
      </c>
      <c r="E35" s="729">
        <v>0</v>
      </c>
      <c r="F35" s="725">
        <v>1000</v>
      </c>
      <c r="G35" s="724">
        <v>1000</v>
      </c>
      <c r="H35" s="729">
        <v>0</v>
      </c>
      <c r="I35" s="726">
        <v>1400</v>
      </c>
      <c r="J35" s="724">
        <v>1400</v>
      </c>
      <c r="K35" s="728">
        <v>0</v>
      </c>
      <c r="L35" s="726" t="s">
        <v>60</v>
      </c>
      <c r="M35" s="724" t="s">
        <v>60</v>
      </c>
      <c r="N35" s="728" t="s">
        <v>60</v>
      </c>
      <c r="O35" s="726">
        <v>1000</v>
      </c>
      <c r="P35" s="724">
        <v>1000</v>
      </c>
      <c r="Q35" s="728">
        <v>0</v>
      </c>
      <c r="R35" s="726">
        <v>1500</v>
      </c>
      <c r="S35" s="724">
        <v>1500</v>
      </c>
      <c r="T35" s="728">
        <v>0</v>
      </c>
    </row>
    <row r="36" spans="1:20" x14ac:dyDescent="0.25">
      <c r="A36" s="724" t="s">
        <v>6</v>
      </c>
      <c r="B36" s="724" t="s">
        <v>296</v>
      </c>
      <c r="C36" s="726">
        <v>1900</v>
      </c>
      <c r="D36" s="724">
        <v>1900</v>
      </c>
      <c r="E36" s="729">
        <v>0</v>
      </c>
      <c r="F36" s="725">
        <v>1400</v>
      </c>
      <c r="G36" s="724">
        <v>1400</v>
      </c>
      <c r="H36" s="729">
        <v>0</v>
      </c>
      <c r="I36" s="726">
        <v>1533</v>
      </c>
      <c r="J36" s="724">
        <v>1500</v>
      </c>
      <c r="K36" s="728">
        <v>2.1999999999999997</v>
      </c>
      <c r="L36" s="726">
        <v>1900</v>
      </c>
      <c r="M36" s="724">
        <v>1900</v>
      </c>
      <c r="N36" s="728">
        <v>0</v>
      </c>
      <c r="O36" s="726">
        <v>1350</v>
      </c>
      <c r="P36" s="724">
        <v>1350</v>
      </c>
      <c r="Q36" s="728">
        <v>0</v>
      </c>
      <c r="R36" s="726">
        <v>1467</v>
      </c>
      <c r="S36" s="724">
        <v>1450</v>
      </c>
      <c r="T36" s="728">
        <v>1.1724137931034484</v>
      </c>
    </row>
    <row r="37" spans="1:20" x14ac:dyDescent="0.25">
      <c r="A37" s="724" t="s">
        <v>6</v>
      </c>
      <c r="B37" s="724" t="s">
        <v>40</v>
      </c>
      <c r="C37" s="726">
        <v>1817</v>
      </c>
      <c r="D37" s="724">
        <v>1750</v>
      </c>
      <c r="E37" s="729">
        <v>3.8285714285714283</v>
      </c>
      <c r="F37" s="725" t="s">
        <v>60</v>
      </c>
      <c r="G37" s="724" t="s">
        <v>60</v>
      </c>
      <c r="H37" s="729" t="s">
        <v>60</v>
      </c>
      <c r="I37" s="726">
        <v>1600</v>
      </c>
      <c r="J37" s="724">
        <v>1450</v>
      </c>
      <c r="K37" s="728">
        <v>10.344827586206897</v>
      </c>
      <c r="L37" s="726">
        <v>1750</v>
      </c>
      <c r="M37" s="724">
        <v>1700</v>
      </c>
      <c r="N37" s="728">
        <v>2.9411764705882351</v>
      </c>
      <c r="O37" s="726">
        <v>1333</v>
      </c>
      <c r="P37" s="724">
        <v>1250</v>
      </c>
      <c r="Q37" s="728">
        <v>6.64</v>
      </c>
      <c r="R37" s="726">
        <v>1450</v>
      </c>
      <c r="S37" s="724">
        <v>1450</v>
      </c>
      <c r="T37" s="728">
        <v>0</v>
      </c>
    </row>
    <row r="38" spans="1:20" x14ac:dyDescent="0.25">
      <c r="A38" s="724" t="s">
        <v>6</v>
      </c>
      <c r="B38" s="724" t="s">
        <v>26</v>
      </c>
      <c r="C38" s="726">
        <v>2000</v>
      </c>
      <c r="D38" s="724">
        <v>1750</v>
      </c>
      <c r="E38" s="729">
        <v>14.285714285714285</v>
      </c>
      <c r="F38" s="725" t="s">
        <v>60</v>
      </c>
      <c r="G38" s="724" t="s">
        <v>60</v>
      </c>
      <c r="H38" s="729" t="s">
        <v>60</v>
      </c>
      <c r="I38" s="726" t="s">
        <v>60</v>
      </c>
      <c r="J38" s="724">
        <v>1300</v>
      </c>
      <c r="K38" s="728" t="s">
        <v>60</v>
      </c>
      <c r="L38" s="726" t="s">
        <v>60</v>
      </c>
      <c r="M38" s="724" t="s">
        <v>60</v>
      </c>
      <c r="N38" s="728" t="s">
        <v>60</v>
      </c>
      <c r="O38" s="726" t="s">
        <v>60</v>
      </c>
      <c r="P38" s="724">
        <v>1300</v>
      </c>
      <c r="Q38" s="728" t="s">
        <v>60</v>
      </c>
      <c r="R38" s="726">
        <v>1600</v>
      </c>
      <c r="S38" s="724">
        <v>1400</v>
      </c>
      <c r="T38" s="728">
        <v>14.285714285714285</v>
      </c>
    </row>
    <row r="39" spans="1:20" x14ac:dyDescent="0.25">
      <c r="A39" s="724" t="s">
        <v>7</v>
      </c>
      <c r="B39" s="724" t="s">
        <v>73</v>
      </c>
      <c r="C39" s="726">
        <v>1700</v>
      </c>
      <c r="D39" s="724">
        <v>1700</v>
      </c>
      <c r="E39" s="729">
        <v>0</v>
      </c>
      <c r="F39" s="725">
        <v>1500</v>
      </c>
      <c r="G39" s="724">
        <v>1500</v>
      </c>
      <c r="H39" s="729">
        <v>0</v>
      </c>
      <c r="I39" s="726">
        <v>1300</v>
      </c>
      <c r="J39" s="724">
        <v>1300</v>
      </c>
      <c r="K39" s="728">
        <v>0</v>
      </c>
      <c r="L39" s="726" t="s">
        <v>60</v>
      </c>
      <c r="M39" s="724" t="s">
        <v>60</v>
      </c>
      <c r="N39" s="728" t="s">
        <v>60</v>
      </c>
      <c r="O39" s="726">
        <v>1200</v>
      </c>
      <c r="P39" s="724">
        <v>1200</v>
      </c>
      <c r="Q39" s="728">
        <v>0</v>
      </c>
      <c r="R39" s="726" t="s">
        <v>60</v>
      </c>
      <c r="S39" s="724" t="s">
        <v>60</v>
      </c>
      <c r="T39" s="728" t="s">
        <v>60</v>
      </c>
    </row>
    <row r="40" spans="1:20" x14ac:dyDescent="0.25">
      <c r="A40" s="724" t="s">
        <v>7</v>
      </c>
      <c r="B40" s="724" t="s">
        <v>272</v>
      </c>
      <c r="C40" s="726">
        <v>1950</v>
      </c>
      <c r="D40" s="724">
        <v>2000</v>
      </c>
      <c r="E40" s="729">
        <v>-2.5</v>
      </c>
      <c r="F40" s="725">
        <v>1800</v>
      </c>
      <c r="G40" s="724">
        <v>1800</v>
      </c>
      <c r="H40" s="729">
        <v>0</v>
      </c>
      <c r="I40" s="726" t="s">
        <v>60</v>
      </c>
      <c r="J40" s="724">
        <v>1900</v>
      </c>
      <c r="K40" s="728" t="s">
        <v>60</v>
      </c>
      <c r="L40" s="726">
        <v>1800</v>
      </c>
      <c r="M40" s="724">
        <v>2000</v>
      </c>
      <c r="N40" s="728">
        <v>-10</v>
      </c>
      <c r="O40" s="726">
        <v>1800</v>
      </c>
      <c r="P40" s="724">
        <v>1800</v>
      </c>
      <c r="Q40" s="728">
        <v>0</v>
      </c>
      <c r="R40" s="726">
        <v>1900</v>
      </c>
      <c r="S40" s="724">
        <v>1900</v>
      </c>
      <c r="T40" s="728">
        <v>0</v>
      </c>
    </row>
    <row r="41" spans="1:20" x14ac:dyDescent="0.25">
      <c r="A41" s="724" t="s">
        <v>7</v>
      </c>
      <c r="B41" s="724" t="s">
        <v>61</v>
      </c>
      <c r="C41" s="726">
        <v>1750</v>
      </c>
      <c r="D41" s="724">
        <v>1750</v>
      </c>
      <c r="E41" s="729">
        <v>0</v>
      </c>
      <c r="F41" s="725" t="s">
        <v>60</v>
      </c>
      <c r="G41" s="724" t="s">
        <v>60</v>
      </c>
      <c r="H41" s="729" t="s">
        <v>60</v>
      </c>
      <c r="I41" s="726">
        <v>1500</v>
      </c>
      <c r="J41" s="724">
        <v>1500</v>
      </c>
      <c r="K41" s="728">
        <v>0</v>
      </c>
      <c r="L41" s="726">
        <v>1450</v>
      </c>
      <c r="M41" s="724">
        <v>1450</v>
      </c>
      <c r="N41" s="728">
        <v>0</v>
      </c>
      <c r="O41" s="726">
        <v>1250</v>
      </c>
      <c r="P41" s="724">
        <v>1250</v>
      </c>
      <c r="Q41" s="728">
        <v>0</v>
      </c>
      <c r="R41" s="726" t="s">
        <v>60</v>
      </c>
      <c r="S41" s="724" t="s">
        <v>60</v>
      </c>
      <c r="T41" s="728" t="s">
        <v>60</v>
      </c>
    </row>
    <row r="42" spans="1:20" x14ac:dyDescent="0.25">
      <c r="A42" s="724" t="s">
        <v>7</v>
      </c>
      <c r="B42" s="724" t="s">
        <v>67</v>
      </c>
      <c r="C42" s="726">
        <v>1800</v>
      </c>
      <c r="D42" s="724">
        <v>2000</v>
      </c>
      <c r="E42" s="729">
        <v>-10</v>
      </c>
      <c r="F42" s="725">
        <v>1500</v>
      </c>
      <c r="G42" s="724">
        <v>1500</v>
      </c>
      <c r="H42" s="729">
        <v>0</v>
      </c>
      <c r="I42" s="726">
        <v>1600</v>
      </c>
      <c r="J42" s="724">
        <v>1800</v>
      </c>
      <c r="K42" s="728">
        <v>-11.111111111111111</v>
      </c>
      <c r="L42" s="726">
        <v>2000</v>
      </c>
      <c r="M42" s="724">
        <v>2000</v>
      </c>
      <c r="N42" s="728">
        <v>0</v>
      </c>
      <c r="O42" s="726">
        <v>1000</v>
      </c>
      <c r="P42" s="724">
        <v>1400</v>
      </c>
      <c r="Q42" s="728">
        <v>-28.571428571428569</v>
      </c>
      <c r="R42" s="726">
        <v>1600</v>
      </c>
      <c r="S42" s="724">
        <v>1800</v>
      </c>
      <c r="T42" s="728">
        <v>-11.111111111111111</v>
      </c>
    </row>
    <row r="43" spans="1:20" x14ac:dyDescent="0.25">
      <c r="A43" s="724" t="s">
        <v>7</v>
      </c>
      <c r="B43" s="724" t="s">
        <v>62</v>
      </c>
      <c r="C43" s="726">
        <v>1850</v>
      </c>
      <c r="D43" s="724">
        <v>1850</v>
      </c>
      <c r="E43" s="729">
        <v>0</v>
      </c>
      <c r="F43" s="725" t="s">
        <v>60</v>
      </c>
      <c r="G43" s="724" t="s">
        <v>60</v>
      </c>
      <c r="H43" s="729" t="s">
        <v>60</v>
      </c>
      <c r="I43" s="726" t="s">
        <v>60</v>
      </c>
      <c r="J43" s="724" t="s">
        <v>60</v>
      </c>
      <c r="K43" s="728" t="s">
        <v>60</v>
      </c>
      <c r="L43" s="726">
        <v>1800</v>
      </c>
      <c r="M43" s="724">
        <v>1800</v>
      </c>
      <c r="N43" s="728">
        <v>0</v>
      </c>
      <c r="O43" s="726">
        <v>1200</v>
      </c>
      <c r="P43" s="724">
        <v>1200</v>
      </c>
      <c r="Q43" s="728">
        <v>0</v>
      </c>
      <c r="R43" s="726" t="s">
        <v>60</v>
      </c>
      <c r="S43" s="724" t="s">
        <v>60</v>
      </c>
      <c r="T43" s="728" t="s">
        <v>60</v>
      </c>
    </row>
    <row r="44" spans="1:20" x14ac:dyDescent="0.25">
      <c r="A44" s="724" t="s">
        <v>8</v>
      </c>
      <c r="B44" s="724" t="s">
        <v>250</v>
      </c>
      <c r="C44" s="726">
        <v>1400</v>
      </c>
      <c r="D44" s="724">
        <v>1400</v>
      </c>
      <c r="E44" s="729">
        <v>0</v>
      </c>
      <c r="F44" s="725">
        <v>1200</v>
      </c>
      <c r="G44" s="724">
        <v>1200</v>
      </c>
      <c r="H44" s="729">
        <v>0</v>
      </c>
      <c r="I44" s="726">
        <v>1300</v>
      </c>
      <c r="J44" s="724">
        <v>1300</v>
      </c>
      <c r="K44" s="728">
        <v>0</v>
      </c>
      <c r="L44" s="726" t="s">
        <v>60</v>
      </c>
      <c r="M44" s="724" t="s">
        <v>60</v>
      </c>
      <c r="N44" s="728" t="s">
        <v>60</v>
      </c>
      <c r="O44" s="726">
        <v>1250</v>
      </c>
      <c r="P44" s="724">
        <v>1250</v>
      </c>
      <c r="Q44" s="728">
        <v>0</v>
      </c>
      <c r="R44" s="726">
        <v>1300</v>
      </c>
      <c r="S44" s="724">
        <v>1300</v>
      </c>
      <c r="T44" s="728">
        <v>0</v>
      </c>
    </row>
    <row r="45" spans="1:20" x14ac:dyDescent="0.25">
      <c r="A45" s="724" t="s">
        <v>8</v>
      </c>
      <c r="B45" s="724" t="s">
        <v>78</v>
      </c>
      <c r="C45" s="726">
        <v>1650</v>
      </c>
      <c r="D45" s="724">
        <v>1650</v>
      </c>
      <c r="E45" s="729">
        <v>0</v>
      </c>
      <c r="F45" s="725" t="s">
        <v>60</v>
      </c>
      <c r="G45" s="724" t="s">
        <v>60</v>
      </c>
      <c r="H45" s="729" t="s">
        <v>60</v>
      </c>
      <c r="I45" s="726">
        <v>1450</v>
      </c>
      <c r="J45" s="724">
        <v>1450</v>
      </c>
      <c r="K45" s="728">
        <v>0</v>
      </c>
      <c r="L45" s="726" t="s">
        <v>60</v>
      </c>
      <c r="M45" s="724" t="s">
        <v>60</v>
      </c>
      <c r="N45" s="728" t="s">
        <v>60</v>
      </c>
      <c r="O45" s="726">
        <v>1150</v>
      </c>
      <c r="P45" s="724">
        <v>1150</v>
      </c>
      <c r="Q45" s="728">
        <v>0</v>
      </c>
      <c r="R45" s="726">
        <v>1400</v>
      </c>
      <c r="S45" s="724">
        <v>1400</v>
      </c>
      <c r="T45" s="728">
        <v>0</v>
      </c>
    </row>
    <row r="46" spans="1:20" x14ac:dyDescent="0.25">
      <c r="A46" s="724" t="s">
        <v>8</v>
      </c>
      <c r="B46" s="724" t="s">
        <v>260</v>
      </c>
      <c r="C46" s="726">
        <v>2000</v>
      </c>
      <c r="D46" s="724">
        <v>2000</v>
      </c>
      <c r="E46" s="729">
        <v>0</v>
      </c>
      <c r="F46" s="725" t="s">
        <v>60</v>
      </c>
      <c r="G46" s="724" t="s">
        <v>60</v>
      </c>
      <c r="H46" s="729" t="s">
        <v>60</v>
      </c>
      <c r="I46" s="726">
        <v>1600</v>
      </c>
      <c r="J46" s="724">
        <v>1600</v>
      </c>
      <c r="K46" s="728">
        <v>0</v>
      </c>
      <c r="L46" s="726" t="s">
        <v>60</v>
      </c>
      <c r="M46" s="724" t="s">
        <v>60</v>
      </c>
      <c r="N46" s="728" t="s">
        <v>60</v>
      </c>
      <c r="O46" s="726">
        <v>1300</v>
      </c>
      <c r="P46" s="724">
        <v>1300</v>
      </c>
      <c r="Q46" s="728">
        <v>0</v>
      </c>
      <c r="R46" s="726">
        <v>1600</v>
      </c>
      <c r="S46" s="724">
        <v>1600</v>
      </c>
      <c r="T46" s="728">
        <v>0</v>
      </c>
    </row>
    <row r="47" spans="1:20" x14ac:dyDescent="0.25">
      <c r="A47" s="724" t="s">
        <v>8</v>
      </c>
      <c r="B47" s="724" t="s">
        <v>231</v>
      </c>
      <c r="C47" s="726">
        <v>1550</v>
      </c>
      <c r="D47" s="724">
        <v>1550</v>
      </c>
      <c r="E47" s="729">
        <v>0</v>
      </c>
      <c r="F47" s="725" t="s">
        <v>60</v>
      </c>
      <c r="G47" s="724" t="s">
        <v>60</v>
      </c>
      <c r="H47" s="729" t="s">
        <v>60</v>
      </c>
      <c r="I47" s="726">
        <v>1550</v>
      </c>
      <c r="J47" s="724">
        <v>1550</v>
      </c>
      <c r="K47" s="728">
        <v>0</v>
      </c>
      <c r="L47" s="726" t="s">
        <v>60</v>
      </c>
      <c r="M47" s="724" t="s">
        <v>60</v>
      </c>
      <c r="N47" s="728" t="s">
        <v>60</v>
      </c>
      <c r="O47" s="726" t="s">
        <v>60</v>
      </c>
      <c r="P47" s="724" t="s">
        <v>60</v>
      </c>
      <c r="Q47" s="728" t="s">
        <v>60</v>
      </c>
      <c r="R47" s="726">
        <v>1200</v>
      </c>
      <c r="S47" s="724">
        <v>1200</v>
      </c>
      <c r="T47" s="728">
        <v>0</v>
      </c>
    </row>
    <row r="48" spans="1:20" x14ac:dyDescent="0.25">
      <c r="A48" s="724" t="s">
        <v>8</v>
      </c>
      <c r="B48" s="724" t="s">
        <v>313</v>
      </c>
      <c r="C48" s="726">
        <v>1550</v>
      </c>
      <c r="D48" s="724">
        <v>1550</v>
      </c>
      <c r="E48" s="729">
        <v>0</v>
      </c>
      <c r="F48" s="725">
        <v>800</v>
      </c>
      <c r="G48" s="724">
        <v>800</v>
      </c>
      <c r="H48" s="729">
        <v>0</v>
      </c>
      <c r="I48" s="726" t="s">
        <v>60</v>
      </c>
      <c r="J48" s="724" t="s">
        <v>60</v>
      </c>
      <c r="K48" s="728" t="s">
        <v>60</v>
      </c>
      <c r="L48" s="726" t="s">
        <v>60</v>
      </c>
      <c r="M48" s="724" t="s">
        <v>60</v>
      </c>
      <c r="N48" s="728" t="s">
        <v>60</v>
      </c>
      <c r="O48" s="726">
        <v>950</v>
      </c>
      <c r="P48" s="724">
        <v>950</v>
      </c>
      <c r="Q48" s="728">
        <v>0</v>
      </c>
      <c r="R48" s="726">
        <v>1350</v>
      </c>
      <c r="S48" s="724">
        <v>1350</v>
      </c>
      <c r="T48" s="728">
        <v>0</v>
      </c>
    </row>
    <row r="49" spans="1:20" x14ac:dyDescent="0.25">
      <c r="A49" s="724" t="s">
        <v>8</v>
      </c>
      <c r="B49" s="724" t="s">
        <v>68</v>
      </c>
      <c r="C49" s="726">
        <v>1900</v>
      </c>
      <c r="D49" s="724">
        <v>1600</v>
      </c>
      <c r="E49" s="729">
        <v>18.75</v>
      </c>
      <c r="F49" s="725" t="s">
        <v>60</v>
      </c>
      <c r="G49" s="724" t="s">
        <v>60</v>
      </c>
      <c r="H49" s="729" t="s">
        <v>60</v>
      </c>
      <c r="I49" s="726">
        <v>1500</v>
      </c>
      <c r="J49" s="724">
        <v>1600</v>
      </c>
      <c r="K49" s="728">
        <v>-6.25</v>
      </c>
      <c r="L49" s="726" t="s">
        <v>60</v>
      </c>
      <c r="M49" s="724" t="s">
        <v>60</v>
      </c>
      <c r="N49" s="728" t="s">
        <v>60</v>
      </c>
      <c r="O49" s="726">
        <v>1100</v>
      </c>
      <c r="P49" s="724">
        <v>1000</v>
      </c>
      <c r="Q49" s="728">
        <v>10</v>
      </c>
      <c r="R49" s="726">
        <v>1500</v>
      </c>
      <c r="S49" s="724">
        <v>1400</v>
      </c>
      <c r="T49" s="728">
        <v>7.1428571428571423</v>
      </c>
    </row>
    <row r="50" spans="1:20" x14ac:dyDescent="0.25">
      <c r="A50" s="724" t="s">
        <v>8</v>
      </c>
      <c r="B50" s="724" t="s">
        <v>353</v>
      </c>
      <c r="C50" s="726">
        <v>1650</v>
      </c>
      <c r="D50" s="724" t="s">
        <v>60</v>
      </c>
      <c r="E50" s="729" t="s">
        <v>60</v>
      </c>
      <c r="F50" s="725">
        <v>1400</v>
      </c>
      <c r="G50" s="724" t="s">
        <v>60</v>
      </c>
      <c r="H50" s="729" t="s">
        <v>60</v>
      </c>
      <c r="I50" s="726">
        <v>1500</v>
      </c>
      <c r="J50" s="724" t="s">
        <v>60</v>
      </c>
      <c r="K50" s="728" t="s">
        <v>60</v>
      </c>
      <c r="L50" s="726" t="s">
        <v>60</v>
      </c>
      <c r="M50" s="724" t="s">
        <v>60</v>
      </c>
      <c r="N50" s="728" t="s">
        <v>60</v>
      </c>
      <c r="O50" s="726">
        <v>1350</v>
      </c>
      <c r="P50" s="724" t="s">
        <v>60</v>
      </c>
      <c r="Q50" s="728" t="s">
        <v>60</v>
      </c>
      <c r="R50" s="726">
        <v>1400</v>
      </c>
      <c r="S50" s="724" t="s">
        <v>60</v>
      </c>
      <c r="T50" s="728" t="s">
        <v>60</v>
      </c>
    </row>
    <row r="51" spans="1:20" x14ac:dyDescent="0.25">
      <c r="A51" s="724" t="s">
        <v>9</v>
      </c>
      <c r="B51" s="724" t="s">
        <v>41</v>
      </c>
      <c r="C51" s="726">
        <v>1750</v>
      </c>
      <c r="D51" s="724">
        <v>1750</v>
      </c>
      <c r="E51" s="729">
        <v>0</v>
      </c>
      <c r="F51" s="725">
        <v>1150</v>
      </c>
      <c r="G51" s="724">
        <v>1150</v>
      </c>
      <c r="H51" s="729">
        <v>0</v>
      </c>
      <c r="I51" s="726">
        <v>1500</v>
      </c>
      <c r="J51" s="724">
        <v>1500</v>
      </c>
      <c r="K51" s="728">
        <v>0</v>
      </c>
      <c r="L51" s="726">
        <v>1563</v>
      </c>
      <c r="M51" s="724">
        <v>1563</v>
      </c>
      <c r="N51" s="728">
        <v>0</v>
      </c>
      <c r="O51" s="726">
        <v>1200</v>
      </c>
      <c r="P51" s="724">
        <v>1200</v>
      </c>
      <c r="Q51" s="728">
        <v>0</v>
      </c>
      <c r="R51" s="726">
        <v>1438</v>
      </c>
      <c r="S51" s="724">
        <v>1438</v>
      </c>
      <c r="T51" s="728">
        <v>0</v>
      </c>
    </row>
    <row r="52" spans="1:20" x14ac:dyDescent="0.25">
      <c r="A52" s="724" t="s">
        <v>9</v>
      </c>
      <c r="B52" s="724" t="s">
        <v>42</v>
      </c>
      <c r="C52" s="726">
        <v>1740</v>
      </c>
      <c r="D52" s="724">
        <v>1740</v>
      </c>
      <c r="E52" s="729">
        <v>0</v>
      </c>
      <c r="F52" s="725" t="s">
        <v>233</v>
      </c>
      <c r="G52" s="724" t="s">
        <v>233</v>
      </c>
      <c r="H52" s="729" t="s">
        <v>60</v>
      </c>
      <c r="I52" s="726">
        <v>1540</v>
      </c>
      <c r="J52" s="724">
        <v>1560</v>
      </c>
      <c r="K52" s="728">
        <v>-1.2820512820512819</v>
      </c>
      <c r="L52" s="726">
        <v>1750</v>
      </c>
      <c r="M52" s="724">
        <v>1750</v>
      </c>
      <c r="N52" s="728">
        <v>0</v>
      </c>
      <c r="O52" s="726">
        <v>1200</v>
      </c>
      <c r="P52" s="724">
        <v>1200</v>
      </c>
      <c r="Q52" s="728">
        <v>0</v>
      </c>
      <c r="R52" s="726">
        <v>1560</v>
      </c>
      <c r="S52" s="724">
        <v>1580</v>
      </c>
      <c r="T52" s="728">
        <v>-1.2658227848101267</v>
      </c>
    </row>
    <row r="53" spans="1:20" x14ac:dyDescent="0.25">
      <c r="A53" s="724" t="s">
        <v>9</v>
      </c>
      <c r="B53" s="724" t="s">
        <v>285</v>
      </c>
      <c r="C53" s="726">
        <v>2000</v>
      </c>
      <c r="D53" s="724">
        <v>2000</v>
      </c>
      <c r="E53" s="729">
        <v>0</v>
      </c>
      <c r="F53" s="725" t="s">
        <v>60</v>
      </c>
      <c r="G53" s="724" t="s">
        <v>60</v>
      </c>
      <c r="H53" s="729" t="s">
        <v>60</v>
      </c>
      <c r="I53" s="726">
        <v>1633</v>
      </c>
      <c r="J53" s="724">
        <v>1633</v>
      </c>
      <c r="K53" s="728">
        <v>0</v>
      </c>
      <c r="L53" s="726">
        <v>1600</v>
      </c>
      <c r="M53" s="724">
        <v>1600</v>
      </c>
      <c r="N53" s="728">
        <v>0</v>
      </c>
      <c r="O53" s="726" t="s">
        <v>60</v>
      </c>
      <c r="P53" s="724" t="s">
        <v>60</v>
      </c>
      <c r="Q53" s="728" t="s">
        <v>60</v>
      </c>
      <c r="R53" s="726" t="s">
        <v>60</v>
      </c>
      <c r="S53" s="724" t="s">
        <v>60</v>
      </c>
      <c r="T53" s="728" t="s">
        <v>60</v>
      </c>
    </row>
    <row r="54" spans="1:20" x14ac:dyDescent="0.25">
      <c r="A54" s="724" t="s">
        <v>9</v>
      </c>
      <c r="B54" s="724" t="s">
        <v>10</v>
      </c>
      <c r="C54" s="726">
        <v>1667</v>
      </c>
      <c r="D54" s="724">
        <v>1667</v>
      </c>
      <c r="E54" s="729">
        <v>0</v>
      </c>
      <c r="F54" s="725" t="s">
        <v>60</v>
      </c>
      <c r="G54" s="724" t="s">
        <v>60</v>
      </c>
      <c r="H54" s="729" t="s">
        <v>60</v>
      </c>
      <c r="I54" s="726">
        <v>1533</v>
      </c>
      <c r="J54" s="724">
        <v>1533</v>
      </c>
      <c r="K54" s="728">
        <v>0</v>
      </c>
      <c r="L54" s="726">
        <v>1700</v>
      </c>
      <c r="M54" s="724">
        <v>1700</v>
      </c>
      <c r="N54" s="728">
        <v>0</v>
      </c>
      <c r="O54" s="726">
        <v>1367</v>
      </c>
      <c r="P54" s="724">
        <v>1367</v>
      </c>
      <c r="Q54" s="728">
        <v>0</v>
      </c>
      <c r="R54" s="726">
        <v>1600</v>
      </c>
      <c r="S54" s="724">
        <v>1600</v>
      </c>
      <c r="T54" s="728">
        <v>0</v>
      </c>
    </row>
    <row r="55" spans="1:20" x14ac:dyDescent="0.25">
      <c r="A55" s="724" t="s">
        <v>9</v>
      </c>
      <c r="B55" s="724" t="s">
        <v>43</v>
      </c>
      <c r="C55" s="726">
        <v>1860</v>
      </c>
      <c r="D55" s="724">
        <v>1900</v>
      </c>
      <c r="E55" s="729">
        <v>-2.1052631578947367</v>
      </c>
      <c r="F55" s="725" t="s">
        <v>60</v>
      </c>
      <c r="G55" s="724" t="s">
        <v>60</v>
      </c>
      <c r="H55" s="729" t="s">
        <v>60</v>
      </c>
      <c r="I55" s="726" t="s">
        <v>233</v>
      </c>
      <c r="J55" s="724" t="s">
        <v>233</v>
      </c>
      <c r="K55" s="728" t="s">
        <v>60</v>
      </c>
      <c r="L55" s="726">
        <v>1500</v>
      </c>
      <c r="M55" s="724">
        <v>1800</v>
      </c>
      <c r="N55" s="728">
        <v>-16.666666666666664</v>
      </c>
      <c r="O55" s="726">
        <v>1233.33</v>
      </c>
      <c r="P55" s="724">
        <v>1360</v>
      </c>
      <c r="Q55" s="728">
        <v>-9.3139705882352999</v>
      </c>
      <c r="R55" s="726" t="s">
        <v>60</v>
      </c>
      <c r="S55" s="724" t="s">
        <v>60</v>
      </c>
      <c r="T55" s="728" t="s">
        <v>60</v>
      </c>
    </row>
    <row r="56" spans="1:20" x14ac:dyDescent="0.25">
      <c r="A56" s="724" t="s">
        <v>11</v>
      </c>
      <c r="B56" s="724" t="s">
        <v>299</v>
      </c>
      <c r="C56" s="726">
        <v>1675</v>
      </c>
      <c r="D56" s="724">
        <v>1675</v>
      </c>
      <c r="E56" s="729">
        <v>0</v>
      </c>
      <c r="F56" s="725" t="s">
        <v>60</v>
      </c>
      <c r="G56" s="724">
        <v>1150</v>
      </c>
      <c r="H56" s="729" t="s">
        <v>60</v>
      </c>
      <c r="I56" s="726">
        <v>1337.5</v>
      </c>
      <c r="J56" s="724">
        <v>1337.5</v>
      </c>
      <c r="K56" s="728">
        <v>0</v>
      </c>
      <c r="L56" s="726">
        <v>1500</v>
      </c>
      <c r="M56" s="724">
        <v>1500</v>
      </c>
      <c r="N56" s="728">
        <v>0</v>
      </c>
      <c r="O56" s="726">
        <v>803.33</v>
      </c>
      <c r="P56" s="724">
        <v>1200</v>
      </c>
      <c r="Q56" s="728">
        <v>-33.055833333333325</v>
      </c>
      <c r="R56" s="726">
        <v>1275</v>
      </c>
      <c r="S56" s="724">
        <v>1275</v>
      </c>
      <c r="T56" s="728">
        <v>0</v>
      </c>
    </row>
    <row r="57" spans="1:20" x14ac:dyDescent="0.25">
      <c r="A57" s="724" t="s">
        <v>11</v>
      </c>
      <c r="B57" s="724" t="s">
        <v>300</v>
      </c>
      <c r="C57" s="726">
        <v>1450</v>
      </c>
      <c r="D57" s="724">
        <v>1450</v>
      </c>
      <c r="E57" s="729">
        <v>0</v>
      </c>
      <c r="F57" s="725" t="s">
        <v>60</v>
      </c>
      <c r="G57" s="724" t="s">
        <v>60</v>
      </c>
      <c r="H57" s="729" t="s">
        <v>60</v>
      </c>
      <c r="I57" s="726">
        <v>1150</v>
      </c>
      <c r="J57" s="724">
        <v>1200</v>
      </c>
      <c r="K57" s="728">
        <v>-4.1666666666666661</v>
      </c>
      <c r="L57" s="726" t="s">
        <v>60</v>
      </c>
      <c r="M57" s="724" t="s">
        <v>60</v>
      </c>
      <c r="N57" s="728" t="s">
        <v>60</v>
      </c>
      <c r="O57" s="726">
        <v>950</v>
      </c>
      <c r="P57" s="724">
        <v>950</v>
      </c>
      <c r="Q57" s="728">
        <v>0</v>
      </c>
      <c r="R57" s="726">
        <v>1000</v>
      </c>
      <c r="S57" s="724">
        <v>1000</v>
      </c>
      <c r="T57" s="728">
        <v>0</v>
      </c>
    </row>
    <row r="58" spans="1:20" x14ac:dyDescent="0.25">
      <c r="A58" s="724" t="s">
        <v>12</v>
      </c>
      <c r="B58" s="724" t="s">
        <v>71</v>
      </c>
      <c r="C58" s="726">
        <v>1600</v>
      </c>
      <c r="D58" s="724">
        <v>1600</v>
      </c>
      <c r="E58" s="729">
        <v>0</v>
      </c>
      <c r="F58" s="725" t="s">
        <v>60</v>
      </c>
      <c r="G58" s="724" t="s">
        <v>60</v>
      </c>
      <c r="H58" s="729" t="s">
        <v>60</v>
      </c>
      <c r="I58" s="726" t="s">
        <v>60</v>
      </c>
      <c r="J58" s="724" t="s">
        <v>60</v>
      </c>
      <c r="K58" s="728" t="s">
        <v>60</v>
      </c>
      <c r="L58" s="726" t="s">
        <v>60</v>
      </c>
      <c r="M58" s="724" t="s">
        <v>60</v>
      </c>
      <c r="N58" s="728" t="s">
        <v>60</v>
      </c>
      <c r="O58" s="726">
        <v>1400</v>
      </c>
      <c r="P58" s="724">
        <v>1350</v>
      </c>
      <c r="Q58" s="728">
        <v>3.7037037037037033</v>
      </c>
      <c r="R58" s="726">
        <v>1400</v>
      </c>
      <c r="S58" s="724">
        <v>1400</v>
      </c>
      <c r="T58" s="728">
        <v>0</v>
      </c>
    </row>
    <row r="59" spans="1:20" x14ac:dyDescent="0.25">
      <c r="A59" s="724" t="s">
        <v>13</v>
      </c>
      <c r="B59" s="724" t="s">
        <v>44</v>
      </c>
      <c r="C59" s="726">
        <v>1600</v>
      </c>
      <c r="D59" s="724">
        <v>1600</v>
      </c>
      <c r="E59" s="729">
        <v>0</v>
      </c>
      <c r="F59" s="725">
        <v>1000</v>
      </c>
      <c r="G59" s="724">
        <v>1100</v>
      </c>
      <c r="H59" s="729">
        <v>-9.0909090909090917</v>
      </c>
      <c r="I59" s="726">
        <v>1500</v>
      </c>
      <c r="J59" s="724">
        <v>1500</v>
      </c>
      <c r="K59" s="728">
        <v>0</v>
      </c>
      <c r="L59" s="726">
        <v>1750</v>
      </c>
      <c r="M59" s="724">
        <v>1800</v>
      </c>
      <c r="N59" s="728">
        <v>-2.7777777777777777</v>
      </c>
      <c r="O59" s="726">
        <v>1200</v>
      </c>
      <c r="P59" s="724">
        <v>1200</v>
      </c>
      <c r="Q59" s="728">
        <v>0</v>
      </c>
      <c r="R59" s="726">
        <v>1450</v>
      </c>
      <c r="S59" s="724">
        <v>1500</v>
      </c>
      <c r="T59" s="728">
        <v>-3.3333333333333335</v>
      </c>
    </row>
    <row r="60" spans="1:20" x14ac:dyDescent="0.25">
      <c r="A60" s="724" t="s">
        <v>13</v>
      </c>
      <c r="B60" s="724" t="s">
        <v>23</v>
      </c>
      <c r="C60" s="726">
        <v>1600</v>
      </c>
      <c r="D60" s="724">
        <v>1600</v>
      </c>
      <c r="E60" s="729">
        <v>0</v>
      </c>
      <c r="F60" s="725" t="s">
        <v>60</v>
      </c>
      <c r="G60" s="724" t="s">
        <v>60</v>
      </c>
      <c r="H60" s="729" t="s">
        <v>60</v>
      </c>
      <c r="I60" s="726">
        <v>1400</v>
      </c>
      <c r="J60" s="724">
        <v>1400</v>
      </c>
      <c r="K60" s="728">
        <v>0</v>
      </c>
      <c r="L60" s="726">
        <v>1400</v>
      </c>
      <c r="M60" s="724">
        <v>1400</v>
      </c>
      <c r="N60" s="728">
        <v>0</v>
      </c>
      <c r="O60" s="726">
        <v>1400</v>
      </c>
      <c r="P60" s="724">
        <v>1400</v>
      </c>
      <c r="Q60" s="728">
        <v>0</v>
      </c>
      <c r="R60" s="726">
        <v>1400</v>
      </c>
      <c r="S60" s="724">
        <v>1400</v>
      </c>
      <c r="T60" s="728">
        <v>0</v>
      </c>
    </row>
    <row r="61" spans="1:20" x14ac:dyDescent="0.25">
      <c r="A61" s="724" t="s">
        <v>13</v>
      </c>
      <c r="B61" s="724" t="s">
        <v>77</v>
      </c>
      <c r="C61" s="726">
        <v>1700</v>
      </c>
      <c r="D61" s="724">
        <v>1700</v>
      </c>
      <c r="E61" s="729">
        <v>0</v>
      </c>
      <c r="F61" s="725" t="s">
        <v>60</v>
      </c>
      <c r="G61" s="724" t="s">
        <v>60</v>
      </c>
      <c r="H61" s="729" t="s">
        <v>60</v>
      </c>
      <c r="I61" s="726">
        <v>1500</v>
      </c>
      <c r="J61" s="724">
        <v>1500</v>
      </c>
      <c r="K61" s="728">
        <v>0</v>
      </c>
      <c r="L61" s="726" t="s">
        <v>60</v>
      </c>
      <c r="M61" s="724" t="s">
        <v>60</v>
      </c>
      <c r="N61" s="728" t="s">
        <v>60</v>
      </c>
      <c r="O61" s="726" t="s">
        <v>60</v>
      </c>
      <c r="P61" s="724" t="s">
        <v>60</v>
      </c>
      <c r="Q61" s="728" t="s">
        <v>60</v>
      </c>
      <c r="R61" s="726">
        <v>1500</v>
      </c>
      <c r="S61" s="724">
        <v>1500</v>
      </c>
      <c r="T61" s="728">
        <v>0</v>
      </c>
    </row>
    <row r="62" spans="1:20" x14ac:dyDescent="0.25">
      <c r="A62" s="724" t="s">
        <v>13</v>
      </c>
      <c r="B62" s="724" t="s">
        <v>74</v>
      </c>
      <c r="C62" s="726">
        <v>1800</v>
      </c>
      <c r="D62" s="724">
        <v>1800</v>
      </c>
      <c r="E62" s="729">
        <v>0</v>
      </c>
      <c r="F62" s="725">
        <v>1200</v>
      </c>
      <c r="G62" s="724">
        <v>1200</v>
      </c>
      <c r="H62" s="729">
        <v>0</v>
      </c>
      <c r="I62" s="726">
        <v>1400</v>
      </c>
      <c r="J62" s="724">
        <v>1400</v>
      </c>
      <c r="K62" s="728">
        <v>0</v>
      </c>
      <c r="L62" s="726" t="s">
        <v>60</v>
      </c>
      <c r="M62" s="724" t="s">
        <v>60</v>
      </c>
      <c r="N62" s="728" t="s">
        <v>60</v>
      </c>
      <c r="O62" s="726" t="s">
        <v>60</v>
      </c>
      <c r="P62" s="724" t="s">
        <v>60</v>
      </c>
      <c r="Q62" s="728" t="s">
        <v>60</v>
      </c>
      <c r="R62" s="726">
        <v>1600</v>
      </c>
      <c r="S62" s="724">
        <v>1600</v>
      </c>
      <c r="T62" s="728">
        <v>0</v>
      </c>
    </row>
    <row r="63" spans="1:20" x14ac:dyDescent="0.25">
      <c r="T63" s="730"/>
    </row>
    <row r="64" spans="1:20" x14ac:dyDescent="0.25">
      <c r="T64" s="73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6" type="noConversion"/>
  <conditionalFormatting sqref="E6:E62 H6:H62 K6:K62 N6:N62 Q6:Q62 T6:T62">
    <cfRule type="cellIs" dxfId="6" priority="2" operator="lessThan">
      <formula>0</formula>
    </cfRule>
    <cfRule type="cellIs" dxfId="5" priority="3" operator="greaterThan">
      <formula>0</formula>
    </cfRule>
  </conditionalFormatting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4227DD-753C-411D-B325-89224157DC2F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E6:E62 H6:H62 K6:K62 N6:N62 Q6:Q62 T6:T62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workbookViewId="0">
      <selection activeCell="R22" sqref="R22"/>
    </sheetView>
  </sheetViews>
  <sheetFormatPr defaultRowHeight="12.75" x14ac:dyDescent="0.2"/>
  <cols>
    <col min="1" max="1" width="12.140625" style="78" customWidth="1"/>
    <col min="2" max="2" width="12.140625" style="78" bestFit="1" customWidth="1"/>
    <col min="3" max="5" width="9.140625" style="78"/>
    <col min="6" max="6" width="10.28515625" style="78" bestFit="1" customWidth="1"/>
    <col min="7" max="11" width="9.140625" style="78"/>
    <col min="12" max="12" width="10.5703125" style="78" customWidth="1"/>
    <col min="13" max="13" width="9.42578125" style="78" customWidth="1"/>
    <col min="14" max="16384" width="9.140625" style="78"/>
  </cols>
  <sheetData>
    <row r="1" spans="1:14" s="577" customFormat="1" ht="21" x14ac:dyDescent="0.35">
      <c r="A1" s="33" t="s">
        <v>326</v>
      </c>
      <c r="B1" s="589"/>
      <c r="C1" s="589"/>
      <c r="D1" s="589"/>
      <c r="E1" s="589"/>
      <c r="F1" s="589"/>
      <c r="G1" s="589"/>
      <c r="H1" s="589"/>
      <c r="I1" s="590"/>
      <c r="J1" s="590"/>
      <c r="K1" s="590"/>
      <c r="L1" s="591"/>
      <c r="M1" s="591"/>
    </row>
    <row r="2" spans="1:14" s="74" customFormat="1" ht="17.25" x14ac:dyDescent="0.3">
      <c r="A2" s="75"/>
      <c r="B2" s="72"/>
      <c r="C2" s="72"/>
      <c r="D2" s="72"/>
      <c r="E2" s="72"/>
      <c r="F2" s="72"/>
      <c r="G2" s="72"/>
      <c r="H2" s="72"/>
      <c r="I2" s="73"/>
      <c r="J2" s="73"/>
      <c r="K2" s="73"/>
      <c r="L2" s="76"/>
      <c r="M2" s="76"/>
    </row>
    <row r="3" spans="1:14" ht="16.5" thickBot="1" x14ac:dyDescent="0.3">
      <c r="A3" s="594" t="s">
        <v>230</v>
      </c>
    </row>
    <row r="4" spans="1:14" ht="24.75" thickBot="1" x14ac:dyDescent="0.25">
      <c r="A4" s="822" t="s">
        <v>52</v>
      </c>
      <c r="B4" s="823"/>
      <c r="C4" s="698" t="s">
        <v>118</v>
      </c>
      <c r="D4" s="699" t="s">
        <v>119</v>
      </c>
      <c r="E4" s="699" t="s">
        <v>120</v>
      </c>
      <c r="F4" s="700" t="s">
        <v>121</v>
      </c>
      <c r="G4" s="699" t="s">
        <v>122</v>
      </c>
      <c r="H4" s="699" t="s">
        <v>123</v>
      </c>
      <c r="I4" s="699" t="s">
        <v>127</v>
      </c>
      <c r="J4" s="699" t="s">
        <v>163</v>
      </c>
      <c r="K4" s="699" t="s">
        <v>165</v>
      </c>
      <c r="L4" s="699" t="s">
        <v>167</v>
      </c>
      <c r="M4" s="699" t="s">
        <v>168</v>
      </c>
      <c r="N4" s="701" t="s">
        <v>169</v>
      </c>
    </row>
    <row r="5" spans="1:14" x14ac:dyDescent="0.2">
      <c r="A5" s="79" t="s">
        <v>14</v>
      </c>
      <c r="B5" s="80" t="s">
        <v>55</v>
      </c>
      <c r="C5" s="623">
        <v>681.79</v>
      </c>
      <c r="D5" s="624">
        <v>676.06</v>
      </c>
      <c r="E5" s="624">
        <v>676.85464306133599</v>
      </c>
      <c r="F5" s="624">
        <v>676.66593792150263</v>
      </c>
      <c r="G5" s="624">
        <v>689.2887925246514</v>
      </c>
      <c r="H5" s="624">
        <v>696.22280506860068</v>
      </c>
      <c r="I5" s="624">
        <v>710.83</v>
      </c>
      <c r="J5" s="624">
        <v>775.02689699745952</v>
      </c>
      <c r="K5" s="624">
        <v>803.01300000000003</v>
      </c>
      <c r="L5" s="624">
        <v>818.56073910052817</v>
      </c>
      <c r="M5" s="624">
        <v>833.26300000000003</v>
      </c>
      <c r="N5" s="629">
        <v>832.13199999999995</v>
      </c>
    </row>
    <row r="6" spans="1:14" x14ac:dyDescent="0.2">
      <c r="A6" s="83"/>
      <c r="B6" s="84" t="s">
        <v>56</v>
      </c>
      <c r="C6" s="625">
        <v>678.3</v>
      </c>
      <c r="D6" s="626">
        <v>676.34</v>
      </c>
      <c r="E6" s="626">
        <v>677.6157457636051</v>
      </c>
      <c r="F6" s="626">
        <v>676.19037430216383</v>
      </c>
      <c r="G6" s="626">
        <v>690.06000030168798</v>
      </c>
      <c r="H6" s="626">
        <v>705.38514474653186</v>
      </c>
      <c r="I6" s="626">
        <v>717.88</v>
      </c>
      <c r="J6" s="626">
        <v>767.97260481891749</v>
      </c>
      <c r="K6" s="626">
        <v>787.38599999999997</v>
      </c>
      <c r="L6" s="626">
        <v>800.09295862552619</v>
      </c>
      <c r="M6" s="626">
        <v>832.81899999999996</v>
      </c>
      <c r="N6" s="630">
        <v>839.02099999999996</v>
      </c>
    </row>
    <row r="7" spans="1:14" x14ac:dyDescent="0.2">
      <c r="A7" s="87" t="s">
        <v>15</v>
      </c>
      <c r="B7" s="84" t="s">
        <v>55</v>
      </c>
      <c r="C7" s="625">
        <v>582.89</v>
      </c>
      <c r="D7" s="626">
        <v>573.54999999999995</v>
      </c>
      <c r="E7" s="626">
        <v>570.72474507771369</v>
      </c>
      <c r="F7" s="626">
        <v>572.45725620766336</v>
      </c>
      <c r="G7" s="626">
        <v>569.41500223499588</v>
      </c>
      <c r="H7" s="626">
        <v>567.82881730129293</v>
      </c>
      <c r="I7" s="626">
        <v>561.17999999999995</v>
      </c>
      <c r="J7" s="626">
        <v>623.32894173210013</v>
      </c>
      <c r="K7" s="626">
        <v>680.42200000000003</v>
      </c>
      <c r="L7" s="626">
        <v>706.13838806230467</v>
      </c>
      <c r="M7" s="626">
        <v>714.03800000000001</v>
      </c>
      <c r="N7" s="630">
        <v>717.20500000000004</v>
      </c>
    </row>
    <row r="8" spans="1:14" x14ac:dyDescent="0.2">
      <c r="A8" s="83"/>
      <c r="B8" s="84" t="s">
        <v>56</v>
      </c>
      <c r="C8" s="625">
        <v>528.02</v>
      </c>
      <c r="D8" s="626">
        <v>544.70000000000005</v>
      </c>
      <c r="E8" s="626">
        <v>567.69528221494829</v>
      </c>
      <c r="F8" s="626">
        <v>572.37466693828981</v>
      </c>
      <c r="G8" s="626">
        <v>591.04434662168535</v>
      </c>
      <c r="H8" s="626">
        <v>570.64231997217348</v>
      </c>
      <c r="I8" s="626">
        <v>569.42999999999995</v>
      </c>
      <c r="J8" s="626">
        <v>659.0347459702507</v>
      </c>
      <c r="K8" s="626">
        <v>680.99400000000003</v>
      </c>
      <c r="L8" s="626">
        <v>688.17620841823998</v>
      </c>
      <c r="M8" s="626">
        <v>715.43799999999999</v>
      </c>
      <c r="N8" s="630">
        <v>720.39499999999998</v>
      </c>
    </row>
    <row r="9" spans="1:14" x14ac:dyDescent="0.2">
      <c r="A9" s="87" t="s">
        <v>16</v>
      </c>
      <c r="B9" s="84" t="s">
        <v>55</v>
      </c>
      <c r="C9" s="625">
        <v>635.83000000000004</v>
      </c>
      <c r="D9" s="626">
        <v>643.85</v>
      </c>
      <c r="E9" s="626">
        <v>657.86130114393995</v>
      </c>
      <c r="F9" s="626">
        <v>675.11214672775156</v>
      </c>
      <c r="G9" s="626">
        <v>655.82327550584819</v>
      </c>
      <c r="H9" s="626">
        <v>626.01476002524578</v>
      </c>
      <c r="I9" s="626">
        <v>616.79</v>
      </c>
      <c r="J9" s="626">
        <v>653.72968961509218</v>
      </c>
      <c r="K9" s="626">
        <v>745.19500000000005</v>
      </c>
      <c r="L9" s="626">
        <v>761.72268215468785</v>
      </c>
      <c r="M9" s="626">
        <v>811.01599999999996</v>
      </c>
      <c r="N9" s="630">
        <v>802.51</v>
      </c>
    </row>
    <row r="10" spans="1:14" x14ac:dyDescent="0.2">
      <c r="A10" s="88"/>
      <c r="B10" s="84" t="s">
        <v>56</v>
      </c>
      <c r="C10" s="625">
        <v>665.27</v>
      </c>
      <c r="D10" s="626">
        <v>665.95</v>
      </c>
      <c r="E10" s="626">
        <v>660.83877571979076</v>
      </c>
      <c r="F10" s="626">
        <v>677.65721048891442</v>
      </c>
      <c r="G10" s="626">
        <v>669.59526711742319</v>
      </c>
      <c r="H10" s="626">
        <v>670.94430503869148</v>
      </c>
      <c r="I10" s="626">
        <v>644.29999999999995</v>
      </c>
      <c r="J10" s="626">
        <v>720.58872727601988</v>
      </c>
      <c r="K10" s="626">
        <v>772.43200000000002</v>
      </c>
      <c r="L10" s="626">
        <v>783.15127901494634</v>
      </c>
      <c r="M10" s="626">
        <v>802.95100000000002</v>
      </c>
      <c r="N10" s="630">
        <v>819.12800000000004</v>
      </c>
    </row>
    <row r="11" spans="1:14" x14ac:dyDescent="0.2">
      <c r="A11" s="83"/>
      <c r="B11" s="84" t="s">
        <v>75</v>
      </c>
      <c r="C11" s="625">
        <v>722.23</v>
      </c>
      <c r="D11" s="626">
        <v>733.47</v>
      </c>
      <c r="E11" s="626">
        <v>734.41705646311823</v>
      </c>
      <c r="F11" s="626">
        <v>720.6481621623966</v>
      </c>
      <c r="G11" s="626">
        <v>741.49954123499992</v>
      </c>
      <c r="H11" s="626">
        <v>752.99293484311409</v>
      </c>
      <c r="I11" s="626">
        <v>668.18</v>
      </c>
      <c r="J11" s="626">
        <v>714.23794311911854</v>
      </c>
      <c r="K11" s="626">
        <v>724.44100000000003</v>
      </c>
      <c r="L11" s="626">
        <v>779.73203354365785</v>
      </c>
      <c r="M11" s="626">
        <v>790.25099999999998</v>
      </c>
      <c r="N11" s="630">
        <v>815.678</v>
      </c>
    </row>
    <row r="12" spans="1:14" x14ac:dyDescent="0.2">
      <c r="A12" s="89" t="s">
        <v>21</v>
      </c>
      <c r="B12" s="84" t="s">
        <v>56</v>
      </c>
      <c r="C12" s="625">
        <v>618.28</v>
      </c>
      <c r="D12" s="626">
        <v>631.49</v>
      </c>
      <c r="E12" s="626">
        <v>641.13755024447926</v>
      </c>
      <c r="F12" s="626">
        <v>656.92441431933162</v>
      </c>
      <c r="G12" s="626">
        <v>673.30958282276117</v>
      </c>
      <c r="H12" s="626">
        <v>690.21093440325797</v>
      </c>
      <c r="I12" s="626">
        <v>697.6</v>
      </c>
      <c r="J12" s="626">
        <v>737.42853603320202</v>
      </c>
      <c r="K12" s="626">
        <v>743.93299999999999</v>
      </c>
      <c r="L12" s="626">
        <v>719.78252808576792</v>
      </c>
      <c r="M12" s="626">
        <v>708.90700000000004</v>
      </c>
      <c r="N12" s="630">
        <v>723.48699999999997</v>
      </c>
    </row>
    <row r="13" spans="1:14" x14ac:dyDescent="0.2">
      <c r="A13" s="87" t="s">
        <v>58</v>
      </c>
      <c r="B13" s="84" t="s">
        <v>55</v>
      </c>
      <c r="C13" s="625">
        <v>526.5</v>
      </c>
      <c r="D13" s="626">
        <v>550.1</v>
      </c>
      <c r="E13" s="626">
        <v>543.01303971050379</v>
      </c>
      <c r="F13" s="626">
        <v>531.95974000069975</v>
      </c>
      <c r="G13" s="626">
        <v>557.71616067666014</v>
      </c>
      <c r="H13" s="626">
        <v>564.73995979717904</v>
      </c>
      <c r="I13" s="626">
        <v>535.58000000000004</v>
      </c>
      <c r="J13" s="626">
        <v>568.71409833202563</v>
      </c>
      <c r="K13" s="626">
        <v>601.21100000000001</v>
      </c>
      <c r="L13" s="626">
        <v>637.71802050785186</v>
      </c>
      <c r="M13" s="626">
        <v>774.28700000000003</v>
      </c>
      <c r="N13" s="630">
        <v>771.24300000000005</v>
      </c>
    </row>
    <row r="14" spans="1:14" x14ac:dyDescent="0.2">
      <c r="A14" s="83"/>
      <c r="B14" s="84" t="s">
        <v>56</v>
      </c>
      <c r="C14" s="625">
        <v>519.62</v>
      </c>
      <c r="D14" s="626">
        <v>506.04</v>
      </c>
      <c r="E14" s="626">
        <v>529.06365443267896</v>
      </c>
      <c r="F14" s="626">
        <v>529.49568485183715</v>
      </c>
      <c r="G14" s="626">
        <v>534.7383322508864</v>
      </c>
      <c r="H14" s="626">
        <v>530.07011364391576</v>
      </c>
      <c r="I14" s="626">
        <v>533.92999999999995</v>
      </c>
      <c r="J14" s="626">
        <v>539.2606186852214</v>
      </c>
      <c r="K14" s="626">
        <v>595.26199999999994</v>
      </c>
      <c r="L14" s="626">
        <v>698.10465728259555</v>
      </c>
      <c r="M14" s="626">
        <v>744.68499999999995</v>
      </c>
      <c r="N14" s="630">
        <v>773.57100000000003</v>
      </c>
    </row>
    <row r="15" spans="1:14" ht="13.5" thickBot="1" x14ac:dyDescent="0.25">
      <c r="A15" s="90" t="s">
        <v>0</v>
      </c>
      <c r="B15" s="91" t="s">
        <v>56</v>
      </c>
      <c r="C15" s="627">
        <v>620.77</v>
      </c>
      <c r="D15" s="628">
        <v>618.65</v>
      </c>
      <c r="E15" s="628">
        <v>624.2980298269797</v>
      </c>
      <c r="F15" s="628">
        <v>630.16858817357013</v>
      </c>
      <c r="G15" s="628">
        <v>634.27772235077884</v>
      </c>
      <c r="H15" s="628">
        <v>636.80492782254589</v>
      </c>
      <c r="I15" s="628">
        <v>638.87</v>
      </c>
      <c r="J15" s="628">
        <v>693.41463031284297</v>
      </c>
      <c r="K15" s="628">
        <v>743.58399999999995</v>
      </c>
      <c r="L15" s="628">
        <v>752.05255802121519</v>
      </c>
      <c r="M15" s="628">
        <v>766.19200000000001</v>
      </c>
      <c r="N15" s="631">
        <v>775.13199999999995</v>
      </c>
    </row>
    <row r="16" spans="1:14" ht="13.5" thickBot="1" x14ac:dyDescent="0.25"/>
    <row r="17" spans="1:14" ht="24.75" thickBot="1" x14ac:dyDescent="0.25">
      <c r="A17" s="822" t="s">
        <v>52</v>
      </c>
      <c r="B17" s="823"/>
      <c r="C17" s="699" t="s">
        <v>171</v>
      </c>
      <c r="D17" s="700" t="s">
        <v>172</v>
      </c>
      <c r="E17" s="700" t="s">
        <v>173</v>
      </c>
      <c r="F17" s="700" t="s">
        <v>174</v>
      </c>
      <c r="G17" s="700" t="s">
        <v>175</v>
      </c>
      <c r="H17" s="700" t="s">
        <v>176</v>
      </c>
      <c r="I17" s="700" t="s">
        <v>177</v>
      </c>
      <c r="J17" s="700" t="s">
        <v>178</v>
      </c>
      <c r="K17" s="700" t="s">
        <v>179</v>
      </c>
      <c r="L17" s="700" t="s">
        <v>180</v>
      </c>
      <c r="M17" s="700" t="s">
        <v>181</v>
      </c>
      <c r="N17" s="701" t="s">
        <v>182</v>
      </c>
    </row>
    <row r="18" spans="1:14" x14ac:dyDescent="0.2">
      <c r="A18" s="79" t="s">
        <v>14</v>
      </c>
      <c r="B18" s="80" t="s">
        <v>55</v>
      </c>
      <c r="C18" s="624">
        <v>857.14400000000001</v>
      </c>
      <c r="D18" s="624">
        <v>851.22299999999996</v>
      </c>
      <c r="E18" s="624">
        <v>827.27</v>
      </c>
      <c r="F18" s="624">
        <v>808.02300000000002</v>
      </c>
      <c r="G18" s="624">
        <v>796.86099999999999</v>
      </c>
      <c r="H18" s="624">
        <v>768.52800000000002</v>
      </c>
      <c r="I18" s="624">
        <v>680.58299999999997</v>
      </c>
      <c r="J18" s="624">
        <v>680.12300000000005</v>
      </c>
      <c r="K18" s="624">
        <v>679.93899999999996</v>
      </c>
      <c r="L18" s="624">
        <v>684.98</v>
      </c>
      <c r="M18" s="624">
        <v>701.62599999999998</v>
      </c>
      <c r="N18" s="629">
        <v>709.7</v>
      </c>
    </row>
    <row r="19" spans="1:14" x14ac:dyDescent="0.2">
      <c r="A19" s="83"/>
      <c r="B19" s="84" t="s">
        <v>56</v>
      </c>
      <c r="C19" s="626">
        <v>824.45600000000002</v>
      </c>
      <c r="D19" s="626">
        <v>820.63499999999999</v>
      </c>
      <c r="E19" s="626">
        <v>821.23299999999995</v>
      </c>
      <c r="F19" s="626">
        <v>808.53700000000003</v>
      </c>
      <c r="G19" s="626">
        <v>792.005</v>
      </c>
      <c r="H19" s="626">
        <v>762.08500000000004</v>
      </c>
      <c r="I19" s="626">
        <v>683.15700000000004</v>
      </c>
      <c r="J19" s="626">
        <v>679.952</v>
      </c>
      <c r="K19" s="626">
        <v>681.96799999999996</v>
      </c>
      <c r="L19" s="626">
        <v>686.06200000000001</v>
      </c>
      <c r="M19" s="626">
        <v>710.89200000000005</v>
      </c>
      <c r="N19" s="630">
        <v>722.81200000000001</v>
      </c>
    </row>
    <row r="20" spans="1:14" x14ac:dyDescent="0.2">
      <c r="A20" s="87" t="s">
        <v>15</v>
      </c>
      <c r="B20" s="84" t="s">
        <v>55</v>
      </c>
      <c r="C20" s="626">
        <v>727.29899999999998</v>
      </c>
      <c r="D20" s="626">
        <v>724.10699999999997</v>
      </c>
      <c r="E20" s="626">
        <v>715.55100000000004</v>
      </c>
      <c r="F20" s="626">
        <v>708.80700000000002</v>
      </c>
      <c r="G20" s="626">
        <v>712.66</v>
      </c>
      <c r="H20" s="626">
        <v>689.25599999999997</v>
      </c>
      <c r="I20" s="626">
        <v>573.69799999999998</v>
      </c>
      <c r="J20" s="626">
        <v>556.51700000000005</v>
      </c>
      <c r="K20" s="626">
        <v>557.38099999999997</v>
      </c>
      <c r="L20" s="626">
        <v>562.11</v>
      </c>
      <c r="M20" s="626">
        <v>564.71699999999998</v>
      </c>
      <c r="N20" s="630">
        <v>573.95299999999997</v>
      </c>
    </row>
    <row r="21" spans="1:14" x14ac:dyDescent="0.2">
      <c r="A21" s="83"/>
      <c r="B21" s="84" t="s">
        <v>56</v>
      </c>
      <c r="C21" s="626">
        <v>724.75300000000004</v>
      </c>
      <c r="D21" s="626">
        <v>729.95500000000004</v>
      </c>
      <c r="E21" s="626">
        <v>715.38199999999995</v>
      </c>
      <c r="F21" s="626">
        <v>719.51199999999994</v>
      </c>
      <c r="G21" s="626">
        <v>717.35599999999999</v>
      </c>
      <c r="H21" s="626">
        <v>711.18200000000002</v>
      </c>
      <c r="I21" s="626">
        <v>589.13499999999999</v>
      </c>
      <c r="J21" s="626">
        <v>553.79</v>
      </c>
      <c r="K21" s="626">
        <v>554.80100000000004</v>
      </c>
      <c r="L21" s="626">
        <v>559.76700000000005</v>
      </c>
      <c r="M21" s="626">
        <v>565.67100000000005</v>
      </c>
      <c r="N21" s="630">
        <v>576.46600000000001</v>
      </c>
    </row>
    <row r="22" spans="1:14" x14ac:dyDescent="0.2">
      <c r="A22" s="87" t="s">
        <v>16</v>
      </c>
      <c r="B22" s="84" t="s">
        <v>55</v>
      </c>
      <c r="C22" s="626">
        <v>789.69500000000005</v>
      </c>
      <c r="D22" s="626">
        <v>809.21500000000003</v>
      </c>
      <c r="E22" s="626">
        <v>835.22</v>
      </c>
      <c r="F22" s="626">
        <v>807.90099999999995</v>
      </c>
      <c r="G22" s="626">
        <v>779.01800000000003</v>
      </c>
      <c r="H22" s="626">
        <v>698.75099999999998</v>
      </c>
      <c r="I22" s="626">
        <v>594.46600000000001</v>
      </c>
      <c r="J22" s="626">
        <v>603.53700000000003</v>
      </c>
      <c r="K22" s="626">
        <v>629.40300000000002</v>
      </c>
      <c r="L22" s="626">
        <v>631.48</v>
      </c>
      <c r="M22" s="626">
        <v>653.69899999999996</v>
      </c>
      <c r="N22" s="630">
        <v>688.14300000000003</v>
      </c>
    </row>
    <row r="23" spans="1:14" x14ac:dyDescent="0.2">
      <c r="A23" s="88"/>
      <c r="B23" s="84" t="s">
        <v>56</v>
      </c>
      <c r="C23" s="626">
        <v>823.80799999999999</v>
      </c>
      <c r="D23" s="626">
        <v>835.13599999999997</v>
      </c>
      <c r="E23" s="626">
        <v>810.81399999999996</v>
      </c>
      <c r="F23" s="626">
        <v>808.01199999999994</v>
      </c>
      <c r="G23" s="626">
        <v>787.97900000000004</v>
      </c>
      <c r="H23" s="626">
        <v>759.36400000000003</v>
      </c>
      <c r="I23" s="626">
        <v>621.952</v>
      </c>
      <c r="J23" s="626">
        <v>621.40800000000002</v>
      </c>
      <c r="K23" s="626">
        <v>639.12099999999998</v>
      </c>
      <c r="L23" s="626">
        <v>646.62199999999996</v>
      </c>
      <c r="M23" s="626">
        <v>655.68600000000004</v>
      </c>
      <c r="N23" s="630">
        <v>665.34400000000005</v>
      </c>
    </row>
    <row r="24" spans="1:14" x14ac:dyDescent="0.2">
      <c r="A24" s="83"/>
      <c r="B24" s="84" t="s">
        <v>75</v>
      </c>
      <c r="C24" s="626">
        <v>872.91399999999999</v>
      </c>
      <c r="D24" s="626">
        <v>874.21</v>
      </c>
      <c r="E24" s="626">
        <v>847.60900000000004</v>
      </c>
      <c r="F24" s="626">
        <v>834.68899999999996</v>
      </c>
      <c r="G24" s="626">
        <v>841.87800000000004</v>
      </c>
      <c r="H24" s="626">
        <v>834.46299999999997</v>
      </c>
      <c r="I24" s="626">
        <v>632.31600000000003</v>
      </c>
      <c r="J24" s="626">
        <v>663.89400000000001</v>
      </c>
      <c r="K24" s="626">
        <v>718.73400000000004</v>
      </c>
      <c r="L24" s="626">
        <v>723.726</v>
      </c>
      <c r="M24" s="626">
        <v>721.56299999999999</v>
      </c>
      <c r="N24" s="630">
        <v>726.30799999999999</v>
      </c>
    </row>
    <row r="25" spans="1:14" x14ac:dyDescent="0.2">
      <c r="A25" s="89" t="s">
        <v>21</v>
      </c>
      <c r="B25" s="84" t="s">
        <v>56</v>
      </c>
      <c r="C25" s="626">
        <v>736.13199999999995</v>
      </c>
      <c r="D25" s="626">
        <v>738.73199999999997</v>
      </c>
      <c r="E25" s="626">
        <v>730.09799999999996</v>
      </c>
      <c r="F25" s="626">
        <v>719.29499999999996</v>
      </c>
      <c r="G25" s="626">
        <v>711.44299999999998</v>
      </c>
      <c r="H25" s="626">
        <v>699.15099999999995</v>
      </c>
      <c r="I25" s="626">
        <v>693.54300000000001</v>
      </c>
      <c r="J25" s="626">
        <v>704.41</v>
      </c>
      <c r="K25" s="626">
        <v>670.34699999999998</v>
      </c>
      <c r="L25" s="626">
        <v>605.54899999999998</v>
      </c>
      <c r="M25" s="626">
        <v>621.9</v>
      </c>
      <c r="N25" s="630">
        <v>637.63199999999995</v>
      </c>
    </row>
    <row r="26" spans="1:14" x14ac:dyDescent="0.2">
      <c r="A26" s="87" t="s">
        <v>58</v>
      </c>
      <c r="B26" s="84" t="s">
        <v>55</v>
      </c>
      <c r="C26" s="626">
        <v>804.26400000000001</v>
      </c>
      <c r="D26" s="626">
        <v>797.28200000000004</v>
      </c>
      <c r="E26" s="626">
        <v>774.69899999999996</v>
      </c>
      <c r="F26" s="626">
        <v>729.16499999999996</v>
      </c>
      <c r="G26" s="626">
        <v>734.33699999999999</v>
      </c>
      <c r="H26" s="626">
        <v>741.93499999999995</v>
      </c>
      <c r="I26" s="626">
        <v>571.78</v>
      </c>
      <c r="J26" s="626">
        <v>598.96</v>
      </c>
      <c r="K26" s="626">
        <v>604.53399999999999</v>
      </c>
      <c r="L26" s="626">
        <v>619.34299999999996</v>
      </c>
      <c r="M26" s="626">
        <v>607.44000000000005</v>
      </c>
      <c r="N26" s="630">
        <v>627.07299999999998</v>
      </c>
    </row>
    <row r="27" spans="1:14" x14ac:dyDescent="0.2">
      <c r="A27" s="83"/>
      <c r="B27" s="84" t="s">
        <v>56</v>
      </c>
      <c r="C27" s="626">
        <v>785.29200000000003</v>
      </c>
      <c r="D27" s="626">
        <v>783.89</v>
      </c>
      <c r="E27" s="626">
        <v>771.16800000000001</v>
      </c>
      <c r="F27" s="626">
        <v>721.61</v>
      </c>
      <c r="G27" s="626">
        <v>744.745</v>
      </c>
      <c r="H27" s="626">
        <v>697.93499999999995</v>
      </c>
      <c r="I27" s="626">
        <v>567.44100000000003</v>
      </c>
      <c r="J27" s="626">
        <v>539.798</v>
      </c>
      <c r="K27" s="626">
        <v>550.34900000000005</v>
      </c>
      <c r="L27" s="626">
        <v>570.32100000000003</v>
      </c>
      <c r="M27" s="626">
        <v>584.48299999999995</v>
      </c>
      <c r="N27" s="630">
        <v>591.16700000000003</v>
      </c>
    </row>
    <row r="28" spans="1:14" ht="13.5" thickBot="1" x14ac:dyDescent="0.25">
      <c r="A28" s="90" t="s">
        <v>0</v>
      </c>
      <c r="B28" s="91" t="s">
        <v>56</v>
      </c>
      <c r="C28" s="628">
        <v>785.54</v>
      </c>
      <c r="D28" s="628">
        <v>777.98599999999999</v>
      </c>
      <c r="E28" s="628">
        <v>781.95500000000004</v>
      </c>
      <c r="F28" s="628">
        <v>767.30799999999999</v>
      </c>
      <c r="G28" s="628">
        <v>770.86900000000003</v>
      </c>
      <c r="H28" s="628">
        <v>742.99300000000005</v>
      </c>
      <c r="I28" s="628">
        <v>612.49400000000003</v>
      </c>
      <c r="J28" s="628">
        <v>602.63099999999997</v>
      </c>
      <c r="K28" s="628">
        <v>612.66899999999998</v>
      </c>
      <c r="L28" s="628">
        <v>609.803</v>
      </c>
      <c r="M28" s="628">
        <v>615.04100000000005</v>
      </c>
      <c r="N28" s="631">
        <v>630.05200000000002</v>
      </c>
    </row>
    <row r="29" spans="1:14" ht="13.5" thickBot="1" x14ac:dyDescent="0.25"/>
    <row r="30" spans="1:14" ht="24.75" thickBot="1" x14ac:dyDescent="0.25">
      <c r="A30" s="822" t="s">
        <v>52</v>
      </c>
      <c r="B30" s="823"/>
      <c r="C30" s="698" t="s">
        <v>213</v>
      </c>
      <c r="D30" s="700" t="s">
        <v>214</v>
      </c>
      <c r="E30" s="700" t="s">
        <v>215</v>
      </c>
      <c r="F30" s="699" t="s">
        <v>216</v>
      </c>
      <c r="G30" s="700" t="s">
        <v>217</v>
      </c>
      <c r="H30" s="700" t="s">
        <v>218</v>
      </c>
      <c r="I30" s="700" t="s">
        <v>219</v>
      </c>
      <c r="J30" s="700" t="s">
        <v>220</v>
      </c>
      <c r="K30" s="700" t="s">
        <v>221</v>
      </c>
      <c r="L30" s="700" t="s">
        <v>222</v>
      </c>
      <c r="M30" s="700" t="s">
        <v>223</v>
      </c>
      <c r="N30" s="701" t="s">
        <v>224</v>
      </c>
    </row>
    <row r="31" spans="1:14" x14ac:dyDescent="0.2">
      <c r="A31" s="79" t="s">
        <v>14</v>
      </c>
      <c r="B31" s="80" t="s">
        <v>55</v>
      </c>
      <c r="C31" s="632">
        <v>734.72199999999998</v>
      </c>
      <c r="D31" s="624">
        <v>752.05</v>
      </c>
      <c r="E31" s="624">
        <v>756.41</v>
      </c>
      <c r="F31" s="623">
        <v>814.12699999999995</v>
      </c>
      <c r="G31" s="624">
        <v>829.524</v>
      </c>
      <c r="H31" s="624">
        <v>824.09199999999998</v>
      </c>
      <c r="I31" s="624">
        <v>729.79600000000005</v>
      </c>
      <c r="J31" s="624">
        <v>702.16099999999994</v>
      </c>
      <c r="K31" s="624">
        <v>744.70500000000004</v>
      </c>
      <c r="L31" s="624">
        <v>808.20699999999999</v>
      </c>
      <c r="M31" s="624">
        <v>838.24</v>
      </c>
      <c r="N31" s="629">
        <v>849.01499999999999</v>
      </c>
    </row>
    <row r="32" spans="1:14" x14ac:dyDescent="0.2">
      <c r="A32" s="83"/>
      <c r="B32" s="84" t="s">
        <v>56</v>
      </c>
      <c r="C32" s="633">
        <v>751.90099999999995</v>
      </c>
      <c r="D32" s="626">
        <v>767.03099999999995</v>
      </c>
      <c r="E32" s="626">
        <v>779.08</v>
      </c>
      <c r="F32" s="623">
        <v>820.54600000000005</v>
      </c>
      <c r="G32" s="626">
        <v>821.74400000000003</v>
      </c>
      <c r="H32" s="626">
        <v>831.94399999999996</v>
      </c>
      <c r="I32" s="626">
        <v>741.30399999999997</v>
      </c>
      <c r="J32" s="626">
        <v>704.84100000000001</v>
      </c>
      <c r="K32" s="626">
        <v>746.75199999999995</v>
      </c>
      <c r="L32" s="626">
        <v>795.67499999999995</v>
      </c>
      <c r="M32" s="626">
        <v>841.53200000000004</v>
      </c>
      <c r="N32" s="630">
        <v>864.49699999999996</v>
      </c>
    </row>
    <row r="33" spans="1:14" x14ac:dyDescent="0.2">
      <c r="A33" s="87" t="s">
        <v>15</v>
      </c>
      <c r="B33" s="84" t="s">
        <v>55</v>
      </c>
      <c r="C33" s="633">
        <v>559.85599999999999</v>
      </c>
      <c r="D33" s="626">
        <v>564.25300000000004</v>
      </c>
      <c r="E33" s="626">
        <v>549.97</v>
      </c>
      <c r="F33" s="625">
        <v>568.88599999999997</v>
      </c>
      <c r="G33" s="626">
        <v>563.56500000000005</v>
      </c>
      <c r="H33" s="626">
        <v>549.39</v>
      </c>
      <c r="I33" s="626">
        <v>499.73899999999998</v>
      </c>
      <c r="J33" s="626">
        <v>493.22</v>
      </c>
      <c r="K33" s="626">
        <v>515.54100000000005</v>
      </c>
      <c r="L33" s="626">
        <v>542.99199999999996</v>
      </c>
      <c r="M33" s="626">
        <v>567.80700000000002</v>
      </c>
      <c r="N33" s="630">
        <v>584.18100000000004</v>
      </c>
    </row>
    <row r="34" spans="1:14" x14ac:dyDescent="0.2">
      <c r="A34" s="83"/>
      <c r="B34" s="84" t="s">
        <v>56</v>
      </c>
      <c r="C34" s="633">
        <v>584.66200000000003</v>
      </c>
      <c r="D34" s="626">
        <v>592.548</v>
      </c>
      <c r="E34" s="626">
        <v>579.02</v>
      </c>
      <c r="F34" s="625">
        <v>580.05200000000002</v>
      </c>
      <c r="G34" s="626">
        <v>598.08299999999997</v>
      </c>
      <c r="H34" s="626">
        <v>597.52700000000004</v>
      </c>
      <c r="I34" s="626">
        <v>538.67100000000005</v>
      </c>
      <c r="J34" s="626">
        <v>518.03200000000004</v>
      </c>
      <c r="K34" s="626">
        <v>544.125</v>
      </c>
      <c r="L34" s="626">
        <v>579.91700000000003</v>
      </c>
      <c r="M34" s="626">
        <v>605.88499999999999</v>
      </c>
      <c r="N34" s="630">
        <v>625.66600000000005</v>
      </c>
    </row>
    <row r="35" spans="1:14" x14ac:dyDescent="0.2">
      <c r="A35" s="87" t="s">
        <v>16</v>
      </c>
      <c r="B35" s="84" t="s">
        <v>55</v>
      </c>
      <c r="C35" s="633">
        <v>636.08699999999999</v>
      </c>
      <c r="D35" s="626">
        <v>686.45799999999997</v>
      </c>
      <c r="E35" s="626">
        <v>660.79</v>
      </c>
      <c r="F35" s="625">
        <v>702.03499999999997</v>
      </c>
      <c r="G35" s="626">
        <v>685.51800000000003</v>
      </c>
      <c r="H35" s="626">
        <v>644.24699999999996</v>
      </c>
      <c r="I35" s="626">
        <v>586.94299999999998</v>
      </c>
      <c r="J35" s="626">
        <v>586.06799999999998</v>
      </c>
      <c r="K35" s="626">
        <v>615.71699999999998</v>
      </c>
      <c r="L35" s="626">
        <v>635.65499999999997</v>
      </c>
      <c r="M35" s="626">
        <v>700.33699999999999</v>
      </c>
      <c r="N35" s="630">
        <v>702.45799999999997</v>
      </c>
    </row>
    <row r="36" spans="1:14" x14ac:dyDescent="0.2">
      <c r="A36" s="88"/>
      <c r="B36" s="84" t="s">
        <v>56</v>
      </c>
      <c r="C36" s="633">
        <v>667.76199999999994</v>
      </c>
      <c r="D36" s="626">
        <v>674.61199999999997</v>
      </c>
      <c r="E36" s="626">
        <v>666.65</v>
      </c>
      <c r="F36" s="625">
        <v>673.46900000000005</v>
      </c>
      <c r="G36" s="626">
        <v>706.32600000000002</v>
      </c>
      <c r="H36" s="626">
        <v>693.86300000000006</v>
      </c>
      <c r="I36" s="626">
        <v>614.92899999999997</v>
      </c>
      <c r="J36" s="626">
        <v>602.58299999999997</v>
      </c>
      <c r="K36" s="626">
        <v>618.06299999999999</v>
      </c>
      <c r="L36" s="626">
        <v>632.91700000000003</v>
      </c>
      <c r="M36" s="626">
        <v>663.21900000000005</v>
      </c>
      <c r="N36" s="630">
        <v>695.43799999999999</v>
      </c>
    </row>
    <row r="37" spans="1:14" x14ac:dyDescent="0.2">
      <c r="A37" s="83"/>
      <c r="B37" s="84" t="s">
        <v>75</v>
      </c>
      <c r="C37" s="633">
        <v>747.45</v>
      </c>
      <c r="D37" s="626">
        <v>747.62400000000002</v>
      </c>
      <c r="E37" s="626">
        <v>748.1</v>
      </c>
      <c r="F37" s="625">
        <v>761.41399999999999</v>
      </c>
      <c r="G37" s="626">
        <v>767.29499999999996</v>
      </c>
      <c r="H37" s="626">
        <v>777.38099999999997</v>
      </c>
      <c r="I37" s="626">
        <v>633.75800000000004</v>
      </c>
      <c r="J37" s="626">
        <v>657.33500000000004</v>
      </c>
      <c r="K37" s="626">
        <v>681.16899999999998</v>
      </c>
      <c r="L37" s="626">
        <v>699.23500000000001</v>
      </c>
      <c r="M37" s="626">
        <v>704.11300000000006</v>
      </c>
      <c r="N37" s="630">
        <v>735.31200000000001</v>
      </c>
    </row>
    <row r="38" spans="1:14" x14ac:dyDescent="0.2">
      <c r="A38" s="89" t="s">
        <v>21</v>
      </c>
      <c r="B38" s="84" t="s">
        <v>56</v>
      </c>
      <c r="C38" s="633">
        <v>653.34699999999998</v>
      </c>
      <c r="D38" s="626">
        <v>660.33900000000006</v>
      </c>
      <c r="E38" s="626">
        <v>671.08</v>
      </c>
      <c r="F38" s="625">
        <v>713.779</v>
      </c>
      <c r="G38" s="626">
        <v>750.54</v>
      </c>
      <c r="H38" s="626">
        <v>753.14700000000005</v>
      </c>
      <c r="I38" s="626">
        <v>775.65200000000004</v>
      </c>
      <c r="J38" s="626">
        <v>843.08100000000002</v>
      </c>
      <c r="K38" s="626">
        <v>836.72</v>
      </c>
      <c r="L38" s="626">
        <v>730.87599999999998</v>
      </c>
      <c r="M38" s="626">
        <v>756.56399999999996</v>
      </c>
      <c r="N38" s="630">
        <v>768.37</v>
      </c>
    </row>
    <row r="39" spans="1:14" x14ac:dyDescent="0.2">
      <c r="A39" s="87" t="s">
        <v>58</v>
      </c>
      <c r="B39" s="84" t="s">
        <v>55</v>
      </c>
      <c r="C39" s="633">
        <v>645.92100000000005</v>
      </c>
      <c r="D39" s="626">
        <v>670.56</v>
      </c>
      <c r="E39" s="626">
        <v>658.62</v>
      </c>
      <c r="F39" s="625">
        <v>677.67100000000005</v>
      </c>
      <c r="G39" s="626">
        <v>685.98400000000004</v>
      </c>
      <c r="H39" s="626">
        <v>646.88</v>
      </c>
      <c r="I39" s="626">
        <v>573.03899999999999</v>
      </c>
      <c r="J39" s="626">
        <v>582.25400000000002</v>
      </c>
      <c r="K39" s="626">
        <v>585.26900000000001</v>
      </c>
      <c r="L39" s="626">
        <v>581.54399999999998</v>
      </c>
      <c r="M39" s="626">
        <v>580.23699999999997</v>
      </c>
      <c r="N39" s="630">
        <v>590.48199999999997</v>
      </c>
    </row>
    <row r="40" spans="1:14" x14ac:dyDescent="0.2">
      <c r="A40" s="83"/>
      <c r="B40" s="84" t="s">
        <v>56</v>
      </c>
      <c r="C40" s="633">
        <v>592.11599999999999</v>
      </c>
      <c r="D40" s="626">
        <v>598.10900000000004</v>
      </c>
      <c r="E40" s="626">
        <v>609.34</v>
      </c>
      <c r="F40" s="625">
        <v>619.84900000000005</v>
      </c>
      <c r="G40" s="626">
        <v>634.63199999999995</v>
      </c>
      <c r="H40" s="626">
        <v>581.28200000000004</v>
      </c>
      <c r="I40" s="626">
        <v>582.61800000000005</v>
      </c>
      <c r="J40" s="626">
        <v>514.84900000000005</v>
      </c>
      <c r="K40" s="626">
        <v>526.81399999999996</v>
      </c>
      <c r="L40" s="626">
        <v>533.16099999999994</v>
      </c>
      <c r="M40" s="626">
        <v>559.31100000000004</v>
      </c>
      <c r="N40" s="630">
        <v>576.65300000000002</v>
      </c>
    </row>
    <row r="41" spans="1:14" ht="13.5" thickBot="1" x14ac:dyDescent="0.25">
      <c r="A41" s="90" t="s">
        <v>0</v>
      </c>
      <c r="B41" s="91" t="s">
        <v>56</v>
      </c>
      <c r="C41" s="634">
        <v>649.38400000000001</v>
      </c>
      <c r="D41" s="628">
        <v>657.35900000000004</v>
      </c>
      <c r="E41" s="628">
        <v>653.35</v>
      </c>
      <c r="F41" s="627">
        <v>675.36</v>
      </c>
      <c r="G41" s="628">
        <v>698.06899999999996</v>
      </c>
      <c r="H41" s="628">
        <v>699.45500000000004</v>
      </c>
      <c r="I41" s="628">
        <v>639.92700000000002</v>
      </c>
      <c r="J41" s="628">
        <v>590.69799999999998</v>
      </c>
      <c r="K41" s="628">
        <v>618.923</v>
      </c>
      <c r="L41" s="628">
        <v>668.83799999999997</v>
      </c>
      <c r="M41" s="628">
        <v>707.66499999999996</v>
      </c>
      <c r="N41" s="631">
        <v>721.82500000000005</v>
      </c>
    </row>
    <row r="42" spans="1:14" ht="13.5" thickBot="1" x14ac:dyDescent="0.25"/>
    <row r="43" spans="1:14" ht="26.25" thickBot="1" x14ac:dyDescent="0.25">
      <c r="A43" s="702" t="s">
        <v>52</v>
      </c>
      <c r="B43" s="703"/>
      <c r="C43" s="698" t="s">
        <v>236</v>
      </c>
      <c r="D43" s="699" t="s">
        <v>237</v>
      </c>
      <c r="E43" s="699" t="s">
        <v>238</v>
      </c>
      <c r="F43" s="699" t="s">
        <v>239</v>
      </c>
      <c r="G43" s="699" t="s">
        <v>240</v>
      </c>
      <c r="H43" s="699" t="s">
        <v>241</v>
      </c>
      <c r="I43" s="699" t="s">
        <v>242</v>
      </c>
      <c r="J43" s="699" t="s">
        <v>243</v>
      </c>
      <c r="K43" s="699" t="s">
        <v>244</v>
      </c>
      <c r="L43" s="699" t="s">
        <v>245</v>
      </c>
      <c r="M43" s="699" t="s">
        <v>246</v>
      </c>
      <c r="N43" s="701" t="s">
        <v>247</v>
      </c>
    </row>
    <row r="44" spans="1:14" x14ac:dyDescent="0.2">
      <c r="A44" s="79" t="s">
        <v>14</v>
      </c>
      <c r="B44" s="80" t="s">
        <v>55</v>
      </c>
      <c r="C44" s="623">
        <v>918.05600000000004</v>
      </c>
      <c r="D44" s="624">
        <v>936.37400000000002</v>
      </c>
      <c r="E44" s="624">
        <v>954.23</v>
      </c>
      <c r="F44" s="624">
        <v>941.45600000000002</v>
      </c>
      <c r="G44" s="624">
        <v>969.01499999999999</v>
      </c>
      <c r="H44" s="624">
        <v>960.45</v>
      </c>
      <c r="I44" s="624">
        <v>867.64800000000002</v>
      </c>
      <c r="J44" s="624">
        <v>916.95</v>
      </c>
      <c r="K44" s="624">
        <v>1002.505</v>
      </c>
      <c r="L44" s="624">
        <v>1078.556</v>
      </c>
      <c r="M44" s="624">
        <v>1198.604</v>
      </c>
      <c r="N44" s="629">
        <v>1315.8589999999999</v>
      </c>
    </row>
    <row r="45" spans="1:14" x14ac:dyDescent="0.2">
      <c r="A45" s="83"/>
      <c r="B45" s="84" t="s">
        <v>56</v>
      </c>
      <c r="C45" s="625">
        <v>899.92</v>
      </c>
      <c r="D45" s="626">
        <v>940.15499999999997</v>
      </c>
      <c r="E45" s="626">
        <v>977.05</v>
      </c>
      <c r="F45" s="626">
        <v>976.67600000000004</v>
      </c>
      <c r="G45" s="626">
        <v>982.94</v>
      </c>
      <c r="H45" s="626">
        <v>995.80200000000002</v>
      </c>
      <c r="I45" s="626">
        <v>913.81500000000005</v>
      </c>
      <c r="J45" s="626">
        <v>913.38099999999997</v>
      </c>
      <c r="K45" s="626">
        <v>997.01900000000001</v>
      </c>
      <c r="L45" s="626">
        <v>1072.5050000000001</v>
      </c>
      <c r="M45" s="626">
        <v>1182.239</v>
      </c>
      <c r="N45" s="630">
        <v>1271.77</v>
      </c>
    </row>
    <row r="46" spans="1:14" x14ac:dyDescent="0.2">
      <c r="A46" s="87" t="s">
        <v>15</v>
      </c>
      <c r="B46" s="84" t="s">
        <v>55</v>
      </c>
      <c r="C46" s="625">
        <v>622.07500000000005</v>
      </c>
      <c r="D46" s="626">
        <v>668.45399999999995</v>
      </c>
      <c r="E46" s="626">
        <v>709.16200000000003</v>
      </c>
      <c r="F46" s="626">
        <v>727.52599999999995</v>
      </c>
      <c r="G46" s="626">
        <v>742.86900000000003</v>
      </c>
      <c r="H46" s="626">
        <v>775.05700000000002</v>
      </c>
      <c r="I46" s="626">
        <v>643.59900000000005</v>
      </c>
      <c r="J46" s="626">
        <v>686.41399999999999</v>
      </c>
      <c r="K46" s="626">
        <v>805.22199999999998</v>
      </c>
      <c r="L46" s="626">
        <v>865.36699999999996</v>
      </c>
      <c r="M46" s="626">
        <v>985.87599999999998</v>
      </c>
      <c r="N46" s="630">
        <v>1096.7380000000001</v>
      </c>
    </row>
    <row r="47" spans="1:14" x14ac:dyDescent="0.2">
      <c r="A47" s="83"/>
      <c r="B47" s="84" t="s">
        <v>56</v>
      </c>
      <c r="C47" s="625">
        <v>632.45399999999995</v>
      </c>
      <c r="D47" s="626">
        <v>693.60599999999999</v>
      </c>
      <c r="E47" s="626">
        <v>721.45100000000002</v>
      </c>
      <c r="F47" s="626">
        <v>728.31399999999996</v>
      </c>
      <c r="G47" s="626">
        <v>746.4</v>
      </c>
      <c r="H47" s="626">
        <v>798.43</v>
      </c>
      <c r="I47" s="626">
        <v>690.83</v>
      </c>
      <c r="J47" s="626">
        <v>711.41700000000003</v>
      </c>
      <c r="K47" s="626">
        <v>799.55100000000004</v>
      </c>
      <c r="L47" s="626">
        <v>885.37099999999998</v>
      </c>
      <c r="M47" s="626">
        <v>963.44399999999996</v>
      </c>
      <c r="N47" s="630">
        <v>1041.386</v>
      </c>
    </row>
    <row r="48" spans="1:14" x14ac:dyDescent="0.2">
      <c r="A48" s="87" t="s">
        <v>16</v>
      </c>
      <c r="B48" s="84" t="s">
        <v>55</v>
      </c>
      <c r="C48" s="625">
        <v>702.53599999999994</v>
      </c>
      <c r="D48" s="626">
        <v>765.08600000000001</v>
      </c>
      <c r="E48" s="626">
        <v>785.82899999999995</v>
      </c>
      <c r="F48" s="626">
        <v>815.10900000000004</v>
      </c>
      <c r="G48" s="626">
        <v>822.03700000000003</v>
      </c>
      <c r="H48" s="626">
        <v>836.98199999999997</v>
      </c>
      <c r="I48" s="626">
        <v>684.57899999999995</v>
      </c>
      <c r="J48" s="626">
        <v>752.62400000000002</v>
      </c>
      <c r="K48" s="626">
        <v>834.20600000000002</v>
      </c>
      <c r="L48" s="626">
        <v>905.03</v>
      </c>
      <c r="M48" s="626">
        <v>985.87599999999998</v>
      </c>
      <c r="N48" s="630">
        <v>1154.027</v>
      </c>
    </row>
    <row r="49" spans="1:14" x14ac:dyDescent="0.2">
      <c r="A49" s="88"/>
      <c r="B49" s="84" t="s">
        <v>56</v>
      </c>
      <c r="C49" s="625">
        <v>718.46500000000003</v>
      </c>
      <c r="D49" s="626">
        <v>775.95899999999995</v>
      </c>
      <c r="E49" s="626">
        <v>827.73400000000004</v>
      </c>
      <c r="F49" s="626">
        <v>846.72199999999998</v>
      </c>
      <c r="G49" s="626">
        <v>862.75900000000001</v>
      </c>
      <c r="H49" s="626">
        <v>886.48099999999999</v>
      </c>
      <c r="I49" s="626">
        <v>717.27499999999998</v>
      </c>
      <c r="J49" s="626">
        <v>753.90700000000004</v>
      </c>
      <c r="K49" s="626">
        <v>851.40599999999995</v>
      </c>
      <c r="L49" s="626">
        <v>896.95100000000002</v>
      </c>
      <c r="M49" s="626">
        <v>963.44399999999996</v>
      </c>
      <c r="N49" s="630">
        <v>1106.4059999999999</v>
      </c>
    </row>
    <row r="50" spans="1:14" x14ac:dyDescent="0.2">
      <c r="A50" s="83"/>
      <c r="B50" s="84" t="s">
        <v>75</v>
      </c>
      <c r="C50" s="625">
        <v>790.44399999999996</v>
      </c>
      <c r="D50" s="626">
        <v>800.58500000000004</v>
      </c>
      <c r="E50" s="626">
        <v>831.45600000000002</v>
      </c>
      <c r="F50" s="626">
        <v>898.68499999999995</v>
      </c>
      <c r="G50" s="626">
        <v>923.20500000000004</v>
      </c>
      <c r="H50" s="626">
        <v>961.077</v>
      </c>
      <c r="I50" s="626">
        <v>731.22900000000004</v>
      </c>
      <c r="J50" s="626">
        <v>813.27599999999995</v>
      </c>
      <c r="K50" s="626">
        <v>819.30100000000004</v>
      </c>
      <c r="L50" s="626">
        <v>975.56299999999999</v>
      </c>
      <c r="M50" s="626">
        <v>1077.066</v>
      </c>
      <c r="N50" s="630">
        <v>1204.7819999999999</v>
      </c>
    </row>
    <row r="51" spans="1:14" x14ac:dyDescent="0.2">
      <c r="A51" s="89" t="s">
        <v>21</v>
      </c>
      <c r="B51" s="84" t="s">
        <v>56</v>
      </c>
      <c r="C51" s="625">
        <v>816.601</v>
      </c>
      <c r="D51" s="626">
        <v>861.51099999999997</v>
      </c>
      <c r="E51" s="626">
        <v>888.13699999999994</v>
      </c>
      <c r="F51" s="626">
        <v>932.12699999999995</v>
      </c>
      <c r="G51" s="626">
        <v>1001.87</v>
      </c>
      <c r="H51" s="626">
        <v>1023.51</v>
      </c>
      <c r="I51" s="626">
        <v>1010.018</v>
      </c>
      <c r="J51" s="626">
        <v>1032.9349999999999</v>
      </c>
      <c r="K51" s="626">
        <v>1086.5409999999999</v>
      </c>
      <c r="L51" s="626">
        <v>954.97199999999998</v>
      </c>
      <c r="M51" s="626">
        <v>1006.831</v>
      </c>
      <c r="N51" s="630">
        <v>1044.1089999999999</v>
      </c>
    </row>
    <row r="52" spans="1:14" x14ac:dyDescent="0.2">
      <c r="A52" s="87" t="s">
        <v>58</v>
      </c>
      <c r="B52" s="84" t="s">
        <v>55</v>
      </c>
      <c r="C52" s="625">
        <v>576.02499999999998</v>
      </c>
      <c r="D52" s="626">
        <v>641.19299999999998</v>
      </c>
      <c r="E52" s="626">
        <v>673.49400000000003</v>
      </c>
      <c r="F52" s="626">
        <v>655.548</v>
      </c>
      <c r="G52" s="626">
        <v>623.97299999999996</v>
      </c>
      <c r="H52" s="626">
        <v>603.34100000000001</v>
      </c>
      <c r="I52" s="626">
        <v>567.23099999999999</v>
      </c>
      <c r="J52" s="626">
        <v>602.94600000000003</v>
      </c>
      <c r="K52" s="626">
        <v>672.61199999999997</v>
      </c>
      <c r="L52" s="626">
        <v>760.72199999999998</v>
      </c>
      <c r="M52" s="626">
        <v>943.72900000000004</v>
      </c>
      <c r="N52" s="630">
        <v>1039.434</v>
      </c>
    </row>
    <row r="53" spans="1:14" x14ac:dyDescent="0.2">
      <c r="A53" s="83"/>
      <c r="B53" s="84" t="s">
        <v>56</v>
      </c>
      <c r="C53" s="625">
        <v>591.24</v>
      </c>
      <c r="D53" s="626">
        <v>608.40599999999995</v>
      </c>
      <c r="E53" s="626">
        <v>636.702</v>
      </c>
      <c r="F53" s="626">
        <v>620.85299999999995</v>
      </c>
      <c r="G53" s="626">
        <v>619.35900000000004</v>
      </c>
      <c r="H53" s="626">
        <v>635.81899999999996</v>
      </c>
      <c r="I53" s="626">
        <v>626.798</v>
      </c>
      <c r="J53" s="626">
        <v>594.76400000000001</v>
      </c>
      <c r="K53" s="626">
        <v>670.65</v>
      </c>
      <c r="L53" s="626">
        <v>678.35599999999999</v>
      </c>
      <c r="M53" s="626">
        <v>776.08500000000004</v>
      </c>
      <c r="N53" s="630">
        <v>891.64400000000001</v>
      </c>
    </row>
    <row r="54" spans="1:14" ht="13.5" thickBot="1" x14ac:dyDescent="0.25">
      <c r="A54" s="90" t="s">
        <v>0</v>
      </c>
      <c r="B54" s="91" t="s">
        <v>56</v>
      </c>
      <c r="C54" s="627">
        <v>744.72799999999995</v>
      </c>
      <c r="D54" s="628">
        <v>795.18399999999997</v>
      </c>
      <c r="E54" s="628">
        <v>831.54899999999998</v>
      </c>
      <c r="F54" s="628">
        <v>836.77599999999995</v>
      </c>
      <c r="G54" s="628">
        <v>854.99</v>
      </c>
      <c r="H54" s="628">
        <v>898.07</v>
      </c>
      <c r="I54" s="628">
        <v>781.35</v>
      </c>
      <c r="J54" s="628">
        <v>796.226</v>
      </c>
      <c r="K54" s="628">
        <v>873.58399999999995</v>
      </c>
      <c r="L54" s="628">
        <v>933.62400000000002</v>
      </c>
      <c r="M54" s="628">
        <v>1047.396</v>
      </c>
      <c r="N54" s="631">
        <v>1191.9380000000001</v>
      </c>
    </row>
    <row r="55" spans="1:14" ht="13.5" thickBot="1" x14ac:dyDescent="0.25"/>
    <row r="56" spans="1:14" ht="26.25" thickBot="1" x14ac:dyDescent="0.25">
      <c r="A56" s="702" t="s">
        <v>52</v>
      </c>
      <c r="B56" s="703"/>
      <c r="C56" s="698" t="s">
        <v>273</v>
      </c>
      <c r="D56" s="699" t="s">
        <v>274</v>
      </c>
      <c r="E56" s="699" t="s">
        <v>275</v>
      </c>
      <c r="F56" s="699" t="s">
        <v>276</v>
      </c>
      <c r="G56" s="699" t="s">
        <v>277</v>
      </c>
      <c r="H56" s="699" t="s">
        <v>278</v>
      </c>
      <c r="I56" s="699" t="s">
        <v>279</v>
      </c>
      <c r="J56" s="699" t="s">
        <v>280</v>
      </c>
      <c r="K56" s="699" t="s">
        <v>281</v>
      </c>
      <c r="L56" s="699" t="s">
        <v>282</v>
      </c>
      <c r="M56" s="699" t="s">
        <v>283</v>
      </c>
      <c r="N56" s="701" t="s">
        <v>284</v>
      </c>
    </row>
    <row r="57" spans="1:14" x14ac:dyDescent="0.2">
      <c r="A57" s="79" t="s">
        <v>14</v>
      </c>
      <c r="B57" s="80" t="s">
        <v>55</v>
      </c>
      <c r="C57" s="623">
        <v>1297.1300000000001</v>
      </c>
      <c r="D57" s="624">
        <v>1274.143</v>
      </c>
      <c r="E57" s="624">
        <v>1526.8030000000001</v>
      </c>
      <c r="F57" s="624">
        <v>1661.481</v>
      </c>
      <c r="G57" s="81">
        <v>1717.1389999999999</v>
      </c>
      <c r="H57" s="81"/>
      <c r="I57" s="81"/>
      <c r="J57" s="81"/>
      <c r="K57" s="81"/>
      <c r="L57" s="81"/>
      <c r="M57" s="81"/>
      <c r="N57" s="82"/>
    </row>
    <row r="58" spans="1:14" x14ac:dyDescent="0.2">
      <c r="A58" s="83"/>
      <c r="B58" s="84" t="s">
        <v>56</v>
      </c>
      <c r="C58" s="625">
        <v>1267.115</v>
      </c>
      <c r="D58" s="626">
        <v>1246.596</v>
      </c>
      <c r="E58" s="626">
        <v>1495.74</v>
      </c>
      <c r="F58" s="626">
        <v>1669.377</v>
      </c>
      <c r="G58" s="85">
        <v>1719.645</v>
      </c>
      <c r="H58" s="85"/>
      <c r="I58" s="85"/>
      <c r="J58" s="85"/>
      <c r="K58" s="85"/>
      <c r="L58" s="85"/>
      <c r="M58" s="85"/>
      <c r="N58" s="86"/>
    </row>
    <row r="59" spans="1:14" x14ac:dyDescent="0.2">
      <c r="A59" s="87" t="s">
        <v>15</v>
      </c>
      <c r="B59" s="84" t="s">
        <v>55</v>
      </c>
      <c r="C59" s="625">
        <v>1131.3489999999999</v>
      </c>
      <c r="D59" s="626">
        <v>1084.5619999999999</v>
      </c>
      <c r="E59" s="626">
        <v>1211.1959999999999</v>
      </c>
      <c r="F59" s="626">
        <v>1332.146</v>
      </c>
      <c r="G59" s="85">
        <v>1367.13</v>
      </c>
      <c r="H59" s="85"/>
      <c r="I59" s="85"/>
      <c r="J59" s="85"/>
      <c r="K59" s="85"/>
      <c r="L59" s="85"/>
      <c r="M59" s="85"/>
      <c r="N59" s="86"/>
    </row>
    <row r="60" spans="1:14" x14ac:dyDescent="0.2">
      <c r="A60" s="83"/>
      <c r="B60" s="84" t="s">
        <v>56</v>
      </c>
      <c r="C60" s="625">
        <v>1067.5119999999999</v>
      </c>
      <c r="D60" s="626">
        <v>1018.278</v>
      </c>
      <c r="E60" s="626">
        <v>1155.4090000000001</v>
      </c>
      <c r="F60" s="626">
        <v>1274.2850000000001</v>
      </c>
      <c r="G60" s="85">
        <v>1354.096</v>
      </c>
      <c r="H60" s="85"/>
      <c r="I60" s="85"/>
      <c r="J60" s="85"/>
      <c r="K60" s="85"/>
      <c r="L60" s="85"/>
      <c r="M60" s="85"/>
      <c r="N60" s="86"/>
    </row>
    <row r="61" spans="1:14" x14ac:dyDescent="0.2">
      <c r="A61" s="87" t="s">
        <v>16</v>
      </c>
      <c r="B61" s="84" t="s">
        <v>55</v>
      </c>
      <c r="C61" s="625">
        <v>1110.1030000000001</v>
      </c>
      <c r="D61" s="626">
        <v>1121.0029999999999</v>
      </c>
      <c r="E61" s="626">
        <v>1309.046</v>
      </c>
      <c r="F61" s="626">
        <v>1417.8879999999999</v>
      </c>
      <c r="G61" s="85">
        <v>1395.6189999999999</v>
      </c>
      <c r="H61" s="85"/>
      <c r="I61" s="85"/>
      <c r="J61" s="85"/>
      <c r="K61" s="85"/>
      <c r="L61" s="85"/>
      <c r="M61" s="85"/>
      <c r="N61" s="86"/>
    </row>
    <row r="62" spans="1:14" x14ac:dyDescent="0.2">
      <c r="A62" s="88"/>
      <c r="B62" s="84" t="s">
        <v>56</v>
      </c>
      <c r="C62" s="625">
        <v>1154.7360000000001</v>
      </c>
      <c r="D62" s="626">
        <v>1119.1679999999999</v>
      </c>
      <c r="E62" s="626">
        <v>1261.4290000000001</v>
      </c>
      <c r="F62" s="626">
        <v>1414.3979999999999</v>
      </c>
      <c r="G62" s="85">
        <v>1486.126</v>
      </c>
      <c r="H62" s="85"/>
      <c r="I62" s="85"/>
      <c r="J62" s="85"/>
      <c r="K62" s="85"/>
      <c r="L62" s="85"/>
      <c r="M62" s="85"/>
      <c r="N62" s="86"/>
    </row>
    <row r="63" spans="1:14" x14ac:dyDescent="0.2">
      <c r="A63" s="83"/>
      <c r="B63" s="84" t="s">
        <v>75</v>
      </c>
      <c r="C63" s="625">
        <v>1255.779</v>
      </c>
      <c r="D63" s="626">
        <v>1288.712</v>
      </c>
      <c r="E63" s="626">
        <v>1388.8489999999999</v>
      </c>
      <c r="F63" s="626">
        <v>1497.904</v>
      </c>
      <c r="G63" s="85">
        <v>1662.4770000000001</v>
      </c>
      <c r="H63" s="85"/>
      <c r="I63" s="85"/>
      <c r="J63" s="85"/>
      <c r="K63" s="85"/>
      <c r="L63" s="85"/>
      <c r="M63" s="85"/>
      <c r="N63" s="86"/>
    </row>
    <row r="64" spans="1:14" x14ac:dyDescent="0.2">
      <c r="A64" s="89" t="s">
        <v>21</v>
      </c>
      <c r="B64" s="84" t="s">
        <v>56</v>
      </c>
      <c r="C64" s="625">
        <v>1072.394</v>
      </c>
      <c r="D64" s="626">
        <v>1106.1310000000001</v>
      </c>
      <c r="E64" s="626">
        <v>1302.5530000000001</v>
      </c>
      <c r="F64" s="626">
        <v>1438.046</v>
      </c>
      <c r="G64" s="85">
        <v>1472.1859999999999</v>
      </c>
      <c r="H64" s="85"/>
      <c r="I64" s="85"/>
      <c r="J64" s="85"/>
      <c r="K64" s="85"/>
      <c r="L64" s="85"/>
      <c r="M64" s="85"/>
      <c r="N64" s="86"/>
    </row>
    <row r="65" spans="1:14" x14ac:dyDescent="0.2">
      <c r="A65" s="87" t="s">
        <v>58</v>
      </c>
      <c r="B65" s="84" t="s">
        <v>55</v>
      </c>
      <c r="C65" s="625">
        <v>932.46400000000006</v>
      </c>
      <c r="D65" s="626">
        <v>1051.3230000000001</v>
      </c>
      <c r="E65" s="626">
        <v>1143.462</v>
      </c>
      <c r="F65" s="626">
        <v>1267.575</v>
      </c>
      <c r="G65" s="85">
        <v>1303.33</v>
      </c>
      <c r="H65" s="85"/>
      <c r="I65" s="85"/>
      <c r="J65" s="85"/>
      <c r="K65" s="85"/>
      <c r="L65" s="85"/>
      <c r="M65" s="85"/>
      <c r="N65" s="86"/>
    </row>
    <row r="66" spans="1:14" x14ac:dyDescent="0.2">
      <c r="A66" s="83"/>
      <c r="B66" s="84" t="s">
        <v>56</v>
      </c>
      <c r="C66" s="625">
        <v>948.55600000000004</v>
      </c>
      <c r="D66" s="626">
        <v>934.29600000000005</v>
      </c>
      <c r="E66" s="626">
        <v>1051.96</v>
      </c>
      <c r="F66" s="626">
        <v>1141.2819999999999</v>
      </c>
      <c r="G66" s="85">
        <v>1196.068</v>
      </c>
      <c r="H66" s="85"/>
      <c r="I66" s="85"/>
      <c r="J66" s="85"/>
      <c r="K66" s="85"/>
      <c r="L66" s="85"/>
      <c r="M66" s="85"/>
      <c r="N66" s="86"/>
    </row>
    <row r="67" spans="1:14" ht="13.5" thickBot="1" x14ac:dyDescent="0.25">
      <c r="A67" s="90" t="s">
        <v>0</v>
      </c>
      <c r="B67" s="91" t="s">
        <v>56</v>
      </c>
      <c r="C67" s="627">
        <v>1177.9960000000001</v>
      </c>
      <c r="D67" s="628">
        <v>1141.2529999999999</v>
      </c>
      <c r="E67" s="628">
        <v>1307.8389999999999</v>
      </c>
      <c r="F67" s="628">
        <v>1436.335</v>
      </c>
      <c r="G67" s="92">
        <v>1497.91</v>
      </c>
      <c r="H67" s="92"/>
      <c r="I67" s="92"/>
      <c r="J67" s="92"/>
      <c r="K67" s="92"/>
      <c r="L67" s="92"/>
      <c r="M67" s="92"/>
      <c r="N67" s="93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T28" sqref="T28"/>
    </sheetView>
  </sheetViews>
  <sheetFormatPr defaultRowHeight="15" x14ac:dyDescent="0.25"/>
  <cols>
    <col min="1" max="1" width="9.28515625" style="94" customWidth="1"/>
    <col min="2" max="2" width="11.28515625" style="94" customWidth="1"/>
    <col min="3" max="4" width="9.140625" style="94"/>
    <col min="5" max="5" width="10.28515625" style="94" customWidth="1"/>
    <col min="6" max="6" width="9.140625" style="94"/>
    <col min="7" max="7" width="10" style="94" bestFit="1" customWidth="1"/>
    <col min="8" max="8" width="9.140625" style="94"/>
    <col min="9" max="9" width="10.28515625" style="94" customWidth="1"/>
    <col min="10" max="10" width="10.140625" style="94" bestFit="1" customWidth="1"/>
    <col min="11" max="11" width="12.5703125" style="94" bestFit="1" customWidth="1"/>
    <col min="12" max="12" width="9.5703125" style="94" bestFit="1" customWidth="1"/>
    <col min="13" max="13" width="10.28515625" style="94" bestFit="1" customWidth="1"/>
    <col min="14" max="16384" width="9.140625" style="94"/>
  </cols>
  <sheetData>
    <row r="1" spans="1:13" s="593" customFormat="1" ht="21" x14ac:dyDescent="0.35">
      <c r="A1" s="592" t="s">
        <v>327</v>
      </c>
    </row>
    <row r="3" spans="1:13" ht="16.5" thickBot="1" x14ac:dyDescent="0.3">
      <c r="A3" s="594" t="s">
        <v>194</v>
      </c>
      <c r="C3" s="77"/>
      <c r="E3" s="95"/>
      <c r="F3" s="96"/>
    </row>
    <row r="4" spans="1:13" ht="15.75" thickBot="1" x14ac:dyDescent="0.3">
      <c r="A4" s="704" t="s">
        <v>195</v>
      </c>
      <c r="B4" s="705" t="s">
        <v>196</v>
      </c>
      <c r="C4" s="706" t="s">
        <v>197</v>
      </c>
      <c r="D4" s="706" t="s">
        <v>198</v>
      </c>
      <c r="E4" s="706" t="s">
        <v>199</v>
      </c>
      <c r="F4" s="706" t="s">
        <v>200</v>
      </c>
      <c r="G4" s="706" t="s">
        <v>201</v>
      </c>
      <c r="H4" s="706" t="s">
        <v>202</v>
      </c>
      <c r="I4" s="706" t="s">
        <v>203</v>
      </c>
      <c r="J4" s="706" t="s">
        <v>204</v>
      </c>
      <c r="K4" s="706" t="s">
        <v>205</v>
      </c>
      <c r="L4" s="706" t="s">
        <v>206</v>
      </c>
      <c r="M4" s="707" t="s">
        <v>207</v>
      </c>
    </row>
    <row r="5" spans="1:13" x14ac:dyDescent="0.25">
      <c r="A5" s="1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209</v>
      </c>
      <c r="B6" s="635">
        <v>1322.3723997200011</v>
      </c>
      <c r="C6" s="636">
        <v>1295.8668233901165</v>
      </c>
      <c r="D6" s="636">
        <v>1287.2278109975546</v>
      </c>
      <c r="E6" s="636">
        <v>1346.9318123959397</v>
      </c>
      <c r="F6" s="636">
        <v>1270.828904969876</v>
      </c>
      <c r="G6" s="636">
        <v>1311.9758995133486</v>
      </c>
      <c r="H6" s="636">
        <v>1324.6766104043393</v>
      </c>
      <c r="I6" s="636">
        <v>1327.8610761053171</v>
      </c>
      <c r="J6" s="636">
        <v>1353.7263564966929</v>
      </c>
      <c r="K6" s="636">
        <v>1403.4807779392881</v>
      </c>
      <c r="L6" s="636">
        <v>1435.993525358808</v>
      </c>
      <c r="M6" s="637">
        <v>1403.8267960231253</v>
      </c>
    </row>
    <row r="7" spans="1:13" ht="15.75" x14ac:dyDescent="0.25">
      <c r="A7" s="4" t="s">
        <v>210</v>
      </c>
      <c r="B7" s="635">
        <v>1487.8538757566942</v>
      </c>
      <c r="C7" s="636">
        <v>1455.566138738583</v>
      </c>
      <c r="D7" s="636">
        <v>1482.4525899349117</v>
      </c>
      <c r="E7" s="636">
        <v>1463.1305263879678</v>
      </c>
      <c r="F7" s="636">
        <v>1452.3896570589436</v>
      </c>
      <c r="G7" s="636">
        <v>1439.5109116057554</v>
      </c>
      <c r="H7" s="636">
        <v>1442.8876595385277</v>
      </c>
      <c r="I7" s="636">
        <v>1449.6690000000001</v>
      </c>
      <c r="J7" s="636">
        <v>1433.394</v>
      </c>
      <c r="K7" s="636">
        <v>1422.182</v>
      </c>
      <c r="L7" s="636">
        <v>1397.434</v>
      </c>
      <c r="M7" s="637">
        <v>1354.94</v>
      </c>
    </row>
    <row r="8" spans="1:13" ht="15.75" x14ac:dyDescent="0.25">
      <c r="A8" s="4" t="s">
        <v>225</v>
      </c>
      <c r="B8" s="635">
        <v>1436.54</v>
      </c>
      <c r="C8" s="636">
        <v>1419.6610000000001</v>
      </c>
      <c r="D8" s="636">
        <v>1432.54</v>
      </c>
      <c r="E8" s="636">
        <v>1447.1020000000001</v>
      </c>
      <c r="F8" s="636">
        <v>1496.3309999999999</v>
      </c>
      <c r="G8" s="636">
        <v>1460.6679999999999</v>
      </c>
      <c r="H8" s="636">
        <v>1474.82</v>
      </c>
      <c r="I8" s="636">
        <v>1478.6669999999999</v>
      </c>
      <c r="J8" s="645">
        <v>1465.2</v>
      </c>
      <c r="K8" s="636">
        <v>1488.5309999999999</v>
      </c>
      <c r="L8" s="636">
        <v>1480.576</v>
      </c>
      <c r="M8" s="637">
        <v>1473.0630000000001</v>
      </c>
    </row>
    <row r="9" spans="1:13" ht="15.75" x14ac:dyDescent="0.25">
      <c r="A9" s="4">
        <v>2021</v>
      </c>
      <c r="B9" s="642">
        <v>1533.94</v>
      </c>
      <c r="C9" s="643">
        <v>1553.87</v>
      </c>
      <c r="D9" s="643">
        <v>1539.0519999999999</v>
      </c>
      <c r="E9" s="643">
        <v>1555.1510000000001</v>
      </c>
      <c r="F9" s="643">
        <v>1574.3710000000001</v>
      </c>
      <c r="G9" s="643">
        <v>1593.0250000000001</v>
      </c>
      <c r="H9" s="643">
        <v>1596.239</v>
      </c>
      <c r="I9" s="643">
        <v>1593.615</v>
      </c>
      <c r="J9" s="643">
        <v>1691.9590000000001</v>
      </c>
      <c r="K9" s="643">
        <v>1825.5609999999999</v>
      </c>
      <c r="L9" s="643">
        <v>1937.6489999999999</v>
      </c>
      <c r="M9" s="644">
        <v>1999.626</v>
      </c>
    </row>
    <row r="10" spans="1:13" ht="16.5" thickBot="1" x14ac:dyDescent="0.3">
      <c r="A10" s="5">
        <v>2022</v>
      </c>
      <c r="B10" s="642">
        <v>2146.433</v>
      </c>
      <c r="C10" s="643">
        <v>2186.5639999999999</v>
      </c>
      <c r="D10" s="643">
        <v>2312.328</v>
      </c>
      <c r="E10" s="643">
        <v>2446.6819999999998</v>
      </c>
      <c r="F10" s="643">
        <v>2654.7060000000001</v>
      </c>
      <c r="G10" s="643"/>
      <c r="H10" s="643"/>
      <c r="I10" s="643"/>
      <c r="J10" s="643"/>
      <c r="K10" s="643"/>
      <c r="L10" s="643"/>
      <c r="M10" s="644"/>
    </row>
    <row r="11" spans="1:13" ht="15.75" x14ac:dyDescent="0.25">
      <c r="A11" s="6" t="s">
        <v>211</v>
      </c>
      <c r="B11" s="621"/>
      <c r="C11" s="621"/>
      <c r="D11" s="621"/>
      <c r="E11" s="621"/>
      <c r="F11" s="621"/>
      <c r="G11" s="621"/>
      <c r="H11" s="621"/>
      <c r="I11" s="621"/>
      <c r="J11" s="621"/>
      <c r="K11" s="621"/>
      <c r="L11" s="621"/>
      <c r="M11" s="622"/>
    </row>
    <row r="12" spans="1:13" ht="15.75" x14ac:dyDescent="0.25">
      <c r="A12" s="4" t="s">
        <v>209</v>
      </c>
      <c r="B12" s="635">
        <v>1572.0791184484342</v>
      </c>
      <c r="C12" s="636">
        <v>1619.7314021479258</v>
      </c>
      <c r="D12" s="636">
        <v>1602.2741275477638</v>
      </c>
      <c r="E12" s="636">
        <v>1503.0582677105679</v>
      </c>
      <c r="F12" s="636">
        <v>1527.8577318693895</v>
      </c>
      <c r="G12" s="636">
        <v>1602.9026366896771</v>
      </c>
      <c r="H12" s="636">
        <v>1514.5402116937703</v>
      </c>
      <c r="I12" s="636">
        <v>1596.7974804147991</v>
      </c>
      <c r="J12" s="636">
        <v>1652.2558450792558</v>
      </c>
      <c r="K12" s="636">
        <v>1623.7542430387559</v>
      </c>
      <c r="L12" s="636">
        <v>1717.4497491983241</v>
      </c>
      <c r="M12" s="637">
        <v>1778.7957708443221</v>
      </c>
    </row>
    <row r="13" spans="1:13" ht="15.75" x14ac:dyDescent="0.25">
      <c r="A13" s="4" t="s">
        <v>210</v>
      </c>
      <c r="B13" s="635">
        <v>1740.4944717611543</v>
      </c>
      <c r="C13" s="636">
        <v>1722.4263179254558</v>
      </c>
      <c r="D13" s="636">
        <v>1765.4656006585067</v>
      </c>
      <c r="E13" s="636">
        <v>1706.4858962570027</v>
      </c>
      <c r="F13" s="636">
        <v>1744.4914688503873</v>
      </c>
      <c r="G13" s="636">
        <v>1697.9432368660898</v>
      </c>
      <c r="H13" s="636">
        <v>1678.2821219677564</v>
      </c>
      <c r="I13" s="636">
        <v>1663.8309999999999</v>
      </c>
      <c r="J13" s="636">
        <v>1689.23</v>
      </c>
      <c r="K13" s="636">
        <v>1662.7280000000001</v>
      </c>
      <c r="L13" s="636">
        <v>1729.42</v>
      </c>
      <c r="M13" s="637">
        <v>1733.691</v>
      </c>
    </row>
    <row r="14" spans="1:13" ht="15.75" x14ac:dyDescent="0.25">
      <c r="A14" s="4" t="s">
        <v>225</v>
      </c>
      <c r="B14" s="635">
        <v>1654.2070000000001</v>
      </c>
      <c r="C14" s="636">
        <v>1706.62</v>
      </c>
      <c r="D14" s="636">
        <v>1735.7</v>
      </c>
      <c r="E14" s="636">
        <v>1738.357</v>
      </c>
      <c r="F14" s="636">
        <v>1779.79</v>
      </c>
      <c r="G14" s="636">
        <v>1680.2950000000001</v>
      </c>
      <c r="H14" s="636">
        <v>1707.2760000000001</v>
      </c>
      <c r="I14" s="636">
        <v>1780.79</v>
      </c>
      <c r="J14" s="636">
        <v>1852.7159999999999</v>
      </c>
      <c r="K14" s="636">
        <v>1851.6590000000001</v>
      </c>
      <c r="L14" s="636">
        <v>1886.7550000000001</v>
      </c>
      <c r="M14" s="637">
        <v>1836.7739999999999</v>
      </c>
    </row>
    <row r="15" spans="1:13" ht="15.75" x14ac:dyDescent="0.25">
      <c r="A15" s="4">
        <v>2021</v>
      </c>
      <c r="B15" s="642">
        <v>1740.2729999999999</v>
      </c>
      <c r="C15" s="643">
        <v>1914.893</v>
      </c>
      <c r="D15" s="643">
        <v>1930.1759999999999</v>
      </c>
      <c r="E15" s="643">
        <v>1930.7260000000001</v>
      </c>
      <c r="F15" s="643">
        <v>1916.7090000000001</v>
      </c>
      <c r="G15" s="643">
        <v>1815.7439999999999</v>
      </c>
      <c r="H15" s="643">
        <v>1846.424</v>
      </c>
      <c r="I15" s="643">
        <v>1890.3430000000001</v>
      </c>
      <c r="J15" s="643">
        <v>1947.9549999999999</v>
      </c>
      <c r="K15" s="643">
        <v>2032.249</v>
      </c>
      <c r="L15" s="643">
        <v>2139.386</v>
      </c>
      <c r="M15" s="644">
        <v>2274.8049999999998</v>
      </c>
    </row>
    <row r="16" spans="1:13" ht="16.5" thickBot="1" x14ac:dyDescent="0.3">
      <c r="A16" s="5">
        <v>2022</v>
      </c>
      <c r="B16" s="642">
        <v>2344.5509999999999</v>
      </c>
      <c r="C16" s="643">
        <v>2352.384</v>
      </c>
      <c r="D16" s="643">
        <v>2473.931</v>
      </c>
      <c r="E16" s="643">
        <v>2706.2359999999999</v>
      </c>
      <c r="F16" s="643">
        <v>2801.0970000000002</v>
      </c>
      <c r="G16" s="643"/>
      <c r="H16" s="643"/>
      <c r="I16" s="643"/>
      <c r="J16" s="643"/>
      <c r="K16" s="643"/>
      <c r="L16" s="643"/>
      <c r="M16" s="644"/>
    </row>
    <row r="17" spans="1:13" ht="15.75" x14ac:dyDescent="0.25">
      <c r="A17" s="6" t="s">
        <v>212</v>
      </c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2"/>
    </row>
    <row r="18" spans="1:13" ht="15.75" x14ac:dyDescent="0.25">
      <c r="A18" s="4" t="s">
        <v>209</v>
      </c>
      <c r="B18" s="635">
        <v>1488.4037889160195</v>
      </c>
      <c r="C18" s="636">
        <v>1428.903418042906</v>
      </c>
      <c r="D18" s="636">
        <v>1539.3338799238115</v>
      </c>
      <c r="E18" s="636">
        <v>1422.3499823000604</v>
      </c>
      <c r="F18" s="636">
        <v>1350.9807452135494</v>
      </c>
      <c r="G18" s="636">
        <v>1424.5614050732831</v>
      </c>
      <c r="H18" s="636">
        <v>1405.3720161532256</v>
      </c>
      <c r="I18" s="636">
        <v>1393.4588634563199</v>
      </c>
      <c r="J18" s="636">
        <v>1433.829122153209</v>
      </c>
      <c r="K18" s="636">
        <v>1529.9761619288531</v>
      </c>
      <c r="L18" s="636">
        <v>1556.1068220392251</v>
      </c>
      <c r="M18" s="637">
        <v>1521.6919552208008</v>
      </c>
    </row>
    <row r="19" spans="1:13" ht="15.75" x14ac:dyDescent="0.25">
      <c r="A19" s="4" t="s">
        <v>210</v>
      </c>
      <c r="B19" s="635">
        <v>1531.1923526118692</v>
      </c>
      <c r="C19" s="636">
        <v>1490.6561728759739</v>
      </c>
      <c r="D19" s="636">
        <v>1569.9473211980958</v>
      </c>
      <c r="E19" s="636">
        <v>1534.6286406249994</v>
      </c>
      <c r="F19" s="636">
        <v>1530.0732501544501</v>
      </c>
      <c r="G19" s="636">
        <v>1534.5125893153045</v>
      </c>
      <c r="H19" s="636">
        <v>1498.5035918246574</v>
      </c>
      <c r="I19" s="636">
        <v>1527.4110000000001</v>
      </c>
      <c r="J19" s="636">
        <v>1529.24</v>
      </c>
      <c r="K19" s="636">
        <v>1484.336</v>
      </c>
      <c r="L19" s="636">
        <v>1440.4570000000001</v>
      </c>
      <c r="M19" s="637">
        <v>1431.6690000000001</v>
      </c>
    </row>
    <row r="20" spans="1:13" ht="15.75" x14ac:dyDescent="0.25">
      <c r="A20" s="4" t="s">
        <v>225</v>
      </c>
      <c r="B20" s="635">
        <v>1429.9459999999999</v>
      </c>
      <c r="C20" s="636">
        <v>1364.2059999999999</v>
      </c>
      <c r="D20" s="636">
        <v>1663.98</v>
      </c>
      <c r="E20" s="636">
        <v>1497.627</v>
      </c>
      <c r="F20" s="636">
        <v>1528.876</v>
      </c>
      <c r="G20" s="636">
        <v>1499.7909999999999</v>
      </c>
      <c r="H20" s="636">
        <v>1652.078</v>
      </c>
      <c r="I20" s="636">
        <v>1581.8779999999999</v>
      </c>
      <c r="J20" s="636">
        <v>1556.4639999999999</v>
      </c>
      <c r="K20" s="636">
        <v>1516.67</v>
      </c>
      <c r="L20" s="636">
        <v>1612.7080000000001</v>
      </c>
      <c r="M20" s="637">
        <v>1704.614</v>
      </c>
    </row>
    <row r="21" spans="1:13" ht="15.75" x14ac:dyDescent="0.25">
      <c r="A21" s="4">
        <v>2021</v>
      </c>
      <c r="B21" s="638">
        <v>1478.5450000000001</v>
      </c>
      <c r="C21" s="636">
        <v>1620.1220000000001</v>
      </c>
      <c r="D21" s="636">
        <v>1643.9970000000001</v>
      </c>
      <c r="E21" s="636">
        <v>1753.5060000000001</v>
      </c>
      <c r="F21" s="636">
        <v>1723.0139999999999</v>
      </c>
      <c r="G21" s="636">
        <v>1752.0650000000001</v>
      </c>
      <c r="H21" s="636">
        <v>1885.902</v>
      </c>
      <c r="I21" s="636">
        <v>1808.075</v>
      </c>
      <c r="J21" s="636">
        <v>1794.9659999999999</v>
      </c>
      <c r="K21" s="636">
        <v>1889.232</v>
      </c>
      <c r="L21" s="636">
        <v>2070.4789999999998</v>
      </c>
      <c r="M21" s="637">
        <v>2258.3040000000001</v>
      </c>
    </row>
    <row r="22" spans="1:13" ht="16.5" thickBot="1" x14ac:dyDescent="0.3">
      <c r="A22" s="5">
        <v>2022</v>
      </c>
      <c r="B22" s="639">
        <v>2229.172</v>
      </c>
      <c r="C22" s="640">
        <v>2212.0479999999998</v>
      </c>
      <c r="D22" s="640">
        <v>2423.806</v>
      </c>
      <c r="E22" s="640">
        <v>2537.4749999999999</v>
      </c>
      <c r="F22" s="640">
        <v>2707.377</v>
      </c>
      <c r="G22" s="640"/>
      <c r="H22" s="640"/>
      <c r="I22" s="640"/>
      <c r="J22" s="640"/>
      <c r="K22" s="640"/>
      <c r="L22" s="640"/>
      <c r="M22" s="641"/>
    </row>
    <row r="28" spans="1:13" x14ac:dyDescent="0.25">
      <c r="H28" s="97"/>
    </row>
    <row r="29" spans="1:13" x14ac:dyDescent="0.25">
      <c r="H29" s="97"/>
    </row>
    <row r="30" spans="1:13" x14ac:dyDescent="0.25">
      <c r="H30" s="97"/>
    </row>
    <row r="31" spans="1:13" x14ac:dyDescent="0.25">
      <c r="H31" s="97"/>
    </row>
    <row r="32" spans="1:13" x14ac:dyDescent="0.25">
      <c r="H32" s="97"/>
    </row>
    <row r="33" spans="1:9" x14ac:dyDescent="0.25">
      <c r="H33" s="97"/>
    </row>
    <row r="34" spans="1:9" x14ac:dyDescent="0.25">
      <c r="H34" s="97"/>
    </row>
    <row r="35" spans="1:9" x14ac:dyDescent="0.25">
      <c r="H35" s="97"/>
    </row>
    <row r="36" spans="1:9" x14ac:dyDescent="0.25">
      <c r="H36" s="97"/>
    </row>
    <row r="37" spans="1:9" x14ac:dyDescent="0.25">
      <c r="H37" s="97"/>
    </row>
    <row r="38" spans="1:9" x14ac:dyDescent="0.25">
      <c r="H38" s="97"/>
    </row>
    <row r="39" spans="1:9" x14ac:dyDescent="0.25">
      <c r="H39" s="97"/>
      <c r="I39" s="97"/>
    </row>
    <row r="40" spans="1:9" x14ac:dyDescent="0.25">
      <c r="A40" s="95"/>
      <c r="B40" s="96"/>
      <c r="E40" s="95"/>
      <c r="F40" s="96"/>
    </row>
    <row r="41" spans="1:9" x14ac:dyDescent="0.25">
      <c r="A41" s="95"/>
      <c r="B41" s="96"/>
      <c r="E41" s="95"/>
      <c r="F41" s="96"/>
    </row>
    <row r="42" spans="1:9" x14ac:dyDescent="0.25">
      <c r="A42" s="95"/>
      <c r="B42" s="96"/>
      <c r="E42" s="95"/>
      <c r="F42" s="96"/>
    </row>
    <row r="43" spans="1:9" x14ac:dyDescent="0.25">
      <c r="A43" s="95"/>
      <c r="B43" s="96"/>
      <c r="E43" s="95"/>
      <c r="F43" s="96"/>
    </row>
    <row r="44" spans="1:9" x14ac:dyDescent="0.25">
      <c r="A44" s="95"/>
      <c r="B44" s="96"/>
      <c r="E44" s="95"/>
      <c r="F44" s="96"/>
    </row>
    <row r="45" spans="1:9" x14ac:dyDescent="0.25">
      <c r="A45" s="95"/>
      <c r="B45" s="96"/>
      <c r="E45" s="95"/>
      <c r="F45" s="96"/>
    </row>
    <row r="46" spans="1:9" x14ac:dyDescent="0.25">
      <c r="A46" s="95"/>
      <c r="B46" s="96"/>
      <c r="E46" s="95"/>
      <c r="F46" s="96"/>
    </row>
    <row r="47" spans="1:9" x14ac:dyDescent="0.25">
      <c r="A47" s="95"/>
      <c r="B47" s="96"/>
      <c r="E47" s="95"/>
      <c r="F47" s="96"/>
    </row>
    <row r="48" spans="1:9" x14ac:dyDescent="0.25">
      <c r="A48" s="95"/>
      <c r="B48" s="96"/>
      <c r="E48" s="95"/>
      <c r="F48" s="96"/>
    </row>
    <row r="49" spans="1:6" x14ac:dyDescent="0.25">
      <c r="A49" s="95"/>
      <c r="B49" s="96"/>
      <c r="E49" s="95"/>
      <c r="F49" s="96"/>
    </row>
    <row r="50" spans="1:6" x14ac:dyDescent="0.25">
      <c r="A50" s="95"/>
      <c r="B50" s="96"/>
      <c r="E50" s="95"/>
      <c r="F50" s="96"/>
    </row>
    <row r="51" spans="1:6" x14ac:dyDescent="0.25">
      <c r="A51" s="95"/>
      <c r="B51" s="96"/>
      <c r="E51" s="95"/>
      <c r="F51" s="96"/>
    </row>
    <row r="52" spans="1:6" x14ac:dyDescent="0.25">
      <c r="A52" s="95"/>
      <c r="B52" s="96"/>
      <c r="E52" s="95"/>
      <c r="F52" s="96"/>
    </row>
    <row r="53" spans="1:6" x14ac:dyDescent="0.25">
      <c r="A53" s="95"/>
      <c r="B53" s="96"/>
      <c r="E53" s="95"/>
      <c r="F53" s="96"/>
    </row>
    <row r="54" spans="1:6" x14ac:dyDescent="0.25">
      <c r="A54" s="95"/>
      <c r="B54" s="96"/>
      <c r="E54" s="95"/>
      <c r="F54" s="96"/>
    </row>
    <row r="55" spans="1:6" x14ac:dyDescent="0.25">
      <c r="A55" s="95"/>
      <c r="B55" s="96"/>
      <c r="E55" s="95"/>
      <c r="F55" s="96"/>
    </row>
    <row r="56" spans="1:6" x14ac:dyDescent="0.25">
      <c r="A56" s="95"/>
      <c r="B56" s="96"/>
      <c r="E56" s="95"/>
      <c r="F56" s="96"/>
    </row>
    <row r="57" spans="1:6" x14ac:dyDescent="0.25">
      <c r="A57" s="95"/>
      <c r="B57" s="96"/>
      <c r="E57" s="95"/>
      <c r="F57" s="96"/>
    </row>
    <row r="58" spans="1:6" x14ac:dyDescent="0.25">
      <c r="A58" s="95"/>
      <c r="B58" s="96"/>
      <c r="E58" s="95"/>
      <c r="F58" s="96"/>
    </row>
    <row r="59" spans="1:6" x14ac:dyDescent="0.25">
      <c r="A59" s="95"/>
      <c r="B59" s="96"/>
      <c r="E59" s="95"/>
      <c r="F59" s="96"/>
    </row>
    <row r="60" spans="1:6" x14ac:dyDescent="0.25">
      <c r="A60" s="95"/>
      <c r="B60" s="96"/>
      <c r="E60" s="95"/>
      <c r="F60" s="96"/>
    </row>
    <row r="61" spans="1:6" x14ac:dyDescent="0.25">
      <c r="A61" s="95"/>
      <c r="B61" s="96"/>
      <c r="E61" s="95"/>
      <c r="F61" s="96"/>
    </row>
    <row r="62" spans="1:6" x14ac:dyDescent="0.25">
      <c r="A62" s="95"/>
      <c r="B62" s="96"/>
      <c r="E62" s="95"/>
      <c r="F62" s="96"/>
    </row>
    <row r="63" spans="1:6" x14ac:dyDescent="0.25">
      <c r="A63" s="95"/>
      <c r="B63" s="96"/>
      <c r="E63" s="95"/>
      <c r="F63" s="96"/>
    </row>
    <row r="64" spans="1:6" x14ac:dyDescent="0.25">
      <c r="A64" s="95"/>
      <c r="B64" s="96"/>
      <c r="E64" s="95"/>
      <c r="F64" s="96"/>
    </row>
    <row r="65" spans="1:6" x14ac:dyDescent="0.25">
      <c r="A65" s="95"/>
      <c r="B65" s="96"/>
      <c r="E65" s="95"/>
      <c r="F65" s="96"/>
    </row>
    <row r="66" spans="1:6" x14ac:dyDescent="0.25">
      <c r="A66" s="95"/>
      <c r="B66" s="96"/>
      <c r="E66" s="95"/>
      <c r="F66" s="96"/>
    </row>
    <row r="67" spans="1:6" x14ac:dyDescent="0.25">
      <c r="A67" s="95"/>
      <c r="B67" s="96"/>
      <c r="E67" s="95"/>
      <c r="F67" s="96"/>
    </row>
    <row r="68" spans="1:6" x14ac:dyDescent="0.25">
      <c r="A68" s="95"/>
      <c r="B68" s="96"/>
      <c r="E68" s="95"/>
      <c r="F68" s="96"/>
    </row>
    <row r="69" spans="1:6" x14ac:dyDescent="0.25">
      <c r="A69" s="95"/>
      <c r="B69" s="96"/>
      <c r="E69" s="95"/>
      <c r="F69" s="96"/>
    </row>
    <row r="70" spans="1:6" x14ac:dyDescent="0.25">
      <c r="A70" s="95"/>
      <c r="B70" s="96"/>
      <c r="E70" s="95"/>
      <c r="F70" s="96"/>
    </row>
    <row r="71" spans="1:6" x14ac:dyDescent="0.25">
      <c r="A71" s="95"/>
      <c r="B71" s="96"/>
      <c r="E71" s="95"/>
      <c r="F71" s="96"/>
    </row>
    <row r="72" spans="1:6" x14ac:dyDescent="0.25">
      <c r="A72" s="95"/>
      <c r="B72" s="96"/>
      <c r="E72" s="95"/>
      <c r="F72" s="96"/>
    </row>
    <row r="73" spans="1:6" x14ac:dyDescent="0.25">
      <c r="A73" s="95"/>
      <c r="B73" s="96"/>
      <c r="E73" s="95"/>
      <c r="F73" s="96"/>
    </row>
    <row r="74" spans="1:6" x14ac:dyDescent="0.25">
      <c r="A74" s="95"/>
      <c r="B74" s="96"/>
      <c r="E74" s="95"/>
      <c r="F74" s="96"/>
    </row>
    <row r="75" spans="1:6" x14ac:dyDescent="0.25">
      <c r="A75" s="95"/>
      <c r="B75" s="96"/>
      <c r="E75" s="95"/>
      <c r="F75" s="96"/>
    </row>
    <row r="76" spans="1:6" x14ac:dyDescent="0.25">
      <c r="A76" s="95"/>
      <c r="B76" s="96"/>
      <c r="E76" s="95"/>
      <c r="F76" s="96"/>
    </row>
    <row r="77" spans="1:6" x14ac:dyDescent="0.25">
      <c r="A77" s="95"/>
      <c r="B77" s="96"/>
      <c r="E77" s="95"/>
      <c r="F77" s="96"/>
    </row>
    <row r="78" spans="1:6" x14ac:dyDescent="0.25">
      <c r="A78" s="95"/>
      <c r="B78" s="96"/>
      <c r="E78" s="95"/>
      <c r="F78" s="96"/>
    </row>
    <row r="79" spans="1:6" x14ac:dyDescent="0.25">
      <c r="A79" s="95"/>
      <c r="B79" s="96"/>
      <c r="E79" s="95"/>
      <c r="F79" s="96"/>
    </row>
    <row r="80" spans="1:6" x14ac:dyDescent="0.25">
      <c r="A80" s="95"/>
      <c r="B80" s="96"/>
      <c r="E80" s="95"/>
      <c r="F80" s="96"/>
    </row>
    <row r="81" spans="1:6" x14ac:dyDescent="0.25">
      <c r="A81" s="95"/>
      <c r="B81" s="96"/>
      <c r="E81" s="95"/>
      <c r="F81" s="96"/>
    </row>
    <row r="82" spans="1:6" x14ac:dyDescent="0.25">
      <c r="A82" s="95"/>
      <c r="B82" s="96"/>
      <c r="E82" s="95"/>
      <c r="F82" s="96"/>
    </row>
    <row r="83" spans="1:6" x14ac:dyDescent="0.25">
      <c r="A83" s="95"/>
      <c r="B83" s="96"/>
      <c r="E83" s="95"/>
      <c r="F83" s="96"/>
    </row>
    <row r="84" spans="1:6" x14ac:dyDescent="0.25">
      <c r="A84" s="95"/>
      <c r="B84" s="96"/>
      <c r="E84" s="95"/>
      <c r="F84" s="96"/>
    </row>
    <row r="85" spans="1:6" x14ac:dyDescent="0.25">
      <c r="A85" s="95"/>
      <c r="B85" s="96"/>
      <c r="E85" s="95"/>
      <c r="F85" s="96"/>
    </row>
    <row r="86" spans="1:6" x14ac:dyDescent="0.25">
      <c r="A86" s="95"/>
      <c r="B86" s="96"/>
      <c r="E86" s="95"/>
      <c r="F86" s="96"/>
    </row>
    <row r="87" spans="1:6" x14ac:dyDescent="0.25">
      <c r="A87" s="95"/>
      <c r="B87" s="96"/>
      <c r="E87" s="95"/>
      <c r="F87" s="96"/>
    </row>
    <row r="88" spans="1:6" x14ac:dyDescent="0.25">
      <c r="A88" s="95"/>
      <c r="B88" s="96"/>
      <c r="E88" s="95"/>
      <c r="F88" s="96"/>
    </row>
    <row r="89" spans="1:6" x14ac:dyDescent="0.25">
      <c r="A89" s="95"/>
      <c r="B89" s="96"/>
      <c r="E89" s="95"/>
      <c r="F89" s="96"/>
    </row>
    <row r="90" spans="1:6" x14ac:dyDescent="0.25">
      <c r="A90" s="95"/>
      <c r="B90" s="96"/>
      <c r="E90" s="95"/>
      <c r="F90" s="96"/>
    </row>
    <row r="91" spans="1:6" x14ac:dyDescent="0.25">
      <c r="A91" s="95"/>
      <c r="B91" s="96"/>
      <c r="E91" s="95"/>
      <c r="F91" s="96"/>
    </row>
    <row r="92" spans="1:6" x14ac:dyDescent="0.25">
      <c r="A92" s="95"/>
      <c r="B92" s="96"/>
      <c r="E92" s="95"/>
      <c r="F92" s="96"/>
    </row>
    <row r="93" spans="1:6" x14ac:dyDescent="0.25">
      <c r="A93" s="95"/>
      <c r="B93" s="96"/>
      <c r="E93" s="95"/>
      <c r="F93" s="96"/>
    </row>
    <row r="94" spans="1:6" x14ac:dyDescent="0.25">
      <c r="A94" s="95"/>
      <c r="B94" s="96"/>
      <c r="E94" s="95"/>
      <c r="F94" s="96"/>
    </row>
    <row r="95" spans="1:6" x14ac:dyDescent="0.25">
      <c r="A95" s="95"/>
      <c r="B95" s="96"/>
      <c r="E95" s="95"/>
      <c r="F95" s="96"/>
    </row>
    <row r="96" spans="1:6" x14ac:dyDescent="0.25">
      <c r="A96" s="95"/>
      <c r="B96" s="96"/>
      <c r="E96" s="95"/>
      <c r="F96" s="96"/>
    </row>
    <row r="97" spans="1:6" x14ac:dyDescent="0.25">
      <c r="A97" s="95"/>
      <c r="B97" s="96"/>
      <c r="E97" s="95"/>
      <c r="F97" s="96"/>
    </row>
    <row r="98" spans="1:6" x14ac:dyDescent="0.25">
      <c r="A98" s="95"/>
      <c r="B98" s="96"/>
      <c r="E98" s="95"/>
      <c r="F98" s="96"/>
    </row>
    <row r="99" spans="1:6" x14ac:dyDescent="0.25">
      <c r="A99" s="95"/>
      <c r="B99" s="96"/>
      <c r="E99" s="95"/>
      <c r="F99" s="96"/>
    </row>
    <row r="100" spans="1:6" x14ac:dyDescent="0.25">
      <c r="A100" s="95"/>
      <c r="B100" s="96"/>
      <c r="E100" s="95"/>
      <c r="F100" s="96"/>
    </row>
    <row r="101" spans="1:6" x14ac:dyDescent="0.25">
      <c r="A101" s="95"/>
      <c r="B101" s="96"/>
      <c r="E101" s="95"/>
      <c r="F101" s="96"/>
    </row>
    <row r="102" spans="1:6" x14ac:dyDescent="0.25">
      <c r="A102" s="95"/>
      <c r="B102" s="96"/>
      <c r="E102" s="95"/>
      <c r="F102" s="96"/>
    </row>
    <row r="103" spans="1:6" x14ac:dyDescent="0.25">
      <c r="A103" s="95"/>
      <c r="B103" s="96"/>
      <c r="E103" s="95"/>
      <c r="F103" s="96"/>
    </row>
    <row r="104" spans="1:6" x14ac:dyDescent="0.25">
      <c r="A104" s="95"/>
      <c r="B104" s="96"/>
      <c r="E104" s="95"/>
      <c r="F104" s="96"/>
    </row>
    <row r="105" spans="1:6" x14ac:dyDescent="0.25">
      <c r="A105" s="95"/>
      <c r="B105" s="96"/>
      <c r="E105" s="95"/>
      <c r="F105" s="96"/>
    </row>
    <row r="106" spans="1:6" x14ac:dyDescent="0.25">
      <c r="A106" s="95"/>
      <c r="B106" s="96"/>
      <c r="E106" s="95"/>
      <c r="F106" s="96"/>
    </row>
    <row r="107" spans="1:6" x14ac:dyDescent="0.25">
      <c r="A107" s="95"/>
      <c r="B107" s="96"/>
      <c r="E107" s="95"/>
      <c r="F107" s="96"/>
    </row>
    <row r="108" spans="1:6" x14ac:dyDescent="0.25">
      <c r="A108" s="95"/>
      <c r="B108" s="96"/>
      <c r="E108" s="95"/>
      <c r="F108" s="96"/>
    </row>
    <row r="109" spans="1:6" x14ac:dyDescent="0.25">
      <c r="A109" s="95"/>
      <c r="B109" s="96"/>
      <c r="E109" s="95"/>
      <c r="F109" s="96"/>
    </row>
    <row r="110" spans="1:6" x14ac:dyDescent="0.25">
      <c r="A110" s="95"/>
      <c r="B110" s="96"/>
      <c r="E110" s="95"/>
      <c r="F110" s="96"/>
    </row>
    <row r="111" spans="1:6" x14ac:dyDescent="0.25">
      <c r="A111" s="95"/>
      <c r="B111" s="96"/>
      <c r="E111" s="95"/>
      <c r="F111" s="96"/>
    </row>
    <row r="112" spans="1:6" x14ac:dyDescent="0.25">
      <c r="A112" s="95"/>
      <c r="B112" s="96"/>
      <c r="E112" s="95"/>
      <c r="F112" s="96"/>
    </row>
    <row r="113" spans="1:6" x14ac:dyDescent="0.25">
      <c r="A113" s="95"/>
      <c r="B113" s="96"/>
      <c r="E113" s="95"/>
      <c r="F113" s="96"/>
    </row>
    <row r="114" spans="1:6" x14ac:dyDescent="0.25">
      <c r="A114" s="95"/>
      <c r="B114" s="96"/>
      <c r="E114" s="95"/>
      <c r="F114" s="96"/>
    </row>
    <row r="115" spans="1:6" x14ac:dyDescent="0.25">
      <c r="A115" s="95"/>
      <c r="B115" s="96"/>
      <c r="E115" s="95"/>
      <c r="F115" s="96"/>
    </row>
    <row r="116" spans="1:6" x14ac:dyDescent="0.25">
      <c r="A116" s="95"/>
      <c r="B116" s="96"/>
      <c r="E116" s="95"/>
      <c r="F116" s="96"/>
    </row>
    <row r="117" spans="1:6" x14ac:dyDescent="0.25">
      <c r="A117" s="95"/>
      <c r="B117" s="96"/>
      <c r="E117" s="95"/>
      <c r="F117" s="96"/>
    </row>
    <row r="118" spans="1:6" x14ac:dyDescent="0.25">
      <c r="A118" s="95"/>
      <c r="B118" s="96"/>
      <c r="E118" s="95"/>
      <c r="F118" s="96"/>
    </row>
    <row r="119" spans="1:6" x14ac:dyDescent="0.25">
      <c r="A119" s="95"/>
      <c r="B119" s="96"/>
      <c r="E119" s="95"/>
      <c r="F119" s="96"/>
    </row>
    <row r="120" spans="1:6" x14ac:dyDescent="0.25">
      <c r="A120" s="95"/>
      <c r="B120" s="96"/>
      <c r="E120" s="95"/>
      <c r="F120" s="96"/>
    </row>
    <row r="121" spans="1:6" x14ac:dyDescent="0.25">
      <c r="A121" s="95"/>
      <c r="B121" s="96"/>
      <c r="E121" s="95"/>
      <c r="F121" s="96"/>
    </row>
    <row r="122" spans="1:6" x14ac:dyDescent="0.25">
      <c r="A122" s="95"/>
      <c r="B122" s="96"/>
      <c r="E122" s="95"/>
      <c r="F122" s="96"/>
    </row>
    <row r="123" spans="1:6" x14ac:dyDescent="0.25">
      <c r="A123" s="95"/>
      <c r="B123" s="96"/>
      <c r="E123" s="95"/>
      <c r="F123" s="96"/>
    </row>
    <row r="124" spans="1:6" x14ac:dyDescent="0.25">
      <c r="A124" s="95"/>
      <c r="B124" s="96"/>
      <c r="E124" s="95"/>
      <c r="F124" s="96"/>
    </row>
    <row r="125" spans="1:6" x14ac:dyDescent="0.25">
      <c r="A125" s="95"/>
      <c r="B125" s="96"/>
      <c r="E125" s="95"/>
      <c r="F125" s="96"/>
    </row>
    <row r="126" spans="1:6" x14ac:dyDescent="0.25">
      <c r="A126" s="95"/>
      <c r="B126" s="96"/>
      <c r="E126" s="95"/>
      <c r="F126" s="96"/>
    </row>
    <row r="127" spans="1:6" x14ac:dyDescent="0.25">
      <c r="A127" s="95"/>
      <c r="B127" s="96"/>
      <c r="E127" s="95"/>
      <c r="F127" s="96"/>
    </row>
    <row r="128" spans="1:6" x14ac:dyDescent="0.25">
      <c r="A128" s="95"/>
      <c r="B128" s="96"/>
      <c r="E128" s="95"/>
      <c r="F128" s="96"/>
    </row>
    <row r="129" spans="1:6" x14ac:dyDescent="0.25">
      <c r="A129" s="95"/>
      <c r="B129" s="96"/>
      <c r="E129" s="95"/>
      <c r="F129" s="96"/>
    </row>
    <row r="130" spans="1:6" x14ac:dyDescent="0.25">
      <c r="A130" s="95"/>
      <c r="B130" s="96"/>
      <c r="E130" s="95"/>
      <c r="F130" s="96"/>
    </row>
    <row r="131" spans="1:6" x14ac:dyDescent="0.25">
      <c r="A131" s="95"/>
      <c r="B131" s="96"/>
      <c r="E131" s="95"/>
      <c r="F131" s="96"/>
    </row>
    <row r="132" spans="1:6" x14ac:dyDescent="0.25">
      <c r="A132" s="95"/>
      <c r="B132" s="96"/>
      <c r="E132" s="95"/>
      <c r="F132" s="9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T44" sqref="T44"/>
    </sheetView>
  </sheetViews>
  <sheetFormatPr defaultRowHeight="12.75" x14ac:dyDescent="0.2"/>
  <cols>
    <col min="1" max="1" width="4.42578125" style="158" customWidth="1"/>
    <col min="2" max="2" width="42.85546875" style="158" bestFit="1" customWidth="1"/>
    <col min="3" max="12" width="11.7109375" style="158" customWidth="1"/>
    <col min="13" max="16384" width="9.140625" style="158"/>
  </cols>
  <sheetData>
    <row r="1" spans="1:13" s="32" customFormat="1" ht="21" customHeight="1" x14ac:dyDescent="0.35">
      <c r="A1" s="98" t="s">
        <v>330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3" spans="1:13" s="8" customFormat="1" ht="16.5" thickBot="1" x14ac:dyDescent="0.3">
      <c r="A3" s="72" t="s">
        <v>329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 s="8" customFormat="1" ht="15" x14ac:dyDescent="0.2">
      <c r="A4" s="100"/>
      <c r="B4" s="101"/>
      <c r="C4" s="102" t="s">
        <v>81</v>
      </c>
      <c r="D4" s="103"/>
      <c r="E4" s="103"/>
      <c r="F4" s="104"/>
      <c r="G4" s="105" t="s">
        <v>82</v>
      </c>
      <c r="H4" s="103"/>
      <c r="I4" s="103"/>
      <c r="J4" s="106"/>
      <c r="K4" s="102" t="s">
        <v>83</v>
      </c>
      <c r="L4" s="104"/>
    </row>
    <row r="5" spans="1:13" s="8" customFormat="1" ht="15" x14ac:dyDescent="0.25">
      <c r="A5" s="107" t="s">
        <v>84</v>
      </c>
      <c r="B5" s="108" t="s">
        <v>85</v>
      </c>
      <c r="C5" s="109" t="s">
        <v>86</v>
      </c>
      <c r="D5" s="110"/>
      <c r="E5" s="110" t="s">
        <v>87</v>
      </c>
      <c r="F5" s="111"/>
      <c r="G5" s="112" t="s">
        <v>86</v>
      </c>
      <c r="H5" s="110"/>
      <c r="I5" s="110" t="s">
        <v>87</v>
      </c>
      <c r="J5" s="113"/>
      <c r="K5" s="109" t="s">
        <v>86</v>
      </c>
      <c r="L5" s="111"/>
    </row>
    <row r="6" spans="1:13" s="8" customFormat="1" ht="13.5" thickBot="1" x14ac:dyDescent="0.25">
      <c r="A6" s="114"/>
      <c r="B6" s="115"/>
      <c r="C6" s="116" t="s">
        <v>354</v>
      </c>
      <c r="D6" s="117" t="s">
        <v>355</v>
      </c>
      <c r="E6" s="118" t="s">
        <v>354</v>
      </c>
      <c r="F6" s="119" t="s">
        <v>355</v>
      </c>
      <c r="G6" s="120" t="s">
        <v>354</v>
      </c>
      <c r="H6" s="117" t="s">
        <v>355</v>
      </c>
      <c r="I6" s="118" t="s">
        <v>354</v>
      </c>
      <c r="J6" s="121" t="s">
        <v>355</v>
      </c>
      <c r="K6" s="116" t="s">
        <v>354</v>
      </c>
      <c r="L6" s="119" t="s">
        <v>355</v>
      </c>
    </row>
    <row r="7" spans="1:13" s="8" customFormat="1" ht="15" x14ac:dyDescent="0.25">
      <c r="A7" s="122" t="s">
        <v>97</v>
      </c>
      <c r="B7" s="123"/>
      <c r="C7" s="124">
        <v>720277.42399999988</v>
      </c>
      <c r="D7" s="125">
        <v>738277.88600000006</v>
      </c>
      <c r="E7" s="126">
        <v>3385656.5080000004</v>
      </c>
      <c r="F7" s="127">
        <v>2343828.588</v>
      </c>
      <c r="G7" s="128">
        <v>165852.43999999997</v>
      </c>
      <c r="H7" s="129">
        <v>300172.24400000001</v>
      </c>
      <c r="I7" s="130">
        <v>393648.27299999999</v>
      </c>
      <c r="J7" s="131">
        <v>692212.05100000009</v>
      </c>
      <c r="K7" s="132">
        <v>554424.98399999994</v>
      </c>
      <c r="L7" s="133">
        <v>438105.64200000005</v>
      </c>
    </row>
    <row r="8" spans="1:13" s="8" customFormat="1" x14ac:dyDescent="0.2">
      <c r="A8" s="134" t="s">
        <v>88</v>
      </c>
      <c r="B8" s="135" t="s">
        <v>89</v>
      </c>
      <c r="C8" s="136">
        <v>353534.08899999998</v>
      </c>
      <c r="D8" s="137">
        <v>221414.09599999999</v>
      </c>
      <c r="E8" s="138">
        <v>1565667.8659999999</v>
      </c>
      <c r="F8" s="139">
        <v>629028.13800000004</v>
      </c>
      <c r="G8" s="140">
        <v>37488.997000000003</v>
      </c>
      <c r="H8" s="141">
        <v>61135.228000000003</v>
      </c>
      <c r="I8" s="142">
        <v>191420.818</v>
      </c>
      <c r="J8" s="143">
        <v>188021.921</v>
      </c>
      <c r="K8" s="144">
        <v>316045.09199999995</v>
      </c>
      <c r="L8" s="145">
        <v>160278.86799999999</v>
      </c>
    </row>
    <row r="9" spans="1:13" s="8" customFormat="1" x14ac:dyDescent="0.2">
      <c r="A9" s="134" t="s">
        <v>90</v>
      </c>
      <c r="B9" s="135" t="s">
        <v>15</v>
      </c>
      <c r="C9" s="136">
        <v>81532.017999999996</v>
      </c>
      <c r="D9" s="137">
        <v>28503.327000000001</v>
      </c>
      <c r="E9" s="138">
        <v>484340.96</v>
      </c>
      <c r="F9" s="139">
        <v>97532.740999999995</v>
      </c>
      <c r="G9" s="140">
        <v>618.52200000000005</v>
      </c>
      <c r="H9" s="141">
        <v>2316.3249999999998</v>
      </c>
      <c r="I9" s="142">
        <v>4256.9960000000001</v>
      </c>
      <c r="J9" s="143">
        <v>10742.575000000001</v>
      </c>
      <c r="K9" s="144">
        <v>80913.495999999999</v>
      </c>
      <c r="L9" s="145">
        <v>26187.002</v>
      </c>
    </row>
    <row r="10" spans="1:13" s="8" customFormat="1" x14ac:dyDescent="0.2">
      <c r="A10" s="134" t="s">
        <v>91</v>
      </c>
      <c r="B10" s="135" t="s">
        <v>16</v>
      </c>
      <c r="C10" s="136">
        <v>29001.146000000001</v>
      </c>
      <c r="D10" s="137">
        <v>29226.415000000001</v>
      </c>
      <c r="E10" s="138">
        <v>148647.06599999999</v>
      </c>
      <c r="F10" s="139">
        <v>103841.29700000001</v>
      </c>
      <c r="G10" s="140">
        <v>12989.001</v>
      </c>
      <c r="H10" s="141">
        <v>24577.690999999999</v>
      </c>
      <c r="I10" s="142">
        <v>70009.47</v>
      </c>
      <c r="J10" s="143">
        <v>84502.914000000004</v>
      </c>
      <c r="K10" s="144">
        <v>16012.145</v>
      </c>
      <c r="L10" s="145">
        <v>4648.724000000002</v>
      </c>
    </row>
    <row r="11" spans="1:13" s="8" customFormat="1" x14ac:dyDescent="0.2">
      <c r="A11" s="134" t="s">
        <v>92</v>
      </c>
      <c r="B11" s="135" t="s">
        <v>58</v>
      </c>
      <c r="C11" s="136">
        <v>14465.816000000001</v>
      </c>
      <c r="D11" s="137">
        <v>13132.906999999999</v>
      </c>
      <c r="E11" s="138">
        <v>73189.861999999994</v>
      </c>
      <c r="F11" s="139">
        <v>48220.504999999997</v>
      </c>
      <c r="G11" s="140">
        <v>766.42399999999998</v>
      </c>
      <c r="H11" s="141">
        <v>679.44200000000001</v>
      </c>
      <c r="I11" s="142">
        <v>3891.203</v>
      </c>
      <c r="J11" s="143">
        <v>3016.36</v>
      </c>
      <c r="K11" s="144">
        <v>13699.392</v>
      </c>
      <c r="L11" s="145">
        <v>12453.465</v>
      </c>
    </row>
    <row r="12" spans="1:13" s="8" customFormat="1" x14ac:dyDescent="0.2">
      <c r="A12" s="134" t="s">
        <v>93</v>
      </c>
      <c r="B12" s="135" t="s">
        <v>94</v>
      </c>
      <c r="C12" s="136">
        <v>165291.79999999999</v>
      </c>
      <c r="D12" s="137">
        <v>383467.82799999998</v>
      </c>
      <c r="E12" s="138">
        <v>768371.03300000005</v>
      </c>
      <c r="F12" s="139">
        <v>1301398.6470000001</v>
      </c>
      <c r="G12" s="140">
        <v>96044.622000000003</v>
      </c>
      <c r="H12" s="141">
        <v>185121.34299999999</v>
      </c>
      <c r="I12" s="142">
        <v>85642.433000000005</v>
      </c>
      <c r="J12" s="143">
        <v>364370.11800000002</v>
      </c>
      <c r="K12" s="144">
        <v>69247.177999999985</v>
      </c>
      <c r="L12" s="145">
        <v>198346.48499999999</v>
      </c>
    </row>
    <row r="13" spans="1:13" s="8" customFormat="1" x14ac:dyDescent="0.2">
      <c r="A13" s="134" t="s">
        <v>164</v>
      </c>
      <c r="B13" s="135" t="s">
        <v>170</v>
      </c>
      <c r="C13" s="136">
        <v>64094.1</v>
      </c>
      <c r="D13" s="137">
        <v>45801.883000000002</v>
      </c>
      <c r="E13" s="138">
        <v>306704.33600000001</v>
      </c>
      <c r="F13" s="139">
        <v>128635.565</v>
      </c>
      <c r="G13" s="140">
        <v>7679.4870000000001</v>
      </c>
      <c r="H13" s="141">
        <v>8433.0920000000006</v>
      </c>
      <c r="I13" s="142">
        <v>16384.900000000001</v>
      </c>
      <c r="J13" s="143">
        <v>11094.464</v>
      </c>
      <c r="K13" s="144">
        <v>56414.612999999998</v>
      </c>
      <c r="L13" s="145">
        <v>37368.790999999997</v>
      </c>
    </row>
    <row r="14" spans="1:13" ht="13.5" thickBot="1" x14ac:dyDescent="0.25">
      <c r="A14" s="146" t="s">
        <v>95</v>
      </c>
      <c r="B14" s="147" t="s">
        <v>96</v>
      </c>
      <c r="C14" s="148">
        <v>12358.455</v>
      </c>
      <c r="D14" s="149">
        <v>16731.43</v>
      </c>
      <c r="E14" s="150">
        <v>38735.385000000002</v>
      </c>
      <c r="F14" s="151">
        <v>35171.695</v>
      </c>
      <c r="G14" s="152">
        <v>10265.387000000001</v>
      </c>
      <c r="H14" s="153">
        <v>17909.123</v>
      </c>
      <c r="I14" s="154">
        <v>22042.453000000001</v>
      </c>
      <c r="J14" s="155">
        <v>30463.699000000001</v>
      </c>
      <c r="K14" s="156">
        <v>2093.0679999999993</v>
      </c>
      <c r="L14" s="157">
        <v>-1177.6929999999993</v>
      </c>
    </row>
    <row r="15" spans="1:13" ht="12" customHeight="1" x14ac:dyDescent="0.2">
      <c r="A15" s="159" t="s">
        <v>114</v>
      </c>
      <c r="B15" s="160"/>
    </row>
    <row r="16" spans="1:13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2" ht="15" x14ac:dyDescent="0.25">
      <c r="A17" s="161" t="s">
        <v>248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18.7109375" style="169" customWidth="1"/>
    <col min="2" max="2" width="10.7109375" style="169" customWidth="1"/>
    <col min="3" max="3" width="10.140625" style="169" bestFit="1" customWidth="1"/>
    <col min="4" max="4" width="18.7109375" style="169" customWidth="1"/>
    <col min="5" max="5" width="11.42578125" style="169" customWidth="1"/>
    <col min="6" max="6" width="10" style="169" bestFit="1" customWidth="1"/>
    <col min="7" max="7" width="4.42578125" style="169" customWidth="1"/>
    <col min="8" max="8" width="6.42578125" style="169" customWidth="1"/>
    <col min="9" max="9" width="18.7109375" style="169" customWidth="1"/>
    <col min="10" max="10" width="11.28515625" style="169" customWidth="1"/>
    <col min="11" max="11" width="10" style="169" bestFit="1" customWidth="1"/>
    <col min="12" max="12" width="18.7109375" style="169" customWidth="1"/>
    <col min="13" max="13" width="11.85546875" style="169" customWidth="1"/>
    <col min="14" max="14" width="10" style="169" bestFit="1" customWidth="1"/>
    <col min="15" max="16384" width="9.140625" style="169"/>
  </cols>
  <sheetData>
    <row r="1" spans="1:14" s="32" customFormat="1" ht="21" customHeight="1" x14ac:dyDescent="0.35">
      <c r="A1" s="98" t="s">
        <v>330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4" s="8" customFormat="1" ht="15.75" x14ac:dyDescent="0.25">
      <c r="A2" s="72" t="s">
        <v>331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s="163" customFormat="1" ht="15.75" x14ac:dyDescent="0.25">
      <c r="A3" s="165"/>
      <c r="H3" s="164"/>
      <c r="I3" s="164"/>
    </row>
    <row r="4" spans="1:14" s="167" customFormat="1" ht="16.5" customHeight="1" x14ac:dyDescent="0.25">
      <c r="A4" s="166" t="s">
        <v>108</v>
      </c>
      <c r="B4" s="166"/>
      <c r="C4" s="166"/>
      <c r="D4" s="166"/>
      <c r="E4" s="166"/>
      <c r="I4" s="166" t="s">
        <v>109</v>
      </c>
      <c r="J4" s="166"/>
      <c r="K4" s="166"/>
      <c r="L4" s="166"/>
      <c r="M4" s="166"/>
    </row>
    <row r="5" spans="1:14" ht="16.5" customHeight="1" thickBot="1" x14ac:dyDescent="0.3">
      <c r="A5" s="167" t="s">
        <v>115</v>
      </c>
      <c r="B5" s="168"/>
      <c r="C5" s="168"/>
      <c r="D5" s="168"/>
      <c r="E5" s="168"/>
      <c r="I5" s="167" t="s">
        <v>115</v>
      </c>
      <c r="J5" s="168"/>
      <c r="K5" s="168"/>
      <c r="L5" s="168"/>
      <c r="M5" s="168"/>
    </row>
    <row r="6" spans="1:14" ht="21.75" thickBot="1" x14ac:dyDescent="0.4">
      <c r="A6" s="170" t="s">
        <v>98</v>
      </c>
      <c r="B6" s="171"/>
      <c r="C6" s="171"/>
      <c r="D6" s="171"/>
      <c r="E6" s="171"/>
      <c r="F6" s="172"/>
      <c r="I6" s="170" t="s">
        <v>99</v>
      </c>
      <c r="J6" s="171"/>
      <c r="K6" s="171"/>
      <c r="L6" s="171"/>
      <c r="M6" s="171"/>
      <c r="N6" s="172"/>
    </row>
    <row r="7" spans="1:14" ht="19.5" thickBot="1" x14ac:dyDescent="0.35">
      <c r="A7" s="173" t="s">
        <v>354</v>
      </c>
      <c r="B7" s="174"/>
      <c r="C7" s="175"/>
      <c r="D7" s="176" t="s">
        <v>355</v>
      </c>
      <c r="E7" s="174"/>
      <c r="F7" s="177"/>
      <c r="G7" s="178"/>
      <c r="H7" s="178"/>
      <c r="I7" s="173" t="s">
        <v>354</v>
      </c>
      <c r="J7" s="174"/>
      <c r="K7" s="175"/>
      <c r="L7" s="176" t="s">
        <v>355</v>
      </c>
      <c r="M7" s="174"/>
      <c r="N7" s="177"/>
    </row>
    <row r="8" spans="1:14" ht="30.75" thickBot="1" x14ac:dyDescent="0.25">
      <c r="A8" s="731" t="s">
        <v>100</v>
      </c>
      <c r="B8" s="732" t="s">
        <v>86</v>
      </c>
      <c r="C8" s="733" t="s">
        <v>166</v>
      </c>
      <c r="D8" s="731" t="s">
        <v>100</v>
      </c>
      <c r="E8" s="732" t="s">
        <v>86</v>
      </c>
      <c r="F8" s="734" t="s">
        <v>166</v>
      </c>
      <c r="I8" s="731" t="s">
        <v>100</v>
      </c>
      <c r="J8" s="732" t="s">
        <v>86</v>
      </c>
      <c r="K8" s="733" t="s">
        <v>166</v>
      </c>
      <c r="L8" s="731" t="s">
        <v>100</v>
      </c>
      <c r="M8" s="732" t="s">
        <v>86</v>
      </c>
      <c r="N8" s="734" t="s">
        <v>166</v>
      </c>
    </row>
    <row r="9" spans="1:14" ht="15.75" thickBot="1" x14ac:dyDescent="0.25">
      <c r="A9" s="735" t="s">
        <v>79</v>
      </c>
      <c r="B9" s="736">
        <v>353534.08899999998</v>
      </c>
      <c r="C9" s="737">
        <v>1565667.8659999999</v>
      </c>
      <c r="D9" s="738" t="s">
        <v>79</v>
      </c>
      <c r="E9" s="736">
        <v>221414.09599999999</v>
      </c>
      <c r="F9" s="739">
        <v>629028.13800000004</v>
      </c>
      <c r="G9" s="740"/>
      <c r="H9" s="179"/>
      <c r="I9" s="738" t="s">
        <v>79</v>
      </c>
      <c r="J9" s="736">
        <v>37488.997000000003</v>
      </c>
      <c r="K9" s="737">
        <v>191420.818</v>
      </c>
      <c r="L9" s="741" t="s">
        <v>79</v>
      </c>
      <c r="M9" s="736">
        <v>61135.228000000003</v>
      </c>
      <c r="N9" s="739">
        <v>188021.921</v>
      </c>
    </row>
    <row r="10" spans="1:14" x14ac:dyDescent="0.2">
      <c r="A10" s="742" t="s">
        <v>288</v>
      </c>
      <c r="B10" s="743">
        <v>111343.41899999999</v>
      </c>
      <c r="C10" s="744">
        <v>492435.54700000002</v>
      </c>
      <c r="D10" s="745" t="s">
        <v>101</v>
      </c>
      <c r="E10" s="746">
        <v>88714.047000000006</v>
      </c>
      <c r="F10" s="747">
        <v>264723.62699999998</v>
      </c>
      <c r="G10" s="179"/>
      <c r="H10" s="179"/>
      <c r="I10" s="742" t="s">
        <v>102</v>
      </c>
      <c r="J10" s="743">
        <v>17791.023000000001</v>
      </c>
      <c r="K10" s="744">
        <v>96152.593999999997</v>
      </c>
      <c r="L10" s="745" t="s">
        <v>185</v>
      </c>
      <c r="M10" s="746">
        <v>23458.071</v>
      </c>
      <c r="N10" s="747">
        <v>80343.759000000005</v>
      </c>
    </row>
    <row r="11" spans="1:14" x14ac:dyDescent="0.2">
      <c r="A11" s="748" t="s">
        <v>189</v>
      </c>
      <c r="B11" s="749">
        <v>85429.603000000003</v>
      </c>
      <c r="C11" s="750">
        <v>384748.17599999998</v>
      </c>
      <c r="D11" s="751" t="s">
        <v>314</v>
      </c>
      <c r="E11" s="752">
        <v>35089.440000000002</v>
      </c>
      <c r="F11" s="753">
        <v>93078.74</v>
      </c>
      <c r="G11" s="179"/>
      <c r="H11" s="179"/>
      <c r="I11" s="748" t="s">
        <v>185</v>
      </c>
      <c r="J11" s="749">
        <v>15512.700999999999</v>
      </c>
      <c r="K11" s="750">
        <v>82253.837</v>
      </c>
      <c r="L11" s="751" t="s">
        <v>102</v>
      </c>
      <c r="M11" s="752">
        <v>20500.407999999999</v>
      </c>
      <c r="N11" s="753">
        <v>67666.839000000007</v>
      </c>
    </row>
    <row r="12" spans="1:14" x14ac:dyDescent="0.2">
      <c r="A12" s="748" t="s">
        <v>229</v>
      </c>
      <c r="B12" s="749">
        <v>73305.440000000002</v>
      </c>
      <c r="C12" s="750">
        <v>320375.69400000002</v>
      </c>
      <c r="D12" s="751" t="s">
        <v>356</v>
      </c>
      <c r="E12" s="752">
        <v>22569.200000000001</v>
      </c>
      <c r="F12" s="753">
        <v>57600</v>
      </c>
      <c r="G12" s="179"/>
      <c r="H12" s="179"/>
      <c r="I12" s="748" t="s">
        <v>107</v>
      </c>
      <c r="J12" s="749">
        <v>2022.789</v>
      </c>
      <c r="K12" s="750">
        <v>5836.9</v>
      </c>
      <c r="L12" s="751" t="s">
        <v>107</v>
      </c>
      <c r="M12" s="752">
        <v>5816.2039999999997</v>
      </c>
      <c r="N12" s="753">
        <v>10242.599</v>
      </c>
    </row>
    <row r="13" spans="1:14" x14ac:dyDescent="0.2">
      <c r="A13" s="748" t="s">
        <v>101</v>
      </c>
      <c r="B13" s="749">
        <v>37508.822</v>
      </c>
      <c r="C13" s="750">
        <v>165506.85</v>
      </c>
      <c r="D13" s="751" t="s">
        <v>234</v>
      </c>
      <c r="E13" s="752">
        <v>18898.991000000002</v>
      </c>
      <c r="F13" s="753">
        <v>49831.004000000001</v>
      </c>
      <c r="G13" s="179"/>
      <c r="H13" s="179"/>
      <c r="I13" s="748" t="s">
        <v>191</v>
      </c>
      <c r="J13" s="749">
        <v>642.327</v>
      </c>
      <c r="K13" s="750">
        <v>1556.2460000000001</v>
      </c>
      <c r="L13" s="751" t="s">
        <v>289</v>
      </c>
      <c r="M13" s="752">
        <v>4715.4610000000002</v>
      </c>
      <c r="N13" s="753">
        <v>9028.9680000000008</v>
      </c>
    </row>
    <row r="14" spans="1:14" x14ac:dyDescent="0.2">
      <c r="A14" s="748" t="s">
        <v>314</v>
      </c>
      <c r="B14" s="749">
        <v>23557.212</v>
      </c>
      <c r="C14" s="750">
        <v>105312.20299999999</v>
      </c>
      <c r="D14" s="751" t="s">
        <v>229</v>
      </c>
      <c r="E14" s="752">
        <v>18252.738000000001</v>
      </c>
      <c r="F14" s="753">
        <v>48480.067999999999</v>
      </c>
      <c r="G14" s="179"/>
      <c r="H14" s="179"/>
      <c r="I14" s="748" t="s">
        <v>187</v>
      </c>
      <c r="J14" s="749">
        <v>512.41399999999999</v>
      </c>
      <c r="K14" s="750">
        <v>1785.32</v>
      </c>
      <c r="L14" s="751" t="s">
        <v>101</v>
      </c>
      <c r="M14" s="752">
        <v>2655.0079999999998</v>
      </c>
      <c r="N14" s="753">
        <v>8869.7990000000009</v>
      </c>
    </row>
    <row r="15" spans="1:14" x14ac:dyDescent="0.2">
      <c r="A15" s="748" t="s">
        <v>228</v>
      </c>
      <c r="B15" s="749">
        <v>10448.948</v>
      </c>
      <c r="C15" s="750">
        <v>49999.76</v>
      </c>
      <c r="D15" s="751" t="s">
        <v>286</v>
      </c>
      <c r="E15" s="752">
        <v>16481.371999999999</v>
      </c>
      <c r="F15" s="753">
        <v>53286.04</v>
      </c>
      <c r="G15" s="179"/>
      <c r="H15" s="179"/>
      <c r="I15" s="748" t="s">
        <v>101</v>
      </c>
      <c r="J15" s="749">
        <v>333.39699999999999</v>
      </c>
      <c r="K15" s="750">
        <v>1637.08</v>
      </c>
      <c r="L15" s="751" t="s">
        <v>187</v>
      </c>
      <c r="M15" s="752">
        <v>1567.2439999999999</v>
      </c>
      <c r="N15" s="753">
        <v>4692.433</v>
      </c>
    </row>
    <row r="16" spans="1:14" x14ac:dyDescent="0.2">
      <c r="A16" s="748" t="s">
        <v>234</v>
      </c>
      <c r="B16" s="749">
        <v>4553.442</v>
      </c>
      <c r="C16" s="750">
        <v>18091.159</v>
      </c>
      <c r="D16" s="751" t="s">
        <v>232</v>
      </c>
      <c r="E16" s="752">
        <v>8858.2999999999993</v>
      </c>
      <c r="F16" s="753">
        <v>28091.065999999999</v>
      </c>
      <c r="G16" s="179"/>
      <c r="H16" s="179"/>
      <c r="I16" s="748" t="s">
        <v>105</v>
      </c>
      <c r="J16" s="749">
        <v>256.661</v>
      </c>
      <c r="K16" s="750">
        <v>852.9</v>
      </c>
      <c r="L16" s="751" t="s">
        <v>186</v>
      </c>
      <c r="M16" s="752">
        <v>595.77599999999995</v>
      </c>
      <c r="N16" s="753">
        <v>2506.9369999999999</v>
      </c>
    </row>
    <row r="17" spans="1:16" x14ac:dyDescent="0.2">
      <c r="A17" s="748" t="s">
        <v>183</v>
      </c>
      <c r="B17" s="749">
        <v>4508.99</v>
      </c>
      <c r="C17" s="750">
        <v>20245.786</v>
      </c>
      <c r="D17" s="751" t="s">
        <v>228</v>
      </c>
      <c r="E17" s="752">
        <v>3450</v>
      </c>
      <c r="F17" s="753">
        <v>10000</v>
      </c>
      <c r="G17" s="179"/>
      <c r="H17" s="179"/>
      <c r="I17" s="748" t="s">
        <v>289</v>
      </c>
      <c r="J17" s="749">
        <v>195.72</v>
      </c>
      <c r="K17" s="750">
        <v>611.94000000000005</v>
      </c>
      <c r="L17" s="751" t="s">
        <v>105</v>
      </c>
      <c r="M17" s="752">
        <v>540.904</v>
      </c>
      <c r="N17" s="753">
        <v>945.56</v>
      </c>
    </row>
    <row r="18" spans="1:16" x14ac:dyDescent="0.2">
      <c r="A18" s="748" t="s">
        <v>185</v>
      </c>
      <c r="B18" s="749">
        <v>929.14</v>
      </c>
      <c r="C18" s="750">
        <v>2264.663</v>
      </c>
      <c r="D18" s="751" t="s">
        <v>183</v>
      </c>
      <c r="E18" s="752">
        <v>3370.7139999999999</v>
      </c>
      <c r="F18" s="753">
        <v>8867.3070000000007</v>
      </c>
      <c r="G18" s="179"/>
      <c r="H18" s="179"/>
      <c r="I18" s="748" t="s">
        <v>104</v>
      </c>
      <c r="J18" s="749">
        <v>74.864999999999995</v>
      </c>
      <c r="K18" s="750">
        <v>356.41</v>
      </c>
      <c r="L18" s="751" t="s">
        <v>192</v>
      </c>
      <c r="M18" s="752">
        <v>515.52</v>
      </c>
      <c r="N18" s="753">
        <v>1273.8030000000001</v>
      </c>
    </row>
    <row r="19" spans="1:16" x14ac:dyDescent="0.2">
      <c r="A19" s="748" t="s">
        <v>102</v>
      </c>
      <c r="B19" s="749">
        <v>493.22699999999998</v>
      </c>
      <c r="C19" s="750">
        <v>1319.751</v>
      </c>
      <c r="D19" s="751" t="s">
        <v>256</v>
      </c>
      <c r="E19" s="752">
        <v>3295.9479999999999</v>
      </c>
      <c r="F19" s="753">
        <v>8673.6299999999992</v>
      </c>
      <c r="G19" s="179"/>
      <c r="H19" s="179"/>
      <c r="I19" s="748" t="s">
        <v>103</v>
      </c>
      <c r="J19" s="749">
        <v>44.621000000000002</v>
      </c>
      <c r="K19" s="750">
        <v>94.5</v>
      </c>
      <c r="L19" s="751" t="s">
        <v>104</v>
      </c>
      <c r="M19" s="752">
        <v>436.58300000000003</v>
      </c>
      <c r="N19" s="753">
        <v>1705.2629999999999</v>
      </c>
    </row>
    <row r="20" spans="1:16" ht="13.5" thickBot="1" x14ac:dyDescent="0.25">
      <c r="A20" s="754" t="s">
        <v>357</v>
      </c>
      <c r="B20" s="755">
        <v>376.48099999999999</v>
      </c>
      <c r="C20" s="756">
        <v>1558.77</v>
      </c>
      <c r="D20" s="757" t="s">
        <v>185</v>
      </c>
      <c r="E20" s="758">
        <v>944.44600000000003</v>
      </c>
      <c r="F20" s="759">
        <v>2893.348</v>
      </c>
      <c r="G20" s="179"/>
      <c r="H20" s="179"/>
      <c r="I20" s="754" t="s">
        <v>192</v>
      </c>
      <c r="J20" s="755">
        <v>38.741999999999997</v>
      </c>
      <c r="K20" s="756">
        <v>99.17</v>
      </c>
      <c r="L20" s="757" t="s">
        <v>191</v>
      </c>
      <c r="M20" s="758">
        <v>247.107</v>
      </c>
      <c r="N20" s="759">
        <v>620.01</v>
      </c>
    </row>
    <row r="21" spans="1:16" x14ac:dyDescent="0.2">
      <c r="A21" s="180" t="s">
        <v>106</v>
      </c>
      <c r="B21" s="181"/>
      <c r="C21" s="181"/>
      <c r="D21" s="182"/>
      <c r="E21" s="183"/>
      <c r="F21" s="183"/>
      <c r="I21" s="180" t="s">
        <v>106</v>
      </c>
      <c r="J21" s="181"/>
      <c r="K21" s="181"/>
      <c r="L21" s="8"/>
      <c r="M21" s="760"/>
      <c r="N21" s="760"/>
    </row>
    <row r="22" spans="1:16" s="167" customFormat="1" ht="15.75" x14ac:dyDescent="0.25">
      <c r="A22" s="182"/>
      <c r="B22" s="181"/>
      <c r="C22" s="181"/>
      <c r="D22" s="182"/>
      <c r="E22" s="183"/>
      <c r="F22" s="183"/>
      <c r="G22" s="169"/>
      <c r="H22" s="169"/>
      <c r="I22" s="182"/>
      <c r="J22" s="181"/>
      <c r="K22" s="181"/>
      <c r="L22" s="8"/>
      <c r="M22" s="8"/>
      <c r="N22" s="8"/>
    </row>
    <row r="24" spans="1:16" ht="15.75" x14ac:dyDescent="0.25">
      <c r="A24" s="166" t="s">
        <v>116</v>
      </c>
      <c r="B24" s="166"/>
      <c r="C24" s="166"/>
      <c r="D24" s="166"/>
      <c r="E24" s="166"/>
      <c r="F24" s="167"/>
      <c r="G24" s="167"/>
      <c r="H24" s="167"/>
      <c r="I24" s="166" t="s">
        <v>117</v>
      </c>
      <c r="J24" s="166"/>
      <c r="K24" s="166"/>
      <c r="L24" s="166"/>
      <c r="M24" s="166"/>
      <c r="N24" s="167"/>
      <c r="O24" s="68"/>
    </row>
    <row r="25" spans="1:16" ht="16.5" thickBot="1" x14ac:dyDescent="0.3">
      <c r="A25" s="167" t="s">
        <v>115</v>
      </c>
      <c r="B25" s="168"/>
      <c r="C25" s="168"/>
      <c r="D25" s="168"/>
      <c r="E25" s="168"/>
      <c r="I25" s="167" t="s">
        <v>115</v>
      </c>
      <c r="J25" s="168"/>
      <c r="K25" s="168"/>
      <c r="L25" s="168"/>
      <c r="M25" s="168"/>
    </row>
    <row r="26" spans="1:16" ht="21.75" thickBot="1" x14ac:dyDescent="0.4">
      <c r="A26" s="170" t="s">
        <v>98</v>
      </c>
      <c r="B26" s="171"/>
      <c r="C26" s="171"/>
      <c r="D26" s="171"/>
      <c r="E26" s="171"/>
      <c r="F26" s="172"/>
      <c r="I26" s="170" t="s">
        <v>99</v>
      </c>
      <c r="J26" s="171"/>
      <c r="K26" s="171"/>
      <c r="L26" s="171"/>
      <c r="M26" s="171"/>
      <c r="N26" s="172"/>
      <c r="P26" s="184"/>
    </row>
    <row r="27" spans="1:16" ht="19.5" thickBot="1" x14ac:dyDescent="0.35">
      <c r="A27" s="173" t="s">
        <v>354</v>
      </c>
      <c r="B27" s="174"/>
      <c r="C27" s="175"/>
      <c r="D27" s="176" t="s">
        <v>355</v>
      </c>
      <c r="E27" s="174"/>
      <c r="F27" s="177"/>
      <c r="G27" s="178"/>
      <c r="H27" s="178"/>
      <c r="I27" s="173" t="s">
        <v>354</v>
      </c>
      <c r="J27" s="174"/>
      <c r="K27" s="175"/>
      <c r="L27" s="176" t="s">
        <v>355</v>
      </c>
      <c r="M27" s="174"/>
      <c r="N27" s="177"/>
    </row>
    <row r="28" spans="1:16" ht="30.75" thickBot="1" x14ac:dyDescent="0.25">
      <c r="A28" s="731" t="s">
        <v>100</v>
      </c>
      <c r="B28" s="732" t="s">
        <v>86</v>
      </c>
      <c r="C28" s="733" t="s">
        <v>166</v>
      </c>
      <c r="D28" s="731" t="s">
        <v>100</v>
      </c>
      <c r="E28" s="732" t="s">
        <v>86</v>
      </c>
      <c r="F28" s="734" t="s">
        <v>166</v>
      </c>
      <c r="I28" s="731" t="s">
        <v>100</v>
      </c>
      <c r="J28" s="732" t="s">
        <v>86</v>
      </c>
      <c r="K28" s="733" t="s">
        <v>166</v>
      </c>
      <c r="L28" s="731" t="s">
        <v>100</v>
      </c>
      <c r="M28" s="732" t="s">
        <v>86</v>
      </c>
      <c r="N28" s="734" t="s">
        <v>166</v>
      </c>
    </row>
    <row r="29" spans="1:16" ht="15.75" thickBot="1" x14ac:dyDescent="0.25">
      <c r="A29" s="735" t="s">
        <v>79</v>
      </c>
      <c r="B29" s="736">
        <v>29001.146000000001</v>
      </c>
      <c r="C29" s="737">
        <v>148647.06599999999</v>
      </c>
      <c r="D29" s="741" t="s">
        <v>79</v>
      </c>
      <c r="E29" s="736">
        <v>29226.415000000001</v>
      </c>
      <c r="F29" s="739">
        <v>103841.29700000001</v>
      </c>
      <c r="I29" s="735" t="s">
        <v>79</v>
      </c>
      <c r="J29" s="736">
        <v>12989.001</v>
      </c>
      <c r="K29" s="737">
        <v>70009.47</v>
      </c>
      <c r="L29" s="741" t="s">
        <v>79</v>
      </c>
      <c r="M29" s="736">
        <v>24577.690999999999</v>
      </c>
      <c r="N29" s="739">
        <v>84502.914000000004</v>
      </c>
    </row>
    <row r="30" spans="1:16" x14ac:dyDescent="0.2">
      <c r="A30" s="742" t="s">
        <v>101</v>
      </c>
      <c r="B30" s="743">
        <v>14794.779</v>
      </c>
      <c r="C30" s="761">
        <v>73877.346000000005</v>
      </c>
      <c r="D30" s="762" t="s">
        <v>101</v>
      </c>
      <c r="E30" s="763">
        <v>12645.199000000001</v>
      </c>
      <c r="F30" s="747">
        <v>41746.31</v>
      </c>
      <c r="I30" s="742" t="s">
        <v>185</v>
      </c>
      <c r="J30" s="743">
        <v>4280.4639999999999</v>
      </c>
      <c r="K30" s="744">
        <v>24731.376</v>
      </c>
      <c r="L30" s="745" t="s">
        <v>186</v>
      </c>
      <c r="M30" s="746">
        <v>12031.323</v>
      </c>
      <c r="N30" s="747">
        <v>40483.964</v>
      </c>
    </row>
    <row r="31" spans="1:16" x14ac:dyDescent="0.2">
      <c r="A31" s="748" t="s">
        <v>288</v>
      </c>
      <c r="B31" s="749">
        <v>7503.2749999999996</v>
      </c>
      <c r="C31" s="764">
        <v>44045.786</v>
      </c>
      <c r="D31" s="765" t="s">
        <v>288</v>
      </c>
      <c r="E31" s="766">
        <v>6146.5050000000001</v>
      </c>
      <c r="F31" s="753">
        <v>30899.215</v>
      </c>
      <c r="I31" s="748" t="s">
        <v>186</v>
      </c>
      <c r="J31" s="749">
        <v>3529.5949999999998</v>
      </c>
      <c r="K31" s="750">
        <v>18287.75</v>
      </c>
      <c r="L31" s="751" t="s">
        <v>101</v>
      </c>
      <c r="M31" s="752">
        <v>3063.8620000000001</v>
      </c>
      <c r="N31" s="753">
        <v>11336.166999999999</v>
      </c>
    </row>
    <row r="32" spans="1:16" x14ac:dyDescent="0.2">
      <c r="A32" s="748" t="s">
        <v>232</v>
      </c>
      <c r="B32" s="749">
        <v>5014.625</v>
      </c>
      <c r="C32" s="764">
        <v>23863.052</v>
      </c>
      <c r="D32" s="765" t="s">
        <v>232</v>
      </c>
      <c r="E32" s="766">
        <v>4493.3919999999998</v>
      </c>
      <c r="F32" s="753">
        <v>13519.061</v>
      </c>
      <c r="I32" s="748" t="s">
        <v>102</v>
      </c>
      <c r="J32" s="749">
        <v>1925.3579999999999</v>
      </c>
      <c r="K32" s="750">
        <v>12111.161</v>
      </c>
      <c r="L32" s="751" t="s">
        <v>102</v>
      </c>
      <c r="M32" s="752">
        <v>2555.02</v>
      </c>
      <c r="N32" s="753">
        <v>11485.624</v>
      </c>
    </row>
    <row r="33" spans="1:14" x14ac:dyDescent="0.2">
      <c r="A33" s="748" t="s">
        <v>234</v>
      </c>
      <c r="B33" s="749">
        <v>1165.807</v>
      </c>
      <c r="C33" s="764">
        <v>5523.62</v>
      </c>
      <c r="D33" s="765" t="s">
        <v>186</v>
      </c>
      <c r="E33" s="766">
        <v>2354.3670000000002</v>
      </c>
      <c r="F33" s="753">
        <v>6684.4809999999998</v>
      </c>
      <c r="I33" s="748" t="s">
        <v>104</v>
      </c>
      <c r="J33" s="749">
        <v>1387.845</v>
      </c>
      <c r="K33" s="750">
        <v>6622.1360000000004</v>
      </c>
      <c r="L33" s="751" t="s">
        <v>188</v>
      </c>
      <c r="M33" s="752">
        <v>2454.9560000000001</v>
      </c>
      <c r="N33" s="753">
        <v>6173.3940000000002</v>
      </c>
    </row>
    <row r="34" spans="1:14" x14ac:dyDescent="0.2">
      <c r="A34" s="748" t="s">
        <v>259</v>
      </c>
      <c r="B34" s="749">
        <v>254.92699999999999</v>
      </c>
      <c r="C34" s="764">
        <v>658.17600000000004</v>
      </c>
      <c r="D34" s="765" t="s">
        <v>183</v>
      </c>
      <c r="E34" s="766">
        <v>1517.4739999999999</v>
      </c>
      <c r="F34" s="753">
        <v>3763.797</v>
      </c>
      <c r="I34" s="748" t="s">
        <v>193</v>
      </c>
      <c r="J34" s="749">
        <v>1308.1079999999999</v>
      </c>
      <c r="K34" s="750">
        <v>6550</v>
      </c>
      <c r="L34" s="751" t="s">
        <v>193</v>
      </c>
      <c r="M34" s="752">
        <v>1762.615</v>
      </c>
      <c r="N34" s="753">
        <v>6300</v>
      </c>
    </row>
    <row r="35" spans="1:14" x14ac:dyDescent="0.2">
      <c r="A35" s="748" t="s">
        <v>104</v>
      </c>
      <c r="B35" s="749">
        <v>101.37</v>
      </c>
      <c r="C35" s="764">
        <v>418.92</v>
      </c>
      <c r="D35" s="765" t="s">
        <v>229</v>
      </c>
      <c r="E35" s="766">
        <v>911.75400000000002</v>
      </c>
      <c r="F35" s="753">
        <v>4534.1450000000004</v>
      </c>
      <c r="I35" s="748" t="s">
        <v>101</v>
      </c>
      <c r="J35" s="749">
        <v>506.84500000000003</v>
      </c>
      <c r="K35" s="750">
        <v>1642.7860000000001</v>
      </c>
      <c r="L35" s="751" t="s">
        <v>107</v>
      </c>
      <c r="M35" s="752">
        <v>1211.2</v>
      </c>
      <c r="N35" s="753">
        <v>3157.58</v>
      </c>
    </row>
    <row r="36" spans="1:14" x14ac:dyDescent="0.2">
      <c r="A36" s="748" t="s">
        <v>290</v>
      </c>
      <c r="B36" s="749">
        <v>61.576000000000001</v>
      </c>
      <c r="C36" s="764">
        <v>82</v>
      </c>
      <c r="D36" s="765" t="s">
        <v>193</v>
      </c>
      <c r="E36" s="766">
        <v>762.72299999999996</v>
      </c>
      <c r="F36" s="753">
        <v>2137.6480000000001</v>
      </c>
      <c r="I36" s="748" t="s">
        <v>291</v>
      </c>
      <c r="J36" s="749">
        <v>21.853999999999999</v>
      </c>
      <c r="K36" s="750">
        <v>17.460999999999999</v>
      </c>
      <c r="L36" s="751" t="s">
        <v>185</v>
      </c>
      <c r="M36" s="752">
        <v>1059.723</v>
      </c>
      <c r="N36" s="753">
        <v>4298.1000000000004</v>
      </c>
    </row>
    <row r="37" spans="1:14" ht="13.5" thickBot="1" x14ac:dyDescent="0.25">
      <c r="A37" s="754" t="s">
        <v>184</v>
      </c>
      <c r="B37" s="755">
        <v>24.669</v>
      </c>
      <c r="C37" s="776">
        <v>25.11</v>
      </c>
      <c r="D37" s="777" t="s">
        <v>290</v>
      </c>
      <c r="E37" s="778">
        <v>92.012</v>
      </c>
      <c r="F37" s="759">
        <v>86.760999999999996</v>
      </c>
      <c r="I37" s="754" t="s">
        <v>107</v>
      </c>
      <c r="J37" s="755">
        <v>13.315</v>
      </c>
      <c r="K37" s="756">
        <v>12.4</v>
      </c>
      <c r="L37" s="757" t="s">
        <v>104</v>
      </c>
      <c r="M37" s="758">
        <v>380.09699999999998</v>
      </c>
      <c r="N37" s="759">
        <v>1216.6600000000001</v>
      </c>
    </row>
    <row r="38" spans="1:14" x14ac:dyDescent="0.2">
      <c r="A38" s="180" t="s">
        <v>106</v>
      </c>
      <c r="B38" s="8"/>
      <c r="C38" s="8"/>
      <c r="D38" s="8"/>
      <c r="E38" s="8"/>
      <c r="F38" s="8"/>
      <c r="I38" s="180" t="s">
        <v>106</v>
      </c>
      <c r="J38" s="68"/>
      <c r="K38" s="68"/>
      <c r="L38" s="68"/>
      <c r="M38" s="68"/>
      <c r="N38" s="68"/>
    </row>
    <row r="39" spans="1:14" x14ac:dyDescent="0.2">
      <c r="A39" s="68"/>
      <c r="B39" s="68"/>
      <c r="C39" s="68"/>
      <c r="D39" s="68"/>
      <c r="E39" s="68"/>
      <c r="F39" s="68"/>
      <c r="I39" s="68"/>
      <c r="J39" s="68"/>
      <c r="K39" s="68"/>
      <c r="L39" s="68"/>
      <c r="M39" s="68"/>
      <c r="N39" s="68"/>
    </row>
    <row r="40" spans="1:14" ht="15.75" x14ac:dyDescent="0.25">
      <c r="G40" s="167"/>
      <c r="H40" s="167"/>
    </row>
    <row r="41" spans="1:14" ht="15.75" x14ac:dyDescent="0.25">
      <c r="A41" s="166" t="s">
        <v>110</v>
      </c>
      <c r="B41" s="166"/>
      <c r="C41" s="166"/>
      <c r="D41" s="166"/>
      <c r="E41" s="166"/>
      <c r="F41" s="167"/>
      <c r="I41" s="166" t="s">
        <v>111</v>
      </c>
      <c r="J41" s="166"/>
      <c r="K41" s="166"/>
      <c r="L41" s="166"/>
      <c r="M41" s="166"/>
      <c r="N41" s="167"/>
    </row>
    <row r="42" spans="1:14" ht="16.5" thickBot="1" x14ac:dyDescent="0.3">
      <c r="A42" s="167" t="s">
        <v>115</v>
      </c>
      <c r="B42" s="168"/>
      <c r="C42" s="168"/>
      <c r="D42" s="168"/>
      <c r="E42" s="168"/>
      <c r="I42" s="167" t="s">
        <v>115</v>
      </c>
      <c r="J42" s="168"/>
      <c r="K42" s="168"/>
      <c r="L42" s="168"/>
      <c r="M42" s="168"/>
    </row>
    <row r="43" spans="1:14" ht="21.75" thickBot="1" x14ac:dyDescent="0.4">
      <c r="A43" s="170" t="s">
        <v>98</v>
      </c>
      <c r="B43" s="171"/>
      <c r="C43" s="171"/>
      <c r="D43" s="171"/>
      <c r="E43" s="171"/>
      <c r="F43" s="172"/>
      <c r="G43" s="178"/>
      <c r="H43" s="178"/>
      <c r="I43" s="170" t="s">
        <v>99</v>
      </c>
      <c r="J43" s="171"/>
      <c r="K43" s="171"/>
      <c r="L43" s="171"/>
      <c r="M43" s="171"/>
      <c r="N43" s="172"/>
    </row>
    <row r="44" spans="1:14" ht="19.5" thickBot="1" x14ac:dyDescent="0.35">
      <c r="A44" s="173" t="s">
        <v>354</v>
      </c>
      <c r="B44" s="174"/>
      <c r="C44" s="175"/>
      <c r="D44" s="176" t="s">
        <v>355</v>
      </c>
      <c r="E44" s="174"/>
      <c r="F44" s="177"/>
      <c r="I44" s="173" t="s">
        <v>354</v>
      </c>
      <c r="J44" s="174"/>
      <c r="K44" s="175"/>
      <c r="L44" s="176" t="s">
        <v>355</v>
      </c>
      <c r="M44" s="174"/>
      <c r="N44" s="177"/>
    </row>
    <row r="45" spans="1:14" ht="30.75" thickBot="1" x14ac:dyDescent="0.25">
      <c r="A45" s="779" t="s">
        <v>100</v>
      </c>
      <c r="B45" s="732" t="s">
        <v>86</v>
      </c>
      <c r="C45" s="780" t="s">
        <v>166</v>
      </c>
      <c r="D45" s="781" t="s">
        <v>100</v>
      </c>
      <c r="E45" s="782" t="s">
        <v>86</v>
      </c>
      <c r="F45" s="734" t="s">
        <v>166</v>
      </c>
      <c r="G45" s="179"/>
      <c r="H45" s="179"/>
      <c r="I45" s="731" t="s">
        <v>100</v>
      </c>
      <c r="J45" s="732" t="s">
        <v>86</v>
      </c>
      <c r="K45" s="734" t="s">
        <v>166</v>
      </c>
      <c r="L45" s="731" t="s">
        <v>100</v>
      </c>
      <c r="M45" s="732" t="s">
        <v>86</v>
      </c>
      <c r="N45" s="734" t="s">
        <v>166</v>
      </c>
    </row>
    <row r="46" spans="1:14" ht="14.25" customHeight="1" thickBot="1" x14ac:dyDescent="0.25">
      <c r="A46" s="735" t="s">
        <v>79</v>
      </c>
      <c r="B46" s="736">
        <v>165291.79999999999</v>
      </c>
      <c r="C46" s="739">
        <v>768371.03300000005</v>
      </c>
      <c r="D46" s="783" t="s">
        <v>79</v>
      </c>
      <c r="E46" s="784">
        <v>383467.82799999998</v>
      </c>
      <c r="F46" s="739">
        <v>1301398.6470000001</v>
      </c>
      <c r="G46" s="179"/>
      <c r="H46" s="179"/>
      <c r="I46" s="738" t="s">
        <v>79</v>
      </c>
      <c r="J46" s="736">
        <v>96044.622000000003</v>
      </c>
      <c r="K46" s="739">
        <v>85642.433000000005</v>
      </c>
      <c r="L46" s="741" t="s">
        <v>79</v>
      </c>
      <c r="M46" s="736">
        <v>185121.34299999999</v>
      </c>
      <c r="N46" s="739">
        <v>364370.11800000002</v>
      </c>
    </row>
    <row r="47" spans="1:14" x14ac:dyDescent="0.2">
      <c r="A47" s="742" t="s">
        <v>101</v>
      </c>
      <c r="B47" s="743">
        <v>74462.019</v>
      </c>
      <c r="C47" s="761">
        <v>363656.52</v>
      </c>
      <c r="D47" s="762" t="s">
        <v>101</v>
      </c>
      <c r="E47" s="763">
        <v>199922.122</v>
      </c>
      <c r="F47" s="747">
        <v>696737.58400000003</v>
      </c>
      <c r="G47" s="179"/>
      <c r="H47" s="179"/>
      <c r="I47" s="742" t="s">
        <v>107</v>
      </c>
      <c r="J47" s="743">
        <v>37557.207000000002</v>
      </c>
      <c r="K47" s="761">
        <v>12639.957</v>
      </c>
      <c r="L47" s="745" t="s">
        <v>191</v>
      </c>
      <c r="M47" s="746">
        <v>74936.229000000007</v>
      </c>
      <c r="N47" s="747">
        <v>283037.83</v>
      </c>
    </row>
    <row r="48" spans="1:14" x14ac:dyDescent="0.2">
      <c r="A48" s="748" t="s">
        <v>232</v>
      </c>
      <c r="B48" s="749">
        <v>41114.995000000003</v>
      </c>
      <c r="C48" s="764">
        <v>197299.87400000001</v>
      </c>
      <c r="D48" s="765" t="s">
        <v>232</v>
      </c>
      <c r="E48" s="766">
        <v>58444.607000000004</v>
      </c>
      <c r="F48" s="753">
        <v>193348.21</v>
      </c>
      <c r="G48" s="179"/>
      <c r="H48" s="179"/>
      <c r="I48" s="748" t="s">
        <v>102</v>
      </c>
      <c r="J48" s="749">
        <v>18034.784</v>
      </c>
      <c r="K48" s="764">
        <v>45720.512999999999</v>
      </c>
      <c r="L48" s="751" t="s">
        <v>107</v>
      </c>
      <c r="M48" s="752">
        <v>50459.998</v>
      </c>
      <c r="N48" s="753">
        <v>15510.145</v>
      </c>
    </row>
    <row r="49" spans="1:14" s="32" customFormat="1" x14ac:dyDescent="0.2">
      <c r="A49" s="748" t="s">
        <v>188</v>
      </c>
      <c r="B49" s="749">
        <v>20561.589</v>
      </c>
      <c r="C49" s="764">
        <v>97561.171000000002</v>
      </c>
      <c r="D49" s="765" t="s">
        <v>188</v>
      </c>
      <c r="E49" s="766">
        <v>27650.613000000001</v>
      </c>
      <c r="F49" s="753">
        <v>90629.294999999998</v>
      </c>
      <c r="G49" s="179"/>
      <c r="H49" s="179"/>
      <c r="I49" s="748" t="s">
        <v>187</v>
      </c>
      <c r="J49" s="749">
        <v>17581.572</v>
      </c>
      <c r="K49" s="764">
        <v>11385.129000000001</v>
      </c>
      <c r="L49" s="751" t="s">
        <v>187</v>
      </c>
      <c r="M49" s="752">
        <v>13642.861000000001</v>
      </c>
      <c r="N49" s="753">
        <v>6787.3270000000002</v>
      </c>
    </row>
    <row r="50" spans="1:14" s="32" customFormat="1" x14ac:dyDescent="0.2">
      <c r="A50" s="748" t="s">
        <v>107</v>
      </c>
      <c r="B50" s="749">
        <v>4719.32</v>
      </c>
      <c r="C50" s="764">
        <v>1556.463</v>
      </c>
      <c r="D50" s="765" t="s">
        <v>107</v>
      </c>
      <c r="E50" s="766">
        <v>20689.914000000001</v>
      </c>
      <c r="F50" s="753">
        <v>66450.039999999994</v>
      </c>
      <c r="G50" s="179"/>
      <c r="H50" s="179"/>
      <c r="I50" s="748" t="s">
        <v>105</v>
      </c>
      <c r="J50" s="749">
        <v>6355.3059999999996</v>
      </c>
      <c r="K50" s="764">
        <v>2084.346</v>
      </c>
      <c r="L50" s="751" t="s">
        <v>192</v>
      </c>
      <c r="M50" s="752">
        <v>11017.205</v>
      </c>
      <c r="N50" s="753">
        <v>6623.0240000000003</v>
      </c>
    </row>
    <row r="51" spans="1:14" s="32" customFormat="1" x14ac:dyDescent="0.2">
      <c r="A51" s="748" t="s">
        <v>293</v>
      </c>
      <c r="B51" s="749">
        <v>4265.6629999999996</v>
      </c>
      <c r="C51" s="764">
        <v>21646.825000000001</v>
      </c>
      <c r="D51" s="765" t="s">
        <v>186</v>
      </c>
      <c r="E51" s="766">
        <v>16596.116000000002</v>
      </c>
      <c r="F51" s="753">
        <v>59521.995999999999</v>
      </c>
      <c r="G51" s="179"/>
      <c r="H51" s="179"/>
      <c r="I51" s="748" t="s">
        <v>192</v>
      </c>
      <c r="J51" s="749">
        <v>5509.7879999999996</v>
      </c>
      <c r="K51" s="764">
        <v>1703.7170000000001</v>
      </c>
      <c r="L51" s="751" t="s">
        <v>358</v>
      </c>
      <c r="M51" s="752">
        <v>10092.263000000001</v>
      </c>
      <c r="N51" s="753">
        <v>28289.88</v>
      </c>
    </row>
    <row r="52" spans="1:14" s="32" customFormat="1" x14ac:dyDescent="0.2">
      <c r="A52" s="748" t="s">
        <v>193</v>
      </c>
      <c r="B52" s="749">
        <v>3600.1239999999998</v>
      </c>
      <c r="C52" s="764">
        <v>17399.099999999999</v>
      </c>
      <c r="D52" s="765" t="s">
        <v>183</v>
      </c>
      <c r="E52" s="766">
        <v>10425.112999999999</v>
      </c>
      <c r="F52" s="753">
        <v>41506.781999999999</v>
      </c>
      <c r="G52" s="179"/>
      <c r="H52" s="179"/>
      <c r="I52" s="748" t="s">
        <v>101</v>
      </c>
      <c r="J52" s="749">
        <v>4346.1930000000002</v>
      </c>
      <c r="K52" s="764">
        <v>1887.7750000000001</v>
      </c>
      <c r="L52" s="751" t="s">
        <v>102</v>
      </c>
      <c r="M52" s="752">
        <v>8483.5249999999996</v>
      </c>
      <c r="N52" s="753">
        <v>13857.053</v>
      </c>
    </row>
    <row r="53" spans="1:14" s="32" customFormat="1" x14ac:dyDescent="0.2">
      <c r="A53" s="748" t="s">
        <v>186</v>
      </c>
      <c r="B53" s="749">
        <v>3084.8850000000002</v>
      </c>
      <c r="C53" s="764">
        <v>17281.48</v>
      </c>
      <c r="D53" s="765" t="s">
        <v>193</v>
      </c>
      <c r="E53" s="766">
        <v>8597.5949999999993</v>
      </c>
      <c r="F53" s="753">
        <v>31496.478999999999</v>
      </c>
      <c r="G53" s="179"/>
      <c r="H53" s="179"/>
      <c r="I53" s="748" t="s">
        <v>185</v>
      </c>
      <c r="J53" s="749">
        <v>1910.009</v>
      </c>
      <c r="K53" s="764">
        <v>6485.4989999999998</v>
      </c>
      <c r="L53" s="751" t="s">
        <v>101</v>
      </c>
      <c r="M53" s="752">
        <v>5717.8670000000002</v>
      </c>
      <c r="N53" s="753">
        <v>2068.8969999999999</v>
      </c>
    </row>
    <row r="54" spans="1:14" x14ac:dyDescent="0.2">
      <c r="A54" s="748" t="s">
        <v>183</v>
      </c>
      <c r="B54" s="749">
        <v>2667.616</v>
      </c>
      <c r="C54" s="764">
        <v>13263.611999999999</v>
      </c>
      <c r="D54" s="765" t="s">
        <v>234</v>
      </c>
      <c r="E54" s="766">
        <v>7482.2389999999996</v>
      </c>
      <c r="F54" s="753">
        <v>20335.725999999999</v>
      </c>
      <c r="G54" s="179"/>
      <c r="H54" s="179"/>
      <c r="I54" s="748" t="s">
        <v>190</v>
      </c>
      <c r="J54" s="749">
        <v>1139.54</v>
      </c>
      <c r="K54" s="764">
        <v>416.358</v>
      </c>
      <c r="L54" s="751" t="s">
        <v>105</v>
      </c>
      <c r="M54" s="752">
        <v>4910.0140000000001</v>
      </c>
      <c r="N54" s="753">
        <v>2077.7280000000001</v>
      </c>
    </row>
    <row r="55" spans="1:14" x14ac:dyDescent="0.2">
      <c r="A55" s="748" t="s">
        <v>103</v>
      </c>
      <c r="B55" s="749">
        <v>2074.9459999999999</v>
      </c>
      <c r="C55" s="764">
        <v>10186.966</v>
      </c>
      <c r="D55" s="765" t="s">
        <v>162</v>
      </c>
      <c r="E55" s="766">
        <v>6872.5420000000004</v>
      </c>
      <c r="F55" s="753">
        <v>26847.745999999999</v>
      </c>
      <c r="G55" s="179"/>
      <c r="H55" s="179"/>
      <c r="I55" s="748" t="s">
        <v>103</v>
      </c>
      <c r="J55" s="749">
        <v>1085.2439999999999</v>
      </c>
      <c r="K55" s="764">
        <v>329.738</v>
      </c>
      <c r="L55" s="751" t="s">
        <v>185</v>
      </c>
      <c r="M55" s="752">
        <v>1697.779</v>
      </c>
      <c r="N55" s="753">
        <v>2663.75</v>
      </c>
    </row>
    <row r="56" spans="1:14" x14ac:dyDescent="0.2">
      <c r="A56" s="748" t="s">
        <v>104</v>
      </c>
      <c r="B56" s="749">
        <v>1959.172</v>
      </c>
      <c r="C56" s="764">
        <v>8279.3770000000004</v>
      </c>
      <c r="D56" s="765" t="s">
        <v>104</v>
      </c>
      <c r="E56" s="766">
        <v>6650.7749999999996</v>
      </c>
      <c r="F56" s="753">
        <v>22467.159</v>
      </c>
      <c r="G56" s="179"/>
      <c r="H56" s="179"/>
      <c r="I56" s="748" t="s">
        <v>297</v>
      </c>
      <c r="J56" s="749">
        <v>771.44100000000003</v>
      </c>
      <c r="K56" s="764">
        <v>242.71899999999999</v>
      </c>
      <c r="L56" s="751" t="s">
        <v>190</v>
      </c>
      <c r="M56" s="752">
        <v>1282.9659999999999</v>
      </c>
      <c r="N56" s="753">
        <v>679.64300000000003</v>
      </c>
    </row>
    <row r="57" spans="1:14" x14ac:dyDescent="0.2">
      <c r="A57" s="767" t="s">
        <v>185</v>
      </c>
      <c r="B57" s="768">
        <v>1691.615</v>
      </c>
      <c r="C57" s="769">
        <v>7437.7250000000004</v>
      </c>
      <c r="D57" s="770" t="s">
        <v>185</v>
      </c>
      <c r="E57" s="771">
        <v>6594.4629999999997</v>
      </c>
      <c r="F57" s="772">
        <v>24191.151000000002</v>
      </c>
      <c r="G57" s="179"/>
      <c r="H57" s="179"/>
      <c r="I57" s="748" t="s">
        <v>358</v>
      </c>
      <c r="J57" s="749">
        <v>624.72500000000002</v>
      </c>
      <c r="K57" s="764">
        <v>1264.3</v>
      </c>
      <c r="L57" s="751" t="s">
        <v>103</v>
      </c>
      <c r="M57" s="752">
        <v>1134.9860000000001</v>
      </c>
      <c r="N57" s="753">
        <v>348.79399999999998</v>
      </c>
    </row>
    <row r="58" spans="1:14" ht="13.5" thickBot="1" x14ac:dyDescent="0.25">
      <c r="A58" s="754" t="s">
        <v>162</v>
      </c>
      <c r="B58" s="755">
        <v>1401.1569999999999</v>
      </c>
      <c r="C58" s="776">
        <v>6756.5460000000003</v>
      </c>
      <c r="D58" s="777" t="s">
        <v>103</v>
      </c>
      <c r="E58" s="778">
        <v>2537.3359999999998</v>
      </c>
      <c r="F58" s="759">
        <v>6304.0039999999999</v>
      </c>
      <c r="G58" s="68"/>
      <c r="H58" s="68"/>
      <c r="I58" s="785" t="s">
        <v>191</v>
      </c>
      <c r="J58" s="786">
        <v>516.60500000000002</v>
      </c>
      <c r="K58" s="787">
        <v>1105.327</v>
      </c>
      <c r="L58" s="788" t="s">
        <v>359</v>
      </c>
      <c r="M58" s="789">
        <v>497.185</v>
      </c>
      <c r="N58" s="790">
        <v>1725</v>
      </c>
    </row>
    <row r="59" spans="1:14" x14ac:dyDescent="0.2">
      <c r="A59" s="180" t="s">
        <v>106</v>
      </c>
      <c r="B59" s="68"/>
      <c r="C59" s="68"/>
      <c r="D59" s="68"/>
      <c r="E59" s="68"/>
      <c r="F59" s="68"/>
      <c r="I59" s="180" t="s">
        <v>106</v>
      </c>
      <c r="J59" s="68"/>
      <c r="K59" s="68"/>
      <c r="L59" s="68"/>
      <c r="M59" s="68"/>
      <c r="N59" s="68"/>
    </row>
    <row r="60" spans="1:14" x14ac:dyDescent="0.2">
      <c r="A60" s="182"/>
      <c r="B60" s="181"/>
      <c r="C60" s="181"/>
      <c r="D60" s="182"/>
      <c r="E60" s="183"/>
      <c r="F60" s="183"/>
      <c r="J60" s="791"/>
      <c r="K60" s="791"/>
      <c r="L60" s="182"/>
      <c r="M60" s="183"/>
      <c r="N60" s="183"/>
    </row>
    <row r="61" spans="1:14" ht="15.75" x14ac:dyDescent="0.25">
      <c r="G61" s="167"/>
      <c r="H61" s="167"/>
    </row>
    <row r="62" spans="1:14" ht="15.75" x14ac:dyDescent="0.25">
      <c r="A62" s="166" t="s">
        <v>112</v>
      </c>
      <c r="B62" s="166"/>
      <c r="C62" s="166"/>
      <c r="D62" s="166"/>
      <c r="E62" s="166"/>
      <c r="F62" s="167"/>
      <c r="I62" s="166" t="s">
        <v>113</v>
      </c>
      <c r="J62" s="166"/>
      <c r="K62" s="166"/>
      <c r="L62" s="166"/>
      <c r="M62" s="166"/>
      <c r="N62" s="167"/>
    </row>
    <row r="63" spans="1:14" ht="16.5" thickBot="1" x14ac:dyDescent="0.3">
      <c r="A63" s="167" t="s">
        <v>115</v>
      </c>
      <c r="B63" s="168"/>
      <c r="C63" s="168"/>
      <c r="D63" s="168"/>
      <c r="E63" s="168"/>
      <c r="I63" s="167" t="s">
        <v>115</v>
      </c>
      <c r="J63" s="168"/>
      <c r="K63" s="168"/>
      <c r="L63" s="168"/>
      <c r="M63" s="168"/>
    </row>
    <row r="64" spans="1:14" ht="21.75" thickBot="1" x14ac:dyDescent="0.4">
      <c r="A64" s="170" t="s">
        <v>98</v>
      </c>
      <c r="B64" s="171"/>
      <c r="C64" s="171"/>
      <c r="D64" s="171"/>
      <c r="E64" s="171"/>
      <c r="F64" s="172"/>
      <c r="G64" s="178"/>
      <c r="H64" s="178"/>
      <c r="I64" s="170" t="s">
        <v>99</v>
      </c>
      <c r="J64" s="171"/>
      <c r="K64" s="171"/>
      <c r="L64" s="171"/>
      <c r="M64" s="171"/>
      <c r="N64" s="172"/>
    </row>
    <row r="65" spans="1:14" ht="19.5" thickBot="1" x14ac:dyDescent="0.35">
      <c r="A65" s="173" t="s">
        <v>354</v>
      </c>
      <c r="B65" s="174"/>
      <c r="C65" s="175"/>
      <c r="D65" s="176" t="s">
        <v>355</v>
      </c>
      <c r="E65" s="174"/>
      <c r="F65" s="177"/>
      <c r="I65" s="173" t="s">
        <v>354</v>
      </c>
      <c r="J65" s="174"/>
      <c r="K65" s="175"/>
      <c r="L65" s="176" t="s">
        <v>355</v>
      </c>
      <c r="M65" s="174"/>
      <c r="N65" s="177"/>
    </row>
    <row r="66" spans="1:14" ht="30.75" thickBot="1" x14ac:dyDescent="0.25">
      <c r="A66" s="731" t="s">
        <v>100</v>
      </c>
      <c r="B66" s="732" t="s">
        <v>86</v>
      </c>
      <c r="C66" s="733" t="s">
        <v>166</v>
      </c>
      <c r="D66" s="731" t="s">
        <v>100</v>
      </c>
      <c r="E66" s="732" t="s">
        <v>86</v>
      </c>
      <c r="F66" s="734" t="s">
        <v>166</v>
      </c>
      <c r="G66" s="185"/>
      <c r="H66" s="185"/>
      <c r="I66" s="731" t="s">
        <v>100</v>
      </c>
      <c r="J66" s="732" t="s">
        <v>86</v>
      </c>
      <c r="K66" s="733" t="s">
        <v>166</v>
      </c>
      <c r="L66" s="731" t="s">
        <v>100</v>
      </c>
      <c r="M66" s="732" t="s">
        <v>86</v>
      </c>
      <c r="N66" s="734" t="s">
        <v>166</v>
      </c>
    </row>
    <row r="67" spans="1:14" ht="15.75" thickBot="1" x14ac:dyDescent="0.25">
      <c r="A67" s="735" t="s">
        <v>79</v>
      </c>
      <c r="B67" s="736">
        <v>12358.455</v>
      </c>
      <c r="C67" s="737">
        <v>38735.385000000002</v>
      </c>
      <c r="D67" s="741" t="s">
        <v>79</v>
      </c>
      <c r="E67" s="736">
        <v>16731.43</v>
      </c>
      <c r="F67" s="739">
        <v>35171.695</v>
      </c>
      <c r="G67" s="185"/>
      <c r="H67" s="185"/>
      <c r="I67" s="792" t="s">
        <v>79</v>
      </c>
      <c r="J67" s="736">
        <v>10265.387000000001</v>
      </c>
      <c r="K67" s="737">
        <v>22042.453000000001</v>
      </c>
      <c r="L67" s="741" t="s">
        <v>79</v>
      </c>
      <c r="M67" s="736">
        <v>17909.123</v>
      </c>
      <c r="N67" s="739">
        <v>30463.699000000001</v>
      </c>
    </row>
    <row r="68" spans="1:14" x14ac:dyDescent="0.2">
      <c r="A68" s="742" t="s">
        <v>101</v>
      </c>
      <c r="B68" s="743">
        <v>3152.2350000000001</v>
      </c>
      <c r="C68" s="744">
        <v>10823.732</v>
      </c>
      <c r="D68" s="745" t="s">
        <v>104</v>
      </c>
      <c r="E68" s="746">
        <v>3860.6170000000002</v>
      </c>
      <c r="F68" s="747">
        <v>9023.2569999999996</v>
      </c>
      <c r="G68" s="185"/>
      <c r="H68" s="185"/>
      <c r="I68" s="793" t="s">
        <v>101</v>
      </c>
      <c r="J68" s="743">
        <v>5140.5429999999997</v>
      </c>
      <c r="K68" s="744">
        <v>11363.002</v>
      </c>
      <c r="L68" s="745" t="s">
        <v>101</v>
      </c>
      <c r="M68" s="746">
        <v>7594.9409999999998</v>
      </c>
      <c r="N68" s="747">
        <v>14518.822</v>
      </c>
    </row>
    <row r="69" spans="1:14" x14ac:dyDescent="0.2">
      <c r="A69" s="748" t="s">
        <v>104</v>
      </c>
      <c r="B69" s="749">
        <v>3000.3589999999999</v>
      </c>
      <c r="C69" s="750">
        <v>10420.625</v>
      </c>
      <c r="D69" s="751" t="s">
        <v>101</v>
      </c>
      <c r="E69" s="752">
        <v>3738.0320000000002</v>
      </c>
      <c r="F69" s="753">
        <v>8994.0550000000003</v>
      </c>
      <c r="G69" s="185"/>
      <c r="H69" s="185"/>
      <c r="I69" s="794" t="s">
        <v>184</v>
      </c>
      <c r="J69" s="749">
        <v>1949.6369999999999</v>
      </c>
      <c r="K69" s="750">
        <v>3536.44</v>
      </c>
      <c r="L69" s="751" t="s">
        <v>185</v>
      </c>
      <c r="M69" s="752">
        <v>3612.4720000000002</v>
      </c>
      <c r="N69" s="753">
        <v>5944.4340000000002</v>
      </c>
    </row>
    <row r="70" spans="1:14" x14ac:dyDescent="0.2">
      <c r="A70" s="748" t="s">
        <v>188</v>
      </c>
      <c r="B70" s="749">
        <v>2194.1439999999998</v>
      </c>
      <c r="C70" s="750">
        <v>6885.3490000000002</v>
      </c>
      <c r="D70" s="751" t="s">
        <v>232</v>
      </c>
      <c r="E70" s="752">
        <v>3155.201</v>
      </c>
      <c r="F70" s="753">
        <v>6005.5649999999996</v>
      </c>
      <c r="G70" s="185"/>
      <c r="H70" s="185"/>
      <c r="I70" s="794" t="s">
        <v>185</v>
      </c>
      <c r="J70" s="749">
        <v>992.77700000000004</v>
      </c>
      <c r="K70" s="750">
        <v>3176.0810000000001</v>
      </c>
      <c r="L70" s="751" t="s">
        <v>184</v>
      </c>
      <c r="M70" s="752">
        <v>2895.3649999999998</v>
      </c>
      <c r="N70" s="753">
        <v>4182.4290000000001</v>
      </c>
    </row>
    <row r="71" spans="1:14" x14ac:dyDescent="0.2">
      <c r="A71" s="748" t="s">
        <v>232</v>
      </c>
      <c r="B71" s="749">
        <v>1471.625</v>
      </c>
      <c r="C71" s="750">
        <v>4071.12</v>
      </c>
      <c r="D71" s="751" t="s">
        <v>188</v>
      </c>
      <c r="E71" s="752">
        <v>3080.6149999999998</v>
      </c>
      <c r="F71" s="753">
        <v>6106.0450000000001</v>
      </c>
      <c r="G71" s="185"/>
      <c r="H71" s="185"/>
      <c r="I71" s="794" t="s">
        <v>107</v>
      </c>
      <c r="J71" s="749">
        <v>785.43600000000004</v>
      </c>
      <c r="K71" s="750">
        <v>1497.202</v>
      </c>
      <c r="L71" s="751" t="s">
        <v>107</v>
      </c>
      <c r="M71" s="752">
        <v>828.73599999999999</v>
      </c>
      <c r="N71" s="753">
        <v>1295.4639999999999</v>
      </c>
    </row>
    <row r="72" spans="1:14" x14ac:dyDescent="0.2">
      <c r="A72" s="748" t="s">
        <v>293</v>
      </c>
      <c r="B72" s="749">
        <v>554.13099999999997</v>
      </c>
      <c r="C72" s="750">
        <v>1426.6089999999999</v>
      </c>
      <c r="D72" s="751" t="s">
        <v>293</v>
      </c>
      <c r="E72" s="752">
        <v>697.36900000000003</v>
      </c>
      <c r="F72" s="753">
        <v>1240.1389999999999</v>
      </c>
      <c r="G72" s="185"/>
      <c r="H72" s="185"/>
      <c r="I72" s="794" t="s">
        <v>292</v>
      </c>
      <c r="J72" s="749">
        <v>433.29500000000002</v>
      </c>
      <c r="K72" s="750">
        <v>881.77200000000005</v>
      </c>
      <c r="L72" s="751" t="s">
        <v>103</v>
      </c>
      <c r="M72" s="752">
        <v>783.404</v>
      </c>
      <c r="N72" s="753">
        <v>927.56600000000003</v>
      </c>
    </row>
    <row r="73" spans="1:14" x14ac:dyDescent="0.2">
      <c r="A73" s="748" t="s">
        <v>186</v>
      </c>
      <c r="B73" s="749">
        <v>516.60199999999998</v>
      </c>
      <c r="C73" s="750">
        <v>1405.614</v>
      </c>
      <c r="D73" s="751" t="s">
        <v>186</v>
      </c>
      <c r="E73" s="752">
        <v>548.44399999999996</v>
      </c>
      <c r="F73" s="753">
        <v>1046.357</v>
      </c>
      <c r="G73" s="185"/>
      <c r="H73" s="185"/>
      <c r="I73" s="794" t="s">
        <v>188</v>
      </c>
      <c r="J73" s="749">
        <v>268.23399999999998</v>
      </c>
      <c r="K73" s="750">
        <v>489.84899999999999</v>
      </c>
      <c r="L73" s="751" t="s">
        <v>292</v>
      </c>
      <c r="M73" s="752">
        <v>700.31299999999999</v>
      </c>
      <c r="N73" s="753">
        <v>1184.69</v>
      </c>
    </row>
    <row r="74" spans="1:14" x14ac:dyDescent="0.2">
      <c r="A74" s="748" t="s">
        <v>185</v>
      </c>
      <c r="B74" s="749">
        <v>288.685</v>
      </c>
      <c r="C74" s="750">
        <v>1000.823</v>
      </c>
      <c r="D74" s="751" t="s">
        <v>315</v>
      </c>
      <c r="E74" s="752">
        <v>360.24599999999998</v>
      </c>
      <c r="F74" s="753">
        <v>560.89099999999996</v>
      </c>
      <c r="G74" s="185"/>
      <c r="H74" s="185"/>
      <c r="I74" s="794" t="s">
        <v>232</v>
      </c>
      <c r="J74" s="749">
        <v>239.56</v>
      </c>
      <c r="K74" s="750">
        <v>413.47399999999999</v>
      </c>
      <c r="L74" s="751" t="s">
        <v>102</v>
      </c>
      <c r="M74" s="752">
        <v>377.79199999999997</v>
      </c>
      <c r="N74" s="753">
        <v>567.41300000000001</v>
      </c>
    </row>
    <row r="75" spans="1:14" x14ac:dyDescent="0.2">
      <c r="A75" s="748" t="s">
        <v>102</v>
      </c>
      <c r="B75" s="749">
        <v>256.95400000000001</v>
      </c>
      <c r="C75" s="750">
        <v>676.92100000000005</v>
      </c>
      <c r="D75" s="751" t="s">
        <v>107</v>
      </c>
      <c r="E75" s="752">
        <v>203.22200000000001</v>
      </c>
      <c r="F75" s="753">
        <v>316.71499999999997</v>
      </c>
      <c r="G75" s="185"/>
      <c r="H75" s="185"/>
      <c r="I75" s="794" t="s">
        <v>103</v>
      </c>
      <c r="J75" s="749">
        <v>201.56800000000001</v>
      </c>
      <c r="K75" s="750">
        <v>312.97500000000002</v>
      </c>
      <c r="L75" s="751" t="s">
        <v>294</v>
      </c>
      <c r="M75" s="752">
        <v>261.39999999999998</v>
      </c>
      <c r="N75" s="753">
        <v>120.98</v>
      </c>
    </row>
    <row r="76" spans="1:14" x14ac:dyDescent="0.2">
      <c r="A76" s="748" t="s">
        <v>107</v>
      </c>
      <c r="B76" s="749">
        <v>199.952</v>
      </c>
      <c r="C76" s="750">
        <v>249.63499999999999</v>
      </c>
      <c r="D76" s="751" t="s">
        <v>191</v>
      </c>
      <c r="E76" s="752">
        <v>180.89500000000001</v>
      </c>
      <c r="F76" s="753">
        <v>221.21799999999999</v>
      </c>
      <c r="G76" s="185"/>
      <c r="H76" s="185"/>
      <c r="I76" s="795" t="s">
        <v>105</v>
      </c>
      <c r="J76" s="768">
        <v>65.054000000000002</v>
      </c>
      <c r="K76" s="773">
        <v>56.16</v>
      </c>
      <c r="L76" s="774" t="s">
        <v>105</v>
      </c>
      <c r="M76" s="775">
        <v>225.465</v>
      </c>
      <c r="N76" s="772">
        <v>452.19600000000003</v>
      </c>
    </row>
    <row r="77" spans="1:14" ht="13.5" thickBot="1" x14ac:dyDescent="0.25">
      <c r="A77" s="785" t="s">
        <v>315</v>
      </c>
      <c r="B77" s="786">
        <v>179.453</v>
      </c>
      <c r="C77" s="796">
        <v>356.524</v>
      </c>
      <c r="D77" s="788" t="s">
        <v>185</v>
      </c>
      <c r="E77" s="789">
        <v>168.22499999999999</v>
      </c>
      <c r="F77" s="790">
        <v>421.04300000000001</v>
      </c>
      <c r="G77" s="68"/>
      <c r="H77" s="68"/>
      <c r="I77" s="797" t="s">
        <v>102</v>
      </c>
      <c r="J77" s="755">
        <v>58.454999999999998</v>
      </c>
      <c r="K77" s="756">
        <v>79.367999999999995</v>
      </c>
      <c r="L77" s="757" t="s">
        <v>232</v>
      </c>
      <c r="M77" s="758">
        <v>192.50800000000001</v>
      </c>
      <c r="N77" s="759">
        <v>300.63499999999999</v>
      </c>
    </row>
    <row r="78" spans="1:14" x14ac:dyDescent="0.2">
      <c r="A78" s="180" t="s">
        <v>106</v>
      </c>
      <c r="B78" s="68"/>
      <c r="C78" s="68"/>
      <c r="D78" s="68"/>
      <c r="E78" s="68"/>
      <c r="F78" s="68"/>
      <c r="G78" s="68"/>
      <c r="H78" s="68"/>
      <c r="I78" s="180" t="s">
        <v>106</v>
      </c>
      <c r="J78" s="68"/>
      <c r="K78" s="68"/>
      <c r="L78" s="68"/>
      <c r="M78" s="68"/>
      <c r="N78" s="6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58" customWidth="1"/>
    <col min="2" max="2" width="47.7109375" style="158" bestFit="1" customWidth="1"/>
    <col min="3" max="12" width="11.28515625" style="158" customWidth="1"/>
    <col min="13" max="14" width="11.5703125" style="158" bestFit="1" customWidth="1"/>
    <col min="15" max="20" width="10.42578125" style="158" bestFit="1" customWidth="1"/>
    <col min="21" max="16384" width="9.140625" style="158"/>
  </cols>
  <sheetData>
    <row r="1" spans="1:14" s="8" customFormat="1" ht="21" x14ac:dyDescent="0.35">
      <c r="A1" s="186" t="s">
        <v>328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4" s="8" customForma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s="8" customFormat="1" ht="16.5" thickBot="1" x14ac:dyDescent="0.3">
      <c r="A3" s="72" t="s">
        <v>329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4" s="8" customFormat="1" ht="15.75" thickBot="1" x14ac:dyDescent="0.3">
      <c r="A4" s="187"/>
      <c r="B4" s="188"/>
      <c r="C4" s="689" t="s">
        <v>81</v>
      </c>
      <c r="D4" s="690"/>
      <c r="E4" s="690"/>
      <c r="F4" s="690"/>
      <c r="G4" s="690"/>
      <c r="H4" s="690"/>
      <c r="I4" s="691"/>
      <c r="J4" s="691"/>
      <c r="K4" s="691"/>
      <c r="L4" s="691"/>
      <c r="M4" s="691"/>
      <c r="N4" s="692"/>
    </row>
    <row r="5" spans="1:14" s="8" customFormat="1" ht="15" x14ac:dyDescent="0.25">
      <c r="A5" s="107" t="s">
        <v>84</v>
      </c>
      <c r="B5" s="189" t="s">
        <v>85</v>
      </c>
      <c r="C5" s="671" t="s">
        <v>86</v>
      </c>
      <c r="D5" s="672"/>
      <c r="E5" s="672"/>
      <c r="F5" s="672"/>
      <c r="G5" s="673"/>
      <c r="H5" s="674"/>
      <c r="I5" s="672" t="s">
        <v>87</v>
      </c>
      <c r="J5" s="675"/>
      <c r="K5" s="675"/>
      <c r="L5" s="675"/>
      <c r="M5" s="675"/>
      <c r="N5" s="676"/>
    </row>
    <row r="6" spans="1:14" s="8" customFormat="1" ht="15.75" thickBot="1" x14ac:dyDescent="0.3">
      <c r="A6" s="190"/>
      <c r="B6" s="191"/>
      <c r="C6" s="208">
        <v>2015</v>
      </c>
      <c r="D6" s="209">
        <v>2016</v>
      </c>
      <c r="E6" s="209">
        <v>2017</v>
      </c>
      <c r="F6" s="209">
        <v>2018</v>
      </c>
      <c r="G6" s="210">
        <v>2019</v>
      </c>
      <c r="H6" s="210">
        <v>2020</v>
      </c>
      <c r="I6" s="646">
        <v>2015</v>
      </c>
      <c r="J6" s="647">
        <v>2016</v>
      </c>
      <c r="K6" s="647">
        <v>2017</v>
      </c>
      <c r="L6" s="647">
        <v>2018</v>
      </c>
      <c r="M6" s="647">
        <v>2019</v>
      </c>
      <c r="N6" s="648">
        <v>2020</v>
      </c>
    </row>
    <row r="7" spans="1:14" s="8" customFormat="1" ht="15" x14ac:dyDescent="0.25">
      <c r="A7" s="122" t="s">
        <v>97</v>
      </c>
      <c r="B7" s="192"/>
      <c r="C7" s="649">
        <v>1159580.973</v>
      </c>
      <c r="D7" s="650">
        <v>1107953.176</v>
      </c>
      <c r="E7" s="650">
        <v>885038.3550000001</v>
      </c>
      <c r="F7" s="650">
        <v>824319.71600000001</v>
      </c>
      <c r="G7" s="651">
        <v>824688.2620000001</v>
      </c>
      <c r="H7" s="652">
        <v>1717643.0249999999</v>
      </c>
      <c r="I7" s="653">
        <v>6217530.2000000002</v>
      </c>
      <c r="J7" s="654">
        <v>6582023.7100000009</v>
      </c>
      <c r="K7" s="655">
        <v>5026524.3859999999</v>
      </c>
      <c r="L7" s="655">
        <v>4297597.7980000004</v>
      </c>
      <c r="M7" s="655">
        <v>4383106.1620000014</v>
      </c>
      <c r="N7" s="656">
        <v>9161409.8160000015</v>
      </c>
    </row>
    <row r="8" spans="1:14" s="8" customFormat="1" ht="15" x14ac:dyDescent="0.25">
      <c r="A8" s="193" t="s">
        <v>88</v>
      </c>
      <c r="B8" s="194" t="s">
        <v>89</v>
      </c>
      <c r="C8" s="657">
        <v>773182.26300000004</v>
      </c>
      <c r="D8" s="658">
        <v>740514.304</v>
      </c>
      <c r="E8" s="658">
        <v>493174.75900000002</v>
      </c>
      <c r="F8" s="658">
        <v>344137.14500000002</v>
      </c>
      <c r="G8" s="659">
        <v>387598.41399999999</v>
      </c>
      <c r="H8" s="660">
        <v>923508.897</v>
      </c>
      <c r="I8" s="661">
        <v>3959288.3459999999</v>
      </c>
      <c r="J8" s="659">
        <v>4389510.5690000001</v>
      </c>
      <c r="K8" s="661">
        <v>2785540.24</v>
      </c>
      <c r="L8" s="661">
        <v>1806363.4680000001</v>
      </c>
      <c r="M8" s="662">
        <v>2091696.767</v>
      </c>
      <c r="N8" s="663">
        <v>4688542.6890000002</v>
      </c>
    </row>
    <row r="9" spans="1:14" s="8" customFormat="1" ht="15" x14ac:dyDescent="0.25">
      <c r="A9" s="193" t="s">
        <v>90</v>
      </c>
      <c r="B9" s="194" t="s">
        <v>15</v>
      </c>
      <c r="C9" s="657">
        <v>75362.036999999997</v>
      </c>
      <c r="D9" s="658">
        <v>60144.154999999999</v>
      </c>
      <c r="E9" s="658">
        <v>55385.720999999998</v>
      </c>
      <c r="F9" s="658">
        <v>87065.028999999995</v>
      </c>
      <c r="G9" s="659">
        <v>83799.627999999997</v>
      </c>
      <c r="H9" s="660">
        <v>198899.10399999999</v>
      </c>
      <c r="I9" s="661">
        <v>531835.42599999998</v>
      </c>
      <c r="J9" s="662">
        <v>438873.14799999999</v>
      </c>
      <c r="K9" s="662">
        <v>367255.88699999999</v>
      </c>
      <c r="L9" s="662">
        <v>500254.33</v>
      </c>
      <c r="M9" s="662">
        <v>485279.93800000002</v>
      </c>
      <c r="N9" s="663">
        <v>1296720.699</v>
      </c>
    </row>
    <row r="10" spans="1:14" s="8" customFormat="1" ht="15" x14ac:dyDescent="0.25">
      <c r="A10" s="193" t="s">
        <v>91</v>
      </c>
      <c r="B10" s="194" t="s">
        <v>16</v>
      </c>
      <c r="C10" s="657">
        <v>29860.206999999999</v>
      </c>
      <c r="D10" s="658">
        <v>15428.986999999999</v>
      </c>
      <c r="E10" s="658">
        <v>12671.213</v>
      </c>
      <c r="F10" s="658">
        <v>31413.983</v>
      </c>
      <c r="G10" s="659">
        <v>15224.787</v>
      </c>
      <c r="H10" s="660">
        <v>49569.46</v>
      </c>
      <c r="I10" s="661">
        <v>186122.35200000001</v>
      </c>
      <c r="J10" s="662">
        <v>99758.187999999995</v>
      </c>
      <c r="K10" s="662">
        <v>70686.172000000006</v>
      </c>
      <c r="L10" s="662">
        <v>153843.93299999999</v>
      </c>
      <c r="M10" s="662">
        <v>85032.663</v>
      </c>
      <c r="N10" s="663">
        <v>301963.77399999998</v>
      </c>
    </row>
    <row r="11" spans="1:14" s="8" customFormat="1" ht="15" x14ac:dyDescent="0.25">
      <c r="A11" s="193" t="s">
        <v>92</v>
      </c>
      <c r="B11" s="194" t="s">
        <v>58</v>
      </c>
      <c r="C11" s="657">
        <v>18926.792000000001</v>
      </c>
      <c r="D11" s="658">
        <v>15426.143</v>
      </c>
      <c r="E11" s="658">
        <v>15793.716</v>
      </c>
      <c r="F11" s="658">
        <v>26869.987000000001</v>
      </c>
      <c r="G11" s="659">
        <v>18017.611000000001</v>
      </c>
      <c r="H11" s="660">
        <v>28663.094000000001</v>
      </c>
      <c r="I11" s="661">
        <v>112289.36500000001</v>
      </c>
      <c r="J11" s="662">
        <v>87012.274000000005</v>
      </c>
      <c r="K11" s="662">
        <v>85899.358999999997</v>
      </c>
      <c r="L11" s="662">
        <v>138776.117</v>
      </c>
      <c r="M11" s="662">
        <v>82288.296000000002</v>
      </c>
      <c r="N11" s="663">
        <v>147813.35200000001</v>
      </c>
    </row>
    <row r="12" spans="1:14" s="8" customFormat="1" ht="15" x14ac:dyDescent="0.25">
      <c r="A12" s="193" t="s">
        <v>93</v>
      </c>
      <c r="B12" s="194" t="s">
        <v>94</v>
      </c>
      <c r="C12" s="657">
        <v>127880.429</v>
      </c>
      <c r="D12" s="658">
        <v>163917.78099999999</v>
      </c>
      <c r="E12" s="658">
        <v>202745.52</v>
      </c>
      <c r="F12" s="658">
        <v>220103.44899999999</v>
      </c>
      <c r="G12" s="659">
        <v>220273.34299999999</v>
      </c>
      <c r="H12" s="660">
        <v>285187.57500000001</v>
      </c>
      <c r="I12" s="661">
        <v>703169.03599999996</v>
      </c>
      <c r="J12" s="662">
        <v>957526.44400000002</v>
      </c>
      <c r="K12" s="662">
        <v>1181112.5930000001</v>
      </c>
      <c r="L12" s="662">
        <v>1160285.6640000001</v>
      </c>
      <c r="M12" s="662">
        <v>1169543.9990000001</v>
      </c>
      <c r="N12" s="663">
        <v>1507521.9609999999</v>
      </c>
    </row>
    <row r="13" spans="1:14" s="8" customFormat="1" ht="15" x14ac:dyDescent="0.25">
      <c r="A13" s="193" t="s">
        <v>164</v>
      </c>
      <c r="B13" s="194" t="s">
        <v>170</v>
      </c>
      <c r="C13" s="657">
        <v>106037.68399999999</v>
      </c>
      <c r="D13" s="658">
        <v>77083.368000000002</v>
      </c>
      <c r="E13" s="658">
        <v>68998.837</v>
      </c>
      <c r="F13" s="658">
        <v>81437.960999999996</v>
      </c>
      <c r="G13" s="659">
        <v>68591.337</v>
      </c>
      <c r="H13" s="660">
        <v>193897.611</v>
      </c>
      <c r="I13" s="661">
        <v>625175.35699999996</v>
      </c>
      <c r="J13" s="662">
        <v>477899.81300000002</v>
      </c>
      <c r="K13" s="662">
        <v>407239.15399999998</v>
      </c>
      <c r="L13" s="662">
        <v>427862.489</v>
      </c>
      <c r="M13" s="662">
        <v>372090.565</v>
      </c>
      <c r="N13" s="663">
        <v>1098417.18</v>
      </c>
    </row>
    <row r="14" spans="1:14" ht="15.75" thickBot="1" x14ac:dyDescent="0.3">
      <c r="A14" s="195" t="s">
        <v>95</v>
      </c>
      <c r="B14" s="196" t="s">
        <v>96</v>
      </c>
      <c r="C14" s="664">
        <v>28331.561000000002</v>
      </c>
      <c r="D14" s="665">
        <v>35438.438000000002</v>
      </c>
      <c r="E14" s="665">
        <v>36268.589</v>
      </c>
      <c r="F14" s="665">
        <v>33292.161999999997</v>
      </c>
      <c r="G14" s="666">
        <v>31183.142</v>
      </c>
      <c r="H14" s="667">
        <v>37917.284</v>
      </c>
      <c r="I14" s="668">
        <v>99650.317999999999</v>
      </c>
      <c r="J14" s="669">
        <v>131443.274</v>
      </c>
      <c r="K14" s="669">
        <v>128790.981</v>
      </c>
      <c r="L14" s="669">
        <v>110211.79700000001</v>
      </c>
      <c r="M14" s="669">
        <v>97173.933999999994</v>
      </c>
      <c r="N14" s="670">
        <v>120430.16099999999</v>
      </c>
    </row>
    <row r="15" spans="1:14" ht="15" x14ac:dyDescent="0.25">
      <c r="A15" s="197"/>
      <c r="B15" s="198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</row>
    <row r="16" spans="1:14" ht="15.75" thickBot="1" x14ac:dyDescent="0.3">
      <c r="A16" s="198"/>
      <c r="B16" s="198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</row>
    <row r="17" spans="1:14" s="8" customFormat="1" ht="15.75" thickBot="1" x14ac:dyDescent="0.3">
      <c r="A17" s="187"/>
      <c r="B17" s="188"/>
      <c r="C17" s="689" t="s">
        <v>82</v>
      </c>
      <c r="D17" s="690"/>
      <c r="E17" s="690"/>
      <c r="F17" s="690"/>
      <c r="G17" s="690"/>
      <c r="H17" s="690"/>
      <c r="I17" s="693"/>
      <c r="J17" s="693"/>
      <c r="K17" s="693"/>
      <c r="L17" s="693"/>
      <c r="M17" s="693"/>
      <c r="N17" s="692"/>
    </row>
    <row r="18" spans="1:14" s="8" customFormat="1" ht="15" x14ac:dyDescent="0.25">
      <c r="A18" s="107" t="s">
        <v>84</v>
      </c>
      <c r="B18" s="189" t="s">
        <v>85</v>
      </c>
      <c r="C18" s="671" t="s">
        <v>86</v>
      </c>
      <c r="D18" s="672"/>
      <c r="E18" s="672"/>
      <c r="F18" s="672"/>
      <c r="G18" s="673"/>
      <c r="H18" s="674"/>
      <c r="I18" s="672" t="s">
        <v>87</v>
      </c>
      <c r="J18" s="675"/>
      <c r="K18" s="675"/>
      <c r="L18" s="675"/>
      <c r="M18" s="675"/>
      <c r="N18" s="676"/>
    </row>
    <row r="19" spans="1:14" s="8" customFormat="1" ht="15.75" thickBot="1" x14ac:dyDescent="0.3">
      <c r="A19" s="190"/>
      <c r="B19" s="191"/>
      <c r="C19" s="208">
        <v>2015</v>
      </c>
      <c r="D19" s="209">
        <v>2016</v>
      </c>
      <c r="E19" s="209">
        <v>2017</v>
      </c>
      <c r="F19" s="209">
        <v>2018</v>
      </c>
      <c r="G19" s="210">
        <v>2019</v>
      </c>
      <c r="H19" s="210">
        <v>2020</v>
      </c>
      <c r="I19" s="646">
        <v>2015</v>
      </c>
      <c r="J19" s="647">
        <v>2016</v>
      </c>
      <c r="K19" s="647">
        <v>2017</v>
      </c>
      <c r="L19" s="647">
        <v>2018</v>
      </c>
      <c r="M19" s="647">
        <v>2019</v>
      </c>
      <c r="N19" s="648">
        <v>2020</v>
      </c>
    </row>
    <row r="20" spans="1:14" s="8" customFormat="1" ht="15" x14ac:dyDescent="0.25">
      <c r="A20" s="122" t="s">
        <v>97</v>
      </c>
      <c r="B20" s="192"/>
      <c r="C20" s="211">
        <v>277046.679</v>
      </c>
      <c r="D20" s="212">
        <v>313038.78500000003</v>
      </c>
      <c r="E20" s="212">
        <v>358203.91100000002</v>
      </c>
      <c r="F20" s="212">
        <v>340182.80100000004</v>
      </c>
      <c r="G20" s="677">
        <v>357215.77299999999</v>
      </c>
      <c r="H20" s="213">
        <v>424677.94000000006</v>
      </c>
      <c r="I20" s="678">
        <v>1111150.6950000001</v>
      </c>
      <c r="J20" s="679">
        <v>1430708.9809999999</v>
      </c>
      <c r="K20" s="679">
        <v>1727520.773</v>
      </c>
      <c r="L20" s="679">
        <v>1344611.486</v>
      </c>
      <c r="M20" s="679">
        <v>1345481.7479999999</v>
      </c>
      <c r="N20" s="680">
        <v>1674085.1059999999</v>
      </c>
    </row>
    <row r="21" spans="1:14" s="8" customFormat="1" ht="15" x14ac:dyDescent="0.25">
      <c r="A21" s="193" t="s">
        <v>88</v>
      </c>
      <c r="B21" s="194" t="s">
        <v>89</v>
      </c>
      <c r="C21" s="214">
        <v>87730.126000000004</v>
      </c>
      <c r="D21" s="215">
        <v>126858.143</v>
      </c>
      <c r="E21" s="215">
        <v>146900.79300000001</v>
      </c>
      <c r="F21" s="215">
        <v>117608.88499999999</v>
      </c>
      <c r="G21" s="681">
        <v>107292.311</v>
      </c>
      <c r="H21" s="216">
        <v>158607.948</v>
      </c>
      <c r="I21" s="682">
        <v>492600.723</v>
      </c>
      <c r="J21" s="683">
        <v>828324.36899999995</v>
      </c>
      <c r="K21" s="683">
        <v>924930.16200000001</v>
      </c>
      <c r="L21" s="683">
        <v>649243.223</v>
      </c>
      <c r="M21" s="683">
        <v>579438.62600000005</v>
      </c>
      <c r="N21" s="684">
        <v>895912.71299999999</v>
      </c>
    </row>
    <row r="22" spans="1:14" s="8" customFormat="1" ht="15" x14ac:dyDescent="0.25">
      <c r="A22" s="193" t="s">
        <v>90</v>
      </c>
      <c r="B22" s="194" t="s">
        <v>15</v>
      </c>
      <c r="C22" s="214">
        <v>1734.0540000000001</v>
      </c>
      <c r="D22" s="215">
        <v>3499.4580000000001</v>
      </c>
      <c r="E22" s="215">
        <v>4553.415</v>
      </c>
      <c r="F22" s="215">
        <v>9962.973</v>
      </c>
      <c r="G22" s="681">
        <v>4301.4009999999998</v>
      </c>
      <c r="H22" s="216">
        <v>3109.768</v>
      </c>
      <c r="I22" s="682">
        <v>4242.902</v>
      </c>
      <c r="J22" s="683">
        <v>10603.096</v>
      </c>
      <c r="K22" s="683">
        <v>18093.996999999999</v>
      </c>
      <c r="L22" s="683">
        <v>54150.682000000001</v>
      </c>
      <c r="M22" s="683">
        <v>11983.028</v>
      </c>
      <c r="N22" s="684">
        <v>7382.6350000000002</v>
      </c>
    </row>
    <row r="23" spans="1:14" s="8" customFormat="1" ht="15" x14ac:dyDescent="0.25">
      <c r="A23" s="193" t="s">
        <v>91</v>
      </c>
      <c r="B23" s="194" t="s">
        <v>16</v>
      </c>
      <c r="C23" s="214">
        <v>21785.897000000001</v>
      </c>
      <c r="D23" s="215">
        <v>26946.784</v>
      </c>
      <c r="E23" s="215">
        <v>39573.758000000002</v>
      </c>
      <c r="F23" s="215">
        <v>41683.294000000002</v>
      </c>
      <c r="G23" s="681">
        <v>45221.328000000001</v>
      </c>
      <c r="H23" s="216">
        <v>37597.328000000001</v>
      </c>
      <c r="I23" s="682">
        <v>121793.12699999999</v>
      </c>
      <c r="J23" s="683">
        <v>169716.65900000001</v>
      </c>
      <c r="K23" s="683">
        <v>247416.75</v>
      </c>
      <c r="L23" s="683">
        <v>225622.22700000001</v>
      </c>
      <c r="M23" s="683">
        <v>224845.867</v>
      </c>
      <c r="N23" s="684">
        <v>211391.231</v>
      </c>
    </row>
    <row r="24" spans="1:14" s="8" customFormat="1" ht="15" x14ac:dyDescent="0.25">
      <c r="A24" s="193" t="s">
        <v>92</v>
      </c>
      <c r="B24" s="194" t="s">
        <v>58</v>
      </c>
      <c r="C24" s="214">
        <v>3370.8440000000001</v>
      </c>
      <c r="D24" s="215">
        <v>1030.646</v>
      </c>
      <c r="E24" s="215">
        <v>1032.058</v>
      </c>
      <c r="F24" s="215">
        <v>2194.7339999999999</v>
      </c>
      <c r="G24" s="681">
        <v>1449.7460000000001</v>
      </c>
      <c r="H24" s="216">
        <v>2241.6680000000001</v>
      </c>
      <c r="I24" s="682">
        <v>24707.01</v>
      </c>
      <c r="J24" s="683">
        <v>7560.5219999999999</v>
      </c>
      <c r="K24" s="683">
        <v>6214.1880000000001</v>
      </c>
      <c r="L24" s="683">
        <v>12640.299000000001</v>
      </c>
      <c r="M24" s="683">
        <v>7222.634</v>
      </c>
      <c r="N24" s="684">
        <v>11246.12</v>
      </c>
    </row>
    <row r="25" spans="1:14" s="8" customFormat="1" ht="15" x14ac:dyDescent="0.25">
      <c r="A25" s="193" t="s">
        <v>93</v>
      </c>
      <c r="B25" s="194" t="s">
        <v>94</v>
      </c>
      <c r="C25" s="214">
        <v>130404.3</v>
      </c>
      <c r="D25" s="215">
        <v>122588.482</v>
      </c>
      <c r="E25" s="215">
        <v>129200.815</v>
      </c>
      <c r="F25" s="215">
        <v>125546.156</v>
      </c>
      <c r="G25" s="681">
        <v>149085.37299999999</v>
      </c>
      <c r="H25" s="216">
        <v>171735.389</v>
      </c>
      <c r="I25" s="682">
        <v>379420.28499999997</v>
      </c>
      <c r="J25" s="683">
        <v>322513.61499999999</v>
      </c>
      <c r="K25" s="683">
        <v>422058.87800000003</v>
      </c>
      <c r="L25" s="683">
        <v>288653.17200000002</v>
      </c>
      <c r="M25" s="683">
        <v>397189.61900000001</v>
      </c>
      <c r="N25" s="684">
        <v>424749.90299999999</v>
      </c>
    </row>
    <row r="26" spans="1:14" s="8" customFormat="1" ht="15" x14ac:dyDescent="0.25">
      <c r="A26" s="193" t="s">
        <v>164</v>
      </c>
      <c r="B26" s="194" t="s">
        <v>170</v>
      </c>
      <c r="C26" s="214">
        <v>12598.15</v>
      </c>
      <c r="D26" s="215">
        <v>12436.918</v>
      </c>
      <c r="E26" s="215">
        <v>13921.735000000001</v>
      </c>
      <c r="F26" s="215">
        <v>14472.091</v>
      </c>
      <c r="G26" s="681">
        <v>15621.69</v>
      </c>
      <c r="H26" s="216">
        <v>14734.107</v>
      </c>
      <c r="I26" s="682">
        <v>31883.394</v>
      </c>
      <c r="J26" s="683">
        <v>35580.601000000002</v>
      </c>
      <c r="K26" s="683">
        <v>42761.67</v>
      </c>
      <c r="L26" s="683">
        <v>39082.25</v>
      </c>
      <c r="M26" s="683">
        <v>45797.531000000003</v>
      </c>
      <c r="N26" s="684">
        <v>36796.733999999997</v>
      </c>
    </row>
    <row r="27" spans="1:14" ht="15.75" thickBot="1" x14ac:dyDescent="0.3">
      <c r="A27" s="195" t="s">
        <v>95</v>
      </c>
      <c r="B27" s="196" t="s">
        <v>96</v>
      </c>
      <c r="C27" s="217">
        <v>19423.308000000001</v>
      </c>
      <c r="D27" s="218">
        <v>19678.353999999999</v>
      </c>
      <c r="E27" s="218">
        <v>23021.337</v>
      </c>
      <c r="F27" s="218">
        <v>28714.668000000001</v>
      </c>
      <c r="G27" s="685">
        <v>34243.923999999999</v>
      </c>
      <c r="H27" s="219">
        <v>36651.732000000004</v>
      </c>
      <c r="I27" s="686">
        <v>56503.254000000001</v>
      </c>
      <c r="J27" s="687">
        <v>56410.118999999999</v>
      </c>
      <c r="K27" s="687">
        <v>66045.127999999997</v>
      </c>
      <c r="L27" s="687">
        <v>75219.633000000002</v>
      </c>
      <c r="M27" s="687">
        <v>79004.442999999999</v>
      </c>
      <c r="N27" s="688">
        <v>86605.77</v>
      </c>
    </row>
    <row r="28" spans="1:14" ht="15" x14ac:dyDescent="0.25">
      <c r="A28" s="198"/>
      <c r="B28" s="198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</row>
    <row r="29" spans="1:14" ht="15.75" thickBot="1" x14ac:dyDescent="0.3">
      <c r="A29" s="198"/>
      <c r="B29" s="198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</row>
    <row r="30" spans="1:14" ht="15" x14ac:dyDescent="0.25">
      <c r="A30" s="187"/>
      <c r="B30" s="188"/>
      <c r="C30" s="694" t="s">
        <v>83</v>
      </c>
      <c r="D30" s="695"/>
      <c r="E30" s="695"/>
      <c r="F30" s="695"/>
      <c r="G30" s="696"/>
      <c r="H30" s="697"/>
      <c r="I30" s="200"/>
      <c r="J30" s="203"/>
      <c r="K30" s="200"/>
      <c r="L30" s="200"/>
      <c r="M30" s="200"/>
      <c r="N30" s="200"/>
    </row>
    <row r="31" spans="1:14" ht="15" x14ac:dyDescent="0.25">
      <c r="A31" s="107" t="s">
        <v>84</v>
      </c>
      <c r="B31" s="189" t="s">
        <v>85</v>
      </c>
      <c r="C31" s="204" t="s">
        <v>86</v>
      </c>
      <c r="D31" s="205"/>
      <c r="E31" s="205"/>
      <c r="F31" s="205"/>
      <c r="G31" s="206"/>
      <c r="H31" s="207"/>
      <c r="I31" s="200"/>
      <c r="J31" s="203"/>
      <c r="K31" s="200"/>
      <c r="L31" s="200"/>
      <c r="M31" s="200"/>
      <c r="N31" s="200"/>
    </row>
    <row r="32" spans="1:14" ht="15.75" thickBot="1" x14ac:dyDescent="0.3">
      <c r="A32" s="190"/>
      <c r="B32" s="191"/>
      <c r="C32" s="208">
        <v>2015</v>
      </c>
      <c r="D32" s="209">
        <v>2016</v>
      </c>
      <c r="E32" s="209">
        <v>2017</v>
      </c>
      <c r="F32" s="209">
        <v>2018</v>
      </c>
      <c r="G32" s="210">
        <v>2019</v>
      </c>
      <c r="H32" s="210">
        <v>2020</v>
      </c>
      <c r="I32" s="200"/>
      <c r="J32" s="203"/>
      <c r="K32" s="200"/>
      <c r="L32" s="200"/>
      <c r="M32" s="200"/>
      <c r="N32" s="200"/>
    </row>
    <row r="33" spans="1:20" ht="15" x14ac:dyDescent="0.25">
      <c r="A33" s="122" t="s">
        <v>97</v>
      </c>
      <c r="B33" s="192"/>
      <c r="C33" s="211">
        <f>C7-C20</f>
        <v>882534.29399999999</v>
      </c>
      <c r="D33" s="212">
        <f>D7-D20</f>
        <v>794914.39099999995</v>
      </c>
      <c r="E33" s="212">
        <f t="shared" ref="E33" si="0">E7-E20</f>
        <v>526834.44400000013</v>
      </c>
      <c r="F33" s="212">
        <f>F7-F20</f>
        <v>484136.91499999998</v>
      </c>
      <c r="G33" s="213">
        <f>G7-G20</f>
        <v>467472.48900000012</v>
      </c>
      <c r="H33" s="213">
        <f>H7-H20</f>
        <v>1292965.085</v>
      </c>
      <c r="I33" s="200"/>
      <c r="J33" s="126"/>
      <c r="K33" s="126"/>
      <c r="L33" s="126"/>
      <c r="M33" s="203"/>
      <c r="N33" s="203"/>
      <c r="O33" s="126"/>
      <c r="P33" s="126"/>
      <c r="Q33" s="126"/>
      <c r="R33" s="126"/>
      <c r="S33" s="126"/>
      <c r="T33" s="126"/>
    </row>
    <row r="34" spans="1:20" ht="15" x14ac:dyDescent="0.25">
      <c r="A34" s="193" t="s">
        <v>88</v>
      </c>
      <c r="B34" s="194" t="s">
        <v>89</v>
      </c>
      <c r="C34" s="214">
        <f t="shared" ref="C34:H40" si="1">C8-C21</f>
        <v>685452.13699999999</v>
      </c>
      <c r="D34" s="215">
        <f t="shared" si="1"/>
        <v>613656.16099999996</v>
      </c>
      <c r="E34" s="215">
        <f t="shared" si="1"/>
        <v>346273.96600000001</v>
      </c>
      <c r="F34" s="215">
        <f t="shared" si="1"/>
        <v>226528.26</v>
      </c>
      <c r="G34" s="216">
        <f t="shared" si="1"/>
        <v>280306.103</v>
      </c>
      <c r="H34" s="216">
        <f t="shared" si="1"/>
        <v>764900.94900000002</v>
      </c>
      <c r="I34" s="200"/>
      <c r="J34" s="203"/>
      <c r="K34" s="203"/>
      <c r="L34" s="203"/>
      <c r="M34" s="203"/>
      <c r="N34" s="203"/>
      <c r="O34" s="126"/>
      <c r="P34" s="126"/>
      <c r="Q34" s="126"/>
      <c r="R34" s="126"/>
      <c r="S34" s="126"/>
      <c r="T34" s="126"/>
    </row>
    <row r="35" spans="1:20" ht="15" x14ac:dyDescent="0.25">
      <c r="A35" s="193" t="s">
        <v>90</v>
      </c>
      <c r="B35" s="194" t="s">
        <v>15</v>
      </c>
      <c r="C35" s="214">
        <f t="shared" si="1"/>
        <v>73627.982999999993</v>
      </c>
      <c r="D35" s="215">
        <f t="shared" si="1"/>
        <v>56644.697</v>
      </c>
      <c r="E35" s="215">
        <f t="shared" si="1"/>
        <v>50832.305999999997</v>
      </c>
      <c r="F35" s="215">
        <f t="shared" si="1"/>
        <v>77102.055999999997</v>
      </c>
      <c r="G35" s="216">
        <f t="shared" si="1"/>
        <v>79498.226999999999</v>
      </c>
      <c r="H35" s="216">
        <f t="shared" si="1"/>
        <v>195789.33599999998</v>
      </c>
      <c r="I35" s="200"/>
      <c r="J35" s="203"/>
      <c r="K35" s="203"/>
      <c r="L35" s="203"/>
      <c r="M35" s="203"/>
      <c r="N35" s="203"/>
      <c r="O35" s="126"/>
      <c r="P35" s="126"/>
      <c r="Q35" s="126"/>
      <c r="R35" s="126"/>
      <c r="S35" s="126"/>
      <c r="T35" s="126"/>
    </row>
    <row r="36" spans="1:20" ht="15" x14ac:dyDescent="0.25">
      <c r="A36" s="193" t="s">
        <v>91</v>
      </c>
      <c r="B36" s="194" t="s">
        <v>16</v>
      </c>
      <c r="C36" s="214">
        <f t="shared" si="1"/>
        <v>8074.3099999999977</v>
      </c>
      <c r="D36" s="215">
        <f t="shared" si="1"/>
        <v>-11517.797</v>
      </c>
      <c r="E36" s="215">
        <f t="shared" si="1"/>
        <v>-26902.545000000002</v>
      </c>
      <c r="F36" s="215">
        <f t="shared" si="1"/>
        <v>-10269.311000000002</v>
      </c>
      <c r="G36" s="216">
        <f t="shared" si="1"/>
        <v>-29996.541000000001</v>
      </c>
      <c r="H36" s="216">
        <f t="shared" si="1"/>
        <v>11972.131999999998</v>
      </c>
      <c r="I36" s="200"/>
      <c r="J36" s="203"/>
      <c r="K36" s="203"/>
      <c r="L36" s="203"/>
      <c r="M36" s="203"/>
      <c r="N36" s="203"/>
      <c r="O36" s="126"/>
      <c r="P36" s="126"/>
      <c r="Q36" s="126"/>
      <c r="R36" s="126"/>
      <c r="S36" s="126"/>
      <c r="T36" s="126"/>
    </row>
    <row r="37" spans="1:20" ht="15" x14ac:dyDescent="0.25">
      <c r="A37" s="193" t="s">
        <v>92</v>
      </c>
      <c r="B37" s="194" t="s">
        <v>58</v>
      </c>
      <c r="C37" s="214">
        <f t="shared" si="1"/>
        <v>15555.948</v>
      </c>
      <c r="D37" s="215">
        <f t="shared" si="1"/>
        <v>14395.496999999999</v>
      </c>
      <c r="E37" s="215">
        <f t="shared" si="1"/>
        <v>14761.657999999999</v>
      </c>
      <c r="F37" s="215">
        <f t="shared" si="1"/>
        <v>24675.253000000001</v>
      </c>
      <c r="G37" s="216">
        <f t="shared" si="1"/>
        <v>16567.865000000002</v>
      </c>
      <c r="H37" s="216">
        <f t="shared" si="1"/>
        <v>26421.425999999999</v>
      </c>
      <c r="I37" s="200"/>
      <c r="J37" s="203"/>
      <c r="K37" s="203"/>
      <c r="L37" s="203"/>
      <c r="M37" s="203"/>
      <c r="N37" s="203"/>
      <c r="O37" s="126"/>
      <c r="P37" s="126"/>
      <c r="Q37" s="126"/>
      <c r="R37" s="126"/>
      <c r="S37" s="126"/>
      <c r="T37" s="126"/>
    </row>
    <row r="38" spans="1:20" ht="15" x14ac:dyDescent="0.25">
      <c r="A38" s="193" t="s">
        <v>93</v>
      </c>
      <c r="B38" s="194" t="s">
        <v>94</v>
      </c>
      <c r="C38" s="214">
        <f t="shared" si="1"/>
        <v>-2523.8709999999992</v>
      </c>
      <c r="D38" s="215">
        <f t="shared" si="1"/>
        <v>41329.298999999985</v>
      </c>
      <c r="E38" s="215">
        <f t="shared" si="1"/>
        <v>73544.704999999987</v>
      </c>
      <c r="F38" s="215">
        <f t="shared" si="1"/>
        <v>94557.292999999991</v>
      </c>
      <c r="G38" s="216">
        <f t="shared" si="1"/>
        <v>71187.97</v>
      </c>
      <c r="H38" s="216">
        <f t="shared" si="1"/>
        <v>113452.18600000002</v>
      </c>
      <c r="I38" s="200"/>
      <c r="J38" s="203"/>
      <c r="K38" s="203"/>
      <c r="L38" s="203"/>
      <c r="M38" s="203"/>
      <c r="N38" s="203"/>
      <c r="O38" s="126"/>
      <c r="P38" s="126"/>
      <c r="Q38" s="126"/>
      <c r="R38" s="126"/>
      <c r="S38" s="126"/>
      <c r="T38" s="126"/>
    </row>
    <row r="39" spans="1:20" ht="15" x14ac:dyDescent="0.25">
      <c r="A39" s="193" t="s">
        <v>164</v>
      </c>
      <c r="B39" s="194" t="s">
        <v>170</v>
      </c>
      <c r="C39" s="214">
        <f t="shared" si="1"/>
        <v>93439.534</v>
      </c>
      <c r="D39" s="215">
        <f t="shared" si="1"/>
        <v>64646.450000000004</v>
      </c>
      <c r="E39" s="215">
        <f t="shared" si="1"/>
        <v>55077.101999999999</v>
      </c>
      <c r="F39" s="215">
        <f t="shared" si="1"/>
        <v>66965.87</v>
      </c>
      <c r="G39" s="216">
        <f t="shared" si="1"/>
        <v>52969.646999999997</v>
      </c>
      <c r="H39" s="216">
        <f t="shared" si="1"/>
        <v>179163.50400000002</v>
      </c>
      <c r="I39" s="200"/>
      <c r="J39" s="203"/>
      <c r="K39" s="203"/>
      <c r="L39" s="203"/>
      <c r="M39" s="203"/>
      <c r="N39" s="203"/>
      <c r="O39" s="126"/>
      <c r="P39" s="126"/>
      <c r="Q39" s="126"/>
      <c r="R39" s="126"/>
      <c r="S39" s="126"/>
      <c r="T39" s="126"/>
    </row>
    <row r="40" spans="1:20" ht="15.75" thickBot="1" x14ac:dyDescent="0.3">
      <c r="A40" s="195" t="s">
        <v>95</v>
      </c>
      <c r="B40" s="196" t="s">
        <v>96</v>
      </c>
      <c r="C40" s="217">
        <f t="shared" si="1"/>
        <v>8908.2530000000006</v>
      </c>
      <c r="D40" s="218">
        <f t="shared" si="1"/>
        <v>15760.084000000003</v>
      </c>
      <c r="E40" s="218">
        <f t="shared" si="1"/>
        <v>13247.252</v>
      </c>
      <c r="F40" s="218">
        <f t="shared" si="1"/>
        <v>4577.4939999999951</v>
      </c>
      <c r="G40" s="219">
        <f t="shared" si="1"/>
        <v>-3060.7819999999992</v>
      </c>
      <c r="H40" s="219">
        <f t="shared" si="1"/>
        <v>1265.551999999996</v>
      </c>
      <c r="I40" s="200"/>
      <c r="J40" s="220"/>
      <c r="K40" s="220"/>
      <c r="L40" s="220"/>
      <c r="M40" s="200"/>
      <c r="N40" s="200"/>
    </row>
    <row r="41" spans="1:20" ht="15" x14ac:dyDescent="0.25">
      <c r="C41" s="221"/>
      <c r="D41" s="221"/>
      <c r="E41" s="221"/>
      <c r="F41" s="221"/>
      <c r="G41" s="221"/>
      <c r="I41" s="222"/>
      <c r="J41" s="222"/>
      <c r="K41" s="198"/>
      <c r="L41" s="19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24"/>
  <sheetViews>
    <sheetView showGridLines="0" zoomScaleNormal="100" workbookViewId="0">
      <selection activeCell="D35" sqref="D35"/>
    </sheetView>
  </sheetViews>
  <sheetFormatPr defaultRowHeight="12.75" x14ac:dyDescent="0.2"/>
  <cols>
    <col min="1" max="1" width="14.42578125" style="16" customWidth="1"/>
    <col min="2" max="2" width="22.42578125" style="16" bestFit="1" customWidth="1"/>
    <col min="3" max="3" width="12.28515625" style="16" customWidth="1"/>
    <col min="4" max="4" width="11.5703125" style="16" bestFit="1" customWidth="1"/>
    <col min="5" max="5" width="11.7109375" style="16" bestFit="1" customWidth="1"/>
    <col min="6" max="7" width="11.7109375" style="16" customWidth="1"/>
    <col min="8" max="16384" width="9.140625" style="16"/>
  </cols>
  <sheetData>
    <row r="1" spans="1:7" s="14" customFormat="1" ht="26.25" customHeight="1" x14ac:dyDescent="0.35">
      <c r="A1" s="577" t="s">
        <v>316</v>
      </c>
      <c r="B1" s="12"/>
      <c r="C1" s="13"/>
      <c r="D1" s="12"/>
      <c r="E1" s="12"/>
    </row>
    <row r="2" spans="1:7" s="14" customFormat="1" ht="15.75" x14ac:dyDescent="0.25">
      <c r="A2" s="15"/>
      <c r="B2" s="12"/>
      <c r="C2" s="13"/>
      <c r="D2" s="12"/>
      <c r="E2" s="12"/>
    </row>
    <row r="3" spans="1:7" ht="16.5" thickBot="1" x14ac:dyDescent="0.3">
      <c r="A3" s="17"/>
      <c r="B3" s="17"/>
      <c r="C3" s="18" t="s">
        <v>128</v>
      </c>
      <c r="D3" s="17" t="s">
        <v>80</v>
      </c>
      <c r="E3" s="17"/>
      <c r="F3" s="17"/>
      <c r="G3" s="17"/>
    </row>
    <row r="4" spans="1:7" ht="18.75" customHeight="1" thickBot="1" x14ac:dyDescent="0.3">
      <c r="A4" s="17"/>
      <c r="B4" s="18"/>
      <c r="C4" s="364" t="s">
        <v>46</v>
      </c>
      <c r="D4" s="19"/>
      <c r="E4" s="19"/>
      <c r="F4" s="19"/>
      <c r="G4" s="20"/>
    </row>
    <row r="5" spans="1:7" ht="48" thickBot="1" x14ac:dyDescent="0.3">
      <c r="A5" s="21" t="s">
        <v>51</v>
      </c>
      <c r="B5" s="22" t="s">
        <v>129</v>
      </c>
      <c r="C5" s="708" t="s">
        <v>343</v>
      </c>
      <c r="D5" s="709" t="s">
        <v>347</v>
      </c>
      <c r="E5" s="710" t="s">
        <v>348</v>
      </c>
      <c r="F5" s="23" t="s">
        <v>303</v>
      </c>
      <c r="G5" s="24"/>
    </row>
    <row r="6" spans="1:7" ht="16.5" thickBot="1" x14ac:dyDescent="0.3">
      <c r="A6" s="365"/>
      <c r="B6" s="366"/>
      <c r="C6" s="367"/>
      <c r="D6" s="368"/>
      <c r="E6" s="369"/>
      <c r="F6" s="399" t="s">
        <v>266</v>
      </c>
      <c r="G6" s="400" t="s">
        <v>235</v>
      </c>
    </row>
    <row r="7" spans="1:7" ht="15.75" x14ac:dyDescent="0.25">
      <c r="A7" s="370" t="s">
        <v>14</v>
      </c>
      <c r="B7" s="371" t="s">
        <v>130</v>
      </c>
      <c r="C7" s="372">
        <v>1710.3789999999999</v>
      </c>
      <c r="D7" s="373">
        <v>969.68399999999997</v>
      </c>
      <c r="E7" s="374">
        <v>825.39099999999996</v>
      </c>
      <c r="F7" s="401">
        <v>76.38519352696342</v>
      </c>
      <c r="G7" s="402">
        <v>107.22045672899267</v>
      </c>
    </row>
    <row r="8" spans="1:7" ht="15.75" x14ac:dyDescent="0.25">
      <c r="A8" s="375"/>
      <c r="B8" s="376" t="s">
        <v>131</v>
      </c>
      <c r="C8" s="377">
        <v>1723.5709999999999</v>
      </c>
      <c r="D8" s="378">
        <v>1000.013</v>
      </c>
      <c r="E8" s="379">
        <v>836.11599999999999</v>
      </c>
      <c r="F8" s="403">
        <v>72.354859386827954</v>
      </c>
      <c r="G8" s="404">
        <v>106.14017672189027</v>
      </c>
    </row>
    <row r="9" spans="1:7" ht="15.75" x14ac:dyDescent="0.25">
      <c r="A9" s="370" t="s">
        <v>15</v>
      </c>
      <c r="B9" s="371" t="s">
        <v>55</v>
      </c>
      <c r="C9" s="372">
        <v>1375.7819999999999</v>
      </c>
      <c r="D9" s="373">
        <v>768.279</v>
      </c>
      <c r="E9" s="374">
        <v>550.16999999999996</v>
      </c>
      <c r="F9" s="401">
        <v>79.073227304143415</v>
      </c>
      <c r="G9" s="402">
        <v>150.06488903429849</v>
      </c>
    </row>
    <row r="10" spans="1:7" ht="15.75" x14ac:dyDescent="0.25">
      <c r="A10" s="375"/>
      <c r="B10" s="376" t="s">
        <v>56</v>
      </c>
      <c r="C10" s="377">
        <v>1288.123</v>
      </c>
      <c r="D10" s="378">
        <v>799.33100000000002</v>
      </c>
      <c r="E10" s="379">
        <v>608.46500000000003</v>
      </c>
      <c r="F10" s="403">
        <v>61.150136801900587</v>
      </c>
      <c r="G10" s="405">
        <v>111.70042648303517</v>
      </c>
    </row>
    <row r="11" spans="1:7" ht="16.5" thickBot="1" x14ac:dyDescent="0.3">
      <c r="A11" s="380" t="s">
        <v>21</v>
      </c>
      <c r="B11" s="381" t="s">
        <v>131</v>
      </c>
      <c r="C11" s="382">
        <v>1426.2339999999999</v>
      </c>
      <c r="D11" s="383">
        <v>1046.49</v>
      </c>
      <c r="E11" s="384">
        <v>749.89099999999996</v>
      </c>
      <c r="F11" s="406">
        <v>36.287398828464667</v>
      </c>
      <c r="G11" s="407">
        <v>90.192174596041284</v>
      </c>
    </row>
    <row r="12" spans="1:7" ht="16.5" thickTop="1" x14ac:dyDescent="0.25">
      <c r="A12" s="370" t="s">
        <v>132</v>
      </c>
      <c r="B12" s="371" t="s">
        <v>133</v>
      </c>
      <c r="C12" s="372">
        <v>2707.1790000000001</v>
      </c>
      <c r="D12" s="385">
        <v>1460.287</v>
      </c>
      <c r="E12" s="386">
        <v>1451.826</v>
      </c>
      <c r="F12" s="401">
        <v>85.386776708962003</v>
      </c>
      <c r="G12" s="402">
        <v>86.467179951316481</v>
      </c>
    </row>
    <row r="13" spans="1:7" ht="15.75" x14ac:dyDescent="0.25">
      <c r="A13" s="370" t="s">
        <v>134</v>
      </c>
      <c r="B13" s="376" t="s">
        <v>135</v>
      </c>
      <c r="C13" s="377">
        <v>2880.806</v>
      </c>
      <c r="D13" s="387">
        <v>1580.4280000000001</v>
      </c>
      <c r="E13" s="388">
        <v>1719.1579999999999</v>
      </c>
      <c r="F13" s="403">
        <v>82.280116525396906</v>
      </c>
      <c r="G13" s="404">
        <v>67.5707526591506</v>
      </c>
    </row>
    <row r="14" spans="1:7" ht="15.75" x14ac:dyDescent="0.25">
      <c r="A14" s="389" t="s">
        <v>132</v>
      </c>
      <c r="B14" s="390" t="s">
        <v>136</v>
      </c>
      <c r="C14" s="391">
        <v>2392.1</v>
      </c>
      <c r="D14" s="392">
        <v>1315.979</v>
      </c>
      <c r="E14" s="386">
        <v>1175.2660000000001</v>
      </c>
      <c r="F14" s="401">
        <v>81.77341735696389</v>
      </c>
      <c r="G14" s="402">
        <v>103.53690143337761</v>
      </c>
    </row>
    <row r="15" spans="1:7" ht="15.75" x14ac:dyDescent="0.25">
      <c r="A15" s="370" t="s">
        <v>137</v>
      </c>
      <c r="B15" s="376" t="s">
        <v>138</v>
      </c>
      <c r="C15" s="377">
        <v>2285.4690000000001</v>
      </c>
      <c r="D15" s="387">
        <v>1197.57</v>
      </c>
      <c r="E15" s="388">
        <v>1076.4169999999999</v>
      </c>
      <c r="F15" s="403">
        <v>90.842205466068805</v>
      </c>
      <c r="G15" s="404">
        <v>112.32189755457227</v>
      </c>
    </row>
    <row r="16" spans="1:7" ht="15.75" x14ac:dyDescent="0.25">
      <c r="A16" s="389" t="s">
        <v>139</v>
      </c>
      <c r="B16" s="390" t="s">
        <v>140</v>
      </c>
      <c r="C16" s="391">
        <v>2050.2469999999998</v>
      </c>
      <c r="D16" s="393">
        <v>1048.306</v>
      </c>
      <c r="E16" s="386">
        <v>1071.6859999999999</v>
      </c>
      <c r="F16" s="401">
        <v>95.577150183247994</v>
      </c>
      <c r="G16" s="402">
        <v>91.310421149478486</v>
      </c>
    </row>
    <row r="17" spans="1:7" ht="16.5" thickBot="1" x14ac:dyDescent="0.3">
      <c r="A17" s="394" t="s">
        <v>137</v>
      </c>
      <c r="B17" s="395" t="s">
        <v>141</v>
      </c>
      <c r="C17" s="396">
        <v>2034.902</v>
      </c>
      <c r="D17" s="397">
        <v>1034.7629999999999</v>
      </c>
      <c r="E17" s="398">
        <v>1031.001</v>
      </c>
      <c r="F17" s="408">
        <v>96.653919786463206</v>
      </c>
      <c r="G17" s="409">
        <v>97.371486545599879</v>
      </c>
    </row>
    <row r="18" spans="1:7" x14ac:dyDescent="0.2">
      <c r="A18" s="28"/>
      <c r="B18" s="14"/>
    </row>
    <row r="19" spans="1:7" ht="15" x14ac:dyDescent="0.25">
      <c r="A19" s="29"/>
    </row>
    <row r="20" spans="1:7" x14ac:dyDescent="0.2">
      <c r="A20" s="30"/>
    </row>
    <row r="23" spans="1:7" ht="15" x14ac:dyDescent="0.25">
      <c r="A23" s="31"/>
      <c r="B23" s="32"/>
      <c r="C23" s="8"/>
      <c r="D23" s="8"/>
      <c r="E23" s="8"/>
      <c r="F23" s="8"/>
      <c r="G23" s="8"/>
    </row>
    <row r="24" spans="1:7" x14ac:dyDescent="0.2">
      <c r="A24" s="32"/>
      <c r="B24" s="32"/>
      <c r="C24" s="8"/>
      <c r="D24" s="8"/>
      <c r="E24" s="8"/>
      <c r="F24" s="8"/>
      <c r="G24" s="8"/>
    </row>
  </sheetData>
  <conditionalFormatting sqref="F7:G17">
    <cfRule type="cellIs" dxfId="33" priority="5" stopIfTrue="1" operator="greaterThan">
      <formula>0</formula>
    </cfRule>
    <cfRule type="cellIs" dxfId="32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2"/>
  <sheetViews>
    <sheetView showGridLines="0" zoomScale="90" zoomScaleNormal="90" workbookViewId="0">
      <selection activeCell="X63" sqref="X63"/>
    </sheetView>
  </sheetViews>
  <sheetFormatPr defaultRowHeight="12.75" x14ac:dyDescent="0.2"/>
  <cols>
    <col min="1" max="1" width="26.42578125" style="43" customWidth="1"/>
    <col min="2" max="2" width="10.140625" style="43" bestFit="1" customWidth="1"/>
    <col min="3" max="6" width="11.5703125" style="43" customWidth="1"/>
    <col min="7" max="7" width="5" style="43" customWidth="1"/>
    <col min="8" max="8" width="5.7109375" style="43" customWidth="1"/>
    <col min="9" max="10" width="11.5703125" style="43" customWidth="1"/>
    <col min="11" max="11" width="10.140625" style="43" bestFit="1" customWidth="1"/>
    <col min="12" max="13" width="9.140625" style="43"/>
    <col min="14" max="14" width="9.28515625" style="43" customWidth="1"/>
    <col min="15" max="15" width="12.140625" style="43" customWidth="1"/>
    <col min="16" max="16" width="4.5703125" style="43" customWidth="1"/>
    <col min="17" max="17" width="9.140625" style="43"/>
    <col min="18" max="18" width="5.7109375" style="43" customWidth="1"/>
    <col min="19" max="16384" width="9.140625" style="43"/>
  </cols>
  <sheetData>
    <row r="1" spans="1:15" ht="21" x14ac:dyDescent="0.35">
      <c r="A1" s="33" t="s">
        <v>332</v>
      </c>
      <c r="B1" s="40"/>
      <c r="C1" s="40"/>
      <c r="D1" s="40"/>
      <c r="E1" s="40"/>
      <c r="F1" s="40"/>
      <c r="G1" s="40"/>
      <c r="H1" s="41"/>
      <c r="I1" s="42"/>
      <c r="J1" s="42"/>
      <c r="K1" s="40"/>
      <c r="L1" s="40"/>
      <c r="M1" s="40"/>
      <c r="N1" s="40"/>
      <c r="O1" s="40"/>
    </row>
    <row r="2" spans="1:15" ht="15.75" x14ac:dyDescent="0.25">
      <c r="B2" s="44"/>
      <c r="D2" s="45"/>
      <c r="E2" s="45"/>
    </row>
    <row r="22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L24" sqref="L24"/>
    </sheetView>
  </sheetViews>
  <sheetFormatPr defaultRowHeight="12.75" x14ac:dyDescent="0.2"/>
  <cols>
    <col min="1" max="1" width="12.42578125" style="14" customWidth="1"/>
    <col min="2" max="2" width="20.28515625" style="14" customWidth="1"/>
    <col min="3" max="4" width="12.7109375" style="14" customWidth="1"/>
    <col min="5" max="5" width="10.7109375" style="14" customWidth="1"/>
    <col min="6" max="9" width="12.7109375" style="14" customWidth="1"/>
    <col min="10" max="10" width="10.7109375" style="14" customWidth="1"/>
    <col min="11" max="12" width="12.7109375" style="14" customWidth="1"/>
    <col min="13" max="13" width="10.7109375" style="14" customWidth="1"/>
    <col min="14" max="15" width="12.7109375" style="14" customWidth="1"/>
    <col min="16" max="16" width="10.7109375" style="14" customWidth="1"/>
    <col min="17" max="16384" width="9.140625" style="16"/>
  </cols>
  <sheetData>
    <row r="1" spans="1:21" s="579" customFormat="1" ht="21" x14ac:dyDescent="0.35">
      <c r="A1" s="33" t="s">
        <v>317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</row>
    <row r="2" spans="1:21" s="579" customFormat="1" ht="21" x14ac:dyDescent="0.35">
      <c r="A2" s="34" t="s">
        <v>344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</row>
    <row r="3" spans="1:21" ht="15.75" thickBot="1" x14ac:dyDescent="0.3">
      <c r="A3" s="35"/>
      <c r="B3" s="12"/>
    </row>
    <row r="4" spans="1:21" ht="16.5" thickBot="1" x14ac:dyDescent="0.3">
      <c r="A4" s="319"/>
      <c r="B4" s="320"/>
      <c r="C4" s="798" t="s">
        <v>46</v>
      </c>
      <c r="D4" s="799"/>
      <c r="E4" s="799"/>
      <c r="F4" s="799"/>
      <c r="G4" s="800"/>
      <c r="H4" s="225" t="s">
        <v>47</v>
      </c>
      <c r="I4" s="226"/>
      <c r="J4" s="226"/>
      <c r="K4" s="227"/>
      <c r="L4" s="227"/>
      <c r="M4" s="227"/>
      <c r="N4" s="227"/>
      <c r="O4" s="227"/>
      <c r="P4" s="228"/>
    </row>
    <row r="5" spans="1:21" ht="15.75" x14ac:dyDescent="0.25">
      <c r="A5" s="25"/>
      <c r="B5" s="325"/>
      <c r="C5" s="801"/>
      <c r="D5" s="802"/>
      <c r="E5" s="802"/>
      <c r="F5" s="802"/>
      <c r="G5" s="803"/>
      <c r="H5" s="231" t="s">
        <v>48</v>
      </c>
      <c r="I5" s="232"/>
      <c r="J5" s="232"/>
      <c r="K5" s="231" t="s">
        <v>49</v>
      </c>
      <c r="L5" s="232"/>
      <c r="M5" s="232"/>
      <c r="N5" s="231" t="s">
        <v>50</v>
      </c>
      <c r="O5" s="233"/>
      <c r="P5" s="234"/>
    </row>
    <row r="6" spans="1:21" ht="48" thickBot="1" x14ac:dyDescent="0.25">
      <c r="A6" s="330" t="s">
        <v>51</v>
      </c>
      <c r="B6" s="331" t="s">
        <v>52</v>
      </c>
      <c r="C6" s="242" t="s">
        <v>36</v>
      </c>
      <c r="D6" s="243"/>
      <c r="E6" s="338" t="s">
        <v>53</v>
      </c>
      <c r="F6" s="339" t="s">
        <v>54</v>
      </c>
      <c r="G6" s="243"/>
      <c r="H6" s="242" t="s">
        <v>36</v>
      </c>
      <c r="I6" s="243"/>
      <c r="J6" s="239" t="s">
        <v>53</v>
      </c>
      <c r="K6" s="242" t="s">
        <v>36</v>
      </c>
      <c r="L6" s="243"/>
      <c r="M6" s="239" t="s">
        <v>53</v>
      </c>
      <c r="N6" s="242" t="s">
        <v>36</v>
      </c>
      <c r="O6" s="243"/>
      <c r="P6" s="244" t="s">
        <v>53</v>
      </c>
      <c r="U6"/>
    </row>
    <row r="7" spans="1:21" ht="29.25" customHeight="1" thickBot="1" x14ac:dyDescent="0.25">
      <c r="A7" s="332"/>
      <c r="B7" s="333"/>
      <c r="C7" s="247" t="s">
        <v>343</v>
      </c>
      <c r="D7" s="340" t="s">
        <v>337</v>
      </c>
      <c r="E7" s="341"/>
      <c r="F7" s="247" t="s">
        <v>343</v>
      </c>
      <c r="G7" s="340" t="s">
        <v>337</v>
      </c>
      <c r="H7" s="247" t="s">
        <v>343</v>
      </c>
      <c r="I7" s="340" t="s">
        <v>337</v>
      </c>
      <c r="J7" s="341"/>
      <c r="K7" s="247" t="s">
        <v>343</v>
      </c>
      <c r="L7" s="340" t="s">
        <v>337</v>
      </c>
      <c r="M7" s="341"/>
      <c r="N7" s="247" t="s">
        <v>343</v>
      </c>
      <c r="O7" s="340" t="s">
        <v>337</v>
      </c>
      <c r="P7" s="342"/>
    </row>
    <row r="8" spans="1:21" ht="15.75" x14ac:dyDescent="0.25">
      <c r="A8" s="25" t="s">
        <v>14</v>
      </c>
      <c r="B8" s="334" t="s">
        <v>55</v>
      </c>
      <c r="C8" s="278">
        <v>1710.3789999999999</v>
      </c>
      <c r="D8" s="279">
        <v>1712.0409999999999</v>
      </c>
      <c r="E8" s="275">
        <v>-9.7077114391538211E-2</v>
      </c>
      <c r="F8" s="300">
        <v>45.471372595193571</v>
      </c>
      <c r="G8" s="277">
        <v>41.902351407636353</v>
      </c>
      <c r="H8" s="278">
        <v>1710.4590000000001</v>
      </c>
      <c r="I8" s="279">
        <v>1691.028</v>
      </c>
      <c r="J8" s="275">
        <v>1.1490643561194753</v>
      </c>
      <c r="K8" s="278">
        <v>1703.422</v>
      </c>
      <c r="L8" s="279">
        <v>1718.4290000000001</v>
      </c>
      <c r="M8" s="275">
        <v>-0.87329764569848756</v>
      </c>
      <c r="N8" s="278">
        <v>1722.2729999999999</v>
      </c>
      <c r="O8" s="279">
        <v>1744.3040000000001</v>
      </c>
      <c r="P8" s="277">
        <v>-1.2630252524789358</v>
      </c>
    </row>
    <row r="9" spans="1:21" ht="15.75" x14ac:dyDescent="0.25">
      <c r="A9" s="25"/>
      <c r="B9" s="335" t="s">
        <v>56</v>
      </c>
      <c r="C9" s="278">
        <v>1723.5709999999999</v>
      </c>
      <c r="D9" s="287">
        <v>1695.2070000000001</v>
      </c>
      <c r="E9" s="275">
        <v>1.6731879941505601</v>
      </c>
      <c r="F9" s="300">
        <v>33.840840049799986</v>
      </c>
      <c r="G9" s="285">
        <v>26.772074258345143</v>
      </c>
      <c r="H9" s="286">
        <v>1601.854</v>
      </c>
      <c r="I9" s="287">
        <v>1640.1130000000001</v>
      </c>
      <c r="J9" s="283">
        <v>-2.3327051245859285</v>
      </c>
      <c r="K9" s="286">
        <v>1611.7909999999999</v>
      </c>
      <c r="L9" s="287">
        <v>1710.663</v>
      </c>
      <c r="M9" s="283">
        <v>-5.7797473844936187</v>
      </c>
      <c r="N9" s="286">
        <v>1756.4079999999999</v>
      </c>
      <c r="O9" s="287">
        <v>1720.856</v>
      </c>
      <c r="P9" s="285">
        <v>2.0659485744303945</v>
      </c>
    </row>
    <row r="10" spans="1:21" ht="15.75" x14ac:dyDescent="0.25">
      <c r="A10" s="27" t="s">
        <v>15</v>
      </c>
      <c r="B10" s="335" t="s">
        <v>55</v>
      </c>
      <c r="C10" s="286">
        <v>1375.7819999999999</v>
      </c>
      <c r="D10" s="287">
        <v>1421.2049999999999</v>
      </c>
      <c r="E10" s="275">
        <v>-3.19609064139234</v>
      </c>
      <c r="F10" s="300">
        <v>1.162061627587023</v>
      </c>
      <c r="G10" s="285">
        <v>1.3996319100498749</v>
      </c>
      <c r="H10" s="286">
        <v>1362.972</v>
      </c>
      <c r="I10" s="287">
        <v>1402.6659999999999</v>
      </c>
      <c r="J10" s="283">
        <v>-2.8298967822703309</v>
      </c>
      <c r="K10" s="286">
        <v>1314.806</v>
      </c>
      <c r="L10" s="287" t="s">
        <v>57</v>
      </c>
      <c r="M10" s="306" t="s">
        <v>302</v>
      </c>
      <c r="N10" s="286">
        <v>1435.64</v>
      </c>
      <c r="O10" s="287">
        <v>1513.2529999999999</v>
      </c>
      <c r="P10" s="285">
        <v>-5.1288845949751849</v>
      </c>
    </row>
    <row r="11" spans="1:21" ht="15.75" x14ac:dyDescent="0.25">
      <c r="A11" s="26"/>
      <c r="B11" s="335" t="s">
        <v>56</v>
      </c>
      <c r="C11" s="286">
        <v>1288.123</v>
      </c>
      <c r="D11" s="287">
        <v>1345.0419999999999</v>
      </c>
      <c r="E11" s="275">
        <v>-4.2317637664846099</v>
      </c>
      <c r="F11" s="300">
        <v>0.56421139910527973</v>
      </c>
      <c r="G11" s="285">
        <v>0.78911400273159238</v>
      </c>
      <c r="H11" s="286">
        <v>1316.73</v>
      </c>
      <c r="I11" s="287">
        <v>1346.3630000000001</v>
      </c>
      <c r="J11" s="283">
        <v>-2.2009666041030567</v>
      </c>
      <c r="K11" s="286" t="s">
        <v>57</v>
      </c>
      <c r="L11" s="287" t="s">
        <v>57</v>
      </c>
      <c r="M11" s="283" t="s">
        <v>302</v>
      </c>
      <c r="N11" s="286">
        <v>1268.904</v>
      </c>
      <c r="O11" s="287">
        <v>1345.8430000000001</v>
      </c>
      <c r="P11" s="285">
        <v>-5.7167886595984871</v>
      </c>
    </row>
    <row r="12" spans="1:21" ht="15.75" x14ac:dyDescent="0.25">
      <c r="A12" s="27" t="s">
        <v>16</v>
      </c>
      <c r="B12" s="335" t="s">
        <v>55</v>
      </c>
      <c r="C12" s="286">
        <v>1421.2460000000001</v>
      </c>
      <c r="D12" s="287">
        <v>1350.9949999999999</v>
      </c>
      <c r="E12" s="275">
        <v>5.1999452255559939</v>
      </c>
      <c r="F12" s="300">
        <v>3.9564640614807162E-2</v>
      </c>
      <c r="G12" s="285">
        <v>4.1425393140143645E-2</v>
      </c>
      <c r="H12" s="286" t="s">
        <v>60</v>
      </c>
      <c r="I12" s="287" t="s">
        <v>60</v>
      </c>
      <c r="J12" s="306" t="s">
        <v>60</v>
      </c>
      <c r="K12" s="286" t="s">
        <v>57</v>
      </c>
      <c r="L12" s="287" t="s">
        <v>60</v>
      </c>
      <c r="M12" s="283" t="s">
        <v>60</v>
      </c>
      <c r="N12" s="286">
        <v>1447.434</v>
      </c>
      <c r="O12" s="287">
        <v>1350.9949999999999</v>
      </c>
      <c r="P12" s="343">
        <v>7.1383683877438546</v>
      </c>
    </row>
    <row r="13" spans="1:21" ht="15.75" x14ac:dyDescent="0.25">
      <c r="A13" s="25"/>
      <c r="B13" s="335" t="s">
        <v>56</v>
      </c>
      <c r="C13" s="286">
        <v>1472.1890000000001</v>
      </c>
      <c r="D13" s="287">
        <v>1491.796</v>
      </c>
      <c r="E13" s="275">
        <v>-1.3143217973503061</v>
      </c>
      <c r="F13" s="300">
        <v>1.9995556800465224</v>
      </c>
      <c r="G13" s="285">
        <v>3.5207759522513231</v>
      </c>
      <c r="H13" s="286">
        <v>1395.4190000000001</v>
      </c>
      <c r="I13" s="287">
        <v>1463.7439999999999</v>
      </c>
      <c r="J13" s="283">
        <v>-4.6678244283153214</v>
      </c>
      <c r="K13" s="286" t="s">
        <v>57</v>
      </c>
      <c r="L13" s="287">
        <v>1505.279</v>
      </c>
      <c r="M13" s="306" t="s">
        <v>302</v>
      </c>
      <c r="N13" s="286">
        <v>1482.329</v>
      </c>
      <c r="O13" s="287">
        <v>1494.76</v>
      </c>
      <c r="P13" s="285">
        <v>-0.83163852391019555</v>
      </c>
    </row>
    <row r="14" spans="1:21" ht="15.75" x14ac:dyDescent="0.25">
      <c r="A14" s="26"/>
      <c r="B14" s="335" t="s">
        <v>75</v>
      </c>
      <c r="C14" s="286">
        <v>1631.347</v>
      </c>
      <c r="D14" s="287">
        <v>1732.95</v>
      </c>
      <c r="E14" s="275">
        <v>-5.8630081652673223</v>
      </c>
      <c r="F14" s="300">
        <v>0.78186714122602707</v>
      </c>
      <c r="G14" s="285">
        <v>0.8250607137813788</v>
      </c>
      <c r="H14" s="286" t="s">
        <v>60</v>
      </c>
      <c r="I14" s="287" t="s">
        <v>60</v>
      </c>
      <c r="J14" s="283" t="s">
        <v>60</v>
      </c>
      <c r="K14" s="286" t="s">
        <v>60</v>
      </c>
      <c r="L14" s="287" t="s">
        <v>60</v>
      </c>
      <c r="M14" s="283" t="s">
        <v>60</v>
      </c>
      <c r="N14" s="286">
        <v>1631.347</v>
      </c>
      <c r="O14" s="287">
        <v>1732.95</v>
      </c>
      <c r="P14" s="343">
        <v>-5.8630081652673223</v>
      </c>
    </row>
    <row r="15" spans="1:21" ht="15.75" x14ac:dyDescent="0.25">
      <c r="A15" s="27" t="s">
        <v>21</v>
      </c>
      <c r="B15" s="335" t="s">
        <v>56</v>
      </c>
      <c r="C15" s="286">
        <v>1426.2339999999999</v>
      </c>
      <c r="D15" s="287">
        <v>1454.6220000000001</v>
      </c>
      <c r="E15" s="275">
        <v>-1.9515722985078012</v>
      </c>
      <c r="F15" s="300">
        <v>11.904935462932368</v>
      </c>
      <c r="G15" s="285">
        <v>18.986941514050436</v>
      </c>
      <c r="H15" s="286">
        <v>1423.8340000000001</v>
      </c>
      <c r="I15" s="287">
        <v>1428.777</v>
      </c>
      <c r="J15" s="283">
        <v>-0.34596021632486973</v>
      </c>
      <c r="K15" s="286">
        <v>1462.162</v>
      </c>
      <c r="L15" s="287">
        <v>1477.3409999999999</v>
      </c>
      <c r="M15" s="306">
        <v>-1.0274540542772361</v>
      </c>
      <c r="N15" s="286">
        <v>1422.09</v>
      </c>
      <c r="O15" s="287">
        <v>1468.86</v>
      </c>
      <c r="P15" s="285">
        <v>-3.184101956619418</v>
      </c>
    </row>
    <row r="16" spans="1:21" ht="15.75" x14ac:dyDescent="0.25">
      <c r="A16" s="27" t="s">
        <v>58</v>
      </c>
      <c r="B16" s="335" t="s">
        <v>55</v>
      </c>
      <c r="C16" s="286">
        <v>1347.943</v>
      </c>
      <c r="D16" s="287">
        <v>1329.2719999999999</v>
      </c>
      <c r="E16" s="344">
        <v>1.4046034220234873</v>
      </c>
      <c r="F16" s="300">
        <v>0.27721902991997716</v>
      </c>
      <c r="G16" s="285">
        <v>0.28305861857042758</v>
      </c>
      <c r="H16" s="286" t="s">
        <v>57</v>
      </c>
      <c r="I16" s="287" t="s">
        <v>57</v>
      </c>
      <c r="J16" s="283" t="s">
        <v>302</v>
      </c>
      <c r="K16" s="286" t="s">
        <v>60</v>
      </c>
      <c r="L16" s="287" t="s">
        <v>60</v>
      </c>
      <c r="M16" s="283" t="s">
        <v>60</v>
      </c>
      <c r="N16" s="286">
        <v>1351.883</v>
      </c>
      <c r="O16" s="287">
        <v>1345.6780000000001</v>
      </c>
      <c r="P16" s="343">
        <v>0.46110585147412136</v>
      </c>
    </row>
    <row r="17" spans="1:60" s="36" customFormat="1" ht="15.75" x14ac:dyDescent="0.25">
      <c r="A17" s="26"/>
      <c r="B17" s="335" t="s">
        <v>56</v>
      </c>
      <c r="C17" s="290">
        <v>1195.915</v>
      </c>
      <c r="D17" s="291">
        <v>1194.5129999999999</v>
      </c>
      <c r="E17" s="345">
        <v>0.11737000769351556</v>
      </c>
      <c r="F17" s="346">
        <v>0.33560410883544245</v>
      </c>
      <c r="G17" s="289">
        <v>0.51737037763517524</v>
      </c>
      <c r="H17" s="290">
        <v>1182.96</v>
      </c>
      <c r="I17" s="291">
        <v>1187.8130000000001</v>
      </c>
      <c r="J17" s="347">
        <v>-0.40856599481568778</v>
      </c>
      <c r="K17" s="290" t="s">
        <v>57</v>
      </c>
      <c r="L17" s="291" t="s">
        <v>57</v>
      </c>
      <c r="M17" s="348" t="s">
        <v>302</v>
      </c>
      <c r="N17" s="290">
        <v>1203.057</v>
      </c>
      <c r="O17" s="291">
        <v>1191.9280000000001</v>
      </c>
      <c r="P17" s="349">
        <v>0.93369733742305772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</row>
    <row r="18" spans="1:60" ht="16.5" thickBot="1" x14ac:dyDescent="0.3">
      <c r="A18" s="336" t="s">
        <v>0</v>
      </c>
      <c r="B18" s="337" t="s">
        <v>56</v>
      </c>
      <c r="C18" s="312">
        <v>1492.546</v>
      </c>
      <c r="D18" s="350">
        <v>1514.634</v>
      </c>
      <c r="E18" s="348">
        <v>-1.4583060990311827</v>
      </c>
      <c r="F18" s="351">
        <v>3.6227682647389772</v>
      </c>
      <c r="G18" s="289">
        <v>4.9621958518081568</v>
      </c>
      <c r="H18" s="312">
        <v>1471.2049999999999</v>
      </c>
      <c r="I18" s="350">
        <v>1487.569</v>
      </c>
      <c r="J18" s="352">
        <v>-1.1000498128154079</v>
      </c>
      <c r="K18" s="312">
        <v>1479.703</v>
      </c>
      <c r="L18" s="350">
        <v>1516.7139999999999</v>
      </c>
      <c r="M18" s="352">
        <v>-2.4402095582951016</v>
      </c>
      <c r="N18" s="312">
        <v>1506.723</v>
      </c>
      <c r="O18" s="350">
        <v>1532.8979999999999</v>
      </c>
      <c r="P18" s="353">
        <v>-1.7075500131124157</v>
      </c>
    </row>
    <row r="19" spans="1:60" ht="15.75" thickBot="1" x14ac:dyDescent="0.3">
      <c r="A19" s="37"/>
      <c r="B19" s="38"/>
      <c r="C19" s="38"/>
      <c r="D19" s="38"/>
      <c r="E19" s="354" t="s">
        <v>59</v>
      </c>
      <c r="F19" s="355">
        <v>100</v>
      </c>
      <c r="G19" s="356">
        <v>100</v>
      </c>
      <c r="H19" s="38"/>
      <c r="I19" s="38"/>
      <c r="J19" s="38"/>
      <c r="K19" s="38"/>
      <c r="L19" s="38"/>
      <c r="M19" s="38"/>
      <c r="N19" s="38"/>
      <c r="O19" s="38"/>
      <c r="P19" s="38"/>
    </row>
    <row r="20" spans="1:60" ht="13.5" thickBot="1" x14ac:dyDescent="0.25"/>
    <row r="21" spans="1:60" ht="15.75" x14ac:dyDescent="0.25">
      <c r="A21" s="319"/>
      <c r="B21" s="320"/>
      <c r="C21" s="804" t="s">
        <v>46</v>
      </c>
      <c r="D21" s="805"/>
      <c r="E21" s="806"/>
    </row>
    <row r="22" spans="1:60" ht="15.75" x14ac:dyDescent="0.25">
      <c r="A22" s="25"/>
      <c r="B22" s="325"/>
      <c r="C22" s="807"/>
      <c r="D22" s="808"/>
      <c r="E22" s="809"/>
    </row>
    <row r="23" spans="1:60" ht="32.25" thickBot="1" x14ac:dyDescent="0.25">
      <c r="A23" s="357" t="s">
        <v>51</v>
      </c>
      <c r="B23" s="358" t="s">
        <v>254</v>
      </c>
      <c r="C23" s="242" t="s">
        <v>36</v>
      </c>
      <c r="D23" s="243"/>
      <c r="E23" s="241" t="s">
        <v>255</v>
      </c>
    </row>
    <row r="24" spans="1:60" ht="32.25" thickBot="1" x14ac:dyDescent="0.25">
      <c r="A24" s="332"/>
      <c r="B24" s="333"/>
      <c r="C24" s="359" t="s">
        <v>338</v>
      </c>
      <c r="D24" s="363" t="s">
        <v>295</v>
      </c>
      <c r="E24" s="342"/>
    </row>
    <row r="25" spans="1:60" ht="15.75" x14ac:dyDescent="0.25">
      <c r="A25" s="25" t="s">
        <v>14</v>
      </c>
      <c r="B25" s="334" t="s">
        <v>55</v>
      </c>
      <c r="C25" s="278">
        <v>2429.2330000000002</v>
      </c>
      <c r="D25" s="279" t="s">
        <v>57</v>
      </c>
      <c r="E25" s="360" t="s">
        <v>302</v>
      </c>
    </row>
    <row r="26" spans="1:60" ht="16.5" thickBot="1" x14ac:dyDescent="0.3">
      <c r="A26" s="336" t="s">
        <v>15</v>
      </c>
      <c r="B26" s="361" t="s">
        <v>55</v>
      </c>
      <c r="C26" s="312">
        <v>1704.5409999999999</v>
      </c>
      <c r="D26" s="350">
        <v>954.40899999999999</v>
      </c>
      <c r="E26" s="362">
        <v>78.59649269862291</v>
      </c>
    </row>
    <row r="28" spans="1:60" ht="15.75" x14ac:dyDescent="0.25">
      <c r="A28" s="39"/>
    </row>
    <row r="29" spans="1:60" ht="15.75" x14ac:dyDescent="0.25">
      <c r="A29" s="39"/>
    </row>
  </sheetData>
  <mergeCells count="2">
    <mergeCell ref="C4:G5"/>
    <mergeCell ref="C21:E22"/>
  </mergeCells>
  <conditionalFormatting sqref="E8:E18 E25:E26 J8:J18 M8:M18 P8:P18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E8:E18 J8:J18 E25:E26 M8:M18 P8:P18">
    <cfRule type="beginsWith" dxfId="29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H25" sqref="H25"/>
    </sheetView>
  </sheetViews>
  <sheetFormatPr defaultRowHeight="12.75" x14ac:dyDescent="0.2"/>
  <cols>
    <col min="1" max="1" width="26.42578125" style="43" customWidth="1"/>
    <col min="2" max="2" width="10.140625" style="43" bestFit="1" customWidth="1"/>
    <col min="3" max="6" width="11.5703125" style="43" customWidth="1"/>
    <col min="7" max="7" width="8.7109375" style="43" customWidth="1"/>
    <col min="8" max="10" width="11.5703125" style="43" customWidth="1"/>
    <col min="11" max="11" width="10.140625" style="43" bestFit="1" customWidth="1"/>
    <col min="12" max="13" width="9.140625" style="43"/>
    <col min="14" max="14" width="9.28515625" style="43" customWidth="1"/>
    <col min="15" max="15" width="12.140625" style="43" customWidth="1"/>
    <col min="16" max="16" width="7.140625" style="43" customWidth="1"/>
    <col min="17" max="16384" width="9.140625" style="43"/>
  </cols>
  <sheetData>
    <row r="1" spans="1:15" ht="21" x14ac:dyDescent="0.35">
      <c r="A1" s="580" t="s">
        <v>318</v>
      </c>
      <c r="B1" s="40"/>
      <c r="C1" s="40"/>
      <c r="D1" s="40"/>
      <c r="E1" s="40"/>
      <c r="F1" s="40"/>
      <c r="G1" s="40"/>
      <c r="H1" s="41"/>
      <c r="I1" s="42"/>
      <c r="J1" s="42"/>
      <c r="K1" s="40"/>
      <c r="L1" s="40"/>
      <c r="M1" s="40"/>
      <c r="N1" s="40"/>
      <c r="O1" s="40"/>
    </row>
    <row r="2" spans="1:15" ht="15.75" customHeight="1" x14ac:dyDescent="0.5">
      <c r="A2" s="44" t="s">
        <v>268</v>
      </c>
      <c r="D2" s="9"/>
      <c r="I2" s="576"/>
    </row>
    <row r="3" spans="1:15" ht="15" customHeight="1" x14ac:dyDescent="0.25">
      <c r="B3" s="44"/>
      <c r="D3" s="45"/>
      <c r="E3" s="4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7" sqref="S7"/>
    </sheetView>
  </sheetViews>
  <sheetFormatPr defaultRowHeight="12.75" x14ac:dyDescent="0.2"/>
  <cols>
    <col min="1" max="1" width="17.85546875" style="62" customWidth="1"/>
    <col min="2" max="2" width="10.5703125" style="62" bestFit="1" customWidth="1"/>
    <col min="3" max="4" width="12.7109375" style="62" customWidth="1"/>
    <col min="5" max="5" width="10.7109375" style="62" customWidth="1"/>
    <col min="6" max="9" width="12.7109375" style="62" customWidth="1"/>
    <col min="10" max="10" width="13.7109375" style="62" bestFit="1" customWidth="1"/>
    <col min="11" max="12" width="12.7109375" style="62" customWidth="1"/>
    <col min="13" max="13" width="13" style="62" bestFit="1" customWidth="1"/>
    <col min="14" max="15" width="12.7109375" style="62" customWidth="1"/>
    <col min="16" max="16" width="10.7109375" style="62" customWidth="1"/>
    <col min="17" max="16384" width="9.140625" style="46"/>
  </cols>
  <sheetData>
    <row r="1" spans="1:16" s="582" customFormat="1" ht="21" x14ac:dyDescent="0.35">
      <c r="A1" s="33" t="s">
        <v>319</v>
      </c>
      <c r="B1" s="581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</row>
    <row r="2" spans="1:16" s="583" customFormat="1" ht="21" x14ac:dyDescent="0.35">
      <c r="A2" s="34" t="str">
        <f>ZiarnoZAK!A2</f>
        <v>w okresie: 6 - 12 czerwca 2022r.</v>
      </c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</row>
    <row r="3" spans="1:16" ht="16.5" thickBot="1" x14ac:dyDescent="0.3">
      <c r="A3" s="35"/>
      <c r="B3" s="49"/>
    </row>
    <row r="4" spans="1:16" ht="15.75" customHeight="1" thickBot="1" x14ac:dyDescent="0.3">
      <c r="A4" s="223"/>
      <c r="B4" s="560"/>
      <c r="C4" s="804" t="s">
        <v>46</v>
      </c>
      <c r="D4" s="805"/>
      <c r="E4" s="805"/>
      <c r="F4" s="805"/>
      <c r="G4" s="806"/>
      <c r="H4" s="226" t="s">
        <v>47</v>
      </c>
      <c r="I4" s="226"/>
      <c r="J4" s="226"/>
      <c r="K4" s="227"/>
      <c r="L4" s="227"/>
      <c r="M4" s="227"/>
      <c r="N4" s="227"/>
      <c r="O4" s="227"/>
      <c r="P4" s="228"/>
    </row>
    <row r="5" spans="1:16" ht="15.75" x14ac:dyDescent="0.25">
      <c r="A5" s="229"/>
      <c r="B5" s="561"/>
      <c r="C5" s="807"/>
      <c r="D5" s="808"/>
      <c r="E5" s="808"/>
      <c r="F5" s="808"/>
      <c r="G5" s="809"/>
      <c r="H5" s="232" t="s">
        <v>48</v>
      </c>
      <c r="I5" s="232"/>
      <c r="J5" s="232"/>
      <c r="K5" s="231" t="s">
        <v>49</v>
      </c>
      <c r="L5" s="232"/>
      <c r="M5" s="232"/>
      <c r="N5" s="231" t="s">
        <v>50</v>
      </c>
      <c r="O5" s="233"/>
      <c r="P5" s="234"/>
    </row>
    <row r="6" spans="1:16" ht="48" thickBot="1" x14ac:dyDescent="0.25">
      <c r="A6" s="235" t="s">
        <v>142</v>
      </c>
      <c r="B6" s="562" t="s">
        <v>143</v>
      </c>
      <c r="C6" s="237" t="s">
        <v>36</v>
      </c>
      <c r="D6" s="238" t="s">
        <v>36</v>
      </c>
      <c r="E6" s="239" t="s">
        <v>53</v>
      </c>
      <c r="F6" s="240" t="s">
        <v>54</v>
      </c>
      <c r="G6" s="241" t="s">
        <v>54</v>
      </c>
      <c r="H6" s="243" t="s">
        <v>36</v>
      </c>
      <c r="I6" s="243"/>
      <c r="J6" s="239" t="s">
        <v>53</v>
      </c>
      <c r="K6" s="242" t="s">
        <v>36</v>
      </c>
      <c r="L6" s="243"/>
      <c r="M6" s="239" t="s">
        <v>53</v>
      </c>
      <c r="N6" s="242" t="s">
        <v>36</v>
      </c>
      <c r="O6" s="243"/>
      <c r="P6" s="244" t="s">
        <v>53</v>
      </c>
    </row>
    <row r="7" spans="1:16" ht="30" customHeight="1" thickBot="1" x14ac:dyDescent="0.25">
      <c r="A7" s="245"/>
      <c r="B7" s="563"/>
      <c r="C7" s="247" t="s">
        <v>343</v>
      </c>
      <c r="D7" s="248" t="s">
        <v>337</v>
      </c>
      <c r="E7" s="249"/>
      <c r="F7" s="247" t="s">
        <v>343</v>
      </c>
      <c r="G7" s="558" t="s">
        <v>337</v>
      </c>
      <c r="H7" s="248" t="s">
        <v>343</v>
      </c>
      <c r="I7" s="248" t="s">
        <v>343</v>
      </c>
      <c r="J7" s="249" t="s">
        <v>343</v>
      </c>
      <c r="K7" s="247" t="s">
        <v>343</v>
      </c>
      <c r="L7" s="248" t="s">
        <v>343</v>
      </c>
      <c r="M7" s="249" t="s">
        <v>343</v>
      </c>
      <c r="N7" s="247" t="s">
        <v>343</v>
      </c>
      <c r="O7" s="248" t="s">
        <v>337</v>
      </c>
      <c r="P7" s="250"/>
    </row>
    <row r="8" spans="1:16" ht="31.5" x14ac:dyDescent="0.25">
      <c r="A8" s="50" t="s">
        <v>301</v>
      </c>
      <c r="B8" s="564"/>
      <c r="C8" s="251"/>
      <c r="D8" s="252"/>
      <c r="E8" s="253"/>
      <c r="F8" s="252"/>
      <c r="G8" s="559"/>
      <c r="H8" s="252"/>
      <c r="I8" s="252"/>
      <c r="J8" s="253"/>
      <c r="K8" s="252"/>
      <c r="L8" s="252"/>
      <c r="M8" s="253"/>
      <c r="N8" s="252"/>
      <c r="O8" s="252"/>
      <c r="P8" s="254"/>
    </row>
    <row r="9" spans="1:16" ht="15.75" x14ac:dyDescent="0.2">
      <c r="A9" s="51" t="s">
        <v>144</v>
      </c>
      <c r="B9" s="565">
        <v>450</v>
      </c>
      <c r="C9" s="255">
        <v>2578.2240000000002</v>
      </c>
      <c r="D9" s="256">
        <v>2589.3829999999998</v>
      </c>
      <c r="E9" s="257">
        <v>-0.43095208395203227</v>
      </c>
      <c r="F9" s="258">
        <v>64.780424475050808</v>
      </c>
      <c r="G9" s="259">
        <v>64.098168283246849</v>
      </c>
      <c r="H9" s="260">
        <v>2754.9879999999998</v>
      </c>
      <c r="I9" s="256">
        <v>2746.5549999999998</v>
      </c>
      <c r="J9" s="259">
        <v>0.30703918181139622</v>
      </c>
      <c r="K9" s="255">
        <v>2509.665</v>
      </c>
      <c r="L9" s="256">
        <v>2471.366</v>
      </c>
      <c r="M9" s="259">
        <v>1.5497097556573967</v>
      </c>
      <c r="N9" s="260">
        <v>2534.2260000000001</v>
      </c>
      <c r="O9" s="256">
        <v>2628.9679999999998</v>
      </c>
      <c r="P9" s="259">
        <v>-3.6037715179492382</v>
      </c>
    </row>
    <row r="10" spans="1:16" ht="15.75" x14ac:dyDescent="0.2">
      <c r="A10" s="52" t="s">
        <v>145</v>
      </c>
      <c r="B10" s="566">
        <v>500</v>
      </c>
      <c r="C10" s="261">
        <v>2821.203</v>
      </c>
      <c r="D10" s="262">
        <v>2703.4839999999999</v>
      </c>
      <c r="E10" s="263">
        <v>4.3543442461653203</v>
      </c>
      <c r="F10" s="264">
        <v>16.264958229848723</v>
      </c>
      <c r="G10" s="265">
        <v>17.179449568198905</v>
      </c>
      <c r="H10" s="266">
        <v>2731.663</v>
      </c>
      <c r="I10" s="262">
        <v>2491.902</v>
      </c>
      <c r="J10" s="265">
        <v>9.6216063071501203</v>
      </c>
      <c r="K10" s="261" t="s">
        <v>57</v>
      </c>
      <c r="L10" s="262" t="s">
        <v>57</v>
      </c>
      <c r="M10" s="265" t="s">
        <v>302</v>
      </c>
      <c r="N10" s="266">
        <v>2709.9270000000001</v>
      </c>
      <c r="O10" s="262">
        <v>2765.3519999999999</v>
      </c>
      <c r="P10" s="265">
        <v>-2.0042656414083893</v>
      </c>
    </row>
    <row r="11" spans="1:16" ht="15.75" x14ac:dyDescent="0.2">
      <c r="A11" s="52" t="s">
        <v>146</v>
      </c>
      <c r="B11" s="566">
        <v>500</v>
      </c>
      <c r="C11" s="261">
        <v>2906.1190000000001</v>
      </c>
      <c r="D11" s="262">
        <v>2513.3139999999999</v>
      </c>
      <c r="E11" s="263">
        <v>15.628966376664449</v>
      </c>
      <c r="F11" s="264">
        <v>4.0688266726875897</v>
      </c>
      <c r="G11" s="265">
        <v>7.1059242010304562</v>
      </c>
      <c r="H11" s="266" t="s">
        <v>57</v>
      </c>
      <c r="I11" s="262">
        <v>2686.616</v>
      </c>
      <c r="J11" s="265" t="s">
        <v>302</v>
      </c>
      <c r="K11" s="261" t="s">
        <v>57</v>
      </c>
      <c r="L11" s="262" t="s">
        <v>57</v>
      </c>
      <c r="M11" s="265" t="s">
        <v>302</v>
      </c>
      <c r="N11" s="266">
        <v>2595.681</v>
      </c>
      <c r="O11" s="262" t="s">
        <v>57</v>
      </c>
      <c r="P11" s="265" t="s">
        <v>302</v>
      </c>
    </row>
    <row r="12" spans="1:16" ht="15.75" x14ac:dyDescent="0.2">
      <c r="A12" s="52" t="s">
        <v>147</v>
      </c>
      <c r="B12" s="566" t="s">
        <v>148</v>
      </c>
      <c r="C12" s="261">
        <v>3294.5909999999999</v>
      </c>
      <c r="D12" s="262">
        <v>3133.596</v>
      </c>
      <c r="E12" s="263">
        <v>5.1377076049369448</v>
      </c>
      <c r="F12" s="264">
        <v>0.83069917964928119</v>
      </c>
      <c r="G12" s="265">
        <v>0.68849813894644196</v>
      </c>
      <c r="H12" s="266" t="s">
        <v>57</v>
      </c>
      <c r="I12" s="262">
        <v>3133.596</v>
      </c>
      <c r="J12" s="265" t="s">
        <v>302</v>
      </c>
      <c r="K12" s="261" t="s">
        <v>60</v>
      </c>
      <c r="L12" s="262" t="s">
        <v>60</v>
      </c>
      <c r="M12" s="265" t="s">
        <v>60</v>
      </c>
      <c r="N12" s="266" t="s">
        <v>57</v>
      </c>
      <c r="O12" s="262" t="s">
        <v>60</v>
      </c>
      <c r="P12" s="265" t="s">
        <v>60</v>
      </c>
    </row>
    <row r="13" spans="1:16" ht="15.75" x14ac:dyDescent="0.2">
      <c r="A13" s="52" t="s">
        <v>149</v>
      </c>
      <c r="B13" s="566">
        <v>550</v>
      </c>
      <c r="C13" s="261">
        <v>2841.2919999999999</v>
      </c>
      <c r="D13" s="262">
        <v>3044.22</v>
      </c>
      <c r="E13" s="263">
        <v>-6.6660096839255996</v>
      </c>
      <c r="F13" s="264">
        <v>14.055091442763604</v>
      </c>
      <c r="G13" s="265">
        <v>10.927959808577349</v>
      </c>
      <c r="H13" s="266" t="s">
        <v>57</v>
      </c>
      <c r="I13" s="262">
        <v>3288.0050000000001</v>
      </c>
      <c r="J13" s="265" t="s">
        <v>302</v>
      </c>
      <c r="K13" s="261" t="s">
        <v>57</v>
      </c>
      <c r="L13" s="262" t="s">
        <v>57</v>
      </c>
      <c r="M13" s="265" t="s">
        <v>302</v>
      </c>
      <c r="N13" s="266">
        <v>2705.3910000000001</v>
      </c>
      <c r="O13" s="262">
        <v>2777.741</v>
      </c>
      <c r="P13" s="265">
        <v>-2.6046344853605827</v>
      </c>
    </row>
    <row r="14" spans="1:16" ht="16.5" thickBot="1" x14ac:dyDescent="0.25">
      <c r="A14" s="53"/>
      <c r="B14" s="567" t="s">
        <v>59</v>
      </c>
      <c r="C14" s="267" t="s">
        <v>150</v>
      </c>
      <c r="D14" s="268" t="s">
        <v>150</v>
      </c>
      <c r="E14" s="269" t="s">
        <v>150</v>
      </c>
      <c r="F14" s="270">
        <v>100.00000000000003</v>
      </c>
      <c r="G14" s="271">
        <v>100</v>
      </c>
      <c r="H14" s="268" t="s">
        <v>150</v>
      </c>
      <c r="I14" s="268" t="s">
        <v>150</v>
      </c>
      <c r="J14" s="272" t="s">
        <v>150</v>
      </c>
      <c r="K14" s="267" t="s">
        <v>150</v>
      </c>
      <c r="L14" s="268" t="s">
        <v>150</v>
      </c>
      <c r="M14" s="272" t="s">
        <v>150</v>
      </c>
      <c r="N14" s="268" t="s">
        <v>150</v>
      </c>
      <c r="O14" s="268" t="s">
        <v>150</v>
      </c>
      <c r="P14" s="272" t="s">
        <v>150</v>
      </c>
    </row>
    <row r="15" spans="1:16" ht="15.75" x14ac:dyDescent="0.25">
      <c r="A15" s="54" t="s">
        <v>151</v>
      </c>
      <c r="B15" s="568">
        <v>450</v>
      </c>
      <c r="C15" s="273">
        <v>2707.1790000000001</v>
      </c>
      <c r="D15" s="274">
        <v>2657.6309999999999</v>
      </c>
      <c r="E15" s="275">
        <v>1.8643671751270297</v>
      </c>
      <c r="F15" s="276">
        <v>4.0470959935596778</v>
      </c>
      <c r="G15" s="277">
        <v>3.756781827349045</v>
      </c>
      <c r="H15" s="280">
        <v>2811.2330000000002</v>
      </c>
      <c r="I15" s="279">
        <v>2824.3090000000002</v>
      </c>
      <c r="J15" s="277">
        <v>-0.46298050248751182</v>
      </c>
      <c r="K15" s="278">
        <v>2894.87</v>
      </c>
      <c r="L15" s="279">
        <v>2790.0349999999999</v>
      </c>
      <c r="M15" s="277">
        <v>3.7574797448777537</v>
      </c>
      <c r="N15" s="280">
        <v>2279.15</v>
      </c>
      <c r="O15" s="279">
        <v>2309.9279999999999</v>
      </c>
      <c r="P15" s="277">
        <v>-1.3324224824323441</v>
      </c>
    </row>
    <row r="16" spans="1:16" ht="15.75" x14ac:dyDescent="0.25">
      <c r="A16" s="55" t="s">
        <v>134</v>
      </c>
      <c r="B16" s="569">
        <v>500</v>
      </c>
      <c r="C16" s="281">
        <v>2880.806</v>
      </c>
      <c r="D16" s="282">
        <v>2797.0189999999998</v>
      </c>
      <c r="E16" s="283">
        <v>2.9955820822096761</v>
      </c>
      <c r="F16" s="284">
        <v>2.0798975955028829</v>
      </c>
      <c r="G16" s="285">
        <v>2.9591346250569117</v>
      </c>
      <c r="H16" s="288">
        <v>2823.8829999999998</v>
      </c>
      <c r="I16" s="287">
        <v>2753.4609999999998</v>
      </c>
      <c r="J16" s="285">
        <v>2.5575811678465765</v>
      </c>
      <c r="K16" s="286">
        <v>3160.7330000000002</v>
      </c>
      <c r="L16" s="287">
        <v>2984.91</v>
      </c>
      <c r="M16" s="285">
        <v>5.8903953553038564</v>
      </c>
      <c r="N16" s="288">
        <v>2802.4009999999998</v>
      </c>
      <c r="O16" s="287">
        <v>2829.857</v>
      </c>
      <c r="P16" s="285">
        <v>-0.97022570398434016</v>
      </c>
    </row>
    <row r="17" spans="1:16" ht="15.75" x14ac:dyDescent="0.25">
      <c r="A17" s="56" t="s">
        <v>152</v>
      </c>
      <c r="B17" s="569">
        <v>550</v>
      </c>
      <c r="C17" s="273">
        <v>2805.7139999999999</v>
      </c>
      <c r="D17" s="274">
        <v>2797.3359999999998</v>
      </c>
      <c r="E17" s="283">
        <v>0.29949923784629939</v>
      </c>
      <c r="F17" s="284">
        <v>0.53856653725095993</v>
      </c>
      <c r="G17" s="285">
        <v>0.52942281615796583</v>
      </c>
      <c r="H17" s="288" t="s">
        <v>57</v>
      </c>
      <c r="I17" s="287">
        <v>3288.0050000000001</v>
      </c>
      <c r="J17" s="285" t="s">
        <v>302</v>
      </c>
      <c r="K17" s="286" t="s">
        <v>57</v>
      </c>
      <c r="L17" s="287" t="s">
        <v>57</v>
      </c>
      <c r="M17" s="285" t="s">
        <v>302</v>
      </c>
      <c r="N17" s="288">
        <v>2486.6089999999999</v>
      </c>
      <c r="O17" s="287">
        <v>2415.91</v>
      </c>
      <c r="P17" s="285">
        <v>2.9263921255344805</v>
      </c>
    </row>
    <row r="18" spans="1:16" ht="15.75" x14ac:dyDescent="0.25">
      <c r="A18" s="56"/>
      <c r="B18" s="570">
        <v>650</v>
      </c>
      <c r="C18" s="273">
        <v>2353.5929999999998</v>
      </c>
      <c r="D18" s="274">
        <v>2293.5450000000001</v>
      </c>
      <c r="E18" s="275">
        <v>2.6181304487158426</v>
      </c>
      <c r="F18" s="284">
        <v>0.84556690118217948</v>
      </c>
      <c r="G18" s="289">
        <v>1.3539667402999249</v>
      </c>
      <c r="H18" s="292" t="s">
        <v>57</v>
      </c>
      <c r="I18" s="291" t="s">
        <v>57</v>
      </c>
      <c r="J18" s="289" t="s">
        <v>302</v>
      </c>
      <c r="K18" s="290" t="s">
        <v>57</v>
      </c>
      <c r="L18" s="291" t="s">
        <v>57</v>
      </c>
      <c r="M18" s="289" t="s">
        <v>302</v>
      </c>
      <c r="N18" s="292">
        <v>2241.674</v>
      </c>
      <c r="O18" s="291">
        <v>2116.1060000000002</v>
      </c>
      <c r="P18" s="289">
        <v>5.9339182441711209</v>
      </c>
    </row>
    <row r="19" spans="1:16" ht="16.5" thickBot="1" x14ac:dyDescent="0.3">
      <c r="A19" s="57"/>
      <c r="B19" s="571" t="s">
        <v>59</v>
      </c>
      <c r="C19" s="293" t="s">
        <v>150</v>
      </c>
      <c r="D19" s="294" t="s">
        <v>150</v>
      </c>
      <c r="E19" s="295" t="s">
        <v>150</v>
      </c>
      <c r="F19" s="296">
        <v>7.5111270274956992</v>
      </c>
      <c r="G19" s="297">
        <v>8.5993060088638487</v>
      </c>
      <c r="H19" s="299" t="s">
        <v>150</v>
      </c>
      <c r="I19" s="299" t="s">
        <v>150</v>
      </c>
      <c r="J19" s="297" t="s">
        <v>150</v>
      </c>
      <c r="K19" s="298" t="s">
        <v>150</v>
      </c>
      <c r="L19" s="299" t="s">
        <v>150</v>
      </c>
      <c r="M19" s="297" t="s">
        <v>150</v>
      </c>
      <c r="N19" s="299" t="s">
        <v>150</v>
      </c>
      <c r="O19" s="299" t="s">
        <v>150</v>
      </c>
      <c r="P19" s="297" t="s">
        <v>150</v>
      </c>
    </row>
    <row r="20" spans="1:16" ht="16.5" thickTop="1" x14ac:dyDescent="0.25">
      <c r="A20" s="54" t="s">
        <v>151</v>
      </c>
      <c r="B20" s="568">
        <v>450</v>
      </c>
      <c r="C20" s="273">
        <v>2356.422</v>
      </c>
      <c r="D20" s="274">
        <v>2364.623</v>
      </c>
      <c r="E20" s="275">
        <v>-0.34682061368767964</v>
      </c>
      <c r="F20" s="300">
        <v>0.87766518263244042</v>
      </c>
      <c r="G20" s="277">
        <v>0.82503914571802028</v>
      </c>
      <c r="H20" s="280">
        <v>2464.8530000000001</v>
      </c>
      <c r="I20" s="279">
        <v>2471.9569999999999</v>
      </c>
      <c r="J20" s="277">
        <v>-0.28738363976395281</v>
      </c>
      <c r="K20" s="278">
        <v>2155.7640000000001</v>
      </c>
      <c r="L20" s="279">
        <v>2289.453</v>
      </c>
      <c r="M20" s="277">
        <v>-5.8393424106107377</v>
      </c>
      <c r="N20" s="280">
        <v>2480.1439999999998</v>
      </c>
      <c r="O20" s="279">
        <v>2294.7080000000001</v>
      </c>
      <c r="P20" s="277">
        <v>8.0810281743908021</v>
      </c>
    </row>
    <row r="21" spans="1:16" ht="15.75" x14ac:dyDescent="0.25">
      <c r="A21" s="55" t="s">
        <v>137</v>
      </c>
      <c r="B21" s="569">
        <v>500</v>
      </c>
      <c r="C21" s="273">
        <v>2392.1</v>
      </c>
      <c r="D21" s="282">
        <v>2419.866</v>
      </c>
      <c r="E21" s="275">
        <v>-1.147418906666736</v>
      </c>
      <c r="F21" s="300">
        <v>12.555401020234513</v>
      </c>
      <c r="G21" s="285">
        <v>11.996030799067871</v>
      </c>
      <c r="H21" s="288">
        <v>2373.7280000000001</v>
      </c>
      <c r="I21" s="287">
        <v>2417.337</v>
      </c>
      <c r="J21" s="285">
        <v>-1.8040099497918547</v>
      </c>
      <c r="K21" s="286">
        <v>2396.973</v>
      </c>
      <c r="L21" s="287">
        <v>2413.3820000000001</v>
      </c>
      <c r="M21" s="285">
        <v>-0.67991722818849665</v>
      </c>
      <c r="N21" s="288">
        <v>2419.3870000000002</v>
      </c>
      <c r="O21" s="287">
        <v>2441.0390000000002</v>
      </c>
      <c r="P21" s="285">
        <v>-0.8869993474090353</v>
      </c>
    </row>
    <row r="22" spans="1:16" ht="15.75" x14ac:dyDescent="0.25">
      <c r="A22" s="56" t="s">
        <v>153</v>
      </c>
      <c r="B22" s="569">
        <v>550</v>
      </c>
      <c r="C22" s="281">
        <v>2243.7289999999998</v>
      </c>
      <c r="D22" s="282">
        <v>2245.116</v>
      </c>
      <c r="E22" s="275">
        <v>-6.1778545072957075E-2</v>
      </c>
      <c r="F22" s="300">
        <v>4.2824080427830706</v>
      </c>
      <c r="G22" s="285">
        <v>3.9147884614610837</v>
      </c>
      <c r="H22" s="288">
        <v>2352.8159999999998</v>
      </c>
      <c r="I22" s="287">
        <v>2407.75</v>
      </c>
      <c r="J22" s="285">
        <v>-2.2815491641574166</v>
      </c>
      <c r="K22" s="286">
        <v>2148.453</v>
      </c>
      <c r="L22" s="287">
        <v>2081.3629999999998</v>
      </c>
      <c r="M22" s="285">
        <v>3.2233685330238</v>
      </c>
      <c r="N22" s="288">
        <v>2247.9789999999998</v>
      </c>
      <c r="O22" s="287">
        <v>2237.4690000000001</v>
      </c>
      <c r="P22" s="285">
        <v>0.46972717834301897</v>
      </c>
    </row>
    <row r="23" spans="1:16" ht="15.75" x14ac:dyDescent="0.25">
      <c r="A23" s="56"/>
      <c r="B23" s="569">
        <v>650</v>
      </c>
      <c r="C23" s="281">
        <v>2182.0619999999999</v>
      </c>
      <c r="D23" s="282">
        <v>2140.308</v>
      </c>
      <c r="E23" s="275">
        <v>1.9508407201206512</v>
      </c>
      <c r="F23" s="300">
        <v>1.8233373881363595</v>
      </c>
      <c r="G23" s="285">
        <v>1.9744174724076464</v>
      </c>
      <c r="H23" s="288">
        <v>2298.7280000000001</v>
      </c>
      <c r="I23" s="287">
        <v>2289.348</v>
      </c>
      <c r="J23" s="285">
        <v>0.40972364184038901</v>
      </c>
      <c r="K23" s="286">
        <v>2147.37</v>
      </c>
      <c r="L23" s="287">
        <v>2088.5889999999999</v>
      </c>
      <c r="M23" s="285">
        <v>2.8143880868854501</v>
      </c>
      <c r="N23" s="288">
        <v>2154.3789999999999</v>
      </c>
      <c r="O23" s="287">
        <v>2160.5790000000002</v>
      </c>
      <c r="P23" s="285">
        <v>-0.28696011578379094</v>
      </c>
    </row>
    <row r="24" spans="1:16" ht="15.75" x14ac:dyDescent="0.25">
      <c r="A24" s="56"/>
      <c r="B24" s="572">
        <v>750</v>
      </c>
      <c r="C24" s="281">
        <v>2285.4690000000001</v>
      </c>
      <c r="D24" s="282">
        <v>2296.962</v>
      </c>
      <c r="E24" s="275">
        <v>-0.5003565579230278</v>
      </c>
      <c r="F24" s="300">
        <v>9.8395441139857152</v>
      </c>
      <c r="G24" s="285">
        <v>10.612598374992302</v>
      </c>
      <c r="H24" s="288">
        <v>2242.056</v>
      </c>
      <c r="I24" s="287">
        <v>2259.154</v>
      </c>
      <c r="J24" s="285">
        <v>-0.75683198223759673</v>
      </c>
      <c r="K24" s="286">
        <v>2296.0749999999998</v>
      </c>
      <c r="L24" s="287">
        <v>2315.645</v>
      </c>
      <c r="M24" s="285">
        <v>-0.84512090583833721</v>
      </c>
      <c r="N24" s="288">
        <v>2305.116</v>
      </c>
      <c r="O24" s="287">
        <v>2301.9670000000001</v>
      </c>
      <c r="P24" s="285">
        <v>0.13679605311457058</v>
      </c>
    </row>
    <row r="25" spans="1:16" ht="15.75" x14ac:dyDescent="0.25">
      <c r="A25" s="56"/>
      <c r="B25" s="573">
        <v>850</v>
      </c>
      <c r="C25" s="281">
        <v>2335.2559999999999</v>
      </c>
      <c r="D25" s="282">
        <v>2304.7150000000001</v>
      </c>
      <c r="E25" s="283">
        <v>1.3251530015641722</v>
      </c>
      <c r="F25" s="300">
        <v>0.28775431187452355</v>
      </c>
      <c r="G25" s="285">
        <v>0.32709385098844684</v>
      </c>
      <c r="H25" s="288">
        <v>2279.9490000000001</v>
      </c>
      <c r="I25" s="287">
        <v>2357.0720000000001</v>
      </c>
      <c r="J25" s="285">
        <v>-3.2719832062830516</v>
      </c>
      <c r="K25" s="290" t="s">
        <v>57</v>
      </c>
      <c r="L25" s="291" t="s">
        <v>57</v>
      </c>
      <c r="M25" s="289" t="s">
        <v>302</v>
      </c>
      <c r="N25" s="292" t="s">
        <v>57</v>
      </c>
      <c r="O25" s="291" t="s">
        <v>57</v>
      </c>
      <c r="P25" s="289" t="s">
        <v>302</v>
      </c>
    </row>
    <row r="26" spans="1:16" ht="16.5" thickBot="1" x14ac:dyDescent="0.3">
      <c r="A26" s="57"/>
      <c r="B26" s="574" t="s">
        <v>59</v>
      </c>
      <c r="C26" s="301" t="s">
        <v>150</v>
      </c>
      <c r="D26" s="302" t="s">
        <v>150</v>
      </c>
      <c r="E26" s="295" t="s">
        <v>150</v>
      </c>
      <c r="F26" s="296">
        <v>29.666110059646627</v>
      </c>
      <c r="G26" s="303">
        <v>29.64996810463537</v>
      </c>
      <c r="H26" s="305" t="s">
        <v>150</v>
      </c>
      <c r="I26" s="305" t="s">
        <v>150</v>
      </c>
      <c r="J26" s="303" t="s">
        <v>150</v>
      </c>
      <c r="K26" s="298" t="s">
        <v>150</v>
      </c>
      <c r="L26" s="299" t="s">
        <v>150</v>
      </c>
      <c r="M26" s="297" t="s">
        <v>150</v>
      </c>
      <c r="N26" s="299" t="s">
        <v>150</v>
      </c>
      <c r="O26" s="299" t="s">
        <v>150</v>
      </c>
      <c r="P26" s="297" t="s">
        <v>150</v>
      </c>
    </row>
    <row r="27" spans="1:16" ht="16.5" thickTop="1" x14ac:dyDescent="0.25">
      <c r="A27" s="54" t="s">
        <v>151</v>
      </c>
      <c r="B27" s="568">
        <v>450</v>
      </c>
      <c r="C27" s="273">
        <v>2121.9940000000001</v>
      </c>
      <c r="D27" s="274">
        <v>2097.922</v>
      </c>
      <c r="E27" s="275">
        <v>1.1474211147983633</v>
      </c>
      <c r="F27" s="300">
        <v>1.5104275820467921</v>
      </c>
      <c r="G27" s="277">
        <v>1.664130203656778</v>
      </c>
      <c r="H27" s="280" t="s">
        <v>57</v>
      </c>
      <c r="I27" s="279" t="s">
        <v>57</v>
      </c>
      <c r="J27" s="277" t="s">
        <v>302</v>
      </c>
      <c r="K27" s="278">
        <v>2017.4739999999999</v>
      </c>
      <c r="L27" s="279">
        <v>1968.3710000000001</v>
      </c>
      <c r="M27" s="277">
        <v>2.4946008653856331</v>
      </c>
      <c r="N27" s="280" t="s">
        <v>57</v>
      </c>
      <c r="O27" s="279" t="s">
        <v>57</v>
      </c>
      <c r="P27" s="277" t="s">
        <v>302</v>
      </c>
    </row>
    <row r="28" spans="1:16" ht="15.75" x14ac:dyDescent="0.25">
      <c r="A28" s="55" t="s">
        <v>137</v>
      </c>
      <c r="B28" s="569">
        <v>500</v>
      </c>
      <c r="C28" s="273">
        <v>2111.8020000000001</v>
      </c>
      <c r="D28" s="282">
        <v>2124.86</v>
      </c>
      <c r="E28" s="275">
        <v>-0.61453460463277543</v>
      </c>
      <c r="F28" s="300">
        <v>12.658961572157038</v>
      </c>
      <c r="G28" s="285">
        <v>13.141168791012472</v>
      </c>
      <c r="H28" s="288">
        <v>2090.9659999999999</v>
      </c>
      <c r="I28" s="287">
        <v>2149.0419999999999</v>
      </c>
      <c r="J28" s="285">
        <v>-2.7024134474803203</v>
      </c>
      <c r="K28" s="286">
        <v>2428.069</v>
      </c>
      <c r="L28" s="287">
        <v>2328.547</v>
      </c>
      <c r="M28" s="285">
        <v>4.2739957578696046</v>
      </c>
      <c r="N28" s="288">
        <v>1890.0640000000001</v>
      </c>
      <c r="O28" s="287">
        <v>1893.4949999999999</v>
      </c>
      <c r="P28" s="285">
        <v>-0.18119931660763894</v>
      </c>
    </row>
    <row r="29" spans="1:16" ht="15.75" x14ac:dyDescent="0.25">
      <c r="A29" s="56" t="s">
        <v>154</v>
      </c>
      <c r="B29" s="569">
        <v>550</v>
      </c>
      <c r="C29" s="281">
        <v>1780.03</v>
      </c>
      <c r="D29" s="282">
        <v>1825.9739999999999</v>
      </c>
      <c r="E29" s="275">
        <v>-2.5161365934016562</v>
      </c>
      <c r="F29" s="300">
        <v>18.528975157415594</v>
      </c>
      <c r="G29" s="285">
        <v>18.586037165760256</v>
      </c>
      <c r="H29" s="288">
        <v>1950.297</v>
      </c>
      <c r="I29" s="287">
        <v>1987.4639999999999</v>
      </c>
      <c r="J29" s="285">
        <v>-1.8700716088442315</v>
      </c>
      <c r="K29" s="286">
        <v>1774.0519999999999</v>
      </c>
      <c r="L29" s="287">
        <v>1817.472</v>
      </c>
      <c r="M29" s="285">
        <v>-2.3890326783576348</v>
      </c>
      <c r="N29" s="288">
        <v>1658.7750000000001</v>
      </c>
      <c r="O29" s="287">
        <v>1749.626</v>
      </c>
      <c r="P29" s="285">
        <v>-5.1925954461124766</v>
      </c>
    </row>
    <row r="30" spans="1:16" ht="15.75" x14ac:dyDescent="0.25">
      <c r="A30" s="56"/>
      <c r="B30" s="569">
        <v>650</v>
      </c>
      <c r="C30" s="281">
        <v>2112.3910000000001</v>
      </c>
      <c r="D30" s="282">
        <v>1983.876</v>
      </c>
      <c r="E30" s="275">
        <v>6.4779754379810077</v>
      </c>
      <c r="F30" s="300">
        <v>8.0841168726198767</v>
      </c>
      <c r="G30" s="285">
        <v>7.1361738623909252</v>
      </c>
      <c r="H30" s="288">
        <v>2143.8560000000002</v>
      </c>
      <c r="I30" s="287">
        <v>2068.636</v>
      </c>
      <c r="J30" s="285">
        <v>3.6362124607712647</v>
      </c>
      <c r="K30" s="286">
        <v>2159.3679999999999</v>
      </c>
      <c r="L30" s="287">
        <v>2114.172</v>
      </c>
      <c r="M30" s="285">
        <v>2.1377636256652681</v>
      </c>
      <c r="N30" s="288" t="s">
        <v>57</v>
      </c>
      <c r="O30" s="287">
        <v>1677.8409999999999</v>
      </c>
      <c r="P30" s="285" t="s">
        <v>302</v>
      </c>
    </row>
    <row r="31" spans="1:16" ht="15.75" x14ac:dyDescent="0.25">
      <c r="A31" s="56"/>
      <c r="B31" s="572">
        <v>750</v>
      </c>
      <c r="C31" s="281">
        <v>1956.0260000000001</v>
      </c>
      <c r="D31" s="282">
        <v>2023.8920000000001</v>
      </c>
      <c r="E31" s="275">
        <v>-3.3532421690485452</v>
      </c>
      <c r="F31" s="300">
        <v>10.958237035797982</v>
      </c>
      <c r="G31" s="285">
        <v>11.59394183065465</v>
      </c>
      <c r="H31" s="288">
        <v>1947.6569999999999</v>
      </c>
      <c r="I31" s="287">
        <v>1964.0530000000001</v>
      </c>
      <c r="J31" s="285">
        <v>-0.83480435609426962</v>
      </c>
      <c r="K31" s="286">
        <v>1762.67</v>
      </c>
      <c r="L31" s="287">
        <v>1951.0219999999999</v>
      </c>
      <c r="M31" s="285">
        <v>-9.6540172278938865</v>
      </c>
      <c r="N31" s="288">
        <v>2184.585</v>
      </c>
      <c r="O31" s="287">
        <v>2202.4580000000001</v>
      </c>
      <c r="P31" s="285">
        <v>-0.81150242138556317</v>
      </c>
    </row>
    <row r="32" spans="1:16" ht="15.75" x14ac:dyDescent="0.25">
      <c r="A32" s="56"/>
      <c r="B32" s="573">
        <v>850</v>
      </c>
      <c r="C32" s="281">
        <v>2102.1370000000002</v>
      </c>
      <c r="D32" s="282" t="s">
        <v>57</v>
      </c>
      <c r="E32" s="306" t="s">
        <v>302</v>
      </c>
      <c r="F32" s="300">
        <v>1.1307378503645291</v>
      </c>
      <c r="G32" s="285">
        <v>0.46993432433360977</v>
      </c>
      <c r="H32" s="288" t="s">
        <v>57</v>
      </c>
      <c r="I32" s="287" t="s">
        <v>57</v>
      </c>
      <c r="J32" s="285" t="s">
        <v>302</v>
      </c>
      <c r="K32" s="278" t="s">
        <v>57</v>
      </c>
      <c r="L32" s="287" t="s">
        <v>60</v>
      </c>
      <c r="M32" s="285" t="s">
        <v>60</v>
      </c>
      <c r="N32" s="288" t="s">
        <v>60</v>
      </c>
      <c r="O32" s="291" t="s">
        <v>60</v>
      </c>
      <c r="P32" s="289" t="s">
        <v>60</v>
      </c>
    </row>
    <row r="33" spans="1:16" ht="16.5" thickBot="1" x14ac:dyDescent="0.3">
      <c r="A33" s="57"/>
      <c r="B33" s="574" t="s">
        <v>59</v>
      </c>
      <c r="C33" s="301" t="s">
        <v>150</v>
      </c>
      <c r="D33" s="302" t="s">
        <v>150</v>
      </c>
      <c r="E33" s="295" t="s">
        <v>150</v>
      </c>
      <c r="F33" s="296">
        <v>52.871456070401813</v>
      </c>
      <c r="G33" s="303">
        <v>52.591386177808694</v>
      </c>
      <c r="H33" s="305" t="s">
        <v>150</v>
      </c>
      <c r="I33" s="305" t="s">
        <v>150</v>
      </c>
      <c r="J33" s="303" t="s">
        <v>150</v>
      </c>
      <c r="K33" s="304" t="s">
        <v>150</v>
      </c>
      <c r="L33" s="305" t="s">
        <v>150</v>
      </c>
      <c r="M33" s="303" t="s">
        <v>150</v>
      </c>
      <c r="N33" s="305" t="s">
        <v>150</v>
      </c>
      <c r="O33" s="299" t="s">
        <v>150</v>
      </c>
      <c r="P33" s="297" t="s">
        <v>150</v>
      </c>
    </row>
    <row r="34" spans="1:16" ht="16.5" thickTop="1" x14ac:dyDescent="0.25">
      <c r="A34" s="54" t="s">
        <v>155</v>
      </c>
      <c r="B34" s="568">
        <v>580</v>
      </c>
      <c r="C34" s="273">
        <v>2050.2469999999998</v>
      </c>
      <c r="D34" s="274">
        <v>2044.771</v>
      </c>
      <c r="E34" s="275">
        <v>0.26780505005205402</v>
      </c>
      <c r="F34" s="300">
        <v>0.32866831851182815</v>
      </c>
      <c r="G34" s="277">
        <v>0.44644225081920491</v>
      </c>
      <c r="H34" s="280">
        <v>1998.3889999999999</v>
      </c>
      <c r="I34" s="279">
        <v>2026.0940000000001</v>
      </c>
      <c r="J34" s="277">
        <v>-1.3674094094351079</v>
      </c>
      <c r="K34" s="278" t="s">
        <v>57</v>
      </c>
      <c r="L34" s="279">
        <v>2099.491</v>
      </c>
      <c r="M34" s="277" t="s">
        <v>302</v>
      </c>
      <c r="N34" s="280" t="s">
        <v>57</v>
      </c>
      <c r="O34" s="279" t="s">
        <v>57</v>
      </c>
      <c r="P34" s="277" t="s">
        <v>302</v>
      </c>
    </row>
    <row r="35" spans="1:16" ht="15.75" x14ac:dyDescent="0.25">
      <c r="A35" s="55" t="s">
        <v>137</v>
      </c>
      <c r="B35" s="569">
        <v>720</v>
      </c>
      <c r="C35" s="273">
        <v>2034.902</v>
      </c>
      <c r="D35" s="282">
        <v>2039.5309999999999</v>
      </c>
      <c r="E35" s="275">
        <v>-0.22696394416166785</v>
      </c>
      <c r="F35" s="300">
        <v>3.7172005777690669</v>
      </c>
      <c r="G35" s="285">
        <v>3.9144479966275418</v>
      </c>
      <c r="H35" s="288">
        <v>2026.9549999999999</v>
      </c>
      <c r="I35" s="287">
        <v>2030.123</v>
      </c>
      <c r="J35" s="285">
        <v>-0.15604965807491075</v>
      </c>
      <c r="K35" s="286">
        <v>2067.1350000000002</v>
      </c>
      <c r="L35" s="287">
        <v>2163.308</v>
      </c>
      <c r="M35" s="285">
        <v>-4.4456452802837036</v>
      </c>
      <c r="N35" s="288">
        <v>2021.7159999999999</v>
      </c>
      <c r="O35" s="287">
        <v>2003.768</v>
      </c>
      <c r="P35" s="285">
        <v>0.89571247769202145</v>
      </c>
    </row>
    <row r="36" spans="1:16" ht="15.75" x14ac:dyDescent="0.25">
      <c r="A36" s="56" t="s">
        <v>153</v>
      </c>
      <c r="B36" s="570">
        <v>2000</v>
      </c>
      <c r="C36" s="281">
        <v>1998.96</v>
      </c>
      <c r="D36" s="282">
        <v>2028.0050000000001</v>
      </c>
      <c r="E36" s="283">
        <v>-1.4321956799909306</v>
      </c>
      <c r="F36" s="300">
        <v>0.70064025415122178</v>
      </c>
      <c r="G36" s="285">
        <v>0.5968039018507979</v>
      </c>
      <c r="H36" s="292">
        <v>2017.1690000000001</v>
      </c>
      <c r="I36" s="291">
        <v>2062.2809999999999</v>
      </c>
      <c r="J36" s="289">
        <v>-2.1874807555323379</v>
      </c>
      <c r="K36" s="290" t="s">
        <v>57</v>
      </c>
      <c r="L36" s="291" t="s">
        <v>57</v>
      </c>
      <c r="M36" s="289" t="s">
        <v>302</v>
      </c>
      <c r="N36" s="292">
        <v>2018.835</v>
      </c>
      <c r="O36" s="291">
        <v>2005.0160000000001</v>
      </c>
      <c r="P36" s="289">
        <v>0.68922143264691949</v>
      </c>
    </row>
    <row r="37" spans="1:16" ht="16.5" thickBot="1" x14ac:dyDescent="0.3">
      <c r="A37" s="57"/>
      <c r="B37" s="571" t="s">
        <v>59</v>
      </c>
      <c r="C37" s="301" t="s">
        <v>150</v>
      </c>
      <c r="D37" s="302" t="s">
        <v>150</v>
      </c>
      <c r="E37" s="295" t="s">
        <v>150</v>
      </c>
      <c r="F37" s="296">
        <v>4.7465091504321171</v>
      </c>
      <c r="G37" s="303">
        <v>4.9576941492975442</v>
      </c>
      <c r="H37" s="299" t="s">
        <v>150</v>
      </c>
      <c r="I37" s="299" t="s">
        <v>150</v>
      </c>
      <c r="J37" s="297" t="s">
        <v>150</v>
      </c>
      <c r="K37" s="298" t="s">
        <v>150</v>
      </c>
      <c r="L37" s="299" t="s">
        <v>150</v>
      </c>
      <c r="M37" s="297" t="s">
        <v>150</v>
      </c>
      <c r="N37" s="299" t="s">
        <v>150</v>
      </c>
      <c r="O37" s="299" t="s">
        <v>150</v>
      </c>
      <c r="P37" s="297" t="s">
        <v>150</v>
      </c>
    </row>
    <row r="38" spans="1:16" ht="16.5" thickTop="1" x14ac:dyDescent="0.25">
      <c r="A38" s="54" t="s">
        <v>155</v>
      </c>
      <c r="B38" s="568">
        <v>580</v>
      </c>
      <c r="C38" s="273">
        <v>1882.078</v>
      </c>
      <c r="D38" s="274" t="s">
        <v>57</v>
      </c>
      <c r="E38" s="275" t="s">
        <v>302</v>
      </c>
      <c r="F38" s="300">
        <v>0.15635802694382708</v>
      </c>
      <c r="G38" s="277">
        <v>8.7189948735281492E-2</v>
      </c>
      <c r="H38" s="280">
        <v>1875.325</v>
      </c>
      <c r="I38" s="279" t="s">
        <v>57</v>
      </c>
      <c r="J38" s="277" t="s">
        <v>302</v>
      </c>
      <c r="K38" s="278" t="s">
        <v>57</v>
      </c>
      <c r="L38" s="279" t="s">
        <v>60</v>
      </c>
      <c r="M38" s="277" t="s">
        <v>60</v>
      </c>
      <c r="N38" s="280" t="s">
        <v>60</v>
      </c>
      <c r="O38" s="279" t="s">
        <v>57</v>
      </c>
      <c r="P38" s="277" t="s">
        <v>60</v>
      </c>
    </row>
    <row r="39" spans="1:16" ht="15.75" x14ac:dyDescent="0.25">
      <c r="A39" s="55" t="s">
        <v>137</v>
      </c>
      <c r="B39" s="569">
        <v>720</v>
      </c>
      <c r="C39" s="273">
        <v>1846.348</v>
      </c>
      <c r="D39" s="282">
        <v>1825.0419999999999</v>
      </c>
      <c r="E39" s="275">
        <v>1.1674251880230724</v>
      </c>
      <c r="F39" s="300">
        <v>4.9345456623887261</v>
      </c>
      <c r="G39" s="285">
        <v>4.0790472679708953</v>
      </c>
      <c r="H39" s="288">
        <v>1800.2139999999999</v>
      </c>
      <c r="I39" s="287">
        <v>1806.5229999999999</v>
      </c>
      <c r="J39" s="285">
        <v>-0.34923441329005883</v>
      </c>
      <c r="K39" s="286" t="s">
        <v>57</v>
      </c>
      <c r="L39" s="287" t="s">
        <v>57</v>
      </c>
      <c r="M39" s="285" t="s">
        <v>302</v>
      </c>
      <c r="N39" s="288">
        <v>1888.318</v>
      </c>
      <c r="O39" s="287">
        <v>1849.14</v>
      </c>
      <c r="P39" s="285">
        <v>2.1187146457271964</v>
      </c>
    </row>
    <row r="40" spans="1:16" ht="15.75" x14ac:dyDescent="0.25">
      <c r="A40" s="56" t="s">
        <v>154</v>
      </c>
      <c r="B40" s="570">
        <v>2000</v>
      </c>
      <c r="C40" s="281" t="s">
        <v>57</v>
      </c>
      <c r="D40" s="282" t="s">
        <v>57</v>
      </c>
      <c r="E40" s="306" t="s">
        <v>302</v>
      </c>
      <c r="F40" s="300">
        <v>0.11389400269121812</v>
      </c>
      <c r="G40" s="285">
        <v>3.5408342688378419E-2</v>
      </c>
      <c r="H40" s="292" t="s">
        <v>57</v>
      </c>
      <c r="I40" s="291" t="s">
        <v>57</v>
      </c>
      <c r="J40" s="289" t="s">
        <v>302</v>
      </c>
      <c r="K40" s="290" t="s">
        <v>60</v>
      </c>
      <c r="L40" s="291" t="s">
        <v>60</v>
      </c>
      <c r="M40" s="289" t="s">
        <v>60</v>
      </c>
      <c r="N40" s="292" t="s">
        <v>57</v>
      </c>
      <c r="O40" s="291" t="s">
        <v>60</v>
      </c>
      <c r="P40" s="289" t="s">
        <v>60</v>
      </c>
    </row>
    <row r="41" spans="1:16" ht="16.5" thickBot="1" x14ac:dyDescent="0.3">
      <c r="A41" s="58"/>
      <c r="B41" s="575" t="s">
        <v>59</v>
      </c>
      <c r="C41" s="307" t="s">
        <v>150</v>
      </c>
      <c r="D41" s="308" t="s">
        <v>150</v>
      </c>
      <c r="E41" s="309" t="s">
        <v>150</v>
      </c>
      <c r="F41" s="310">
        <v>5.2047976920237726</v>
      </c>
      <c r="G41" s="311">
        <v>4.2016455593945556</v>
      </c>
      <c r="H41" s="313" t="s">
        <v>150</v>
      </c>
      <c r="I41" s="313" t="s">
        <v>150</v>
      </c>
      <c r="J41" s="311" t="s">
        <v>150</v>
      </c>
      <c r="K41" s="312" t="s">
        <v>150</v>
      </c>
      <c r="L41" s="313" t="s">
        <v>150</v>
      </c>
      <c r="M41" s="311" t="s">
        <v>150</v>
      </c>
      <c r="N41" s="313" t="s">
        <v>150</v>
      </c>
      <c r="O41" s="313" t="s">
        <v>150</v>
      </c>
      <c r="P41" s="311" t="s">
        <v>150</v>
      </c>
    </row>
    <row r="42" spans="1:16" s="62" customFormat="1" ht="16.5" thickBot="1" x14ac:dyDescent="0.3">
      <c r="A42" s="59"/>
      <c r="B42" s="59"/>
      <c r="C42" s="60"/>
      <c r="D42" s="61"/>
      <c r="E42" s="314" t="s">
        <v>59</v>
      </c>
      <c r="F42" s="315">
        <v>100</v>
      </c>
      <c r="G42" s="316">
        <v>100</v>
      </c>
      <c r="H42" s="317"/>
      <c r="I42" s="317"/>
      <c r="J42" s="317"/>
      <c r="K42" s="317"/>
      <c r="L42" s="318"/>
      <c r="M42" s="318"/>
      <c r="N42" s="318"/>
      <c r="O42" s="318"/>
      <c r="P42" s="318"/>
    </row>
    <row r="43" spans="1:16" ht="15.75" x14ac:dyDescent="0.25">
      <c r="A43" s="39"/>
      <c r="B43" s="46"/>
    </row>
    <row r="44" spans="1:16" ht="15.75" x14ac:dyDescent="0.25">
      <c r="A44" s="39"/>
      <c r="B44" s="46"/>
    </row>
    <row r="45" spans="1:16" ht="15.75" x14ac:dyDescent="0.25">
      <c r="A45" s="29"/>
      <c r="B45" s="63"/>
    </row>
    <row r="46" spans="1:16" x14ac:dyDescent="0.2">
      <c r="A46" s="46"/>
      <c r="B46" s="46"/>
    </row>
    <row r="47" spans="1:16" ht="15.75" x14ac:dyDescent="0.25">
      <c r="A47" s="64"/>
      <c r="B47" s="46"/>
    </row>
    <row r="48" spans="1:16" x14ac:dyDescent="0.2">
      <c r="A48" s="46"/>
      <c r="B48" s="46"/>
    </row>
    <row r="49" spans="1:2" x14ac:dyDescent="0.2">
      <c r="A49" s="46"/>
      <c r="B49" s="46"/>
    </row>
    <row r="50" spans="1:2" x14ac:dyDescent="0.2">
      <c r="A50" s="46"/>
      <c r="B50" s="46"/>
    </row>
    <row r="51" spans="1:2" x14ac:dyDescent="0.2">
      <c r="A51" s="46"/>
      <c r="B51" s="46"/>
    </row>
    <row r="52" spans="1:2" x14ac:dyDescent="0.2">
      <c r="A52" s="46"/>
      <c r="B52" s="46"/>
    </row>
    <row r="53" spans="1:2" x14ac:dyDescent="0.2">
      <c r="A53" s="46"/>
      <c r="B53" s="46"/>
    </row>
    <row r="54" spans="1:2" x14ac:dyDescent="0.2">
      <c r="A54" s="46"/>
      <c r="B54" s="46"/>
    </row>
    <row r="55" spans="1:2" x14ac:dyDescent="0.2">
      <c r="A55" s="46"/>
      <c r="B55" s="46"/>
    </row>
    <row r="56" spans="1:2" x14ac:dyDescent="0.2">
      <c r="A56" s="46"/>
      <c r="B56" s="46"/>
    </row>
    <row r="57" spans="1:2" x14ac:dyDescent="0.2">
      <c r="A57" s="46"/>
      <c r="B57" s="46"/>
    </row>
    <row r="58" spans="1:2" x14ac:dyDescent="0.2">
      <c r="A58" s="46"/>
      <c r="B58" s="46"/>
    </row>
    <row r="59" spans="1:2" x14ac:dyDescent="0.2">
      <c r="A59" s="46"/>
      <c r="B59" s="46"/>
    </row>
    <row r="60" spans="1:2" x14ac:dyDescent="0.2">
      <c r="A60" s="46"/>
      <c r="B60" s="46"/>
    </row>
    <row r="61" spans="1:2" x14ac:dyDescent="0.2">
      <c r="A61" s="46"/>
      <c r="B61" s="46"/>
    </row>
    <row r="62" spans="1:2" x14ac:dyDescent="0.2">
      <c r="A62" s="46"/>
      <c r="B62" s="46"/>
    </row>
    <row r="63" spans="1:2" x14ac:dyDescent="0.2">
      <c r="A63" s="46"/>
      <c r="B63" s="46"/>
    </row>
    <row r="64" spans="1:2" x14ac:dyDescent="0.2">
      <c r="A64" s="46"/>
      <c r="B64" s="46"/>
    </row>
    <row r="65" spans="1:2" x14ac:dyDescent="0.2">
      <c r="A65" s="46"/>
      <c r="B65" s="46"/>
    </row>
    <row r="66" spans="1:2" x14ac:dyDescent="0.2">
      <c r="A66" s="46"/>
      <c r="B66" s="46"/>
    </row>
    <row r="67" spans="1:2" x14ac:dyDescent="0.2">
      <c r="A67" s="46"/>
      <c r="B67" s="46"/>
    </row>
    <row r="68" spans="1:2" x14ac:dyDescent="0.2">
      <c r="A68" s="46"/>
      <c r="B68" s="46"/>
    </row>
    <row r="69" spans="1:2" x14ac:dyDescent="0.2">
      <c r="A69" s="46"/>
      <c r="B69" s="46"/>
    </row>
    <row r="70" spans="1:2" x14ac:dyDescent="0.2">
      <c r="A70" s="46"/>
      <c r="B70" s="46"/>
    </row>
    <row r="71" spans="1:2" x14ac:dyDescent="0.2">
      <c r="A71" s="46"/>
      <c r="B71" s="46"/>
    </row>
    <row r="72" spans="1:2" x14ac:dyDescent="0.2">
      <c r="A72" s="46"/>
      <c r="B72" s="46"/>
    </row>
    <row r="73" spans="1:2" x14ac:dyDescent="0.2">
      <c r="A73" s="46"/>
      <c r="B73" s="46"/>
    </row>
    <row r="74" spans="1:2" x14ac:dyDescent="0.2">
      <c r="A74" s="46"/>
      <c r="B74" s="46"/>
    </row>
    <row r="75" spans="1:2" x14ac:dyDescent="0.2">
      <c r="A75" s="46"/>
      <c r="B75" s="46"/>
    </row>
    <row r="76" spans="1:2" x14ac:dyDescent="0.2">
      <c r="A76" s="46"/>
      <c r="B76" s="46"/>
    </row>
    <row r="77" spans="1:2" x14ac:dyDescent="0.2">
      <c r="A77" s="46"/>
      <c r="B77" s="46"/>
    </row>
    <row r="78" spans="1:2" x14ac:dyDescent="0.2">
      <c r="A78" s="46"/>
      <c r="B78" s="46"/>
    </row>
    <row r="79" spans="1:2" x14ac:dyDescent="0.2">
      <c r="A79" s="46"/>
      <c r="B79" s="46"/>
    </row>
    <row r="80" spans="1:2" x14ac:dyDescent="0.2">
      <c r="A80" s="46"/>
      <c r="B80" s="46"/>
    </row>
    <row r="81" spans="1:2" x14ac:dyDescent="0.2">
      <c r="A81" s="46"/>
      <c r="B81" s="46"/>
    </row>
    <row r="82" spans="1:2" x14ac:dyDescent="0.2">
      <c r="A82" s="46"/>
      <c r="B82" s="46"/>
    </row>
    <row r="83" spans="1:2" x14ac:dyDescent="0.2">
      <c r="A83" s="46"/>
      <c r="B83" s="46"/>
    </row>
    <row r="84" spans="1:2" x14ac:dyDescent="0.2">
      <c r="A84" s="46"/>
      <c r="B84" s="46"/>
    </row>
    <row r="85" spans="1:2" x14ac:dyDescent="0.2">
      <c r="A85" s="46"/>
      <c r="B85" s="46"/>
    </row>
    <row r="86" spans="1:2" x14ac:dyDescent="0.2">
      <c r="A86" s="46"/>
      <c r="B86" s="46"/>
    </row>
    <row r="87" spans="1:2" x14ac:dyDescent="0.2">
      <c r="A87" s="46"/>
      <c r="B87" s="46"/>
    </row>
    <row r="88" spans="1:2" x14ac:dyDescent="0.2">
      <c r="A88" s="46"/>
      <c r="B88" s="46"/>
    </row>
    <row r="89" spans="1:2" x14ac:dyDescent="0.2">
      <c r="A89" s="46"/>
      <c r="B89" s="46"/>
    </row>
    <row r="90" spans="1:2" x14ac:dyDescent="0.2">
      <c r="A90" s="46"/>
      <c r="B90" s="46"/>
    </row>
    <row r="91" spans="1:2" x14ac:dyDescent="0.2">
      <c r="A91" s="46"/>
      <c r="B91" s="46"/>
    </row>
    <row r="92" spans="1:2" x14ac:dyDescent="0.2">
      <c r="A92" s="46"/>
      <c r="B92" s="46"/>
    </row>
    <row r="93" spans="1:2" x14ac:dyDescent="0.2">
      <c r="A93" s="46"/>
      <c r="B93" s="46"/>
    </row>
    <row r="94" spans="1:2" x14ac:dyDescent="0.2">
      <c r="A94" s="46"/>
      <c r="B94" s="46"/>
    </row>
    <row r="95" spans="1:2" x14ac:dyDescent="0.2">
      <c r="A95" s="46"/>
      <c r="B95" s="46"/>
    </row>
    <row r="96" spans="1:2" x14ac:dyDescent="0.2">
      <c r="A96" s="46"/>
      <c r="B96" s="46"/>
    </row>
    <row r="97" spans="1:2" x14ac:dyDescent="0.2">
      <c r="A97" s="46"/>
      <c r="B97" s="46"/>
    </row>
    <row r="98" spans="1:2" x14ac:dyDescent="0.2">
      <c r="A98" s="46"/>
      <c r="B98" s="46"/>
    </row>
    <row r="99" spans="1:2" x14ac:dyDescent="0.2">
      <c r="A99" s="46"/>
      <c r="B99" s="46"/>
    </row>
    <row r="100" spans="1:2" x14ac:dyDescent="0.2">
      <c r="A100" s="46"/>
      <c r="B100" s="46"/>
    </row>
    <row r="101" spans="1:2" x14ac:dyDescent="0.2">
      <c r="A101" s="46"/>
      <c r="B101" s="46"/>
    </row>
    <row r="102" spans="1:2" x14ac:dyDescent="0.2">
      <c r="A102" s="46"/>
      <c r="B102" s="46"/>
    </row>
    <row r="103" spans="1:2" x14ac:dyDescent="0.2">
      <c r="A103" s="46"/>
      <c r="B103" s="46"/>
    </row>
    <row r="104" spans="1:2" x14ac:dyDescent="0.2">
      <c r="A104" s="46"/>
      <c r="B104" s="46"/>
    </row>
    <row r="105" spans="1:2" x14ac:dyDescent="0.2">
      <c r="A105" s="46"/>
      <c r="B105" s="46"/>
    </row>
    <row r="106" spans="1:2" x14ac:dyDescent="0.2">
      <c r="A106" s="46"/>
      <c r="B106" s="46"/>
    </row>
    <row r="107" spans="1:2" x14ac:dyDescent="0.2">
      <c r="A107" s="46"/>
      <c r="B107" s="46"/>
    </row>
    <row r="108" spans="1:2" x14ac:dyDescent="0.2">
      <c r="A108" s="46"/>
      <c r="B108" s="46"/>
    </row>
    <row r="109" spans="1:2" x14ac:dyDescent="0.2">
      <c r="A109" s="46"/>
      <c r="B109" s="46"/>
    </row>
    <row r="110" spans="1:2" x14ac:dyDescent="0.2">
      <c r="A110" s="46"/>
      <c r="B110" s="46"/>
    </row>
    <row r="111" spans="1:2" x14ac:dyDescent="0.2">
      <c r="A111" s="46"/>
      <c r="B111" s="46"/>
    </row>
    <row r="112" spans="1:2" x14ac:dyDescent="0.2">
      <c r="A112" s="46"/>
      <c r="B112" s="46"/>
    </row>
    <row r="113" spans="1:2" x14ac:dyDescent="0.2">
      <c r="A113" s="46"/>
      <c r="B113" s="46"/>
    </row>
    <row r="114" spans="1:2" x14ac:dyDescent="0.2">
      <c r="A114" s="46"/>
      <c r="B114" s="46"/>
    </row>
    <row r="115" spans="1:2" x14ac:dyDescent="0.2">
      <c r="A115" s="46"/>
      <c r="B115" s="46"/>
    </row>
    <row r="116" spans="1:2" x14ac:dyDescent="0.2">
      <c r="A116" s="46"/>
      <c r="B116" s="46"/>
    </row>
    <row r="117" spans="1:2" x14ac:dyDescent="0.2">
      <c r="A117" s="46"/>
      <c r="B117" s="46"/>
    </row>
    <row r="118" spans="1:2" x14ac:dyDescent="0.2">
      <c r="A118" s="46"/>
      <c r="B118" s="46"/>
    </row>
    <row r="119" spans="1:2" x14ac:dyDescent="0.2">
      <c r="A119" s="46"/>
      <c r="B119" s="46"/>
    </row>
    <row r="120" spans="1:2" x14ac:dyDescent="0.2">
      <c r="A120" s="46"/>
      <c r="B120" s="46"/>
    </row>
    <row r="121" spans="1:2" x14ac:dyDescent="0.2">
      <c r="A121" s="46"/>
      <c r="B121" s="46"/>
    </row>
    <row r="122" spans="1:2" x14ac:dyDescent="0.2">
      <c r="A122" s="46"/>
      <c r="B122" s="46"/>
    </row>
    <row r="123" spans="1:2" x14ac:dyDescent="0.2">
      <c r="A123" s="46"/>
      <c r="B123" s="46"/>
    </row>
    <row r="124" spans="1:2" x14ac:dyDescent="0.2">
      <c r="A124" s="46"/>
      <c r="B124" s="46"/>
    </row>
    <row r="125" spans="1:2" x14ac:dyDescent="0.2">
      <c r="A125" s="46"/>
      <c r="B125" s="46"/>
    </row>
    <row r="126" spans="1:2" x14ac:dyDescent="0.2">
      <c r="A126" s="46"/>
      <c r="B126" s="46"/>
    </row>
    <row r="127" spans="1:2" x14ac:dyDescent="0.2">
      <c r="A127" s="46"/>
      <c r="B127" s="46"/>
    </row>
    <row r="128" spans="1:2" x14ac:dyDescent="0.2">
      <c r="A128" s="46"/>
      <c r="B128" s="46"/>
    </row>
    <row r="129" spans="1:2" x14ac:dyDescent="0.2">
      <c r="A129" s="46"/>
      <c r="B129" s="46"/>
    </row>
    <row r="130" spans="1:2" x14ac:dyDescent="0.2">
      <c r="A130" s="46"/>
      <c r="B130" s="46"/>
    </row>
    <row r="131" spans="1:2" x14ac:dyDescent="0.2">
      <c r="A131" s="46"/>
      <c r="B131" s="46"/>
    </row>
    <row r="132" spans="1:2" x14ac:dyDescent="0.2">
      <c r="A132" s="46"/>
      <c r="B132" s="46"/>
    </row>
    <row r="133" spans="1:2" x14ac:dyDescent="0.2">
      <c r="A133" s="46"/>
      <c r="B133" s="46"/>
    </row>
    <row r="134" spans="1:2" x14ac:dyDescent="0.2">
      <c r="A134" s="46"/>
      <c r="B134" s="46"/>
    </row>
    <row r="135" spans="1:2" x14ac:dyDescent="0.2">
      <c r="A135" s="46"/>
      <c r="B135" s="46"/>
    </row>
    <row r="136" spans="1:2" x14ac:dyDescent="0.2">
      <c r="A136" s="46"/>
      <c r="B136" s="46"/>
    </row>
    <row r="137" spans="1:2" x14ac:dyDescent="0.2">
      <c r="A137" s="46"/>
      <c r="B137" s="46"/>
    </row>
    <row r="138" spans="1:2" x14ac:dyDescent="0.2">
      <c r="A138" s="46"/>
      <c r="B138" s="46"/>
    </row>
    <row r="139" spans="1:2" x14ac:dyDescent="0.2">
      <c r="A139" s="46"/>
      <c r="B139" s="46"/>
    </row>
    <row r="140" spans="1:2" x14ac:dyDescent="0.2">
      <c r="A140" s="46"/>
      <c r="B140" s="46"/>
    </row>
    <row r="141" spans="1:2" x14ac:dyDescent="0.2">
      <c r="A141" s="46"/>
      <c r="B141" s="46"/>
    </row>
    <row r="142" spans="1:2" x14ac:dyDescent="0.2">
      <c r="A142" s="46"/>
      <c r="B142" s="46"/>
    </row>
    <row r="143" spans="1:2" x14ac:dyDescent="0.2">
      <c r="A143" s="46"/>
      <c r="B143" s="46"/>
    </row>
    <row r="144" spans="1:2" x14ac:dyDescent="0.2">
      <c r="A144" s="46"/>
      <c r="B144" s="46"/>
    </row>
    <row r="145" spans="1:2" x14ac:dyDescent="0.2">
      <c r="A145" s="46"/>
      <c r="B145" s="46"/>
    </row>
    <row r="146" spans="1:2" x14ac:dyDescent="0.2">
      <c r="A146" s="46"/>
      <c r="B146" s="46"/>
    </row>
    <row r="147" spans="1:2" x14ac:dyDescent="0.2">
      <c r="A147" s="46"/>
      <c r="B147" s="46"/>
    </row>
    <row r="148" spans="1:2" x14ac:dyDescent="0.2">
      <c r="A148" s="46"/>
      <c r="B148" s="46"/>
    </row>
    <row r="149" spans="1:2" x14ac:dyDescent="0.2">
      <c r="A149" s="46"/>
      <c r="B149" s="46"/>
    </row>
    <row r="150" spans="1:2" x14ac:dyDescent="0.2">
      <c r="A150" s="46"/>
      <c r="B150" s="46"/>
    </row>
    <row r="151" spans="1:2" x14ac:dyDescent="0.2">
      <c r="A151" s="46"/>
      <c r="B151" s="46"/>
    </row>
    <row r="152" spans="1:2" x14ac:dyDescent="0.2">
      <c r="A152" s="46"/>
      <c r="B152" s="46"/>
    </row>
    <row r="153" spans="1:2" x14ac:dyDescent="0.2">
      <c r="A153" s="46"/>
      <c r="B153" s="46"/>
    </row>
    <row r="154" spans="1:2" x14ac:dyDescent="0.2">
      <c r="A154" s="46"/>
      <c r="B154" s="46"/>
    </row>
    <row r="155" spans="1:2" x14ac:dyDescent="0.2">
      <c r="A155" s="46"/>
      <c r="B155" s="46"/>
    </row>
    <row r="156" spans="1:2" x14ac:dyDescent="0.2">
      <c r="A156" s="46"/>
      <c r="B156" s="46"/>
    </row>
    <row r="157" spans="1:2" x14ac:dyDescent="0.2">
      <c r="A157" s="46"/>
      <c r="B157" s="46"/>
    </row>
    <row r="158" spans="1:2" x14ac:dyDescent="0.2">
      <c r="A158" s="46"/>
      <c r="B158" s="46"/>
    </row>
    <row r="159" spans="1:2" x14ac:dyDescent="0.2">
      <c r="A159" s="46"/>
      <c r="B159" s="46"/>
    </row>
    <row r="160" spans="1:2" x14ac:dyDescent="0.2">
      <c r="A160" s="46"/>
      <c r="B160" s="46"/>
    </row>
    <row r="161" spans="1:2" x14ac:dyDescent="0.2">
      <c r="A161" s="46"/>
      <c r="B161" s="46"/>
    </row>
    <row r="162" spans="1:2" x14ac:dyDescent="0.2">
      <c r="A162" s="46"/>
      <c r="B162" s="46"/>
    </row>
    <row r="163" spans="1:2" x14ac:dyDescent="0.2">
      <c r="A163" s="46"/>
      <c r="B163" s="46"/>
    </row>
    <row r="164" spans="1:2" x14ac:dyDescent="0.2">
      <c r="A164" s="46"/>
      <c r="B164" s="46"/>
    </row>
    <row r="165" spans="1:2" x14ac:dyDescent="0.2">
      <c r="A165" s="46"/>
      <c r="B165" s="46"/>
    </row>
    <row r="166" spans="1:2" x14ac:dyDescent="0.2">
      <c r="A166" s="46"/>
      <c r="B166" s="46"/>
    </row>
    <row r="167" spans="1:2" x14ac:dyDescent="0.2">
      <c r="A167" s="46"/>
      <c r="B167" s="46"/>
    </row>
    <row r="168" spans="1:2" x14ac:dyDescent="0.2">
      <c r="A168" s="46"/>
      <c r="B168" s="46"/>
    </row>
    <row r="169" spans="1:2" x14ac:dyDescent="0.2">
      <c r="A169" s="46"/>
      <c r="B169" s="46"/>
    </row>
    <row r="170" spans="1:2" x14ac:dyDescent="0.2">
      <c r="A170" s="46"/>
      <c r="B170" s="46"/>
    </row>
    <row r="171" spans="1:2" x14ac:dyDescent="0.2">
      <c r="A171" s="46"/>
      <c r="B171" s="46"/>
    </row>
    <row r="172" spans="1:2" x14ac:dyDescent="0.2">
      <c r="A172" s="46"/>
      <c r="B172" s="46"/>
    </row>
    <row r="173" spans="1:2" x14ac:dyDescent="0.2">
      <c r="A173" s="46"/>
      <c r="B173" s="46"/>
    </row>
    <row r="174" spans="1:2" x14ac:dyDescent="0.2">
      <c r="A174" s="46"/>
      <c r="B174" s="46"/>
    </row>
    <row r="175" spans="1:2" x14ac:dyDescent="0.2">
      <c r="A175" s="46"/>
      <c r="B175" s="46"/>
    </row>
    <row r="176" spans="1:2" x14ac:dyDescent="0.2">
      <c r="A176" s="46"/>
      <c r="B176" s="46"/>
    </row>
    <row r="177" spans="1:2" x14ac:dyDescent="0.2">
      <c r="A177" s="46"/>
      <c r="B177" s="46"/>
    </row>
    <row r="178" spans="1:2" x14ac:dyDescent="0.2">
      <c r="A178" s="46"/>
      <c r="B178" s="46"/>
    </row>
    <row r="179" spans="1:2" x14ac:dyDescent="0.2">
      <c r="A179" s="46"/>
      <c r="B179" s="46"/>
    </row>
    <row r="180" spans="1:2" x14ac:dyDescent="0.2">
      <c r="A180" s="46"/>
      <c r="B180" s="46"/>
    </row>
    <row r="181" spans="1:2" x14ac:dyDescent="0.2">
      <c r="A181" s="46"/>
      <c r="B181" s="46"/>
    </row>
    <row r="182" spans="1:2" x14ac:dyDescent="0.2">
      <c r="A182" s="46"/>
      <c r="B182" s="46"/>
    </row>
    <row r="183" spans="1:2" x14ac:dyDescent="0.2">
      <c r="A183" s="46"/>
      <c r="B183" s="46"/>
    </row>
    <row r="184" spans="1:2" x14ac:dyDescent="0.2">
      <c r="A184" s="46"/>
      <c r="B184" s="46"/>
    </row>
    <row r="185" spans="1:2" x14ac:dyDescent="0.2">
      <c r="A185" s="46"/>
      <c r="B185" s="46"/>
    </row>
    <row r="186" spans="1:2" x14ac:dyDescent="0.2">
      <c r="A186" s="46"/>
      <c r="B186" s="46"/>
    </row>
    <row r="187" spans="1:2" x14ac:dyDescent="0.2">
      <c r="A187" s="46"/>
      <c r="B187" s="46"/>
    </row>
    <row r="188" spans="1:2" x14ac:dyDescent="0.2">
      <c r="A188" s="46"/>
      <c r="B188" s="46"/>
    </row>
    <row r="189" spans="1:2" x14ac:dyDescent="0.2">
      <c r="A189" s="46"/>
      <c r="B189" s="46"/>
    </row>
    <row r="190" spans="1:2" x14ac:dyDescent="0.2">
      <c r="A190" s="46"/>
      <c r="B190" s="46"/>
    </row>
    <row r="191" spans="1:2" x14ac:dyDescent="0.2">
      <c r="A191" s="46"/>
      <c r="B191" s="46"/>
    </row>
    <row r="192" spans="1:2" x14ac:dyDescent="0.2">
      <c r="A192" s="46"/>
      <c r="B192" s="46"/>
    </row>
    <row r="193" spans="1:2" x14ac:dyDescent="0.2">
      <c r="A193" s="46"/>
      <c r="B193" s="46"/>
    </row>
    <row r="194" spans="1:2" x14ac:dyDescent="0.2">
      <c r="A194" s="46"/>
      <c r="B194" s="46"/>
    </row>
    <row r="195" spans="1:2" x14ac:dyDescent="0.2">
      <c r="A195" s="46"/>
      <c r="B195" s="46"/>
    </row>
    <row r="196" spans="1:2" x14ac:dyDescent="0.2">
      <c r="A196" s="46"/>
      <c r="B196" s="46"/>
    </row>
    <row r="197" spans="1:2" x14ac:dyDescent="0.2">
      <c r="A197" s="46"/>
      <c r="B197" s="46"/>
    </row>
    <row r="198" spans="1:2" x14ac:dyDescent="0.2">
      <c r="A198" s="46"/>
      <c r="B198" s="46"/>
    </row>
    <row r="199" spans="1:2" x14ac:dyDescent="0.2">
      <c r="A199" s="46"/>
      <c r="B199" s="46"/>
    </row>
    <row r="200" spans="1:2" x14ac:dyDescent="0.2">
      <c r="A200" s="46"/>
      <c r="B200" s="46"/>
    </row>
    <row r="201" spans="1:2" x14ac:dyDescent="0.2">
      <c r="A201" s="46"/>
      <c r="B201" s="46"/>
    </row>
    <row r="202" spans="1:2" x14ac:dyDescent="0.2">
      <c r="A202" s="46"/>
      <c r="B202" s="46"/>
    </row>
    <row r="203" spans="1:2" x14ac:dyDescent="0.2">
      <c r="A203" s="46"/>
      <c r="B203" s="46"/>
    </row>
    <row r="204" spans="1:2" x14ac:dyDescent="0.2">
      <c r="A204" s="46"/>
      <c r="B204" s="46"/>
    </row>
    <row r="205" spans="1:2" x14ac:dyDescent="0.2">
      <c r="A205" s="46"/>
      <c r="B205" s="46"/>
    </row>
    <row r="206" spans="1:2" x14ac:dyDescent="0.2">
      <c r="A206" s="46"/>
      <c r="B206" s="46"/>
    </row>
    <row r="207" spans="1:2" x14ac:dyDescent="0.2">
      <c r="A207" s="46"/>
      <c r="B207" s="46"/>
    </row>
    <row r="208" spans="1:2" x14ac:dyDescent="0.2">
      <c r="A208" s="46"/>
      <c r="B208" s="46"/>
    </row>
    <row r="209" spans="1:2" x14ac:dyDescent="0.2">
      <c r="A209" s="46"/>
      <c r="B209" s="46"/>
    </row>
    <row r="210" spans="1:2" x14ac:dyDescent="0.2">
      <c r="A210" s="46"/>
      <c r="B210" s="46"/>
    </row>
    <row r="211" spans="1:2" x14ac:dyDescent="0.2">
      <c r="A211" s="46"/>
      <c r="B211" s="46"/>
    </row>
    <row r="212" spans="1:2" x14ac:dyDescent="0.2">
      <c r="A212" s="46"/>
      <c r="B212" s="46"/>
    </row>
    <row r="213" spans="1:2" x14ac:dyDescent="0.2">
      <c r="A213" s="46"/>
      <c r="B213" s="46"/>
    </row>
    <row r="214" spans="1:2" x14ac:dyDescent="0.2">
      <c r="A214" s="46"/>
      <c r="B214" s="46"/>
    </row>
    <row r="215" spans="1:2" x14ac:dyDescent="0.2">
      <c r="A215" s="46"/>
      <c r="B215" s="46"/>
    </row>
    <row r="216" spans="1:2" x14ac:dyDescent="0.2">
      <c r="A216" s="46"/>
      <c r="B216" s="46"/>
    </row>
    <row r="217" spans="1:2" x14ac:dyDescent="0.2">
      <c r="A217" s="46"/>
      <c r="B217" s="46"/>
    </row>
    <row r="218" spans="1:2" x14ac:dyDescent="0.2">
      <c r="A218" s="46"/>
      <c r="B218" s="46"/>
    </row>
    <row r="219" spans="1:2" x14ac:dyDescent="0.2">
      <c r="A219" s="46"/>
      <c r="B219" s="46"/>
    </row>
    <row r="220" spans="1:2" x14ac:dyDescent="0.2">
      <c r="A220" s="46"/>
      <c r="B220" s="46"/>
    </row>
    <row r="221" spans="1:2" x14ac:dyDescent="0.2">
      <c r="A221" s="46"/>
      <c r="B221" s="46"/>
    </row>
    <row r="222" spans="1:2" x14ac:dyDescent="0.2">
      <c r="A222" s="46"/>
      <c r="B222" s="46"/>
    </row>
    <row r="223" spans="1:2" x14ac:dyDescent="0.2">
      <c r="A223" s="46"/>
      <c r="B223" s="46"/>
    </row>
    <row r="224" spans="1:2" x14ac:dyDescent="0.2">
      <c r="A224" s="46"/>
      <c r="B224" s="46"/>
    </row>
    <row r="225" spans="1:2" x14ac:dyDescent="0.2">
      <c r="A225" s="46"/>
      <c r="B225" s="46"/>
    </row>
    <row r="226" spans="1:2" x14ac:dyDescent="0.2">
      <c r="A226" s="46"/>
      <c r="B226" s="46"/>
    </row>
    <row r="227" spans="1:2" x14ac:dyDescent="0.2">
      <c r="A227" s="46"/>
      <c r="B227" s="46"/>
    </row>
    <row r="228" spans="1:2" x14ac:dyDescent="0.2">
      <c r="A228" s="46"/>
      <c r="B228" s="46"/>
    </row>
    <row r="229" spans="1:2" x14ac:dyDescent="0.2">
      <c r="A229" s="46"/>
      <c r="B229" s="46"/>
    </row>
    <row r="230" spans="1:2" x14ac:dyDescent="0.2">
      <c r="A230" s="46"/>
      <c r="B230" s="46"/>
    </row>
    <row r="231" spans="1:2" x14ac:dyDescent="0.2">
      <c r="A231" s="46"/>
      <c r="B231" s="46"/>
    </row>
    <row r="232" spans="1:2" x14ac:dyDescent="0.2">
      <c r="A232" s="46"/>
      <c r="B232" s="46"/>
    </row>
    <row r="233" spans="1:2" x14ac:dyDescent="0.2">
      <c r="A233" s="46"/>
      <c r="B233" s="46"/>
    </row>
    <row r="234" spans="1:2" x14ac:dyDescent="0.2">
      <c r="A234" s="46"/>
      <c r="B234" s="46"/>
    </row>
    <row r="235" spans="1:2" x14ac:dyDescent="0.2">
      <c r="A235" s="46"/>
      <c r="B235" s="46"/>
    </row>
    <row r="236" spans="1:2" x14ac:dyDescent="0.2">
      <c r="A236" s="46"/>
      <c r="B236" s="46"/>
    </row>
    <row r="237" spans="1:2" x14ac:dyDescent="0.2">
      <c r="A237" s="46"/>
      <c r="B237" s="46"/>
    </row>
    <row r="238" spans="1:2" x14ac:dyDescent="0.2">
      <c r="A238" s="46"/>
      <c r="B238" s="46"/>
    </row>
    <row r="239" spans="1:2" x14ac:dyDescent="0.2">
      <c r="A239" s="46"/>
      <c r="B239" s="46"/>
    </row>
    <row r="240" spans="1:2" x14ac:dyDescent="0.2">
      <c r="A240" s="46"/>
      <c r="B240" s="46"/>
    </row>
    <row r="241" spans="1:2" x14ac:dyDescent="0.2">
      <c r="A241" s="46"/>
      <c r="B241" s="46"/>
    </row>
    <row r="242" spans="1:2" x14ac:dyDescent="0.2">
      <c r="A242" s="46"/>
      <c r="B242" s="46"/>
    </row>
    <row r="243" spans="1:2" x14ac:dyDescent="0.2">
      <c r="A243" s="46"/>
      <c r="B243" s="46"/>
    </row>
    <row r="244" spans="1:2" x14ac:dyDescent="0.2">
      <c r="A244" s="46"/>
      <c r="B244" s="46"/>
    </row>
    <row r="245" spans="1:2" x14ac:dyDescent="0.2">
      <c r="A245" s="46"/>
      <c r="B245" s="46"/>
    </row>
    <row r="246" spans="1:2" x14ac:dyDescent="0.2">
      <c r="A246" s="46"/>
      <c r="B246" s="46"/>
    </row>
    <row r="247" spans="1:2" x14ac:dyDescent="0.2">
      <c r="A247" s="46"/>
      <c r="B247" s="46"/>
    </row>
    <row r="248" spans="1:2" x14ac:dyDescent="0.2">
      <c r="A248" s="46"/>
      <c r="B248" s="46"/>
    </row>
    <row r="249" spans="1:2" x14ac:dyDescent="0.2">
      <c r="A249" s="46"/>
      <c r="B249" s="46"/>
    </row>
    <row r="250" spans="1:2" x14ac:dyDescent="0.2">
      <c r="A250" s="46"/>
      <c r="B250" s="46"/>
    </row>
    <row r="251" spans="1:2" x14ac:dyDescent="0.2">
      <c r="A251" s="46"/>
      <c r="B251" s="46"/>
    </row>
    <row r="252" spans="1:2" x14ac:dyDescent="0.2">
      <c r="A252" s="46"/>
      <c r="B252" s="46"/>
    </row>
    <row r="253" spans="1:2" x14ac:dyDescent="0.2">
      <c r="A253" s="46"/>
      <c r="B253" s="46"/>
    </row>
    <row r="254" spans="1:2" x14ac:dyDescent="0.2">
      <c r="A254" s="46"/>
      <c r="B254" s="46"/>
    </row>
    <row r="255" spans="1:2" x14ac:dyDescent="0.2">
      <c r="A255" s="46"/>
      <c r="B255" s="46"/>
    </row>
    <row r="256" spans="1:2" x14ac:dyDescent="0.2">
      <c r="A256" s="46"/>
      <c r="B256" s="46"/>
    </row>
    <row r="257" spans="1:2" x14ac:dyDescent="0.2">
      <c r="A257" s="46"/>
      <c r="B257" s="46"/>
    </row>
    <row r="258" spans="1:2" x14ac:dyDescent="0.2">
      <c r="A258" s="46"/>
      <c r="B258" s="46"/>
    </row>
    <row r="259" spans="1:2" x14ac:dyDescent="0.2">
      <c r="A259" s="46"/>
      <c r="B259" s="46"/>
    </row>
    <row r="260" spans="1:2" x14ac:dyDescent="0.2">
      <c r="A260" s="46"/>
      <c r="B260" s="46"/>
    </row>
    <row r="261" spans="1:2" x14ac:dyDescent="0.2">
      <c r="A261" s="46"/>
      <c r="B261" s="46"/>
    </row>
    <row r="262" spans="1:2" x14ac:dyDescent="0.2">
      <c r="A262" s="46"/>
      <c r="B262" s="46"/>
    </row>
    <row r="263" spans="1:2" x14ac:dyDescent="0.2">
      <c r="A263" s="46"/>
      <c r="B263" s="46"/>
    </row>
    <row r="264" spans="1:2" x14ac:dyDescent="0.2">
      <c r="A264" s="46"/>
      <c r="B264" s="46"/>
    </row>
    <row r="265" spans="1:2" x14ac:dyDescent="0.2">
      <c r="A265" s="46"/>
      <c r="B265" s="46"/>
    </row>
    <row r="266" spans="1:2" x14ac:dyDescent="0.2">
      <c r="A266" s="46"/>
      <c r="B266" s="46"/>
    </row>
    <row r="267" spans="1:2" x14ac:dyDescent="0.2">
      <c r="A267" s="46"/>
      <c r="B267" s="46"/>
    </row>
    <row r="268" spans="1:2" x14ac:dyDescent="0.2">
      <c r="A268" s="46"/>
      <c r="B268" s="46"/>
    </row>
    <row r="269" spans="1:2" x14ac:dyDescent="0.2">
      <c r="A269" s="46"/>
      <c r="B269" s="46"/>
    </row>
    <row r="270" spans="1:2" x14ac:dyDescent="0.2">
      <c r="A270" s="46"/>
      <c r="B270" s="46"/>
    </row>
    <row r="271" spans="1:2" x14ac:dyDescent="0.2">
      <c r="A271" s="46"/>
      <c r="B271" s="46"/>
    </row>
    <row r="272" spans="1:2" x14ac:dyDescent="0.2">
      <c r="A272" s="46"/>
      <c r="B272" s="46"/>
    </row>
    <row r="273" spans="1:2" x14ac:dyDescent="0.2">
      <c r="A273" s="46"/>
      <c r="B273" s="46"/>
    </row>
    <row r="274" spans="1:2" x14ac:dyDescent="0.2">
      <c r="A274" s="46"/>
      <c r="B274" s="46"/>
    </row>
    <row r="275" spans="1:2" x14ac:dyDescent="0.2">
      <c r="A275" s="46"/>
      <c r="B275" s="46"/>
    </row>
    <row r="276" spans="1:2" x14ac:dyDescent="0.2">
      <c r="A276" s="46"/>
      <c r="B276" s="46"/>
    </row>
    <row r="277" spans="1:2" x14ac:dyDescent="0.2">
      <c r="A277" s="46"/>
      <c r="B277" s="46"/>
    </row>
    <row r="278" spans="1:2" x14ac:dyDescent="0.2">
      <c r="A278" s="46"/>
      <c r="B278" s="46"/>
    </row>
    <row r="279" spans="1:2" x14ac:dyDescent="0.2">
      <c r="A279" s="46"/>
      <c r="B279" s="46"/>
    </row>
    <row r="280" spans="1:2" x14ac:dyDescent="0.2">
      <c r="A280" s="46"/>
      <c r="B280" s="46"/>
    </row>
    <row r="281" spans="1:2" x14ac:dyDescent="0.2">
      <c r="A281" s="46"/>
      <c r="B281" s="46"/>
    </row>
    <row r="282" spans="1:2" x14ac:dyDescent="0.2">
      <c r="A282" s="46"/>
      <c r="B282" s="46"/>
    </row>
    <row r="283" spans="1:2" x14ac:dyDescent="0.2">
      <c r="A283" s="46"/>
      <c r="B283" s="46"/>
    </row>
    <row r="284" spans="1:2" x14ac:dyDescent="0.2">
      <c r="A284" s="46"/>
      <c r="B284" s="46"/>
    </row>
    <row r="285" spans="1:2" x14ac:dyDescent="0.2">
      <c r="A285" s="46"/>
      <c r="B285" s="46"/>
    </row>
    <row r="286" spans="1:2" x14ac:dyDescent="0.2">
      <c r="A286" s="46"/>
      <c r="B286" s="46"/>
    </row>
    <row r="287" spans="1:2" x14ac:dyDescent="0.2">
      <c r="A287" s="46"/>
      <c r="B287" s="46"/>
    </row>
    <row r="288" spans="1:2" x14ac:dyDescent="0.2">
      <c r="A288" s="46"/>
      <c r="B288" s="46"/>
    </row>
    <row r="289" spans="1:2" x14ac:dyDescent="0.2">
      <c r="A289" s="46"/>
      <c r="B289" s="46"/>
    </row>
    <row r="290" spans="1:2" x14ac:dyDescent="0.2">
      <c r="A290" s="46"/>
      <c r="B290" s="46"/>
    </row>
    <row r="291" spans="1:2" x14ac:dyDescent="0.2">
      <c r="A291" s="46"/>
      <c r="B291" s="46"/>
    </row>
    <row r="292" spans="1:2" x14ac:dyDescent="0.2">
      <c r="A292" s="46"/>
      <c r="B292" s="46"/>
    </row>
    <row r="293" spans="1:2" x14ac:dyDescent="0.2">
      <c r="A293" s="46"/>
      <c r="B293" s="46"/>
    </row>
    <row r="294" spans="1:2" x14ac:dyDescent="0.2">
      <c r="A294" s="46"/>
      <c r="B294" s="46"/>
    </row>
    <row r="295" spans="1:2" x14ac:dyDescent="0.2">
      <c r="A295" s="46"/>
      <c r="B295" s="46"/>
    </row>
    <row r="296" spans="1:2" x14ac:dyDescent="0.2">
      <c r="A296" s="46"/>
      <c r="B296" s="46"/>
    </row>
    <row r="297" spans="1:2" x14ac:dyDescent="0.2">
      <c r="A297" s="46"/>
      <c r="B297" s="46"/>
    </row>
    <row r="298" spans="1:2" x14ac:dyDescent="0.2">
      <c r="A298" s="46"/>
      <c r="B298" s="46"/>
    </row>
    <row r="299" spans="1:2" x14ac:dyDescent="0.2">
      <c r="A299" s="46"/>
      <c r="B299" s="46"/>
    </row>
    <row r="300" spans="1:2" x14ac:dyDescent="0.2">
      <c r="A300" s="46"/>
      <c r="B300" s="46"/>
    </row>
    <row r="301" spans="1:2" x14ac:dyDescent="0.2">
      <c r="A301" s="46"/>
      <c r="B301" s="46"/>
    </row>
    <row r="302" spans="1:2" x14ac:dyDescent="0.2">
      <c r="A302" s="46"/>
      <c r="B302" s="46"/>
    </row>
    <row r="303" spans="1:2" x14ac:dyDescent="0.2">
      <c r="A303" s="46"/>
      <c r="B303" s="46"/>
    </row>
    <row r="304" spans="1:2" x14ac:dyDescent="0.2">
      <c r="A304" s="46"/>
      <c r="B304" s="46"/>
    </row>
    <row r="305" spans="1:2" x14ac:dyDescent="0.2">
      <c r="A305" s="46"/>
      <c r="B305" s="46"/>
    </row>
    <row r="306" spans="1:2" x14ac:dyDescent="0.2">
      <c r="A306" s="46"/>
      <c r="B306" s="46"/>
    </row>
    <row r="307" spans="1:2" x14ac:dyDescent="0.2">
      <c r="A307" s="46"/>
      <c r="B307" s="46"/>
    </row>
    <row r="308" spans="1:2" x14ac:dyDescent="0.2">
      <c r="A308" s="46"/>
      <c r="B308" s="46"/>
    </row>
    <row r="309" spans="1:2" x14ac:dyDescent="0.2">
      <c r="A309" s="46"/>
      <c r="B309" s="46"/>
    </row>
    <row r="310" spans="1:2" x14ac:dyDescent="0.2">
      <c r="A310" s="46"/>
      <c r="B310" s="46"/>
    </row>
    <row r="311" spans="1:2" x14ac:dyDescent="0.2">
      <c r="A311" s="46"/>
      <c r="B311" s="46"/>
    </row>
    <row r="312" spans="1:2" x14ac:dyDescent="0.2">
      <c r="A312" s="46"/>
      <c r="B312" s="46"/>
    </row>
    <row r="313" spans="1:2" x14ac:dyDescent="0.2">
      <c r="A313" s="46"/>
      <c r="B313" s="46"/>
    </row>
    <row r="314" spans="1:2" x14ac:dyDescent="0.2">
      <c r="A314" s="46"/>
      <c r="B314" s="46"/>
    </row>
    <row r="315" spans="1:2" x14ac:dyDescent="0.2">
      <c r="A315" s="46"/>
      <c r="B315" s="46"/>
    </row>
    <row r="316" spans="1:2" x14ac:dyDescent="0.2">
      <c r="A316" s="46"/>
      <c r="B316" s="46"/>
    </row>
    <row r="317" spans="1:2" x14ac:dyDescent="0.2">
      <c r="A317" s="46"/>
      <c r="B317" s="46"/>
    </row>
    <row r="318" spans="1:2" x14ac:dyDescent="0.2">
      <c r="A318" s="46"/>
      <c r="B318" s="46"/>
    </row>
    <row r="319" spans="1:2" x14ac:dyDescent="0.2">
      <c r="A319" s="46"/>
      <c r="B319" s="46"/>
    </row>
    <row r="320" spans="1:2" x14ac:dyDescent="0.2">
      <c r="A320" s="46"/>
      <c r="B320" s="46"/>
    </row>
    <row r="321" spans="1:2" x14ac:dyDescent="0.2">
      <c r="A321" s="46"/>
      <c r="B321" s="46"/>
    </row>
    <row r="322" spans="1:2" x14ac:dyDescent="0.2">
      <c r="A322" s="46"/>
      <c r="B322" s="46"/>
    </row>
    <row r="323" spans="1:2" x14ac:dyDescent="0.2">
      <c r="A323" s="46"/>
      <c r="B323" s="46"/>
    </row>
    <row r="324" spans="1:2" x14ac:dyDescent="0.2">
      <c r="A324" s="46"/>
      <c r="B324" s="46"/>
    </row>
    <row r="325" spans="1:2" x14ac:dyDescent="0.2">
      <c r="A325" s="46"/>
      <c r="B325" s="46"/>
    </row>
    <row r="326" spans="1:2" x14ac:dyDescent="0.2">
      <c r="A326" s="46"/>
      <c r="B326" s="46"/>
    </row>
    <row r="327" spans="1:2" x14ac:dyDescent="0.2">
      <c r="A327" s="46"/>
      <c r="B327" s="46"/>
    </row>
    <row r="328" spans="1:2" x14ac:dyDescent="0.2">
      <c r="A328" s="46"/>
      <c r="B328" s="46"/>
    </row>
    <row r="329" spans="1:2" x14ac:dyDescent="0.2">
      <c r="A329" s="46"/>
      <c r="B329" s="46"/>
    </row>
    <row r="330" spans="1:2" x14ac:dyDescent="0.2">
      <c r="A330" s="46"/>
      <c r="B330" s="46"/>
    </row>
    <row r="331" spans="1:2" x14ac:dyDescent="0.2">
      <c r="A331" s="46"/>
      <c r="B331" s="46"/>
    </row>
    <row r="332" spans="1:2" x14ac:dyDescent="0.2">
      <c r="A332" s="46"/>
      <c r="B332" s="46"/>
    </row>
    <row r="333" spans="1:2" x14ac:dyDescent="0.2">
      <c r="A333" s="46"/>
      <c r="B333" s="46"/>
    </row>
    <row r="334" spans="1:2" x14ac:dyDescent="0.2">
      <c r="A334" s="46"/>
      <c r="B334" s="46"/>
    </row>
    <row r="335" spans="1:2" x14ac:dyDescent="0.2">
      <c r="A335" s="46"/>
      <c r="B335" s="46"/>
    </row>
    <row r="336" spans="1:2" x14ac:dyDescent="0.2">
      <c r="A336" s="46"/>
      <c r="B336" s="46"/>
    </row>
    <row r="337" spans="1:2" x14ac:dyDescent="0.2">
      <c r="A337" s="46"/>
      <c r="B337" s="46"/>
    </row>
    <row r="338" spans="1:2" x14ac:dyDescent="0.2">
      <c r="A338" s="46"/>
      <c r="B338" s="46"/>
    </row>
    <row r="339" spans="1:2" x14ac:dyDescent="0.2">
      <c r="A339" s="46"/>
      <c r="B339" s="46"/>
    </row>
    <row r="340" spans="1:2" x14ac:dyDescent="0.2">
      <c r="A340" s="46"/>
      <c r="B340" s="46"/>
    </row>
    <row r="341" spans="1:2" x14ac:dyDescent="0.2">
      <c r="A341" s="46"/>
      <c r="B341" s="46"/>
    </row>
    <row r="342" spans="1:2" x14ac:dyDescent="0.2">
      <c r="A342" s="46"/>
      <c r="B342" s="46"/>
    </row>
    <row r="343" spans="1:2" x14ac:dyDescent="0.2">
      <c r="A343" s="46"/>
      <c r="B343" s="46"/>
    </row>
    <row r="344" spans="1:2" x14ac:dyDescent="0.2">
      <c r="A344" s="46"/>
      <c r="B344" s="46"/>
    </row>
    <row r="345" spans="1:2" x14ac:dyDescent="0.2">
      <c r="A345" s="46"/>
      <c r="B345" s="46"/>
    </row>
    <row r="346" spans="1:2" x14ac:dyDescent="0.2">
      <c r="A346" s="46"/>
      <c r="B346" s="46"/>
    </row>
    <row r="347" spans="1:2" x14ac:dyDescent="0.2">
      <c r="A347" s="46"/>
      <c r="B347" s="46"/>
    </row>
    <row r="348" spans="1:2" x14ac:dyDescent="0.2">
      <c r="A348" s="46"/>
      <c r="B348" s="46"/>
    </row>
    <row r="349" spans="1:2" x14ac:dyDescent="0.2">
      <c r="A349" s="46"/>
      <c r="B349" s="46"/>
    </row>
    <row r="350" spans="1:2" x14ac:dyDescent="0.2">
      <c r="A350" s="46"/>
      <c r="B350" s="46"/>
    </row>
    <row r="351" spans="1:2" x14ac:dyDescent="0.2">
      <c r="A351" s="46"/>
      <c r="B351" s="46"/>
    </row>
    <row r="352" spans="1:2" x14ac:dyDescent="0.2">
      <c r="A352" s="46"/>
      <c r="B352" s="46"/>
    </row>
    <row r="353" spans="1:2" x14ac:dyDescent="0.2">
      <c r="A353" s="46"/>
      <c r="B353" s="46"/>
    </row>
    <row r="354" spans="1:2" x14ac:dyDescent="0.2">
      <c r="A354" s="46"/>
      <c r="B354" s="46"/>
    </row>
    <row r="355" spans="1:2" x14ac:dyDescent="0.2">
      <c r="A355" s="46"/>
      <c r="B355" s="46"/>
    </row>
    <row r="356" spans="1:2" x14ac:dyDescent="0.2">
      <c r="A356" s="46"/>
      <c r="B356" s="46"/>
    </row>
    <row r="357" spans="1:2" x14ac:dyDescent="0.2">
      <c r="A357" s="46"/>
      <c r="B357" s="46"/>
    </row>
    <row r="358" spans="1:2" x14ac:dyDescent="0.2">
      <c r="A358" s="46"/>
      <c r="B358" s="46"/>
    </row>
    <row r="359" spans="1:2" x14ac:dyDescent="0.2">
      <c r="A359" s="46"/>
      <c r="B359" s="46"/>
    </row>
    <row r="360" spans="1:2" x14ac:dyDescent="0.2">
      <c r="A360" s="46"/>
      <c r="B360" s="46"/>
    </row>
    <row r="361" spans="1:2" x14ac:dyDescent="0.2">
      <c r="A361" s="46"/>
      <c r="B361" s="46"/>
    </row>
    <row r="362" spans="1:2" x14ac:dyDescent="0.2">
      <c r="A362" s="46"/>
      <c r="B362" s="46"/>
    </row>
    <row r="363" spans="1:2" x14ac:dyDescent="0.2">
      <c r="A363" s="46"/>
      <c r="B363" s="46"/>
    </row>
    <row r="364" spans="1:2" x14ac:dyDescent="0.2">
      <c r="A364" s="46"/>
      <c r="B364" s="46"/>
    </row>
    <row r="365" spans="1:2" x14ac:dyDescent="0.2">
      <c r="A365" s="46"/>
      <c r="B365" s="46"/>
    </row>
    <row r="366" spans="1:2" x14ac:dyDescent="0.2">
      <c r="A366" s="46"/>
      <c r="B366" s="46"/>
    </row>
    <row r="367" spans="1:2" x14ac:dyDescent="0.2">
      <c r="A367" s="46"/>
      <c r="B367" s="46"/>
    </row>
    <row r="368" spans="1:2" x14ac:dyDescent="0.2">
      <c r="A368" s="46"/>
      <c r="B368" s="46"/>
    </row>
    <row r="369" spans="1:2" x14ac:dyDescent="0.2">
      <c r="A369" s="46"/>
      <c r="B369" s="46"/>
    </row>
    <row r="370" spans="1:2" x14ac:dyDescent="0.2">
      <c r="A370" s="46"/>
      <c r="B370" s="46"/>
    </row>
    <row r="371" spans="1:2" x14ac:dyDescent="0.2">
      <c r="A371" s="46"/>
      <c r="B371" s="46"/>
    </row>
    <row r="372" spans="1:2" x14ac:dyDescent="0.2">
      <c r="A372" s="46"/>
      <c r="B372" s="46"/>
    </row>
    <row r="373" spans="1:2" x14ac:dyDescent="0.2">
      <c r="A373" s="46"/>
      <c r="B373" s="46"/>
    </row>
    <row r="374" spans="1:2" x14ac:dyDescent="0.2">
      <c r="A374" s="46"/>
      <c r="B374" s="46"/>
    </row>
    <row r="375" spans="1:2" x14ac:dyDescent="0.2">
      <c r="A375" s="46"/>
      <c r="B375" s="46"/>
    </row>
    <row r="376" spans="1:2" x14ac:dyDescent="0.2">
      <c r="A376" s="46"/>
      <c r="B376" s="46"/>
    </row>
    <row r="377" spans="1:2" x14ac:dyDescent="0.2">
      <c r="A377" s="46"/>
      <c r="B377" s="46"/>
    </row>
    <row r="378" spans="1:2" x14ac:dyDescent="0.2">
      <c r="A378" s="46"/>
      <c r="B378" s="46"/>
    </row>
    <row r="379" spans="1:2" x14ac:dyDescent="0.2">
      <c r="A379" s="46"/>
      <c r="B379" s="46"/>
    </row>
    <row r="380" spans="1:2" x14ac:dyDescent="0.2">
      <c r="A380" s="46"/>
      <c r="B380" s="46"/>
    </row>
    <row r="381" spans="1:2" x14ac:dyDescent="0.2">
      <c r="A381" s="46"/>
      <c r="B381" s="46"/>
    </row>
    <row r="382" spans="1:2" x14ac:dyDescent="0.2">
      <c r="A382" s="46"/>
      <c r="B382" s="46"/>
    </row>
    <row r="383" spans="1:2" x14ac:dyDescent="0.2">
      <c r="A383" s="46"/>
      <c r="B383" s="46"/>
    </row>
    <row r="384" spans="1:2" x14ac:dyDescent="0.2">
      <c r="A384" s="46"/>
      <c r="B384" s="46"/>
    </row>
    <row r="385" spans="1:2" x14ac:dyDescent="0.2">
      <c r="A385" s="46"/>
      <c r="B385" s="46"/>
    </row>
    <row r="386" spans="1:2" x14ac:dyDescent="0.2">
      <c r="A386" s="46"/>
      <c r="B386" s="46"/>
    </row>
    <row r="387" spans="1:2" x14ac:dyDescent="0.2">
      <c r="A387" s="46"/>
      <c r="B387" s="46"/>
    </row>
    <row r="388" spans="1:2" x14ac:dyDescent="0.2">
      <c r="A388" s="46"/>
      <c r="B388" s="46"/>
    </row>
    <row r="389" spans="1:2" x14ac:dyDescent="0.2">
      <c r="A389" s="46"/>
      <c r="B389" s="46"/>
    </row>
    <row r="390" spans="1:2" x14ac:dyDescent="0.2">
      <c r="A390" s="46"/>
      <c r="B390" s="46"/>
    </row>
    <row r="391" spans="1:2" x14ac:dyDescent="0.2">
      <c r="A391" s="46"/>
      <c r="B391" s="46"/>
    </row>
    <row r="392" spans="1:2" x14ac:dyDescent="0.2">
      <c r="A392" s="46"/>
      <c r="B392" s="46"/>
    </row>
    <row r="393" spans="1:2" x14ac:dyDescent="0.2">
      <c r="A393" s="46"/>
      <c r="B393" s="46"/>
    </row>
    <row r="394" spans="1:2" x14ac:dyDescent="0.2">
      <c r="A394" s="46"/>
      <c r="B394" s="46"/>
    </row>
    <row r="395" spans="1:2" x14ac:dyDescent="0.2">
      <c r="A395" s="46"/>
      <c r="B395" s="46"/>
    </row>
    <row r="396" spans="1:2" x14ac:dyDescent="0.2">
      <c r="A396" s="46"/>
      <c r="B396" s="46"/>
    </row>
    <row r="397" spans="1:2" x14ac:dyDescent="0.2">
      <c r="A397" s="46"/>
      <c r="B397" s="46"/>
    </row>
    <row r="398" spans="1:2" x14ac:dyDescent="0.2">
      <c r="A398" s="46"/>
      <c r="B398" s="46"/>
    </row>
    <row r="399" spans="1:2" x14ac:dyDescent="0.2">
      <c r="A399" s="46"/>
      <c r="B399" s="46"/>
    </row>
    <row r="400" spans="1:2" x14ac:dyDescent="0.2">
      <c r="A400" s="46"/>
      <c r="B400" s="46"/>
    </row>
    <row r="401" spans="1:2" x14ac:dyDescent="0.2">
      <c r="A401" s="46"/>
      <c r="B401" s="46"/>
    </row>
    <row r="402" spans="1:2" x14ac:dyDescent="0.2">
      <c r="A402" s="46"/>
      <c r="B402" s="46"/>
    </row>
    <row r="403" spans="1:2" x14ac:dyDescent="0.2">
      <c r="A403" s="46"/>
      <c r="B403" s="46"/>
    </row>
    <row r="404" spans="1:2" x14ac:dyDescent="0.2">
      <c r="A404" s="46"/>
      <c r="B404" s="46"/>
    </row>
    <row r="405" spans="1:2" x14ac:dyDescent="0.2">
      <c r="A405" s="46"/>
      <c r="B405" s="46"/>
    </row>
    <row r="406" spans="1:2" x14ac:dyDescent="0.2">
      <c r="A406" s="46"/>
      <c r="B406" s="46"/>
    </row>
    <row r="407" spans="1:2" x14ac:dyDescent="0.2">
      <c r="A407" s="46"/>
      <c r="B407" s="46"/>
    </row>
    <row r="408" spans="1:2" x14ac:dyDescent="0.2">
      <c r="A408" s="46"/>
      <c r="B408" s="46"/>
    </row>
    <row r="409" spans="1:2" x14ac:dyDescent="0.2">
      <c r="A409" s="46"/>
      <c r="B409" s="46"/>
    </row>
    <row r="410" spans="1:2" x14ac:dyDescent="0.2">
      <c r="A410" s="46"/>
      <c r="B410" s="46"/>
    </row>
    <row r="411" spans="1:2" x14ac:dyDescent="0.2">
      <c r="A411" s="46"/>
      <c r="B411" s="46"/>
    </row>
    <row r="412" spans="1:2" x14ac:dyDescent="0.2">
      <c r="A412" s="46"/>
      <c r="B412" s="46"/>
    </row>
    <row r="413" spans="1:2" x14ac:dyDescent="0.2">
      <c r="A413" s="46"/>
      <c r="B413" s="46"/>
    </row>
    <row r="414" spans="1:2" x14ac:dyDescent="0.2">
      <c r="A414" s="46"/>
      <c r="B414" s="46"/>
    </row>
    <row r="415" spans="1:2" x14ac:dyDescent="0.2">
      <c r="A415" s="46"/>
      <c r="B415" s="46"/>
    </row>
    <row r="416" spans="1:2" x14ac:dyDescent="0.2">
      <c r="A416" s="46"/>
      <c r="B416" s="46"/>
    </row>
    <row r="417" spans="1:2" x14ac:dyDescent="0.2">
      <c r="A417" s="46"/>
      <c r="B417" s="46"/>
    </row>
    <row r="418" spans="1:2" x14ac:dyDescent="0.2">
      <c r="A418" s="46"/>
      <c r="B418" s="46"/>
    </row>
    <row r="419" spans="1:2" x14ac:dyDescent="0.2">
      <c r="A419" s="46"/>
      <c r="B419" s="46"/>
    </row>
    <row r="420" spans="1:2" x14ac:dyDescent="0.2">
      <c r="A420" s="46"/>
      <c r="B420" s="46"/>
    </row>
    <row r="421" spans="1:2" x14ac:dyDescent="0.2">
      <c r="A421" s="46"/>
      <c r="B421" s="46"/>
    </row>
    <row r="422" spans="1:2" x14ac:dyDescent="0.2">
      <c r="A422" s="46"/>
      <c r="B422" s="46"/>
    </row>
    <row r="423" spans="1:2" x14ac:dyDescent="0.2">
      <c r="A423" s="46"/>
      <c r="B423" s="46"/>
    </row>
    <row r="424" spans="1:2" x14ac:dyDescent="0.2">
      <c r="A424" s="46"/>
      <c r="B424" s="46"/>
    </row>
    <row r="425" spans="1:2" x14ac:dyDescent="0.2">
      <c r="A425" s="46"/>
      <c r="B425" s="46"/>
    </row>
    <row r="426" spans="1:2" x14ac:dyDescent="0.2">
      <c r="A426" s="46"/>
      <c r="B426" s="46"/>
    </row>
    <row r="427" spans="1:2" x14ac:dyDescent="0.2">
      <c r="A427" s="46"/>
      <c r="B427" s="46"/>
    </row>
    <row r="428" spans="1:2" x14ac:dyDescent="0.2">
      <c r="A428" s="46"/>
      <c r="B428" s="46"/>
    </row>
    <row r="429" spans="1:2" x14ac:dyDescent="0.2">
      <c r="A429" s="46"/>
      <c r="B429" s="46"/>
    </row>
    <row r="430" spans="1:2" x14ac:dyDescent="0.2">
      <c r="A430" s="46"/>
      <c r="B430" s="46"/>
    </row>
    <row r="431" spans="1:2" x14ac:dyDescent="0.2">
      <c r="A431" s="46"/>
      <c r="B431" s="46"/>
    </row>
    <row r="432" spans="1:2" x14ac:dyDescent="0.2">
      <c r="A432" s="46"/>
      <c r="B432" s="46"/>
    </row>
    <row r="433" spans="1:2" x14ac:dyDescent="0.2">
      <c r="A433" s="46"/>
      <c r="B433" s="46"/>
    </row>
    <row r="434" spans="1:2" x14ac:dyDescent="0.2">
      <c r="A434" s="46"/>
      <c r="B434" s="46"/>
    </row>
    <row r="435" spans="1:2" x14ac:dyDescent="0.2">
      <c r="A435" s="46"/>
      <c r="B435" s="46"/>
    </row>
    <row r="436" spans="1:2" x14ac:dyDescent="0.2">
      <c r="A436" s="46"/>
      <c r="B436" s="46"/>
    </row>
    <row r="437" spans="1:2" x14ac:dyDescent="0.2">
      <c r="A437" s="46"/>
      <c r="B437" s="46"/>
    </row>
    <row r="438" spans="1:2" x14ac:dyDescent="0.2">
      <c r="A438" s="46"/>
      <c r="B438" s="46"/>
    </row>
    <row r="439" spans="1:2" x14ac:dyDescent="0.2">
      <c r="A439" s="46"/>
      <c r="B439" s="46"/>
    </row>
    <row r="440" spans="1:2" x14ac:dyDescent="0.2">
      <c r="A440" s="46"/>
      <c r="B440" s="46"/>
    </row>
    <row r="441" spans="1:2" x14ac:dyDescent="0.2">
      <c r="A441" s="46"/>
      <c r="B441" s="46"/>
    </row>
    <row r="442" spans="1:2" x14ac:dyDescent="0.2">
      <c r="A442" s="46"/>
      <c r="B442" s="46"/>
    </row>
    <row r="443" spans="1:2" x14ac:dyDescent="0.2">
      <c r="A443" s="46"/>
      <c r="B443" s="46"/>
    </row>
    <row r="444" spans="1:2" x14ac:dyDescent="0.2">
      <c r="A444" s="46"/>
      <c r="B444" s="46"/>
    </row>
    <row r="445" spans="1:2" x14ac:dyDescent="0.2">
      <c r="A445" s="46"/>
      <c r="B445" s="46"/>
    </row>
    <row r="446" spans="1:2" x14ac:dyDescent="0.2">
      <c r="A446" s="46"/>
      <c r="B446" s="46"/>
    </row>
    <row r="447" spans="1:2" x14ac:dyDescent="0.2">
      <c r="A447" s="46"/>
      <c r="B447" s="46"/>
    </row>
    <row r="448" spans="1:2" x14ac:dyDescent="0.2">
      <c r="A448" s="46"/>
      <c r="B448" s="46"/>
    </row>
    <row r="449" spans="1:2" x14ac:dyDescent="0.2">
      <c r="A449" s="46"/>
      <c r="B449" s="46"/>
    </row>
    <row r="450" spans="1:2" x14ac:dyDescent="0.2">
      <c r="A450" s="46"/>
      <c r="B450" s="46"/>
    </row>
    <row r="451" spans="1:2" x14ac:dyDescent="0.2">
      <c r="A451" s="46"/>
      <c r="B451" s="46"/>
    </row>
    <row r="452" spans="1:2" x14ac:dyDescent="0.2">
      <c r="A452" s="46"/>
      <c r="B452" s="46"/>
    </row>
    <row r="453" spans="1:2" x14ac:dyDescent="0.2">
      <c r="A453" s="46"/>
      <c r="B453" s="46"/>
    </row>
    <row r="454" spans="1:2" x14ac:dyDescent="0.2">
      <c r="A454" s="46"/>
      <c r="B454" s="46"/>
    </row>
    <row r="455" spans="1:2" x14ac:dyDescent="0.2">
      <c r="A455" s="46"/>
      <c r="B455" s="46"/>
    </row>
    <row r="456" spans="1:2" x14ac:dyDescent="0.2">
      <c r="A456" s="46"/>
      <c r="B456" s="46"/>
    </row>
    <row r="457" spans="1:2" x14ac:dyDescent="0.2">
      <c r="A457" s="46"/>
      <c r="B457" s="46"/>
    </row>
    <row r="458" spans="1:2" x14ac:dyDescent="0.2">
      <c r="A458" s="46"/>
      <c r="B458" s="46"/>
    </row>
    <row r="459" spans="1:2" x14ac:dyDescent="0.2">
      <c r="A459" s="46"/>
      <c r="B459" s="46"/>
    </row>
    <row r="460" spans="1:2" x14ac:dyDescent="0.2">
      <c r="A460" s="46"/>
      <c r="B460" s="46"/>
    </row>
    <row r="461" spans="1:2" x14ac:dyDescent="0.2">
      <c r="A461" s="46"/>
      <c r="B461" s="46"/>
    </row>
    <row r="462" spans="1:2" x14ac:dyDescent="0.2">
      <c r="A462" s="46"/>
      <c r="B462" s="46"/>
    </row>
    <row r="463" spans="1:2" x14ac:dyDescent="0.2">
      <c r="A463" s="46"/>
      <c r="B463" s="46"/>
    </row>
    <row r="464" spans="1:2" x14ac:dyDescent="0.2">
      <c r="A464" s="46"/>
      <c r="B464" s="46"/>
    </row>
    <row r="465" spans="1:2" x14ac:dyDescent="0.2">
      <c r="A465" s="46"/>
      <c r="B465" s="46"/>
    </row>
    <row r="466" spans="1:2" x14ac:dyDescent="0.2">
      <c r="A466" s="46"/>
      <c r="B466" s="46"/>
    </row>
    <row r="467" spans="1:2" x14ac:dyDescent="0.2">
      <c r="A467" s="46"/>
      <c r="B467" s="46"/>
    </row>
    <row r="468" spans="1:2" x14ac:dyDescent="0.2">
      <c r="A468" s="46"/>
      <c r="B468" s="46"/>
    </row>
    <row r="469" spans="1:2" x14ac:dyDescent="0.2">
      <c r="A469" s="46"/>
      <c r="B469" s="46"/>
    </row>
    <row r="470" spans="1:2" x14ac:dyDescent="0.2">
      <c r="A470" s="46"/>
      <c r="B470" s="46"/>
    </row>
    <row r="471" spans="1:2" x14ac:dyDescent="0.2">
      <c r="A471" s="46"/>
      <c r="B471" s="46"/>
    </row>
    <row r="472" spans="1:2" x14ac:dyDescent="0.2">
      <c r="A472" s="46"/>
      <c r="B472" s="46"/>
    </row>
    <row r="473" spans="1:2" x14ac:dyDescent="0.2">
      <c r="A473" s="46"/>
      <c r="B473" s="46"/>
    </row>
    <row r="474" spans="1:2" x14ac:dyDescent="0.2">
      <c r="A474" s="46"/>
      <c r="B474" s="46"/>
    </row>
    <row r="475" spans="1:2" x14ac:dyDescent="0.2">
      <c r="A475" s="46"/>
      <c r="B475" s="46"/>
    </row>
    <row r="476" spans="1:2" x14ac:dyDescent="0.2">
      <c r="A476" s="46"/>
      <c r="B476" s="46"/>
    </row>
    <row r="477" spans="1:2" x14ac:dyDescent="0.2">
      <c r="A477" s="46"/>
      <c r="B477" s="46"/>
    </row>
    <row r="478" spans="1:2" x14ac:dyDescent="0.2">
      <c r="A478" s="46"/>
      <c r="B478" s="46"/>
    </row>
    <row r="479" spans="1:2" x14ac:dyDescent="0.2">
      <c r="A479" s="46"/>
      <c r="B479" s="46"/>
    </row>
    <row r="480" spans="1:2" x14ac:dyDescent="0.2">
      <c r="A480" s="46"/>
      <c r="B480" s="46"/>
    </row>
    <row r="481" spans="1:2" x14ac:dyDescent="0.2">
      <c r="A481" s="46"/>
      <c r="B481" s="46"/>
    </row>
    <row r="482" spans="1:2" x14ac:dyDescent="0.2">
      <c r="A482" s="46"/>
      <c r="B482" s="46"/>
    </row>
    <row r="483" spans="1:2" x14ac:dyDescent="0.2">
      <c r="A483" s="46"/>
      <c r="B483" s="46"/>
    </row>
    <row r="484" spans="1:2" x14ac:dyDescent="0.2">
      <c r="A484" s="46"/>
      <c r="B484" s="46"/>
    </row>
    <row r="485" spans="1:2" x14ac:dyDescent="0.2">
      <c r="A485" s="46"/>
      <c r="B485" s="46"/>
    </row>
    <row r="486" spans="1:2" x14ac:dyDescent="0.2">
      <c r="A486" s="46"/>
      <c r="B486" s="46"/>
    </row>
    <row r="487" spans="1:2" x14ac:dyDescent="0.2">
      <c r="A487" s="46"/>
      <c r="B487" s="46"/>
    </row>
    <row r="488" spans="1:2" x14ac:dyDescent="0.2">
      <c r="A488" s="46"/>
      <c r="B488" s="46"/>
    </row>
    <row r="489" spans="1:2" x14ac:dyDescent="0.2">
      <c r="A489" s="46"/>
      <c r="B489" s="46"/>
    </row>
    <row r="490" spans="1:2" x14ac:dyDescent="0.2">
      <c r="A490" s="46"/>
      <c r="B490" s="46"/>
    </row>
    <row r="491" spans="1:2" x14ac:dyDescent="0.2">
      <c r="A491" s="46"/>
      <c r="B491" s="46"/>
    </row>
    <row r="492" spans="1:2" x14ac:dyDescent="0.2">
      <c r="A492" s="46"/>
      <c r="B492" s="46"/>
    </row>
    <row r="493" spans="1:2" x14ac:dyDescent="0.2">
      <c r="A493" s="46"/>
      <c r="B493" s="46"/>
    </row>
    <row r="494" spans="1:2" x14ac:dyDescent="0.2">
      <c r="A494" s="46"/>
      <c r="B494" s="46"/>
    </row>
    <row r="495" spans="1:2" x14ac:dyDescent="0.2">
      <c r="A495" s="46"/>
      <c r="B495" s="46"/>
    </row>
    <row r="496" spans="1:2" x14ac:dyDescent="0.2">
      <c r="A496" s="46"/>
      <c r="B496" s="46"/>
    </row>
    <row r="497" spans="1:2" x14ac:dyDescent="0.2">
      <c r="A497" s="46"/>
      <c r="B497" s="46"/>
    </row>
    <row r="498" spans="1:2" x14ac:dyDescent="0.2">
      <c r="A498" s="46"/>
      <c r="B498" s="46"/>
    </row>
    <row r="499" spans="1:2" x14ac:dyDescent="0.2">
      <c r="A499" s="46"/>
      <c r="B499" s="46"/>
    </row>
    <row r="500" spans="1:2" x14ac:dyDescent="0.2">
      <c r="A500" s="46"/>
      <c r="B500" s="46"/>
    </row>
    <row r="501" spans="1:2" x14ac:dyDescent="0.2">
      <c r="A501" s="46"/>
      <c r="B501" s="46"/>
    </row>
    <row r="502" spans="1:2" x14ac:dyDescent="0.2">
      <c r="A502" s="46"/>
      <c r="B502" s="46"/>
    </row>
    <row r="503" spans="1:2" x14ac:dyDescent="0.2">
      <c r="A503" s="46"/>
      <c r="B503" s="46"/>
    </row>
    <row r="504" spans="1:2" x14ac:dyDescent="0.2">
      <c r="A504" s="46"/>
      <c r="B504" s="46"/>
    </row>
    <row r="505" spans="1:2" x14ac:dyDescent="0.2">
      <c r="A505" s="46"/>
      <c r="B505" s="46"/>
    </row>
    <row r="506" spans="1:2" x14ac:dyDescent="0.2">
      <c r="A506" s="46"/>
      <c r="B506" s="46"/>
    </row>
    <row r="507" spans="1:2" x14ac:dyDescent="0.2">
      <c r="A507" s="46"/>
      <c r="B507" s="46"/>
    </row>
    <row r="508" spans="1:2" x14ac:dyDescent="0.2">
      <c r="A508" s="46"/>
      <c r="B508" s="46"/>
    </row>
    <row r="509" spans="1:2" x14ac:dyDescent="0.2">
      <c r="A509" s="46"/>
      <c r="B509" s="46"/>
    </row>
    <row r="510" spans="1:2" x14ac:dyDescent="0.2">
      <c r="A510" s="46"/>
      <c r="B510" s="46"/>
    </row>
    <row r="511" spans="1:2" x14ac:dyDescent="0.2">
      <c r="A511" s="46"/>
      <c r="B511" s="46"/>
    </row>
    <row r="512" spans="1:2" x14ac:dyDescent="0.2">
      <c r="A512" s="46"/>
      <c r="B512" s="46"/>
    </row>
    <row r="513" spans="1:2" x14ac:dyDescent="0.2">
      <c r="A513" s="46"/>
      <c r="B513" s="46"/>
    </row>
    <row r="514" spans="1:2" x14ac:dyDescent="0.2">
      <c r="A514" s="46"/>
      <c r="B514" s="46"/>
    </row>
    <row r="515" spans="1:2" x14ac:dyDescent="0.2">
      <c r="A515" s="46"/>
      <c r="B515" s="46"/>
    </row>
    <row r="516" spans="1:2" x14ac:dyDescent="0.2">
      <c r="A516" s="46"/>
      <c r="B516" s="46"/>
    </row>
    <row r="517" spans="1:2" x14ac:dyDescent="0.2">
      <c r="A517" s="46"/>
      <c r="B517" s="46"/>
    </row>
    <row r="518" spans="1:2" x14ac:dyDescent="0.2">
      <c r="A518" s="46"/>
      <c r="B518" s="46"/>
    </row>
    <row r="519" spans="1:2" x14ac:dyDescent="0.2">
      <c r="A519" s="46"/>
      <c r="B519" s="46"/>
    </row>
    <row r="520" spans="1:2" x14ac:dyDescent="0.2">
      <c r="A520" s="46"/>
      <c r="B520" s="46"/>
    </row>
    <row r="521" spans="1:2" x14ac:dyDescent="0.2">
      <c r="A521" s="46"/>
      <c r="B521" s="46"/>
    </row>
    <row r="522" spans="1:2" x14ac:dyDescent="0.2">
      <c r="A522" s="46"/>
      <c r="B522" s="46"/>
    </row>
    <row r="523" spans="1:2" x14ac:dyDescent="0.2">
      <c r="A523" s="46"/>
      <c r="B523" s="46"/>
    </row>
    <row r="524" spans="1:2" x14ac:dyDescent="0.2">
      <c r="A524" s="46"/>
      <c r="B524" s="46"/>
    </row>
    <row r="525" spans="1:2" x14ac:dyDescent="0.2">
      <c r="A525" s="46"/>
      <c r="B525" s="46"/>
    </row>
    <row r="526" spans="1:2" x14ac:dyDescent="0.2">
      <c r="A526" s="46"/>
      <c r="B526" s="46"/>
    </row>
    <row r="527" spans="1:2" x14ac:dyDescent="0.2">
      <c r="A527" s="46"/>
      <c r="B527" s="46"/>
    </row>
    <row r="528" spans="1:2" x14ac:dyDescent="0.2">
      <c r="A528" s="46"/>
      <c r="B528" s="46"/>
    </row>
    <row r="529" spans="1:2" x14ac:dyDescent="0.2">
      <c r="A529" s="46"/>
      <c r="B529" s="46"/>
    </row>
    <row r="530" spans="1:2" x14ac:dyDescent="0.2">
      <c r="A530" s="46"/>
      <c r="B530" s="46"/>
    </row>
    <row r="531" spans="1:2" x14ac:dyDescent="0.2">
      <c r="A531" s="46"/>
      <c r="B531" s="46"/>
    </row>
    <row r="532" spans="1:2" x14ac:dyDescent="0.2">
      <c r="A532" s="46"/>
      <c r="B532" s="46"/>
    </row>
    <row r="533" spans="1:2" x14ac:dyDescent="0.2">
      <c r="A533" s="46"/>
      <c r="B533" s="46"/>
    </row>
    <row r="534" spans="1:2" x14ac:dyDescent="0.2">
      <c r="A534" s="46"/>
      <c r="B534" s="46"/>
    </row>
    <row r="535" spans="1:2" x14ac:dyDescent="0.2">
      <c r="A535" s="46"/>
      <c r="B535" s="46"/>
    </row>
    <row r="536" spans="1:2" x14ac:dyDescent="0.2">
      <c r="A536" s="46"/>
      <c r="B536" s="46"/>
    </row>
    <row r="537" spans="1:2" x14ac:dyDescent="0.2">
      <c r="A537" s="46"/>
      <c r="B537" s="46"/>
    </row>
    <row r="538" spans="1:2" x14ac:dyDescent="0.2">
      <c r="A538" s="46"/>
      <c r="B538" s="46"/>
    </row>
    <row r="539" spans="1:2" x14ac:dyDescent="0.2">
      <c r="A539" s="46"/>
      <c r="B539" s="46"/>
    </row>
    <row r="540" spans="1:2" x14ac:dyDescent="0.2">
      <c r="A540" s="46"/>
      <c r="B540" s="46"/>
    </row>
    <row r="541" spans="1:2" x14ac:dyDescent="0.2">
      <c r="A541" s="46"/>
      <c r="B541" s="46"/>
    </row>
    <row r="542" spans="1:2" x14ac:dyDescent="0.2">
      <c r="A542" s="46"/>
      <c r="B542" s="46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7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6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5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J22" sqref="J22"/>
    </sheetView>
  </sheetViews>
  <sheetFormatPr defaultRowHeight="12.75" x14ac:dyDescent="0.2"/>
  <cols>
    <col min="1" max="1" width="17.85546875" style="62" customWidth="1"/>
    <col min="2" max="2" width="8.7109375" style="62" bestFit="1" customWidth="1"/>
    <col min="3" max="4" width="11.28515625" style="46" bestFit="1" customWidth="1"/>
    <col min="5" max="5" width="10.85546875" style="46" bestFit="1" customWidth="1"/>
    <col min="6" max="7" width="11.28515625" style="46" bestFit="1" customWidth="1"/>
    <col min="8" max="16" width="10.7109375" style="46" customWidth="1"/>
    <col min="17" max="16384" width="9.140625" style="46"/>
  </cols>
  <sheetData>
    <row r="1" spans="1:5" s="582" customFormat="1" ht="21" x14ac:dyDescent="0.35">
      <c r="A1" s="33" t="s">
        <v>320</v>
      </c>
      <c r="B1" s="581"/>
    </row>
    <row r="2" spans="1:5" s="583" customFormat="1" ht="21" x14ac:dyDescent="0.35">
      <c r="A2" s="34" t="str">
        <f>ZiarnoZAK!A2</f>
        <v>w okresie: 6 - 12 czerwca 2022r.</v>
      </c>
    </row>
    <row r="3" spans="1:5" ht="13.5" thickBot="1" x14ac:dyDescent="0.25">
      <c r="A3" s="46"/>
      <c r="B3" s="46"/>
    </row>
    <row r="4" spans="1:5" ht="15.75" x14ac:dyDescent="0.25">
      <c r="A4" s="223"/>
      <c r="B4" s="224"/>
      <c r="C4" s="810" t="s">
        <v>46</v>
      </c>
      <c r="D4" s="811"/>
      <c r="E4" s="812"/>
    </row>
    <row r="5" spans="1:5" ht="15.75" x14ac:dyDescent="0.25">
      <c r="A5" s="229"/>
      <c r="B5" s="230"/>
      <c r="C5" s="813"/>
      <c r="D5" s="814"/>
      <c r="E5" s="815"/>
    </row>
    <row r="6" spans="1:5" ht="45.75" customHeight="1" thickBot="1" x14ac:dyDescent="0.25">
      <c r="A6" s="235" t="s">
        <v>142</v>
      </c>
      <c r="B6" s="236" t="s">
        <v>143</v>
      </c>
      <c r="C6" s="410" t="s">
        <v>36</v>
      </c>
      <c r="D6" s="411" t="s">
        <v>36</v>
      </c>
      <c r="E6" s="412" t="s">
        <v>53</v>
      </c>
    </row>
    <row r="7" spans="1:5" ht="16.5" customHeight="1" thickBot="1" x14ac:dyDescent="0.25">
      <c r="A7" s="245"/>
      <c r="B7" s="246"/>
      <c r="C7" s="247">
        <v>44724</v>
      </c>
      <c r="D7" s="413">
        <v>44717</v>
      </c>
      <c r="E7" s="414"/>
    </row>
    <row r="8" spans="1:5" ht="14.25" customHeight="1" x14ac:dyDescent="0.2">
      <c r="A8" s="462" t="s">
        <v>304</v>
      </c>
      <c r="B8" s="415"/>
      <c r="C8" s="416"/>
      <c r="D8" s="416"/>
      <c r="E8" s="417"/>
    </row>
    <row r="9" spans="1:5" ht="15.75" x14ac:dyDescent="0.2">
      <c r="A9" s="459" t="s">
        <v>144</v>
      </c>
      <c r="B9" s="463">
        <v>450</v>
      </c>
      <c r="C9" s="446">
        <v>2385.6660000000002</v>
      </c>
      <c r="D9" s="418">
        <v>2482.9740000000002</v>
      </c>
      <c r="E9" s="419">
        <v>-3.91901002588025</v>
      </c>
    </row>
    <row r="10" spans="1:5" ht="15.75" x14ac:dyDescent="0.2">
      <c r="A10" s="460" t="s">
        <v>149</v>
      </c>
      <c r="B10" s="464">
        <v>550</v>
      </c>
      <c r="C10" s="261">
        <v>2206.1950000000002</v>
      </c>
      <c r="D10" s="420">
        <v>2276.61</v>
      </c>
      <c r="E10" s="421">
        <v>-3.0929759598701563</v>
      </c>
    </row>
    <row r="11" spans="1:5" ht="16.5" thickBot="1" x14ac:dyDescent="0.25">
      <c r="A11" s="461" t="s">
        <v>145</v>
      </c>
      <c r="B11" s="465">
        <v>500</v>
      </c>
      <c r="C11" s="447">
        <v>2840.3209999999999</v>
      </c>
      <c r="D11" s="422">
        <v>3030.192</v>
      </c>
      <c r="E11" s="423">
        <v>-6.2659725852355299</v>
      </c>
    </row>
    <row r="12" spans="1:5" x14ac:dyDescent="0.2">
      <c r="A12" s="7"/>
      <c r="B12" s="46"/>
      <c r="C12" s="62"/>
    </row>
    <row r="13" spans="1:5" x14ac:dyDescent="0.2">
      <c r="A13" s="7"/>
      <c r="B13" s="46"/>
      <c r="C13" s="62"/>
    </row>
    <row r="14" spans="1:5" x14ac:dyDescent="0.2">
      <c r="A14" s="7"/>
      <c r="B14" s="46"/>
      <c r="C14" s="62"/>
    </row>
    <row r="15" spans="1:5" x14ac:dyDescent="0.2">
      <c r="A15" s="7"/>
      <c r="B15" s="46"/>
      <c r="C15" s="62"/>
    </row>
    <row r="16" spans="1:5" x14ac:dyDescent="0.2">
      <c r="A16" s="46"/>
      <c r="B16" s="46"/>
      <c r="C16" s="62"/>
    </row>
    <row r="17" spans="1:11" s="582" customFormat="1" ht="21" x14ac:dyDescent="0.35">
      <c r="A17" s="33" t="s">
        <v>321</v>
      </c>
      <c r="C17" s="584"/>
    </row>
    <row r="18" spans="1:11" s="582" customFormat="1" ht="21" x14ac:dyDescent="0.35">
      <c r="A18" s="34" t="str">
        <f>ZiarnoZAK!A2</f>
        <v>w okresie: 6 - 12 czerwca 2022r.</v>
      </c>
      <c r="C18" s="584"/>
    </row>
    <row r="19" spans="1:11" ht="13.5" thickBot="1" x14ac:dyDescent="0.25">
      <c r="A19" s="46"/>
      <c r="B19" s="46"/>
      <c r="C19" s="62"/>
    </row>
    <row r="20" spans="1:11" ht="16.5" thickBot="1" x14ac:dyDescent="0.3">
      <c r="A20" s="223"/>
      <c r="B20" s="224"/>
      <c r="C20" s="443" t="s">
        <v>46</v>
      </c>
      <c r="D20" s="19"/>
      <c r="E20" s="20"/>
      <c r="F20" s="65"/>
      <c r="G20" s="65"/>
    </row>
    <row r="21" spans="1:11" ht="15.75" x14ac:dyDescent="0.25">
      <c r="A21" s="229"/>
      <c r="B21" s="230"/>
      <c r="C21" s="444"/>
      <c r="D21" s="424"/>
      <c r="E21" s="425"/>
      <c r="F21" s="65"/>
      <c r="G21" s="65"/>
    </row>
    <row r="22" spans="1:11" ht="48" thickBot="1" x14ac:dyDescent="0.25">
      <c r="A22" s="426" t="s">
        <v>142</v>
      </c>
      <c r="B22" s="236" t="s">
        <v>143</v>
      </c>
      <c r="C22" s="237" t="s">
        <v>36</v>
      </c>
      <c r="D22" s="411" t="s">
        <v>36</v>
      </c>
      <c r="E22" s="412" t="s">
        <v>53</v>
      </c>
      <c r="F22" s="65"/>
      <c r="G22" s="65"/>
    </row>
    <row r="23" spans="1:11" ht="16.5" customHeight="1" thickBot="1" x14ac:dyDescent="0.25">
      <c r="A23" s="426"/>
      <c r="B23" s="236"/>
      <c r="C23" s="445">
        <v>44724</v>
      </c>
      <c r="D23" s="427">
        <v>44717</v>
      </c>
      <c r="E23" s="428"/>
      <c r="F23" s="65"/>
      <c r="G23" s="65"/>
    </row>
    <row r="24" spans="1:11" ht="16.5" thickBot="1" x14ac:dyDescent="0.25">
      <c r="A24" s="454" t="s">
        <v>262</v>
      </c>
      <c r="B24" s="429"/>
      <c r="C24" s="430"/>
      <c r="D24" s="430"/>
      <c r="E24" s="431"/>
      <c r="F24" s="65"/>
      <c r="G24" s="65"/>
      <c r="H24" s="62"/>
      <c r="I24" s="62"/>
      <c r="J24" s="62"/>
      <c r="K24" s="62"/>
    </row>
    <row r="25" spans="1:11" ht="15.75" x14ac:dyDescent="0.2">
      <c r="A25" s="816" t="s">
        <v>263</v>
      </c>
      <c r="B25" s="455">
        <v>500</v>
      </c>
      <c r="C25" s="448">
        <v>2208.9969999999998</v>
      </c>
      <c r="D25" s="432">
        <v>2241.8989999999999</v>
      </c>
      <c r="E25" s="433">
        <v>-1.4675951057563272</v>
      </c>
      <c r="F25" s="65"/>
      <c r="G25" s="65"/>
      <c r="H25" s="62"/>
      <c r="I25" s="62"/>
      <c r="J25" s="62"/>
      <c r="K25" s="62"/>
    </row>
    <row r="26" spans="1:11" ht="15.75" x14ac:dyDescent="0.2">
      <c r="A26" s="817"/>
      <c r="B26" s="456">
        <v>750</v>
      </c>
      <c r="C26" s="449">
        <v>2176.902</v>
      </c>
      <c r="D26" s="434">
        <v>2159.7959999999998</v>
      </c>
      <c r="E26" s="435">
        <v>0.79201924626215703</v>
      </c>
      <c r="F26" s="65"/>
      <c r="G26" s="65"/>
      <c r="H26" s="62"/>
      <c r="I26" s="62"/>
      <c r="J26" s="62"/>
      <c r="K26" s="62"/>
    </row>
    <row r="27" spans="1:11" ht="16.5" thickBot="1" x14ac:dyDescent="0.25">
      <c r="A27" s="451" t="s">
        <v>264</v>
      </c>
      <c r="B27" s="457">
        <v>720</v>
      </c>
      <c r="C27" s="450">
        <v>1865.2860000000001</v>
      </c>
      <c r="D27" s="436">
        <v>1798.796</v>
      </c>
      <c r="E27" s="437">
        <v>3.69636134392116</v>
      </c>
      <c r="F27" s="65"/>
      <c r="G27" s="65"/>
      <c r="H27" s="62"/>
      <c r="I27" s="62"/>
      <c r="J27" s="62"/>
      <c r="K27" s="62"/>
    </row>
    <row r="28" spans="1:11" ht="16.5" thickBot="1" x14ac:dyDescent="0.25">
      <c r="A28" s="453" t="s">
        <v>265</v>
      </c>
      <c r="B28" s="458"/>
      <c r="C28" s="438"/>
      <c r="D28" s="438"/>
      <c r="E28" s="439"/>
      <c r="F28" s="65"/>
      <c r="G28" s="65"/>
      <c r="H28" s="62"/>
      <c r="I28" s="62"/>
      <c r="J28" s="62"/>
      <c r="K28" s="62"/>
    </row>
    <row r="29" spans="1:11" ht="15.75" x14ac:dyDescent="0.2">
      <c r="A29" s="818" t="s">
        <v>263</v>
      </c>
      <c r="B29" s="455">
        <v>500</v>
      </c>
      <c r="C29" s="448">
        <v>2349.6979999999999</v>
      </c>
      <c r="D29" s="432">
        <v>2379.3809999999999</v>
      </c>
      <c r="E29" s="440">
        <v>-1.2475093312084107</v>
      </c>
      <c r="F29" s="65"/>
      <c r="G29" s="65"/>
    </row>
    <row r="30" spans="1:11" ht="15.75" x14ac:dyDescent="0.2">
      <c r="A30" s="819"/>
      <c r="B30" s="456">
        <v>750</v>
      </c>
      <c r="C30" s="449" t="s">
        <v>60</v>
      </c>
      <c r="D30" s="434" t="s">
        <v>60</v>
      </c>
      <c r="E30" s="441" t="s">
        <v>302</v>
      </c>
      <c r="F30" s="65"/>
      <c r="G30" s="65"/>
    </row>
    <row r="31" spans="1:11" ht="16.5" thickBot="1" x14ac:dyDescent="0.25">
      <c r="A31" s="452" t="s">
        <v>264</v>
      </c>
      <c r="B31" s="457">
        <v>720</v>
      </c>
      <c r="C31" s="450">
        <v>1930.606</v>
      </c>
      <c r="D31" s="436">
        <v>1977.72</v>
      </c>
      <c r="E31" s="442">
        <v>-2.3822381327993867</v>
      </c>
      <c r="F31" s="65"/>
      <c r="G31" s="65"/>
    </row>
    <row r="32" spans="1:11" x14ac:dyDescent="0.2">
      <c r="A32" s="46"/>
      <c r="B32" s="46"/>
    </row>
    <row r="33" spans="1:5" s="48" customFormat="1" ht="15.75" x14ac:dyDescent="0.25">
      <c r="A33" s="39"/>
      <c r="B33" s="46"/>
      <c r="C33" s="46"/>
      <c r="D33" s="46"/>
      <c r="E33" s="46"/>
    </row>
    <row r="34" spans="1:5" ht="15.75" x14ac:dyDescent="0.25">
      <c r="A34" s="39"/>
      <c r="B34" s="46"/>
    </row>
    <row r="35" spans="1:5" x14ac:dyDescent="0.2">
      <c r="A35" s="46"/>
      <c r="B35" s="46"/>
    </row>
    <row r="36" spans="1:5" x14ac:dyDescent="0.2">
      <c r="A36" s="46"/>
      <c r="B36" s="46"/>
    </row>
    <row r="37" spans="1:5" x14ac:dyDescent="0.2">
      <c r="A37" s="46"/>
      <c r="B37" s="46"/>
    </row>
    <row r="38" spans="1:5" x14ac:dyDescent="0.2">
      <c r="A38" s="46"/>
      <c r="B38" s="46"/>
    </row>
    <row r="39" spans="1:5" x14ac:dyDescent="0.2">
      <c r="A39" s="46"/>
      <c r="B39" s="46"/>
    </row>
    <row r="40" spans="1:5" x14ac:dyDescent="0.2">
      <c r="A40" s="46"/>
      <c r="B40" s="46"/>
    </row>
    <row r="41" spans="1:5" x14ac:dyDescent="0.2">
      <c r="A41" s="46"/>
      <c r="B41" s="46"/>
    </row>
    <row r="42" spans="1:5" x14ac:dyDescent="0.2">
      <c r="A42" s="46"/>
      <c r="B42" s="46"/>
    </row>
    <row r="43" spans="1:5" x14ac:dyDescent="0.2">
      <c r="A43" s="46"/>
      <c r="B43" s="46"/>
    </row>
    <row r="44" spans="1:5" x14ac:dyDescent="0.2">
      <c r="A44" s="46"/>
      <c r="B44" s="46"/>
    </row>
    <row r="45" spans="1:5" x14ac:dyDescent="0.2">
      <c r="A45" s="46"/>
      <c r="B45" s="46"/>
    </row>
    <row r="46" spans="1:5" x14ac:dyDescent="0.2">
      <c r="A46" s="46"/>
      <c r="B46" s="46"/>
    </row>
    <row r="47" spans="1:5" x14ac:dyDescent="0.2">
      <c r="A47" s="46"/>
      <c r="B47" s="46"/>
    </row>
    <row r="48" spans="1:5" x14ac:dyDescent="0.2">
      <c r="A48" s="46"/>
      <c r="B48" s="46"/>
    </row>
    <row r="49" s="46" customFormat="1" x14ac:dyDescent="0.2"/>
    <row r="50" s="46" customFormat="1" x14ac:dyDescent="0.2"/>
    <row r="51" s="46" customFormat="1" x14ac:dyDescent="0.2"/>
    <row r="52" s="46" customFormat="1" x14ac:dyDescent="0.2"/>
    <row r="53" s="46" customFormat="1" x14ac:dyDescent="0.2"/>
    <row r="54" s="46" customFormat="1" x14ac:dyDescent="0.2"/>
    <row r="55" s="46" customFormat="1" x14ac:dyDescent="0.2"/>
    <row r="56" s="46" customFormat="1" x14ac:dyDescent="0.2"/>
    <row r="57" s="46" customFormat="1" x14ac:dyDescent="0.2"/>
    <row r="58" s="46" customFormat="1" x14ac:dyDescent="0.2"/>
    <row r="59" s="46" customFormat="1" x14ac:dyDescent="0.2"/>
    <row r="60" s="46" customFormat="1" x14ac:dyDescent="0.2"/>
    <row r="61" s="46" customFormat="1" x14ac:dyDescent="0.2"/>
    <row r="62" s="46" customFormat="1" x14ac:dyDescent="0.2"/>
    <row r="63" s="46" customFormat="1" x14ac:dyDescent="0.2"/>
    <row r="64" s="46" customFormat="1" x14ac:dyDescent="0.2"/>
    <row r="65" s="46" customFormat="1" x14ac:dyDescent="0.2"/>
    <row r="66" s="46" customFormat="1" x14ac:dyDescent="0.2"/>
    <row r="67" s="46" customFormat="1" x14ac:dyDescent="0.2"/>
    <row r="68" s="46" customFormat="1" x14ac:dyDescent="0.2"/>
    <row r="69" s="46" customFormat="1" x14ac:dyDescent="0.2"/>
    <row r="70" s="46" customFormat="1" x14ac:dyDescent="0.2"/>
    <row r="71" s="46" customFormat="1" x14ac:dyDescent="0.2"/>
    <row r="72" s="46" customFormat="1" x14ac:dyDescent="0.2"/>
    <row r="73" s="46" customFormat="1" x14ac:dyDescent="0.2"/>
    <row r="74" s="46" customFormat="1" x14ac:dyDescent="0.2"/>
    <row r="75" s="46" customFormat="1" x14ac:dyDescent="0.2"/>
    <row r="76" s="46" customFormat="1" x14ac:dyDescent="0.2"/>
    <row r="77" s="46" customFormat="1" x14ac:dyDescent="0.2"/>
    <row r="78" s="46" customFormat="1" x14ac:dyDescent="0.2"/>
    <row r="79" s="46" customFormat="1" x14ac:dyDescent="0.2"/>
    <row r="80" s="46" customFormat="1" x14ac:dyDescent="0.2"/>
    <row r="81" s="46" customFormat="1" x14ac:dyDescent="0.2"/>
    <row r="82" s="46" customFormat="1" x14ac:dyDescent="0.2"/>
    <row r="83" s="46" customFormat="1" x14ac:dyDescent="0.2"/>
    <row r="84" s="46" customFormat="1" x14ac:dyDescent="0.2"/>
    <row r="85" s="46" customFormat="1" x14ac:dyDescent="0.2"/>
    <row r="86" s="46" customFormat="1" x14ac:dyDescent="0.2"/>
    <row r="87" s="46" customFormat="1" x14ac:dyDescent="0.2"/>
    <row r="88" s="46" customFormat="1" x14ac:dyDescent="0.2"/>
    <row r="89" s="46" customFormat="1" x14ac:dyDescent="0.2"/>
    <row r="90" s="46" customFormat="1" x14ac:dyDescent="0.2"/>
    <row r="91" s="46" customFormat="1" x14ac:dyDescent="0.2"/>
    <row r="92" s="46" customFormat="1" x14ac:dyDescent="0.2"/>
    <row r="93" s="46" customFormat="1" x14ac:dyDescent="0.2"/>
    <row r="94" s="46" customFormat="1" x14ac:dyDescent="0.2"/>
    <row r="95" s="46" customFormat="1" x14ac:dyDescent="0.2"/>
    <row r="96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3" priority="2" operator="beginsWith" text="*">
      <formula>LEFT(E9,LEN("*"))="*"</formula>
    </cfRule>
    <cfRule type="cellIs" dxfId="22" priority="3" operator="lessThan">
      <formula>0</formula>
    </cfRule>
    <cfRule type="cellIs" dxfId="21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23E0C3D-2839-46FA-88C7-1B2A030737F6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Normal="100" workbookViewId="0">
      <selection activeCell="J26" sqref="J26"/>
    </sheetView>
  </sheetViews>
  <sheetFormatPr defaultRowHeight="12.75" x14ac:dyDescent="0.2"/>
  <cols>
    <col min="1" max="1" width="9.42578125" style="48" customWidth="1"/>
    <col min="2" max="2" width="8.140625" style="48" bestFit="1" customWidth="1"/>
    <col min="3" max="4" width="12.7109375" style="48" customWidth="1"/>
    <col min="5" max="5" width="9.5703125" style="48" customWidth="1"/>
    <col min="6" max="9" width="12.7109375" style="48" customWidth="1"/>
    <col min="10" max="10" width="9.5703125" style="48" customWidth="1"/>
    <col min="11" max="12" width="12.7109375" style="48" customWidth="1"/>
    <col min="13" max="13" width="9.140625" style="48"/>
    <col min="14" max="15" width="12.7109375" style="48" customWidth="1"/>
    <col min="16" max="16" width="9.5703125" style="48" customWidth="1"/>
    <col min="17" max="16384" width="9.140625" style="48"/>
  </cols>
  <sheetData>
    <row r="1" spans="1:16" ht="21" x14ac:dyDescent="0.35">
      <c r="A1" s="33" t="s">
        <v>322</v>
      </c>
      <c r="B1" s="66"/>
    </row>
    <row r="2" spans="1:16" s="16" customFormat="1" ht="21" x14ac:dyDescent="0.35">
      <c r="A2" s="34" t="str">
        <f>ZiarnoZAK!A2</f>
        <v>w okresie: 6 - 12 czerwca 2022r.</v>
      </c>
      <c r="B2" s="14"/>
    </row>
    <row r="3" spans="1:16" ht="15.75" thickBot="1" x14ac:dyDescent="0.3">
      <c r="A3" s="35"/>
      <c r="B3" s="47"/>
    </row>
    <row r="4" spans="1:16" ht="16.5" thickBot="1" x14ac:dyDescent="0.3">
      <c r="A4" s="474"/>
      <c r="B4" s="475"/>
      <c r="C4" s="810" t="s">
        <v>46</v>
      </c>
      <c r="D4" s="811"/>
      <c r="E4" s="811"/>
      <c r="F4" s="811"/>
      <c r="G4" s="812"/>
      <c r="H4" s="321" t="s">
        <v>47</v>
      </c>
      <c r="I4" s="322"/>
      <c r="J4" s="322"/>
      <c r="K4" s="323"/>
      <c r="L4" s="323"/>
      <c r="M4" s="323"/>
      <c r="N4" s="323"/>
      <c r="O4" s="323"/>
      <c r="P4" s="324"/>
    </row>
    <row r="5" spans="1:16" ht="15.75" x14ac:dyDescent="0.25">
      <c r="A5" s="476"/>
      <c r="B5" s="477"/>
      <c r="C5" s="813"/>
      <c r="D5" s="814"/>
      <c r="E5" s="814"/>
      <c r="F5" s="814"/>
      <c r="G5" s="815"/>
      <c r="H5" s="326" t="s">
        <v>48</v>
      </c>
      <c r="I5" s="327"/>
      <c r="J5" s="327"/>
      <c r="K5" s="326" t="s">
        <v>49</v>
      </c>
      <c r="L5" s="327"/>
      <c r="M5" s="327"/>
      <c r="N5" s="326" t="s">
        <v>50</v>
      </c>
      <c r="O5" s="328"/>
      <c r="P5" s="329"/>
    </row>
    <row r="6" spans="1:16" ht="48" thickBot="1" x14ac:dyDescent="0.25">
      <c r="A6" s="478" t="s">
        <v>51</v>
      </c>
      <c r="B6" s="479" t="s">
        <v>156</v>
      </c>
      <c r="C6" s="242" t="s">
        <v>36</v>
      </c>
      <c r="D6" s="243"/>
      <c r="E6" s="480" t="s">
        <v>53</v>
      </c>
      <c r="F6" s="240" t="s">
        <v>54</v>
      </c>
      <c r="G6" s="412" t="s">
        <v>54</v>
      </c>
      <c r="H6" s="242" t="s">
        <v>36</v>
      </c>
      <c r="I6" s="243"/>
      <c r="J6" s="480" t="s">
        <v>53</v>
      </c>
      <c r="K6" s="242" t="s">
        <v>36</v>
      </c>
      <c r="L6" s="243"/>
      <c r="M6" s="480" t="s">
        <v>53</v>
      </c>
      <c r="N6" s="242" t="s">
        <v>36</v>
      </c>
      <c r="O6" s="243"/>
      <c r="P6" s="412" t="s">
        <v>53</v>
      </c>
    </row>
    <row r="7" spans="1:16" ht="28.5" customHeight="1" thickBot="1" x14ac:dyDescent="0.25">
      <c r="A7" s="481"/>
      <c r="B7" s="482"/>
      <c r="C7" s="247" t="s">
        <v>343</v>
      </c>
      <c r="D7" s="248" t="s">
        <v>337</v>
      </c>
      <c r="E7" s="341"/>
      <c r="F7" s="247" t="s">
        <v>343</v>
      </c>
      <c r="G7" s="248" t="s">
        <v>337</v>
      </c>
      <c r="H7" s="247" t="s">
        <v>343</v>
      </c>
      <c r="I7" s="248" t="s">
        <v>337</v>
      </c>
      <c r="J7" s="341"/>
      <c r="K7" s="247" t="s">
        <v>343</v>
      </c>
      <c r="L7" s="248" t="s">
        <v>337</v>
      </c>
      <c r="M7" s="341"/>
      <c r="N7" s="247" t="s">
        <v>343</v>
      </c>
      <c r="O7" s="248" t="s">
        <v>337</v>
      </c>
      <c r="P7" s="342"/>
    </row>
    <row r="8" spans="1:16" ht="15.75" x14ac:dyDescent="0.25">
      <c r="A8" s="483" t="s">
        <v>157</v>
      </c>
      <c r="B8" s="484"/>
      <c r="C8" s="718"/>
      <c r="D8" s="485"/>
      <c r="E8" s="486"/>
      <c r="F8" s="487"/>
      <c r="G8" s="488"/>
      <c r="H8" s="720"/>
      <c r="I8" s="485"/>
      <c r="J8" s="486"/>
      <c r="K8" s="718"/>
      <c r="L8" s="485"/>
      <c r="M8" s="486"/>
      <c r="N8" s="718"/>
      <c r="O8" s="485"/>
      <c r="P8" s="488"/>
    </row>
    <row r="9" spans="1:16" ht="15.75" x14ac:dyDescent="0.25">
      <c r="A9" s="489" t="s">
        <v>158</v>
      </c>
      <c r="B9" s="490" t="s">
        <v>159</v>
      </c>
      <c r="C9" s="280">
        <v>860.41899999999998</v>
      </c>
      <c r="D9" s="279">
        <v>873.32</v>
      </c>
      <c r="E9" s="275">
        <v>-1.4772362936838808</v>
      </c>
      <c r="F9" s="300">
        <v>0.99050442122186488</v>
      </c>
      <c r="G9" s="285">
        <v>1.6450707171249641</v>
      </c>
      <c r="H9" s="278">
        <v>843.495</v>
      </c>
      <c r="I9" s="279">
        <v>870.00400000000002</v>
      </c>
      <c r="J9" s="283">
        <v>-3.0469974850690358</v>
      </c>
      <c r="K9" s="278" t="s">
        <v>60</v>
      </c>
      <c r="L9" s="279" t="s">
        <v>60</v>
      </c>
      <c r="M9" s="275" t="s">
        <v>60</v>
      </c>
      <c r="N9" s="278" t="s">
        <v>57</v>
      </c>
      <c r="O9" s="279" t="s">
        <v>57</v>
      </c>
      <c r="P9" s="360" t="s">
        <v>302</v>
      </c>
    </row>
    <row r="10" spans="1:16" ht="16.5" thickBot="1" x14ac:dyDescent="0.3">
      <c r="A10" s="489" t="s">
        <v>158</v>
      </c>
      <c r="B10" s="490" t="s">
        <v>160</v>
      </c>
      <c r="C10" s="280">
        <v>1112.318</v>
      </c>
      <c r="D10" s="279">
        <v>1083.7840000000001</v>
      </c>
      <c r="E10" s="275">
        <v>2.6328124423316708</v>
      </c>
      <c r="F10" s="275">
        <v>5.049236334405145</v>
      </c>
      <c r="G10" s="285">
        <v>6.0562655643503893</v>
      </c>
      <c r="H10" s="278">
        <v>1114.97</v>
      </c>
      <c r="I10" s="279">
        <v>1089.0840000000001</v>
      </c>
      <c r="J10" s="283">
        <v>2.3768598198118758</v>
      </c>
      <c r="K10" s="278" t="s">
        <v>57</v>
      </c>
      <c r="L10" s="279" t="s">
        <v>57</v>
      </c>
      <c r="M10" s="344" t="s">
        <v>302</v>
      </c>
      <c r="N10" s="278" t="s">
        <v>57</v>
      </c>
      <c r="O10" s="279" t="s">
        <v>57</v>
      </c>
      <c r="P10" s="277" t="s">
        <v>302</v>
      </c>
    </row>
    <row r="11" spans="1:16" ht="15.75" x14ac:dyDescent="0.25">
      <c r="A11" s="483" t="s">
        <v>161</v>
      </c>
      <c r="B11" s="484"/>
      <c r="C11" s="718"/>
      <c r="D11" s="485"/>
      <c r="E11" s="486"/>
      <c r="F11" s="487"/>
      <c r="G11" s="488"/>
      <c r="H11" s="720"/>
      <c r="I11" s="485"/>
      <c r="J11" s="486"/>
      <c r="K11" s="718"/>
      <c r="L11" s="485"/>
      <c r="M11" s="486"/>
      <c r="N11" s="718"/>
      <c r="O11" s="485"/>
      <c r="P11" s="488"/>
    </row>
    <row r="12" spans="1:16" ht="15.75" x14ac:dyDescent="0.25">
      <c r="A12" s="489" t="s">
        <v>158</v>
      </c>
      <c r="B12" s="490" t="s">
        <v>159</v>
      </c>
      <c r="C12" s="280">
        <v>995.27800000000002</v>
      </c>
      <c r="D12" s="279">
        <v>991.47</v>
      </c>
      <c r="E12" s="275">
        <v>0.38407616972777719</v>
      </c>
      <c r="F12" s="300">
        <v>9.4095407958199342</v>
      </c>
      <c r="G12" s="285">
        <v>6.1405826751214105</v>
      </c>
      <c r="H12" s="278">
        <v>996.02300000000002</v>
      </c>
      <c r="I12" s="279">
        <v>979.27800000000002</v>
      </c>
      <c r="J12" s="283">
        <v>1.7099332365273194</v>
      </c>
      <c r="K12" s="278" t="s">
        <v>57</v>
      </c>
      <c r="L12" s="279" t="s">
        <v>57</v>
      </c>
      <c r="M12" s="344" t="s">
        <v>302</v>
      </c>
      <c r="N12" s="278" t="s">
        <v>57</v>
      </c>
      <c r="O12" s="279" t="s">
        <v>57</v>
      </c>
      <c r="P12" s="360" t="s">
        <v>302</v>
      </c>
    </row>
    <row r="13" spans="1:16" ht="16.5" thickBot="1" x14ac:dyDescent="0.3">
      <c r="A13" s="336" t="s">
        <v>158</v>
      </c>
      <c r="B13" s="491" t="s">
        <v>160</v>
      </c>
      <c r="C13" s="719">
        <v>1049.3330000000001</v>
      </c>
      <c r="D13" s="495">
        <v>1030.665</v>
      </c>
      <c r="E13" s="496">
        <v>1.8112577801710665</v>
      </c>
      <c r="F13" s="497">
        <v>84.550718448553056</v>
      </c>
      <c r="G13" s="353">
        <v>86.158081043403229</v>
      </c>
      <c r="H13" s="721">
        <v>1090.2860000000001</v>
      </c>
      <c r="I13" s="495">
        <v>1011.897</v>
      </c>
      <c r="J13" s="352">
        <v>7.7467370690890478</v>
      </c>
      <c r="K13" s="721">
        <v>1005.14</v>
      </c>
      <c r="L13" s="495">
        <v>1048.509</v>
      </c>
      <c r="M13" s="496">
        <v>-4.1362544336767764</v>
      </c>
      <c r="N13" s="721">
        <v>1129.6099999999999</v>
      </c>
      <c r="O13" s="495">
        <v>1078.2639999999999</v>
      </c>
      <c r="P13" s="362">
        <v>4.7619135944444038</v>
      </c>
    </row>
    <row r="14" spans="1:16" s="67" customFormat="1" ht="16.5" thickBot="1" x14ac:dyDescent="0.3">
      <c r="A14" s="17"/>
      <c r="B14" s="17"/>
      <c r="C14" s="17"/>
      <c r="D14" s="17"/>
      <c r="E14" s="493" t="s">
        <v>59</v>
      </c>
      <c r="F14" s="492">
        <v>100</v>
      </c>
      <c r="G14" s="494">
        <v>100</v>
      </c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5.75" x14ac:dyDescent="0.25">
      <c r="A15" s="39"/>
      <c r="B15" s="47"/>
      <c r="C15" s="68"/>
      <c r="D15" s="68"/>
      <c r="E15" s="68"/>
      <c r="F15" s="68"/>
      <c r="G15" s="68"/>
      <c r="H15" s="68"/>
      <c r="I15" s="68"/>
    </row>
    <row r="16" spans="1:16" ht="15.75" x14ac:dyDescent="0.25">
      <c r="A16" s="39"/>
      <c r="B16" s="47"/>
      <c r="C16" s="68"/>
      <c r="D16" s="68"/>
      <c r="E16" s="68"/>
      <c r="F16" s="68"/>
      <c r="G16" s="68"/>
      <c r="H16" s="68"/>
      <c r="I16" s="68"/>
    </row>
    <row r="18" spans="1:1" ht="15.75" x14ac:dyDescent="0.25">
      <c r="A18" s="64"/>
    </row>
  </sheetData>
  <mergeCells count="1">
    <mergeCell ref="C4:G5"/>
  </mergeCells>
  <conditionalFormatting sqref="E9:E10 E12:E13 J9:J10 J12:J13 M9:M10 M12:M13 P9:P10 P12:P13">
    <cfRule type="beginsWith" dxfId="19" priority="2" operator="beginsWith" text="*">
      <formula>LEFT(E9,LEN("*"))="*"</formula>
    </cfRule>
    <cfRule type="cellIs" dxfId="18" priority="3" operator="lessThan">
      <formula>0</formula>
    </cfRule>
    <cfRule type="cellIs" dxfId="17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600FB1B-2DD0-4239-BE06-C1B87E6F9B86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ZiarnoWYKRESY</vt:lpstr>
      <vt:lpstr>ZiarnoZAK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2022-06-17T12:16:31Z</dcterms:modified>
</cp:coreProperties>
</file>