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wwieclawska\Desktop\PULPIT Wiesi\0_CVD\II okres odniesienia 1 stycsnia 2026 - 31 grudnia 2030 r\"/>
    </mc:Choice>
  </mc:AlternateContent>
  <xr:revisionPtr revIDLastSave="0" documentId="8_{E1CA18D5-60C7-46E9-A192-4ACB4B229EAD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Instrukcja" sheetId="4" r:id="rId1"/>
    <sheet name="Metryczka" sheetId="5" r:id="rId2"/>
    <sheet name="Informacja o pojazdach" sheetId="3" r:id="rId3"/>
    <sheet name="Arkusz2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3" l="1"/>
  <c r="E4" i="3"/>
  <c r="F5" i="3"/>
  <c r="F3" i="3"/>
  <c r="F10" i="3"/>
  <c r="F8" i="3"/>
  <c r="E10" i="3"/>
  <c r="E21" i="3"/>
  <c r="F21" i="3"/>
  <c r="F19" i="3"/>
  <c r="E16" i="3"/>
  <c r="F16" i="3"/>
  <c r="F14" i="3"/>
  <c r="F26" i="3"/>
  <c r="F24" i="3"/>
  <c r="E26" i="3"/>
  <c r="F29" i="3"/>
  <c r="E30" i="3"/>
  <c r="F34" i="3"/>
  <c r="E35" i="3"/>
  <c r="F39" i="3"/>
  <c r="E40" i="3"/>
  <c r="F44" i="3"/>
  <c r="E45" i="3"/>
  <c r="F49" i="3"/>
  <c r="E50" i="3"/>
  <c r="D55" i="3"/>
  <c r="E9" i="3" l="1"/>
  <c r="F51" i="3"/>
  <c r="E51" i="3"/>
  <c r="F46" i="3"/>
  <c r="E46" i="3"/>
  <c r="F41" i="3"/>
  <c r="E41" i="3"/>
  <c r="F36" i="3"/>
  <c r="E36" i="3"/>
  <c r="F31" i="3"/>
  <c r="E31" i="3"/>
  <c r="E25" i="3"/>
  <c r="E20" i="3"/>
  <c r="D57" i="3"/>
  <c r="C56" i="3"/>
  <c r="C57" i="3"/>
  <c r="B56" i="3"/>
  <c r="B57" i="3"/>
  <c r="B55" i="3"/>
  <c r="F55" i="3" s="1"/>
  <c r="E56" i="3" l="1"/>
  <c r="F57" i="3"/>
  <c r="E57" i="3"/>
  <c r="E15" i="3"/>
</calcChain>
</file>

<file path=xl/sharedStrings.xml><?xml version="1.0" encoding="utf-8"?>
<sst xmlns="http://schemas.openxmlformats.org/spreadsheetml/2006/main" count="130" uniqueCount="38">
  <si>
    <t>M3</t>
  </si>
  <si>
    <t>M1, M2, N1</t>
  </si>
  <si>
    <t>N2, N3</t>
  </si>
  <si>
    <t>Kategoria pojazdów</t>
  </si>
  <si>
    <t>Nazwa</t>
  </si>
  <si>
    <t>Okres sprawozdawczy</t>
  </si>
  <si>
    <t>60161000-4 Usługi w zakresie transportu paczek</t>
  </si>
  <si>
    <t>SUMA</t>
  </si>
  <si>
    <t>M3 kl. I i kl. A</t>
  </si>
  <si>
    <t>Zamawiający</t>
  </si>
  <si>
    <r>
      <t>Telefon kontaktowy</t>
    </r>
    <r>
      <rPr>
        <sz val="9"/>
        <color theme="1"/>
        <rFont val="Calibri"/>
        <family val="2"/>
        <charset val="238"/>
        <scheme val="minor"/>
      </rPr>
      <t xml:space="preserve"> (osoby, która sporządziła sprawozdanie)</t>
    </r>
  </si>
  <si>
    <r>
      <t xml:space="preserve">Adres </t>
    </r>
    <r>
      <rPr>
        <sz val="9"/>
        <color theme="1"/>
        <rFont val="Calibri"/>
        <family val="2"/>
        <charset val="238"/>
        <scheme val="minor"/>
      </rPr>
      <t>(kod pocztowy, miejscowość, ulica)</t>
    </r>
  </si>
  <si>
    <r>
      <rPr>
        <b/>
        <i/>
        <sz val="9"/>
        <color theme="0"/>
        <rFont val="Calibri"/>
        <family val="2"/>
        <charset val="238"/>
        <scheme val="minor"/>
      </rPr>
      <t>UWAGA</t>
    </r>
    <r>
      <rPr>
        <i/>
        <sz val="9"/>
        <color theme="0"/>
        <rFont val="Calibri"/>
        <family val="2"/>
        <charset val="238"/>
        <scheme val="minor"/>
      </rPr>
      <t xml:space="preserve">: Sprawozdanie należy przesłać na adres email: </t>
    </r>
    <r>
      <rPr>
        <i/>
        <u/>
        <sz val="9"/>
        <color theme="0"/>
        <rFont val="Calibri"/>
        <family val="2"/>
        <charset val="238"/>
        <scheme val="minor"/>
      </rPr>
      <t xml:space="preserve">czystepojazdy@mi.gov.pl  </t>
    </r>
  </si>
  <si>
    <r>
      <rPr>
        <b/>
        <sz val="16"/>
        <color theme="1"/>
        <rFont val="Calibri"/>
        <family val="2"/>
        <charset val="238"/>
        <scheme val="minor"/>
      </rPr>
      <t>SPRAWOZDANIE</t>
    </r>
    <r>
      <rPr>
        <b/>
        <sz val="12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z art. 68c ustawy o elektromobilności i paliwach alternatywnych               nt. liczby i kategorii pojazdów objętych zamówieniami</t>
    </r>
  </si>
  <si>
    <t>1 stycznia 2026 r. - 31 grudnia 2026 r.</t>
  </si>
  <si>
    <r>
      <t>w terminie do</t>
    </r>
    <r>
      <rPr>
        <b/>
        <i/>
        <sz val="10"/>
        <color theme="0"/>
        <rFont val="Calibri"/>
        <family val="2"/>
        <charset val="238"/>
        <scheme val="minor"/>
      </rPr>
      <t xml:space="preserve"> 31 stycznia 2027 r.</t>
    </r>
  </si>
  <si>
    <t>Zakup, leasing, najem lub dzierżawa z opcją zakupu pojazdów samochodowych</t>
  </si>
  <si>
    <t>% pojazdów zasilanych paliwami alternatywnymi</t>
  </si>
  <si>
    <t>CPV 60112000-6 Usługi w zakresie publicznego transportu drogowego</t>
  </si>
  <si>
    <t>CPV 60130000-8 Usługi w zakresie specjalistycznego transportu drogowego osób</t>
  </si>
  <si>
    <t>CPV 64121100-1 Usługi dostarczania poczty</t>
  </si>
  <si>
    <t>CPV 60160000-7 Drogowy transport przesyłek pocztowych</t>
  </si>
  <si>
    <t>CPV 90511000-2 Usługi wywozu odpadów</t>
  </si>
  <si>
    <t>CPV 60140000-1 Nieregularny transport osób</t>
  </si>
  <si>
    <t>% pojazdów zeroemisyjnych</t>
  </si>
  <si>
    <t xml:space="preserve">% pojazdów zeroemisyjnych </t>
  </si>
  <si>
    <t>Usługi w zakresie drogowego publicznego transportu zbiorowego (PTZ)</t>
  </si>
  <si>
    <t>Liczba pojazdów ZEROEMISYJNYCH
objętych udzielonymi zamówieniami (szt.)</t>
  </si>
  <si>
    <t xml:space="preserve">CAŁKOWITA LICZBA pojazdów objętych udzielonymi zamówieniami (szt.) </t>
  </si>
  <si>
    <t>Usługi o charakterze transportowym o wskazanych poniżej kodach CPV</t>
  </si>
  <si>
    <t xml:space="preserve">CAŁKOWITA LICZBA
pojazdów objętych udzielonymi zamówieniami (szt.) </t>
  </si>
  <si>
    <t xml:space="preserve">CAŁKOWITA LICZBA 
pojazdów objętych udzielonymi zamówieniami (szt.) </t>
  </si>
  <si>
    <t>CPV 64121200-2 Usługi dostarczania paczek</t>
  </si>
  <si>
    <t>W tym LICZBA pojazdów ZASILANYCH PALIWAMI ALTERNATYWNYMI
objętych udzielonymi zamówieniami (szt.)</t>
  </si>
  <si>
    <t>W tym LICZBA pojazdów ZEROEMISYJNYCH
objętych udzielonymi zamówieniami (szt.)</t>
  </si>
  <si>
    <r>
      <t xml:space="preserve">UWAGI: 
1) Liczbę pojazdów zasilanych paliwami alternatywnych </t>
    </r>
    <r>
      <rPr>
        <b/>
        <sz val="8"/>
        <color theme="1"/>
        <rFont val="Calibri"/>
        <family val="2"/>
        <charset val="238"/>
        <scheme val="minor"/>
      </rPr>
      <t>należy uwzględnić w całkowitej liczbie pojazdów</t>
    </r>
    <r>
      <rPr>
        <sz val="8"/>
        <color theme="1"/>
        <rFont val="Calibri"/>
        <family val="2"/>
        <charset val="238"/>
        <scheme val="minor"/>
      </rPr>
      <t xml:space="preserve">.
2) Liczbę pojazdów zeroemisyjnych (kat. M3) </t>
    </r>
    <r>
      <rPr>
        <b/>
        <sz val="8"/>
        <color theme="1"/>
        <rFont val="Calibri"/>
        <family val="2"/>
        <charset val="238"/>
        <scheme val="minor"/>
      </rPr>
      <t xml:space="preserve">należy uwzględnić w liczbie pojazdów zasilanych paliwami alternatywnymi. 
</t>
    </r>
    <r>
      <rPr>
        <sz val="8"/>
        <color theme="1"/>
        <rFont val="Calibri"/>
        <family val="2"/>
        <charset val="238"/>
        <scheme val="minor"/>
      </rPr>
      <t>3) Przy wykazywaniu pojazdów zasilanych paliwami alternatywnymi -</t>
    </r>
    <r>
      <rPr>
        <b/>
        <sz val="8"/>
        <color theme="1"/>
        <rFont val="Calibri"/>
        <family val="2"/>
        <charset val="238"/>
        <scheme val="minor"/>
      </rPr>
      <t xml:space="preserve"> należy wskazać jakimi paliwami są zasilane.</t>
    </r>
    <r>
      <rPr>
        <sz val="8"/>
        <color theme="1"/>
        <rFont val="Calibri"/>
        <family val="2"/>
        <charset val="238"/>
        <scheme val="minor"/>
      </rPr>
      <t xml:space="preserve">
</t>
    </r>
  </si>
  <si>
    <t>W tym LICZBA pojazdów ZASILANYCH PALIWAMI ALTERNATYWWNYMI
objętych udzielonymi zamówieniami (szt.)</t>
  </si>
  <si>
    <r>
      <rPr>
        <sz val="16"/>
        <color rgb="FFE60000"/>
        <rFont val="Calibri"/>
        <family val="2"/>
        <charset val="238"/>
        <scheme val="minor"/>
      </rPr>
      <t>Sprawozdanie należy przesłać na adres e-mail:</t>
    </r>
    <r>
      <rPr>
        <b/>
        <sz val="16"/>
        <color rgb="FFE60000"/>
        <rFont val="Calibri"/>
        <family val="2"/>
        <charset val="238"/>
        <scheme val="minor"/>
      </rPr>
      <t xml:space="preserve"> czystepojazdy@mi.gov.pl</t>
    </r>
    <r>
      <rPr>
        <sz val="16"/>
        <color rgb="FFE60000"/>
        <rFont val="Calibri"/>
        <family val="2"/>
        <charset val="238"/>
        <scheme val="minor"/>
      </rPr>
      <t xml:space="preserve"> w nieprzekraczalnym terminie </t>
    </r>
    <r>
      <rPr>
        <b/>
        <sz val="16"/>
        <color rgb="FFE60000"/>
        <rFont val="Calibri"/>
        <family val="2"/>
        <charset val="238"/>
        <scheme val="minor"/>
      </rPr>
      <t>do 31 stycznia 2027 r.</t>
    </r>
    <r>
      <rPr>
        <b/>
        <sz val="11"/>
        <color theme="1"/>
        <rFont val="Calibri"/>
        <family val="2"/>
        <charset val="238"/>
        <scheme val="minor"/>
      </rPr>
      <t xml:space="preserve">
INSTRUKCJA WYPEŁNIENIA ARKUSZA:
</t>
    </r>
    <r>
      <rPr>
        <sz val="11"/>
        <color theme="1"/>
        <rFont val="Calibri"/>
        <family val="2"/>
        <charset val="238"/>
        <scheme val="minor"/>
      </rPr>
      <t>1. Sprawozdanie dotyczy zamówień udzielonych w okresie od 1 stycznia 2026 r. do 31 grudnia 2026 r. (</t>
    </r>
    <r>
      <rPr>
        <b/>
        <sz val="11"/>
        <color theme="1"/>
        <rFont val="Calibri"/>
        <family val="2"/>
        <charset val="238"/>
        <scheme val="minor"/>
      </rPr>
      <t>istotna jest DATA ZAWARCIA UMOWY</t>
    </r>
    <r>
      <rPr>
        <sz val="11"/>
        <color theme="1"/>
        <rFont val="Calibri"/>
        <family val="2"/>
        <charset val="238"/>
        <scheme val="minor"/>
      </rPr>
      <t>).
Sprawozdanie dotyczy zamówień O WARTOŚCI RÓWNEJ LUB PRZEKRACZAJĄCEJ PROGI UNIJNE na dostawy pojazdów kat. M i kat. N oraz wybrane usługi o charakterze transportowym: o określonych kodach CPV oraz usług w zakresie drogowego publicznego transportu zbiorowego (PTZ) o wartości przekraczającej wartość progową określoną w art. 5 ust. 4 Rozporządzenia PE i Rady nr 1370/2007 z dnia 23 października 2007 r. 
2. Metryczka - należy podać nazwę jednostki, adres oraz telefon kontaktowy do osoby, która sporządziła sprawozdanie (</t>
    </r>
    <r>
      <rPr>
        <b/>
        <sz val="11"/>
        <color theme="1"/>
        <rFont val="Calibri"/>
        <family val="2"/>
        <charset val="238"/>
        <scheme val="minor"/>
      </rPr>
      <t xml:space="preserve">NIE NALEŻY SPORZĄDZAĆ SPRAWOZDANIA ZBIOROWEGO za kilka podległych jednostek).
</t>
    </r>
    <r>
      <rPr>
        <sz val="11"/>
        <color theme="1"/>
        <rFont val="Calibri"/>
        <family val="2"/>
        <charset val="238"/>
        <scheme val="minor"/>
      </rPr>
      <t xml:space="preserve">
3. W zakładce "Informacje o pojazdach" należy </t>
    </r>
    <r>
      <rPr>
        <b/>
        <sz val="11"/>
        <color theme="1"/>
        <rFont val="Calibri"/>
        <family val="2"/>
        <charset val="238"/>
        <scheme val="minor"/>
      </rPr>
      <t xml:space="preserve">wypełnić jedynie białe pola. </t>
    </r>
    <r>
      <rPr>
        <sz val="11"/>
        <rFont val="Calibri"/>
        <family val="2"/>
        <charset val="238"/>
        <scheme val="minor"/>
      </rPr>
      <t xml:space="preserve">Uwaga: </t>
    </r>
    <r>
      <rPr>
        <sz val="11"/>
        <color rgb="FFFF0000"/>
        <rFont val="Calibri"/>
        <family val="2"/>
        <charset val="238"/>
        <scheme val="minor"/>
      </rPr>
      <t>CZERWONE POLE oznacza, że należy wypełnić wskazaną komórkę.</t>
    </r>
    <r>
      <rPr>
        <sz val="11"/>
        <color theme="1"/>
        <rFont val="Calibri"/>
        <family val="2"/>
        <charset val="238"/>
        <scheme val="minor"/>
      </rPr>
      <t xml:space="preserve">
4. </t>
    </r>
    <r>
      <rPr>
        <b/>
        <sz val="11"/>
        <color theme="1"/>
        <rFont val="Calibri"/>
        <family val="2"/>
        <charset val="238"/>
        <scheme val="minor"/>
      </rPr>
      <t>Pojazdy kategorii M1, M2 i N1</t>
    </r>
    <r>
      <rPr>
        <sz val="11"/>
        <color theme="1"/>
        <rFont val="Calibri"/>
        <family val="2"/>
        <charset val="238"/>
        <scheme val="minor"/>
      </rPr>
      <t xml:space="preserve"> są to pojazdy, o których mowa w art. 4 ust. 1 lit. a i b rozporządzenia Parlamentu Europejskiego i Rady (UE) 2018/858 z dnia 30 maja 2018 r. w sprawie homologacji i nadzoru rynku pojazdów silnikowych i ich przyczep oraz układów, komponentów i oddzielnych zespołów technicznych przeznaczonych do tych pojazdów, zmieniającego rozporządzenie (WE) nr 715/2007 i (WE) nr 595/2009 oraz uchylającego dyrektywę 2007/46/WE, to znaczy </t>
    </r>
    <r>
      <rPr>
        <b/>
        <sz val="11"/>
        <color theme="1"/>
        <rFont val="Calibri"/>
        <family val="2"/>
        <charset val="238"/>
        <scheme val="minor"/>
      </rPr>
      <t>pojazdy osobowe o dopuszczalnej masie całkowitej (DMC) do 5 ton i ciężarowe o DMC do 3,5 ton.</t>
    </r>
    <r>
      <rPr>
        <sz val="11"/>
        <color theme="1"/>
        <rFont val="Calibri"/>
        <family val="2"/>
        <charset val="238"/>
        <scheme val="minor"/>
      </rPr>
      <t xml:space="preserve">
5. </t>
    </r>
    <r>
      <rPr>
        <b/>
        <sz val="11"/>
        <color theme="1"/>
        <rFont val="Calibri"/>
        <family val="2"/>
        <charset val="238"/>
        <scheme val="minor"/>
      </rPr>
      <t>Pojazdy kategorii N2 i N3</t>
    </r>
    <r>
      <rPr>
        <sz val="11"/>
        <color theme="1"/>
        <rFont val="Calibri"/>
        <family val="2"/>
        <charset val="238"/>
        <scheme val="minor"/>
      </rPr>
      <t xml:space="preserve"> są to pojazdy, o których mowa w art. 4 ust. 1 lit. a i b rozporządzenia Parlamentu Europejskiego i Rady (UE) 2018/858 z dnia 30 maja 2018 r. w sprawie homologacji i nadzoru rynku pojazdów silnikowych i ich przyczep oraz układów, komponentów i oddzielnych zespołów technicznych przeznaczonych do tych pojazdów, zmieniającego rozporządzenie (WE) nr 715/2007 i (WE) nr 595/2009 oraz uchylającego dyrektywę 2007/46/WE, to znaczy</t>
    </r>
    <r>
      <rPr>
        <b/>
        <sz val="11"/>
        <color theme="1"/>
        <rFont val="Calibri"/>
        <family val="2"/>
        <charset val="238"/>
        <scheme val="minor"/>
      </rPr>
      <t xml:space="preserve"> ciężarowe o DMC pow. 3,5 ton.</t>
    </r>
    <r>
      <rPr>
        <sz val="11"/>
        <color theme="1"/>
        <rFont val="Calibri"/>
        <family val="2"/>
        <charset val="238"/>
        <scheme val="minor"/>
      </rPr>
      <t xml:space="preserve">
6.</t>
    </r>
    <r>
      <rPr>
        <b/>
        <sz val="11"/>
        <color theme="1"/>
        <rFont val="Calibri"/>
        <family val="2"/>
        <charset val="238"/>
        <scheme val="minor"/>
      </rPr>
      <t xml:space="preserve"> Pojazdy kategorii M3 </t>
    </r>
    <r>
      <rPr>
        <sz val="11"/>
        <color theme="1"/>
        <rFont val="Calibri"/>
        <family val="2"/>
        <charset val="238"/>
        <scheme val="minor"/>
      </rPr>
      <t xml:space="preserve">są to autobusy, o których mowa w art. 4 ust. 1 lit. a rozporządzenia 2018/858, </t>
    </r>
    <r>
      <rPr>
        <b/>
        <sz val="11"/>
        <color theme="1"/>
        <rFont val="Calibri"/>
        <family val="2"/>
        <charset val="238"/>
        <scheme val="minor"/>
      </rPr>
      <t>klasy I i klasy A,</t>
    </r>
    <r>
      <rPr>
        <sz val="11"/>
        <color theme="1"/>
        <rFont val="Calibri"/>
        <family val="2"/>
        <charset val="238"/>
        <scheme val="minor"/>
      </rPr>
      <t xml:space="preserve"> o których mowa w art. 3 pkt 2 i 3 rozporządzenia Parlamentu Europejskiego i Rady (WE) nr 661/2009 z dnia 13 lipca 2009 r. w sprawie wymagań technicznych w zakresie homologacji typu pojazdów silnikowych dotyczących ich bezpieczeństwa ogólnego, ich przyczep oraz przeznaczonych dla nich układów, części i oddzielnych zespołów technicznych, to znaczy </t>
    </r>
    <r>
      <rPr>
        <b/>
        <sz val="11"/>
        <color theme="1"/>
        <rFont val="Calibri"/>
        <family val="2"/>
        <charset val="238"/>
        <scheme val="minor"/>
      </rPr>
      <t xml:space="preserve">pojazdy o konstrukcji obejmującej miejsca dla stojących pasażerów, umożliwiającej ich przewożenie i częste przemieszczanie się (nie obejmuje to autokarów). </t>
    </r>
    <r>
      <rPr>
        <sz val="11"/>
        <color theme="1"/>
        <rFont val="Calibri"/>
        <family val="2"/>
        <charset val="238"/>
        <scheme val="minor"/>
      </rPr>
      <t xml:space="preserve">
7. </t>
    </r>
    <r>
      <rPr>
        <b/>
        <sz val="11"/>
        <color theme="1"/>
        <rFont val="Calibri"/>
        <family val="2"/>
        <charset val="238"/>
        <scheme val="minor"/>
      </rPr>
      <t>Paliwa alternatywne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 xml:space="preserve">energia elektryczna, wodór, </t>
    </r>
    <r>
      <rPr>
        <sz val="11"/>
        <color theme="1"/>
        <rFont val="Calibri"/>
        <family val="2"/>
        <charset val="238"/>
        <scheme val="minor"/>
      </rPr>
      <t xml:space="preserve"> CNG, LNG, w tym biometan, LPG, biopaliwa ciekłe, paliwa syntetyczne i parafinowe, amoniak.
8. Pojazdy ekologicznie czyste w drugim okresie odniesienia:
• pojazdy kat. M1, M2 lub N1 - </t>
    </r>
    <r>
      <rPr>
        <b/>
        <sz val="11"/>
        <color theme="1"/>
        <rFont val="Calibri"/>
        <family val="2"/>
        <charset val="238"/>
        <scheme val="minor"/>
      </rPr>
      <t xml:space="preserve">zeroemisyjne;
</t>
    </r>
    <r>
      <rPr>
        <sz val="11"/>
        <color theme="1"/>
        <rFont val="Calibri"/>
        <family val="2"/>
        <charset val="238"/>
        <scheme val="minor"/>
      </rPr>
      <t xml:space="preserve">• pojazdy kat. N2, N3 - zasilane </t>
    </r>
    <r>
      <rPr>
        <b/>
        <sz val="11"/>
        <color theme="1"/>
        <rFont val="Calibri"/>
        <family val="2"/>
        <charset val="238"/>
        <scheme val="minor"/>
      </rPr>
      <t xml:space="preserve">paliwami alternatywnymi </t>
    </r>
    <r>
      <rPr>
        <sz val="11"/>
        <color theme="1"/>
        <rFont val="Calibri"/>
        <family val="2"/>
        <charset val="238"/>
        <scheme val="minor"/>
      </rPr>
      <t xml:space="preserve">(w tym zeroemisyjne);
• pojazdy kat. M3 klasy I i klasy A - zasilane </t>
    </r>
    <r>
      <rPr>
        <b/>
        <sz val="11"/>
        <color theme="1"/>
        <rFont val="Calibri"/>
        <family val="2"/>
        <charset val="238"/>
        <scheme val="minor"/>
      </rPr>
      <t xml:space="preserve">paliwa alternatywne </t>
    </r>
    <r>
      <rPr>
        <sz val="11"/>
        <color theme="1"/>
        <rFont val="Calibri"/>
        <family val="2"/>
        <charset val="238"/>
        <scheme val="minor"/>
      </rPr>
      <t xml:space="preserve">(w tym zeroemisyjne).
9. </t>
    </r>
    <r>
      <rPr>
        <b/>
        <sz val="11"/>
        <color theme="1"/>
        <rFont val="Calibri"/>
        <family val="2"/>
        <charset val="238"/>
        <scheme val="minor"/>
      </rPr>
      <t>Pojazdy zeroemisyjne (ciężkie)</t>
    </r>
    <r>
      <rPr>
        <sz val="11"/>
        <color theme="1"/>
        <rFont val="Calibri"/>
        <family val="2"/>
        <charset val="238"/>
        <scheme val="minor"/>
      </rPr>
      <t xml:space="preserve"> są to pojazdy nieposiadające silnika spalinowego wewnętrznego spalania lub posiadające silnik spalinowy wewnętrznego spalania, z którego emisje mierzone zgodnie z rozporządzeniem Parlamentu Europejskiego i Rady (WE) nr 595/2009, i środkami wykonawczymi do niego </t>
    </r>
    <r>
      <rPr>
        <b/>
        <sz val="11"/>
        <color theme="1"/>
        <rFont val="Calibri"/>
        <family val="2"/>
        <charset val="238"/>
        <scheme val="minor"/>
      </rPr>
      <t>nie przekraczają 1g CO2/kWh</t>
    </r>
    <r>
      <rPr>
        <sz val="11"/>
        <color theme="1"/>
        <rFont val="Calibri"/>
        <family val="2"/>
        <charset val="238"/>
        <scheme val="minor"/>
      </rPr>
      <t xml:space="preserve"> lub z którego emisje mierzone zgodnie z rozporządzeniem Parlamentu Europejskiego i Rady (WE) nr 715/2007 i środkami wykonawczymi do niego </t>
    </r>
    <r>
      <rPr>
        <b/>
        <sz val="11"/>
        <color theme="1"/>
        <rFont val="Calibri"/>
        <family val="2"/>
        <charset val="238"/>
        <scheme val="minor"/>
      </rPr>
      <t xml:space="preserve">nie przekraczają 1g CO2/km. </t>
    </r>
    <r>
      <rPr>
        <sz val="11"/>
        <color theme="1"/>
        <rFont val="Calibri"/>
        <family val="2"/>
        <charset val="238"/>
        <scheme val="minor"/>
      </rPr>
      <t xml:space="preserve">Obecnie są to pojazdy napędzane energią elektryczną, w tym wytwarzaną w ogniwach paliwowych, z baterii lub trakcji. 
</t>
    </r>
    <r>
      <rPr>
        <b/>
        <sz val="11"/>
        <color theme="1"/>
        <rFont val="Calibri"/>
        <family val="2"/>
        <charset val="238"/>
        <scheme val="minor"/>
      </rPr>
      <t xml:space="preserve">
10.  Autobus zeroemisyjny to również TROLEJBUS, jeśli nie posiada dojazdowego silnika spalinowego. 
</t>
    </r>
    <r>
      <rPr>
        <sz val="11"/>
        <color theme="1"/>
        <rFont val="Calibri"/>
        <family val="2"/>
        <charset val="238"/>
        <scheme val="minor"/>
      </rPr>
      <t xml:space="preserve">
11. Liczba pojazdów obejmuje pojazdy </t>
    </r>
    <r>
      <rPr>
        <b/>
        <sz val="11"/>
        <color theme="1"/>
        <rFont val="Calibri"/>
        <family val="2"/>
        <charset val="238"/>
        <scheme val="minor"/>
      </rPr>
      <t xml:space="preserve">nowe, używane jak również pojazdy zmodernizowane
</t>
    </r>
    <r>
      <rPr>
        <sz val="11"/>
        <color theme="1"/>
        <rFont val="Calibri"/>
        <family val="2"/>
        <charset val="238"/>
        <scheme val="minor"/>
      </rPr>
      <t xml:space="preserve">
12. W przypadku pytań bądź wątpliwości prosimy o kontakt: e-mail: czystepojazdy@mi.gov.pl lub tel. (22) 630 15 60.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</si>
</sst>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theme="0"/>
      <name val="Calibri"/>
      <family val="2"/>
      <charset val="238"/>
      <scheme val="minor"/>
    </font>
    <font>
      <b/>
      <i/>
      <sz val="9"/>
      <color theme="0"/>
      <name val="Calibri"/>
      <family val="2"/>
      <charset val="238"/>
      <scheme val="minor"/>
    </font>
    <font>
      <i/>
      <u/>
      <sz val="9"/>
      <color theme="0"/>
      <name val="Calibri"/>
      <family val="2"/>
      <charset val="238"/>
      <scheme val="minor"/>
    </font>
    <font>
      <sz val="16"/>
      <color rgb="FFE60000"/>
      <name val="Calibri"/>
      <family val="2"/>
      <charset val="238"/>
      <scheme val="minor"/>
    </font>
    <font>
      <b/>
      <sz val="16"/>
      <color rgb="FFE6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i/>
      <sz val="10"/>
      <color theme="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7"/>
      <color theme="0"/>
      <name val="Calibri"/>
      <family val="2"/>
      <charset val="238"/>
      <scheme val="minor"/>
    </font>
    <font>
      <b/>
      <sz val="17"/>
      <name val="Calibri"/>
      <family val="2"/>
      <charset val="238"/>
      <scheme val="minor"/>
    </font>
    <font>
      <sz val="18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476E2C"/>
        <bgColor indexed="64"/>
      </patternFill>
    </fill>
    <fill>
      <patternFill patternType="solid">
        <fgColor rgb="FFE6BA00"/>
        <bgColor indexed="64"/>
      </patternFill>
    </fill>
    <fill>
      <patternFill patternType="solid">
        <fgColor rgb="FFFFDC4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2" borderId="1" xfId="0" applyFont="1" applyFill="1" applyBorder="1"/>
    <xf numFmtId="0" fontId="0" fillId="2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Alignment="1"/>
    <xf numFmtId="0" fontId="0" fillId="8" borderId="1" xfId="0" applyFont="1" applyFill="1" applyBorder="1"/>
    <xf numFmtId="0" fontId="0" fillId="8" borderId="1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0" fontId="0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2" fillId="11" borderId="1" xfId="0" applyFont="1" applyFill="1" applyBorder="1" applyAlignment="1">
      <alignment vertical="center" wrapText="1"/>
    </xf>
    <xf numFmtId="10" fontId="0" fillId="11" borderId="1" xfId="0" applyNumberFormat="1" applyFont="1" applyFill="1" applyBorder="1" applyAlignment="1">
      <alignment horizontal="right" vertical="center"/>
    </xf>
    <xf numFmtId="1" fontId="2" fillId="11" borderId="1" xfId="0" applyNumberFormat="1" applyFont="1" applyFill="1" applyBorder="1" applyAlignment="1">
      <alignment vertical="center" wrapText="1"/>
    </xf>
    <xf numFmtId="1" fontId="2" fillId="11" borderId="1" xfId="0" applyNumberFormat="1" applyFont="1" applyFill="1" applyBorder="1" applyAlignment="1" applyProtection="1">
      <alignment vertical="center" wrapText="1"/>
    </xf>
    <xf numFmtId="1" fontId="2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1" fontId="10" fillId="0" borderId="1" xfId="0" applyNumberFormat="1" applyFont="1" applyFill="1" applyBorder="1" applyAlignment="1" applyProtection="1">
      <alignment vertical="center" wrapText="1"/>
      <protection locked="0"/>
    </xf>
    <xf numFmtId="1" fontId="10" fillId="11" borderId="1" xfId="0" applyNumberFormat="1" applyFont="1" applyFill="1" applyBorder="1" applyAlignment="1">
      <alignment vertical="center" wrapText="1"/>
    </xf>
    <xf numFmtId="10" fontId="11" fillId="2" borderId="1" xfId="0" applyNumberFormat="1" applyFont="1" applyFill="1" applyBorder="1" applyAlignment="1">
      <alignment horizontal="right" vertical="center"/>
    </xf>
    <xf numFmtId="10" fontId="11" fillId="11" borderId="1" xfId="0" applyNumberFormat="1" applyFont="1" applyFill="1" applyBorder="1" applyAlignment="1">
      <alignment horizontal="right" vertical="center"/>
    </xf>
    <xf numFmtId="0" fontId="11" fillId="0" borderId="1" xfId="0" applyFont="1" applyBorder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2" fillId="4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3" fillId="13" borderId="0" xfId="0" applyFont="1" applyFill="1"/>
    <xf numFmtId="0" fontId="7" fillId="13" borderId="0" xfId="0" applyFont="1" applyFill="1"/>
    <xf numFmtId="1" fontId="10" fillId="0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vertical="center" wrapText="1"/>
    </xf>
    <xf numFmtId="0" fontId="0" fillId="0" borderId="6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center" vertical="center"/>
    </xf>
    <xf numFmtId="0" fontId="24" fillId="15" borderId="1" xfId="0" applyFont="1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/>
    </xf>
    <xf numFmtId="0" fontId="20" fillId="10" borderId="0" xfId="0" applyFont="1" applyFill="1" applyBorder="1" applyAlignment="1">
      <alignment horizontal="center"/>
    </xf>
    <xf numFmtId="0" fontId="22" fillId="5" borderId="3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0" fontId="25" fillId="14" borderId="1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21" fillId="16" borderId="1" xfId="0" applyFont="1" applyFill="1" applyBorder="1" applyAlignment="1">
      <alignment horizontal="center" vertical="center" wrapText="1"/>
    </xf>
    <xf numFmtId="0" fontId="0" fillId="17" borderId="1" xfId="0" applyFont="1" applyFill="1" applyBorder="1" applyAlignment="1">
      <alignment vertical="top" wrapText="1"/>
    </xf>
    <xf numFmtId="0" fontId="12" fillId="17" borderId="1" xfId="0" applyFont="1" applyFill="1" applyBorder="1" applyAlignment="1">
      <alignment vertical="center" wrapText="1"/>
    </xf>
  </cellXfs>
  <cellStyles count="1">
    <cellStyle name="Normalny" xfId="0" builtinId="0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DC47"/>
      <color rgb="FFE6BA00"/>
      <color rgb="FFFFCC00"/>
      <color rgb="FFFFFF29"/>
      <color rgb="FFFFFF99"/>
      <color rgb="FF476E2C"/>
      <color rgb="FF588937"/>
      <color rgb="FFFFFF33"/>
      <color rgb="FFFFFF09"/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66"/>
  <sheetViews>
    <sheetView tabSelected="1" zoomScale="85" zoomScaleNormal="85" workbookViewId="0">
      <selection activeCell="K9" sqref="K9"/>
    </sheetView>
  </sheetViews>
  <sheetFormatPr defaultRowHeight="15" x14ac:dyDescent="0.25"/>
  <cols>
    <col min="9" max="9" width="46.7109375" customWidth="1"/>
  </cols>
  <sheetData>
    <row r="1" spans="1:10" ht="14.45" customHeight="1" x14ac:dyDescent="0.25">
      <c r="A1" s="38" t="s">
        <v>37</v>
      </c>
      <c r="B1" s="38"/>
      <c r="C1" s="38"/>
      <c r="D1" s="38"/>
      <c r="E1" s="38"/>
      <c r="F1" s="38"/>
      <c r="G1" s="38"/>
      <c r="H1" s="38"/>
      <c r="I1" s="38"/>
      <c r="J1" s="15"/>
    </row>
    <row r="2" spans="1:10" x14ac:dyDescent="0.25">
      <c r="A2" s="39"/>
      <c r="B2" s="39"/>
      <c r="C2" s="39"/>
      <c r="D2" s="39"/>
      <c r="E2" s="39"/>
      <c r="F2" s="39"/>
      <c r="G2" s="39"/>
      <c r="H2" s="39"/>
      <c r="I2" s="39"/>
      <c r="J2" s="15"/>
    </row>
    <row r="3" spans="1:10" x14ac:dyDescent="0.25">
      <c r="A3" s="39"/>
      <c r="B3" s="39"/>
      <c r="C3" s="39"/>
      <c r="D3" s="39"/>
      <c r="E3" s="39"/>
      <c r="F3" s="39"/>
      <c r="G3" s="39"/>
      <c r="H3" s="39"/>
      <c r="I3" s="39"/>
      <c r="J3" s="15"/>
    </row>
    <row r="4" spans="1:10" x14ac:dyDescent="0.25">
      <c r="A4" s="39"/>
      <c r="B4" s="39"/>
      <c r="C4" s="39"/>
      <c r="D4" s="39"/>
      <c r="E4" s="39"/>
      <c r="F4" s="39"/>
      <c r="G4" s="39"/>
      <c r="H4" s="39"/>
      <c r="I4" s="39"/>
      <c r="J4" s="15"/>
    </row>
    <row r="5" spans="1:10" x14ac:dyDescent="0.25">
      <c r="A5" s="39"/>
      <c r="B5" s="39"/>
      <c r="C5" s="39"/>
      <c r="D5" s="39"/>
      <c r="E5" s="39"/>
      <c r="F5" s="39"/>
      <c r="G5" s="39"/>
      <c r="H5" s="39"/>
      <c r="I5" s="39"/>
      <c r="J5" s="15"/>
    </row>
    <row r="6" spans="1:10" x14ac:dyDescent="0.25">
      <c r="A6" s="39"/>
      <c r="B6" s="39"/>
      <c r="C6" s="39"/>
      <c r="D6" s="39"/>
      <c r="E6" s="39"/>
      <c r="F6" s="39"/>
      <c r="G6" s="39"/>
      <c r="H6" s="39"/>
      <c r="I6" s="39"/>
      <c r="J6" s="15"/>
    </row>
    <row r="7" spans="1:10" x14ac:dyDescent="0.25">
      <c r="A7" s="39"/>
      <c r="B7" s="39"/>
      <c r="C7" s="39"/>
      <c r="D7" s="39"/>
      <c r="E7" s="39"/>
      <c r="F7" s="39"/>
      <c r="G7" s="39"/>
      <c r="H7" s="39"/>
      <c r="I7" s="39"/>
      <c r="J7" s="15"/>
    </row>
    <row r="8" spans="1:10" x14ac:dyDescent="0.25">
      <c r="A8" s="39"/>
      <c r="B8" s="39"/>
      <c r="C8" s="39"/>
      <c r="D8" s="39"/>
      <c r="E8" s="39"/>
      <c r="F8" s="39"/>
      <c r="G8" s="39"/>
      <c r="H8" s="39"/>
      <c r="I8" s="39"/>
      <c r="J8" s="15"/>
    </row>
    <row r="9" spans="1:10" x14ac:dyDescent="0.25">
      <c r="A9" s="39"/>
      <c r="B9" s="39"/>
      <c r="C9" s="39"/>
      <c r="D9" s="39"/>
      <c r="E9" s="39"/>
      <c r="F9" s="39"/>
      <c r="G9" s="39"/>
      <c r="H9" s="39"/>
      <c r="I9" s="39"/>
      <c r="J9" s="16"/>
    </row>
    <row r="10" spans="1:10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17"/>
    </row>
    <row r="11" spans="1:10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15"/>
    </row>
    <row r="12" spans="1:10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15"/>
    </row>
    <row r="13" spans="1:10" x14ac:dyDescent="0.25">
      <c r="A13" s="39"/>
      <c r="B13" s="39"/>
      <c r="C13" s="39"/>
      <c r="D13" s="39"/>
      <c r="E13" s="39"/>
      <c r="F13" s="39"/>
      <c r="G13" s="39"/>
      <c r="H13" s="39"/>
      <c r="I13" s="39"/>
      <c r="J13" s="15"/>
    </row>
    <row r="14" spans="1:10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15"/>
    </row>
    <row r="15" spans="1:10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15"/>
    </row>
    <row r="16" spans="1:10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15"/>
    </row>
    <row r="17" spans="1:10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15"/>
    </row>
    <row r="18" spans="1:10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15"/>
    </row>
    <row r="19" spans="1:10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15"/>
    </row>
    <row r="20" spans="1:10" x14ac:dyDescent="0.25">
      <c r="A20" s="39"/>
      <c r="B20" s="39"/>
      <c r="C20" s="39"/>
      <c r="D20" s="39"/>
      <c r="E20" s="39"/>
      <c r="F20" s="39"/>
      <c r="G20" s="39"/>
      <c r="H20" s="39"/>
      <c r="I20" s="39"/>
    </row>
    <row r="21" spans="1:10" x14ac:dyDescent="0.25">
      <c r="A21" s="39"/>
      <c r="B21" s="39"/>
      <c r="C21" s="39"/>
      <c r="D21" s="39"/>
      <c r="E21" s="39"/>
      <c r="F21" s="39"/>
      <c r="G21" s="39"/>
      <c r="H21" s="39"/>
      <c r="I21" s="39"/>
    </row>
    <row r="22" spans="1:10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10" x14ac:dyDescent="0.25">
      <c r="A23" s="39"/>
      <c r="B23" s="39"/>
      <c r="C23" s="39"/>
      <c r="D23" s="39"/>
      <c r="E23" s="39"/>
      <c r="F23" s="39"/>
      <c r="G23" s="39"/>
      <c r="H23" s="39"/>
      <c r="I23" s="39"/>
    </row>
    <row r="24" spans="1:10" x14ac:dyDescent="0.25">
      <c r="A24" s="39"/>
      <c r="B24" s="39"/>
      <c r="C24" s="39"/>
      <c r="D24" s="39"/>
      <c r="E24" s="39"/>
      <c r="F24" s="39"/>
      <c r="G24" s="39"/>
      <c r="H24" s="39"/>
      <c r="I24" s="39"/>
    </row>
    <row r="25" spans="1:10" x14ac:dyDescent="0.25">
      <c r="A25" s="39"/>
      <c r="B25" s="39"/>
      <c r="C25" s="39"/>
      <c r="D25" s="39"/>
      <c r="E25" s="39"/>
      <c r="F25" s="39"/>
      <c r="G25" s="39"/>
      <c r="H25" s="39"/>
      <c r="I25" s="39"/>
    </row>
    <row r="26" spans="1:10" x14ac:dyDescent="0.25">
      <c r="A26" s="39"/>
      <c r="B26" s="39"/>
      <c r="C26" s="39"/>
      <c r="D26" s="39"/>
      <c r="E26" s="39"/>
      <c r="F26" s="39"/>
      <c r="G26" s="39"/>
      <c r="H26" s="39"/>
      <c r="I26" s="39"/>
    </row>
    <row r="27" spans="1:10" x14ac:dyDescent="0.25">
      <c r="A27" s="39"/>
      <c r="B27" s="39"/>
      <c r="C27" s="39"/>
      <c r="D27" s="39"/>
      <c r="E27" s="39"/>
      <c r="F27" s="39"/>
      <c r="G27" s="39"/>
      <c r="H27" s="39"/>
      <c r="I27" s="39"/>
    </row>
    <row r="28" spans="1:10" x14ac:dyDescent="0.25">
      <c r="A28" s="39"/>
      <c r="B28" s="39"/>
      <c r="C28" s="39"/>
      <c r="D28" s="39"/>
      <c r="E28" s="39"/>
      <c r="F28" s="39"/>
      <c r="G28" s="39"/>
      <c r="H28" s="39"/>
      <c r="I28" s="39"/>
    </row>
    <row r="29" spans="1:10" x14ac:dyDescent="0.25">
      <c r="A29" s="39"/>
      <c r="B29" s="39"/>
      <c r="C29" s="39"/>
      <c r="D29" s="39"/>
      <c r="E29" s="39"/>
      <c r="F29" s="39"/>
      <c r="G29" s="39"/>
      <c r="H29" s="39"/>
      <c r="I29" s="39"/>
    </row>
    <row r="30" spans="1:10" x14ac:dyDescent="0.25">
      <c r="A30" s="39"/>
      <c r="B30" s="39"/>
      <c r="C30" s="39"/>
      <c r="D30" s="39"/>
      <c r="E30" s="39"/>
      <c r="F30" s="39"/>
      <c r="G30" s="39"/>
      <c r="H30" s="39"/>
      <c r="I30" s="39"/>
    </row>
    <row r="31" spans="1:10" x14ac:dyDescent="0.25">
      <c r="A31" s="39"/>
      <c r="B31" s="39"/>
      <c r="C31" s="39"/>
      <c r="D31" s="39"/>
      <c r="E31" s="39"/>
      <c r="F31" s="39"/>
      <c r="G31" s="39"/>
      <c r="H31" s="39"/>
      <c r="I31" s="39"/>
    </row>
    <row r="32" spans="1:10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s="39"/>
      <c r="B33" s="39"/>
      <c r="C33" s="39"/>
      <c r="D33" s="39"/>
      <c r="E33" s="39"/>
      <c r="F33" s="39"/>
      <c r="G33" s="39"/>
      <c r="H33" s="39"/>
      <c r="I33" s="39"/>
    </row>
    <row r="34" spans="1:9" x14ac:dyDescent="0.25">
      <c r="A34" s="39"/>
      <c r="B34" s="39"/>
      <c r="C34" s="39"/>
      <c r="D34" s="39"/>
      <c r="E34" s="39"/>
      <c r="F34" s="39"/>
      <c r="G34" s="39"/>
      <c r="H34" s="39"/>
      <c r="I34" s="39"/>
    </row>
    <row r="35" spans="1:9" x14ac:dyDescent="0.25">
      <c r="A35" s="39"/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39"/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39"/>
      <c r="B37" s="39"/>
      <c r="C37" s="39"/>
      <c r="D37" s="39"/>
      <c r="E37" s="39"/>
      <c r="F37" s="39"/>
      <c r="G37" s="39"/>
      <c r="H37" s="39"/>
      <c r="I37" s="39"/>
    </row>
    <row r="38" spans="1:9" x14ac:dyDescent="0.25">
      <c r="A38" s="39"/>
      <c r="B38" s="39"/>
      <c r="C38" s="39"/>
      <c r="D38" s="39"/>
      <c r="E38" s="39"/>
      <c r="F38" s="39"/>
      <c r="G38" s="39"/>
      <c r="H38" s="39"/>
      <c r="I38" s="39"/>
    </row>
    <row r="39" spans="1:9" x14ac:dyDescent="0.25">
      <c r="A39" s="39"/>
      <c r="B39" s="39"/>
      <c r="C39" s="39"/>
      <c r="D39" s="39"/>
      <c r="E39" s="39"/>
      <c r="F39" s="39"/>
      <c r="G39" s="39"/>
      <c r="H39" s="39"/>
      <c r="I39" s="39"/>
    </row>
    <row r="40" spans="1:9" x14ac:dyDescent="0.25">
      <c r="A40" s="39"/>
      <c r="B40" s="39"/>
      <c r="C40" s="39"/>
      <c r="D40" s="39"/>
      <c r="E40" s="39"/>
      <c r="F40" s="39"/>
      <c r="G40" s="39"/>
      <c r="H40" s="39"/>
      <c r="I40" s="39"/>
    </row>
    <row r="41" spans="1:9" x14ac:dyDescent="0.25">
      <c r="A41" s="39"/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s="39"/>
      <c r="B43" s="39"/>
      <c r="C43" s="39"/>
      <c r="D43" s="39"/>
      <c r="E43" s="39"/>
      <c r="F43" s="39"/>
      <c r="G43" s="39"/>
      <c r="H43" s="39"/>
      <c r="I43" s="39"/>
    </row>
    <row r="44" spans="1:9" x14ac:dyDescent="0.25">
      <c r="A44" s="39"/>
      <c r="B44" s="39"/>
      <c r="C44" s="39"/>
      <c r="D44" s="39"/>
      <c r="E44" s="39"/>
      <c r="F44" s="39"/>
      <c r="G44" s="39"/>
      <c r="H44" s="39"/>
      <c r="I44" s="39"/>
    </row>
    <row r="45" spans="1:9" x14ac:dyDescent="0.25">
      <c r="A45" s="39"/>
      <c r="B45" s="39"/>
      <c r="C45" s="39"/>
      <c r="D45" s="39"/>
      <c r="E45" s="39"/>
      <c r="F45" s="39"/>
      <c r="G45" s="39"/>
      <c r="H45" s="39"/>
      <c r="I45" s="39"/>
    </row>
    <row r="46" spans="1:9" x14ac:dyDescent="0.25">
      <c r="A46" s="39"/>
      <c r="B46" s="39"/>
      <c r="C46" s="39"/>
      <c r="D46" s="39"/>
      <c r="E46" s="39"/>
      <c r="F46" s="39"/>
      <c r="G46" s="39"/>
      <c r="H46" s="39"/>
      <c r="I46" s="39"/>
    </row>
    <row r="47" spans="1:9" x14ac:dyDescent="0.25">
      <c r="A47" s="39"/>
      <c r="B47" s="39"/>
      <c r="C47" s="39"/>
      <c r="D47" s="39"/>
      <c r="E47" s="39"/>
      <c r="F47" s="39"/>
      <c r="G47" s="39"/>
      <c r="H47" s="39"/>
      <c r="I47" s="39"/>
    </row>
    <row r="48" spans="1:9" x14ac:dyDescent="0.25">
      <c r="A48" s="39"/>
      <c r="B48" s="39"/>
      <c r="C48" s="39"/>
      <c r="D48" s="39"/>
      <c r="E48" s="39"/>
      <c r="F48" s="39"/>
      <c r="G48" s="39"/>
      <c r="H48" s="39"/>
      <c r="I48" s="39"/>
    </row>
    <row r="49" spans="1:9" x14ac:dyDescent="0.25">
      <c r="A49" s="39"/>
      <c r="B49" s="39"/>
      <c r="C49" s="39"/>
      <c r="D49" s="39"/>
      <c r="E49" s="39"/>
      <c r="F49" s="39"/>
      <c r="G49" s="39"/>
      <c r="H49" s="39"/>
      <c r="I49" s="39"/>
    </row>
    <row r="50" spans="1:9" x14ac:dyDescent="0.25">
      <c r="A50" s="39"/>
      <c r="B50" s="39"/>
      <c r="C50" s="39"/>
      <c r="D50" s="39"/>
      <c r="E50" s="39"/>
      <c r="F50" s="39"/>
      <c r="G50" s="39"/>
      <c r="H50" s="39"/>
      <c r="I50" s="39"/>
    </row>
    <row r="51" spans="1:9" x14ac:dyDescent="0.25">
      <c r="A51" s="39"/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s="39"/>
      <c r="B53" s="39"/>
      <c r="C53" s="39"/>
      <c r="D53" s="39"/>
      <c r="E53" s="39"/>
      <c r="F53" s="39"/>
      <c r="G53" s="39"/>
      <c r="H53" s="39"/>
      <c r="I53" s="39"/>
    </row>
    <row r="54" spans="1:9" x14ac:dyDescent="0.25">
      <c r="A54" s="39"/>
      <c r="B54" s="39"/>
      <c r="C54" s="39"/>
      <c r="D54" s="39"/>
      <c r="E54" s="39"/>
      <c r="F54" s="39"/>
      <c r="G54" s="39"/>
      <c r="H54" s="39"/>
      <c r="I54" s="39"/>
    </row>
    <row r="55" spans="1:9" x14ac:dyDescent="0.25">
      <c r="A55" s="39"/>
      <c r="B55" s="39"/>
      <c r="C55" s="39"/>
      <c r="D55" s="39"/>
      <c r="E55" s="39"/>
      <c r="F55" s="39"/>
      <c r="G55" s="39"/>
      <c r="H55" s="39"/>
      <c r="I55" s="39"/>
    </row>
    <row r="56" spans="1:9" x14ac:dyDescent="0.25">
      <c r="A56" s="39"/>
      <c r="B56" s="39"/>
      <c r="C56" s="39"/>
      <c r="D56" s="39"/>
      <c r="E56" s="39"/>
      <c r="F56" s="39"/>
      <c r="G56" s="39"/>
      <c r="H56" s="39"/>
      <c r="I56" s="39"/>
    </row>
    <row r="57" spans="1:9" x14ac:dyDescent="0.25">
      <c r="A57" s="39"/>
      <c r="B57" s="39"/>
      <c r="C57" s="39"/>
      <c r="D57" s="39"/>
      <c r="E57" s="39"/>
      <c r="F57" s="39"/>
      <c r="G57" s="39"/>
      <c r="H57" s="39"/>
      <c r="I57" s="39"/>
    </row>
    <row r="58" spans="1:9" x14ac:dyDescent="0.25">
      <c r="A58" s="39"/>
      <c r="B58" s="39"/>
      <c r="C58" s="39"/>
      <c r="D58" s="39"/>
      <c r="E58" s="39"/>
      <c r="F58" s="39"/>
      <c r="G58" s="39"/>
      <c r="H58" s="39"/>
      <c r="I58" s="39"/>
    </row>
    <row r="59" spans="1:9" x14ac:dyDescent="0.25">
      <c r="A59" s="39"/>
      <c r="B59" s="39"/>
      <c r="C59" s="39"/>
      <c r="D59" s="39"/>
      <c r="E59" s="39"/>
      <c r="F59" s="39"/>
      <c r="G59" s="39"/>
      <c r="H59" s="39"/>
      <c r="I59" s="39"/>
    </row>
    <row r="60" spans="1:9" x14ac:dyDescent="0.25">
      <c r="A60" s="39"/>
      <c r="B60" s="39"/>
      <c r="C60" s="39"/>
      <c r="D60" s="39"/>
      <c r="E60" s="39"/>
      <c r="F60" s="39"/>
      <c r="G60" s="39"/>
      <c r="H60" s="39"/>
      <c r="I60" s="39"/>
    </row>
    <row r="61" spans="1:9" x14ac:dyDescent="0.25">
      <c r="A61" s="39"/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s="39"/>
      <c r="B63" s="39"/>
      <c r="C63" s="39"/>
      <c r="D63" s="39"/>
      <c r="E63" s="39"/>
      <c r="F63" s="39"/>
      <c r="G63" s="39"/>
      <c r="H63" s="39"/>
      <c r="I63" s="39"/>
    </row>
    <row r="64" spans="1:9" x14ac:dyDescent="0.25">
      <c r="A64" s="39"/>
      <c r="B64" s="39"/>
      <c r="C64" s="39"/>
      <c r="D64" s="39"/>
      <c r="E64" s="39"/>
      <c r="F64" s="39"/>
      <c r="G64" s="39"/>
      <c r="H64" s="39"/>
      <c r="I64" s="39"/>
    </row>
    <row r="65" spans="1:9" x14ac:dyDescent="0.25">
      <c r="A65" s="39"/>
      <c r="B65" s="39"/>
      <c r="C65" s="39"/>
      <c r="D65" s="39"/>
      <c r="E65" s="39"/>
      <c r="F65" s="39"/>
      <c r="G65" s="39"/>
      <c r="H65" s="39"/>
      <c r="I65" s="39"/>
    </row>
    <row r="66" spans="1:9" x14ac:dyDescent="0.25">
      <c r="A66" s="39"/>
      <c r="B66" s="39"/>
      <c r="C66" s="39"/>
      <c r="D66" s="39"/>
      <c r="E66" s="39"/>
      <c r="F66" s="39"/>
      <c r="G66" s="39"/>
      <c r="H66" s="39"/>
      <c r="I66" s="39"/>
    </row>
  </sheetData>
  <sheetProtection algorithmName="SHA-512" hashValue="0z31uhGDhtBGty2Sl2HePLXFRoCtkSB/vw7DV4pVq11Xm/zLuCZdT4YaRqjCK6HDk9CSBJubf7s05IvFrcmKaA==" saltValue="+d2umC9TAyr8pi3Zu2y8HA==" spinCount="100000" sheet="1" objects="1" scenarios="1"/>
  <mergeCells count="1">
    <mergeCell ref="A1:I66"/>
  </mergeCells>
  <pageMargins left="0.7" right="0.7" top="0.75" bottom="0.75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14"/>
  <sheetViews>
    <sheetView zoomScale="155" workbookViewId="0">
      <selection sqref="A1:B1"/>
    </sheetView>
  </sheetViews>
  <sheetFormatPr defaultRowHeight="15" x14ac:dyDescent="0.25"/>
  <cols>
    <col min="1" max="1" width="27.140625" customWidth="1"/>
    <col min="2" max="2" width="44.5703125" customWidth="1"/>
    <col min="3" max="4" width="25.7109375" customWidth="1"/>
    <col min="5" max="5" width="16.7109375" customWidth="1"/>
    <col min="6" max="6" width="14.42578125" customWidth="1"/>
    <col min="7" max="7" width="17.5703125" customWidth="1"/>
    <col min="8" max="8" width="18.28515625" customWidth="1"/>
  </cols>
  <sheetData>
    <row r="1" spans="1:6" ht="57.6" customHeight="1" x14ac:dyDescent="0.25">
      <c r="A1" s="41" t="s">
        <v>13</v>
      </c>
      <c r="B1" s="41"/>
      <c r="C1" s="8"/>
      <c r="D1" s="8"/>
      <c r="E1" s="8"/>
      <c r="F1" s="8"/>
    </row>
    <row r="2" spans="1:6" x14ac:dyDescent="0.25">
      <c r="A2" s="42" t="s">
        <v>5</v>
      </c>
      <c r="B2" s="43" t="s">
        <v>14</v>
      </c>
    </row>
    <row r="3" spans="1:6" x14ac:dyDescent="0.25">
      <c r="A3" s="42"/>
      <c r="B3" s="44"/>
    </row>
    <row r="4" spans="1:6" x14ac:dyDescent="0.25">
      <c r="A4" s="42"/>
      <c r="B4" s="44"/>
    </row>
    <row r="5" spans="1:6" x14ac:dyDescent="0.25">
      <c r="A5" s="40" t="s">
        <v>9</v>
      </c>
      <c r="B5" s="3" t="s">
        <v>4</v>
      </c>
      <c r="C5" s="7"/>
      <c r="D5" s="7"/>
      <c r="E5" s="7"/>
      <c r="F5" s="7"/>
    </row>
    <row r="6" spans="1:6" ht="27" customHeight="1" x14ac:dyDescent="0.25">
      <c r="A6" s="40"/>
      <c r="B6" s="9"/>
      <c r="C6" s="6"/>
      <c r="D6" s="6"/>
      <c r="E6" s="6"/>
      <c r="F6" s="6"/>
    </row>
    <row r="7" spans="1:6" x14ac:dyDescent="0.25">
      <c r="A7" s="40"/>
      <c r="B7" s="3" t="s">
        <v>11</v>
      </c>
      <c r="C7" s="7"/>
      <c r="D7" s="7"/>
      <c r="E7" s="7"/>
      <c r="F7" s="7"/>
    </row>
    <row r="8" spans="1:6" ht="29.45" customHeight="1" x14ac:dyDescent="0.25">
      <c r="A8" s="40"/>
      <c r="B8" s="9"/>
      <c r="C8" s="6"/>
      <c r="D8" s="6"/>
      <c r="E8" s="6"/>
      <c r="F8" s="6"/>
    </row>
    <row r="9" spans="1:6" ht="28.5" customHeight="1" x14ac:dyDescent="0.25">
      <c r="A9" s="40"/>
      <c r="B9" s="4" t="s">
        <v>10</v>
      </c>
      <c r="C9" s="7"/>
      <c r="D9" s="7"/>
      <c r="E9" s="7"/>
      <c r="F9" s="7"/>
    </row>
    <row r="10" spans="1:6" ht="30" customHeight="1" x14ac:dyDescent="0.25">
      <c r="A10" s="40"/>
      <c r="B10" s="10"/>
      <c r="C10" s="6"/>
      <c r="D10" s="6"/>
      <c r="E10" s="6"/>
      <c r="F10" s="6"/>
    </row>
    <row r="12" spans="1:6" ht="12" customHeight="1" x14ac:dyDescent="0.25">
      <c r="A12" s="33" t="s">
        <v>12</v>
      </c>
      <c r="B12" s="34"/>
    </row>
    <row r="13" spans="1:6" ht="12" customHeight="1" x14ac:dyDescent="0.25">
      <c r="A13" s="33" t="s">
        <v>15</v>
      </c>
      <c r="B13" s="34"/>
    </row>
    <row r="14" spans="1:6" ht="12" customHeight="1" x14ac:dyDescent="0.25">
      <c r="A14" s="33"/>
      <c r="B14" s="34"/>
    </row>
  </sheetData>
  <protectedRanges>
    <protectedRange sqref="B10" name="Rozstęp3"/>
    <protectedRange sqref="B8" name="Rozstęp2"/>
    <protectedRange sqref="B6" name="Rozstęp1"/>
  </protectedRanges>
  <mergeCells count="4">
    <mergeCell ref="A5:A10"/>
    <mergeCell ref="A1:B1"/>
    <mergeCell ref="A2:A4"/>
    <mergeCell ref="B2:B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1:I57"/>
  <sheetViews>
    <sheetView topLeftCell="A29" zoomScale="85" zoomScaleNormal="85" workbookViewId="0">
      <selection activeCell="A6" sqref="A6:XFD7"/>
    </sheetView>
  </sheetViews>
  <sheetFormatPr defaultRowHeight="15" x14ac:dyDescent="0.25"/>
  <cols>
    <col min="1" max="1" width="18.85546875" customWidth="1"/>
    <col min="2" max="4" width="25.7109375" customWidth="1"/>
    <col min="5" max="5" width="16.7109375" customWidth="1"/>
    <col min="6" max="6" width="15.42578125" customWidth="1"/>
    <col min="7" max="7" width="32.42578125" style="2" customWidth="1"/>
  </cols>
  <sheetData>
    <row r="1" spans="1:9" ht="36.6" customHeight="1" x14ac:dyDescent="0.25">
      <c r="A1" s="60" t="s">
        <v>16</v>
      </c>
      <c r="B1" s="60"/>
      <c r="C1" s="60"/>
      <c r="D1" s="60"/>
      <c r="E1" s="60"/>
      <c r="F1" s="60"/>
      <c r="G1" s="60"/>
    </row>
    <row r="2" spans="1:9" s="2" customFormat="1" ht="129.75" customHeight="1" x14ac:dyDescent="0.25">
      <c r="A2" s="61" t="s">
        <v>3</v>
      </c>
      <c r="B2" s="61" t="s">
        <v>28</v>
      </c>
      <c r="C2" s="61" t="s">
        <v>33</v>
      </c>
      <c r="D2" s="61" t="s">
        <v>34</v>
      </c>
      <c r="E2" s="61" t="s">
        <v>17</v>
      </c>
      <c r="F2" s="61" t="s">
        <v>24</v>
      </c>
      <c r="G2" s="57" t="s">
        <v>35</v>
      </c>
    </row>
    <row r="3" spans="1:9" s="29" customFormat="1" ht="20.100000000000001" customHeight="1" x14ac:dyDescent="0.25">
      <c r="A3" s="62" t="s">
        <v>1</v>
      </c>
      <c r="B3" s="24">
        <v>0</v>
      </c>
      <c r="C3" s="25"/>
      <c r="D3" s="24">
        <v>0</v>
      </c>
      <c r="E3" s="27"/>
      <c r="F3" s="26" t="str">
        <f>IF(B3=0, "ND", D3/B3)</f>
        <v>ND</v>
      </c>
      <c r="G3" s="28"/>
      <c r="I3"/>
    </row>
    <row r="4" spans="1:9" s="29" customFormat="1" ht="20.100000000000001" customHeight="1" x14ac:dyDescent="0.25">
      <c r="A4" s="62" t="s">
        <v>2</v>
      </c>
      <c r="B4" s="24">
        <v>0</v>
      </c>
      <c r="C4" s="24">
        <v>0</v>
      </c>
      <c r="D4" s="25"/>
      <c r="E4" s="26" t="str">
        <f>IF(B4=0,"ND",C4/B4)</f>
        <v>ND</v>
      </c>
      <c r="F4" s="27"/>
      <c r="G4" s="28"/>
    </row>
    <row r="5" spans="1:9" s="29" customFormat="1" ht="20.100000000000001" customHeight="1" x14ac:dyDescent="0.25">
      <c r="A5" s="62" t="s">
        <v>8</v>
      </c>
      <c r="B5" s="24">
        <v>0</v>
      </c>
      <c r="C5" s="24">
        <v>0</v>
      </c>
      <c r="D5" s="24">
        <v>0</v>
      </c>
      <c r="E5" s="26" t="str">
        <f>IF(B5=0,"ND",C5/B5)</f>
        <v>ND</v>
      </c>
      <c r="F5" s="26" t="str">
        <f>IF(B5=0,"ND",D5/B5)</f>
        <v>ND</v>
      </c>
      <c r="G5" s="28"/>
    </row>
    <row r="6" spans="1:9" ht="44.45" customHeight="1" x14ac:dyDescent="0.25">
      <c r="A6" s="48" t="s">
        <v>26</v>
      </c>
      <c r="B6" s="49"/>
      <c r="C6" s="49"/>
      <c r="D6" s="49"/>
      <c r="E6" s="49"/>
      <c r="F6" s="49"/>
      <c r="G6" s="50"/>
    </row>
    <row r="7" spans="1:9" s="2" customFormat="1" ht="117.95" customHeight="1" x14ac:dyDescent="0.25">
      <c r="A7" s="55" t="s">
        <v>3</v>
      </c>
      <c r="B7" s="55" t="s">
        <v>28</v>
      </c>
      <c r="C7" s="55" t="s">
        <v>33</v>
      </c>
      <c r="D7" s="55" t="s">
        <v>34</v>
      </c>
      <c r="E7" s="55" t="s">
        <v>17</v>
      </c>
      <c r="F7" s="55" t="s">
        <v>24</v>
      </c>
      <c r="G7" s="57" t="s">
        <v>35</v>
      </c>
    </row>
    <row r="8" spans="1:9" s="13" customFormat="1" ht="19.899999999999999" customHeight="1" x14ac:dyDescent="0.25">
      <c r="A8" s="31" t="s">
        <v>1</v>
      </c>
      <c r="B8" s="24">
        <v>0</v>
      </c>
      <c r="C8" s="25"/>
      <c r="D8" s="24">
        <v>0</v>
      </c>
      <c r="E8" s="27"/>
      <c r="F8" s="14" t="str">
        <f>IF(B8=0,"ND",D8/B8)</f>
        <v>ND</v>
      </c>
      <c r="G8" s="23"/>
    </row>
    <row r="9" spans="1:9" s="13" customFormat="1" ht="18.75" hidden="1" customHeight="1" x14ac:dyDescent="0.25">
      <c r="A9" s="31" t="s">
        <v>2</v>
      </c>
      <c r="B9" s="25"/>
      <c r="C9" s="25"/>
      <c r="D9" s="20"/>
      <c r="E9" s="14" t="str">
        <f t="shared" ref="E9" si="0">IF(B9=0,"nd",C9/B9)</f>
        <v>nd</v>
      </c>
      <c r="F9" s="19"/>
      <c r="G9" s="23"/>
    </row>
    <row r="10" spans="1:9" s="13" customFormat="1" ht="19.899999999999999" customHeight="1" x14ac:dyDescent="0.25">
      <c r="A10" s="31" t="s">
        <v>8</v>
      </c>
      <c r="B10" s="24">
        <v>0</v>
      </c>
      <c r="C10" s="24">
        <v>0</v>
      </c>
      <c r="D10" s="24">
        <v>0</v>
      </c>
      <c r="E10" s="14" t="str">
        <f>IF(B10=0,"ND",C10/B10)</f>
        <v>ND</v>
      </c>
      <c r="F10" s="14" t="str">
        <f>IF(B10=0,"ND",D10/B10)</f>
        <v>ND</v>
      </c>
      <c r="G10" s="23"/>
    </row>
    <row r="11" spans="1:9" ht="44.45" customHeight="1" x14ac:dyDescent="0.25">
      <c r="A11" s="45" t="s">
        <v>29</v>
      </c>
      <c r="B11" s="45"/>
      <c r="C11" s="45"/>
      <c r="D11" s="45"/>
      <c r="E11" s="45"/>
      <c r="F11" s="45"/>
      <c r="G11" s="45"/>
    </row>
    <row r="12" spans="1:9" ht="31.9" customHeight="1" x14ac:dyDescent="0.25">
      <c r="A12" s="52" t="s">
        <v>18</v>
      </c>
      <c r="B12" s="53"/>
      <c r="C12" s="53"/>
      <c r="D12" s="53"/>
      <c r="E12" s="53"/>
      <c r="F12" s="53"/>
      <c r="G12" s="54"/>
    </row>
    <row r="13" spans="1:9" s="2" customFormat="1" ht="117.95" customHeight="1" x14ac:dyDescent="0.25">
      <c r="A13" s="56" t="s">
        <v>3</v>
      </c>
      <c r="B13" s="56" t="s">
        <v>28</v>
      </c>
      <c r="C13" s="56" t="s">
        <v>33</v>
      </c>
      <c r="D13" s="56" t="s">
        <v>34</v>
      </c>
      <c r="E13" s="56" t="s">
        <v>17</v>
      </c>
      <c r="F13" s="56" t="s">
        <v>25</v>
      </c>
      <c r="G13" s="57" t="s">
        <v>35</v>
      </c>
    </row>
    <row r="14" spans="1:9" s="13" customFormat="1" ht="19.899999999999999" customHeight="1" x14ac:dyDescent="0.25">
      <c r="A14" s="30" t="s">
        <v>1</v>
      </c>
      <c r="B14" s="22">
        <v>0</v>
      </c>
      <c r="C14" s="25"/>
      <c r="D14" s="24">
        <v>0</v>
      </c>
      <c r="E14" s="27"/>
      <c r="F14" s="26" t="str">
        <f>IF(B14=0,"ND",D14/B14)</f>
        <v>ND</v>
      </c>
      <c r="G14" s="23"/>
    </row>
    <row r="15" spans="1:9" s="13" customFormat="1" ht="19.899999999999999" hidden="1" customHeight="1" x14ac:dyDescent="0.25">
      <c r="A15" s="30" t="s">
        <v>2</v>
      </c>
      <c r="B15" s="20"/>
      <c r="C15" s="20"/>
      <c r="D15" s="20"/>
      <c r="E15" s="14" t="str">
        <f t="shared" ref="E15" si="1">IF(B15=0,"nd",C15/B15)</f>
        <v>nd</v>
      </c>
      <c r="F15" s="19"/>
      <c r="G15" s="23"/>
    </row>
    <row r="16" spans="1:9" s="13" customFormat="1" ht="19.899999999999999" customHeight="1" x14ac:dyDescent="0.25">
      <c r="A16" s="30" t="s">
        <v>8</v>
      </c>
      <c r="B16" s="22">
        <v>0</v>
      </c>
      <c r="C16" s="22">
        <v>0</v>
      </c>
      <c r="D16" s="22">
        <v>0</v>
      </c>
      <c r="E16" s="14" t="str">
        <f>IF(B16=0,"ND",C16/B16)</f>
        <v>ND</v>
      </c>
      <c r="F16" s="14" t="str">
        <f>IF(B16=0,"ND",D16/B16)</f>
        <v>ND</v>
      </c>
      <c r="G16" s="23"/>
    </row>
    <row r="17" spans="1:7" ht="33.6" customHeight="1" x14ac:dyDescent="0.25">
      <c r="A17" s="51" t="s">
        <v>19</v>
      </c>
      <c r="B17" s="51"/>
      <c r="C17" s="51"/>
      <c r="D17" s="51"/>
      <c r="E17" s="51"/>
      <c r="F17" s="51"/>
      <c r="G17" s="51"/>
    </row>
    <row r="18" spans="1:7" s="2" customFormat="1" ht="117.95" customHeight="1" x14ac:dyDescent="0.25">
      <c r="A18" s="56" t="s">
        <v>3</v>
      </c>
      <c r="B18" s="56" t="s">
        <v>28</v>
      </c>
      <c r="C18" s="56" t="s">
        <v>33</v>
      </c>
      <c r="D18" s="56" t="s">
        <v>34</v>
      </c>
      <c r="E18" s="56" t="s">
        <v>17</v>
      </c>
      <c r="F18" s="56" t="s">
        <v>25</v>
      </c>
      <c r="G18" s="57" t="s">
        <v>35</v>
      </c>
    </row>
    <row r="19" spans="1:7" s="13" customFormat="1" ht="19.899999999999999" customHeight="1" x14ac:dyDescent="0.25">
      <c r="A19" s="30" t="s">
        <v>1</v>
      </c>
      <c r="B19" s="24">
        <v>0</v>
      </c>
      <c r="C19" s="25"/>
      <c r="D19" s="24">
        <v>0</v>
      </c>
      <c r="E19" s="27"/>
      <c r="F19" s="26" t="str">
        <f>IF(B19=0,"ND",D19/B19)</f>
        <v>ND</v>
      </c>
      <c r="G19" s="23"/>
    </row>
    <row r="20" spans="1:7" s="13" customFormat="1" ht="19.899999999999999" hidden="1" customHeight="1" x14ac:dyDescent="0.25">
      <c r="A20" s="30" t="s">
        <v>2</v>
      </c>
      <c r="B20" s="25"/>
      <c r="C20" s="25"/>
      <c r="D20" s="20"/>
      <c r="E20" s="14" t="str">
        <f t="shared" ref="E20" si="2">IF(B20=0,"nd",C20/B20)</f>
        <v>nd</v>
      </c>
      <c r="F20" s="19"/>
      <c r="G20" s="23"/>
    </row>
    <row r="21" spans="1:7" s="13" customFormat="1" ht="19.899999999999999" customHeight="1" x14ac:dyDescent="0.25">
      <c r="A21" s="30" t="s">
        <v>8</v>
      </c>
      <c r="B21" s="24">
        <v>0</v>
      </c>
      <c r="C21" s="24">
        <v>0</v>
      </c>
      <c r="D21" s="24">
        <v>0</v>
      </c>
      <c r="E21" s="14" t="str">
        <f>IF(B21=0,"ND",C21/B21)</f>
        <v>ND</v>
      </c>
      <c r="F21" s="14" t="str">
        <f>IF(B21=0,"ND",D21/B21)</f>
        <v>ND</v>
      </c>
      <c r="G21" s="23"/>
    </row>
    <row r="22" spans="1:7" ht="40.15" customHeight="1" x14ac:dyDescent="0.25">
      <c r="A22" s="51" t="s">
        <v>23</v>
      </c>
      <c r="B22" s="51"/>
      <c r="C22" s="51"/>
      <c r="D22" s="51"/>
      <c r="E22" s="51"/>
      <c r="F22" s="51"/>
      <c r="G22" s="51"/>
    </row>
    <row r="23" spans="1:7" s="2" customFormat="1" ht="117.95" customHeight="1" x14ac:dyDescent="0.25">
      <c r="A23" s="56" t="s">
        <v>3</v>
      </c>
      <c r="B23" s="56" t="s">
        <v>28</v>
      </c>
      <c r="C23" s="56" t="s">
        <v>33</v>
      </c>
      <c r="D23" s="56" t="s">
        <v>34</v>
      </c>
      <c r="E23" s="56" t="s">
        <v>17</v>
      </c>
      <c r="F23" s="56" t="s">
        <v>24</v>
      </c>
      <c r="G23" s="57" t="s">
        <v>35</v>
      </c>
    </row>
    <row r="24" spans="1:7" s="13" customFormat="1" ht="19.899999999999999" customHeight="1" x14ac:dyDescent="0.25">
      <c r="A24" s="30" t="s">
        <v>1</v>
      </c>
      <c r="B24" s="22">
        <v>0</v>
      </c>
      <c r="C24" s="25"/>
      <c r="D24" s="24">
        <v>0</v>
      </c>
      <c r="E24" s="27"/>
      <c r="F24" s="26" t="str">
        <f>IF(B24=0,"ND",D24/B24)</f>
        <v>ND</v>
      </c>
      <c r="G24" s="23"/>
    </row>
    <row r="25" spans="1:7" s="13" customFormat="1" ht="19.899999999999999" hidden="1" customHeight="1" x14ac:dyDescent="0.25">
      <c r="A25" s="30" t="s">
        <v>2</v>
      </c>
      <c r="B25" s="20"/>
      <c r="C25" s="20"/>
      <c r="D25" s="20"/>
      <c r="E25" s="14" t="str">
        <f t="shared" ref="E25" si="3">IF(B25=0,"nd",C25/B25)</f>
        <v>nd</v>
      </c>
      <c r="F25" s="19"/>
      <c r="G25" s="23"/>
    </row>
    <row r="26" spans="1:7" s="13" customFormat="1" ht="19.899999999999999" customHeight="1" x14ac:dyDescent="0.25">
      <c r="A26" s="30" t="s">
        <v>8</v>
      </c>
      <c r="B26" s="22">
        <v>0</v>
      </c>
      <c r="C26" s="22">
        <v>0</v>
      </c>
      <c r="D26" s="22">
        <v>0</v>
      </c>
      <c r="E26" s="14" t="str">
        <f>IF(B26=0,"ND",C26/B26)</f>
        <v>ND</v>
      </c>
      <c r="F26" s="14" t="str">
        <f>IF(B26=0,"ND",D26/B26)</f>
        <v>ND</v>
      </c>
      <c r="G26" s="23"/>
    </row>
    <row r="27" spans="1:7" ht="40.15" customHeight="1" x14ac:dyDescent="0.25">
      <c r="A27" s="51" t="s">
        <v>22</v>
      </c>
      <c r="B27" s="51"/>
      <c r="C27" s="51"/>
      <c r="D27" s="51"/>
      <c r="E27" s="51"/>
      <c r="F27" s="51"/>
      <c r="G27" s="51"/>
    </row>
    <row r="28" spans="1:7" s="2" customFormat="1" ht="117.95" customHeight="1" x14ac:dyDescent="0.25">
      <c r="A28" s="56" t="s">
        <v>3</v>
      </c>
      <c r="B28" s="56" t="s">
        <v>28</v>
      </c>
      <c r="C28" s="56" t="s">
        <v>33</v>
      </c>
      <c r="D28" s="56" t="s">
        <v>27</v>
      </c>
      <c r="E28" s="56" t="s">
        <v>17</v>
      </c>
      <c r="F28" s="56" t="s">
        <v>24</v>
      </c>
      <c r="G28" s="57" t="s">
        <v>35</v>
      </c>
    </row>
    <row r="29" spans="1:7" s="13" customFormat="1" ht="19.899999999999999" customHeight="1" x14ac:dyDescent="0.25">
      <c r="A29" s="30" t="s">
        <v>1</v>
      </c>
      <c r="B29" s="35">
        <v>0</v>
      </c>
      <c r="C29" s="25"/>
      <c r="D29" s="24">
        <v>0</v>
      </c>
      <c r="E29" s="27"/>
      <c r="F29" s="26" t="str">
        <f>IF(B29=0,"ND",D29/B29)</f>
        <v>ND</v>
      </c>
      <c r="G29" s="12"/>
    </row>
    <row r="30" spans="1:7" s="13" customFormat="1" ht="19.899999999999999" customHeight="1" x14ac:dyDescent="0.25">
      <c r="A30" s="30" t="s">
        <v>2</v>
      </c>
      <c r="B30" s="35">
        <v>0</v>
      </c>
      <c r="C30" s="35">
        <v>0</v>
      </c>
      <c r="D30" s="20"/>
      <c r="E30" s="14" t="str">
        <f>IF(B30=0,"ND",C30/B30)</f>
        <v>ND</v>
      </c>
      <c r="F30" s="19"/>
      <c r="G30" s="12"/>
    </row>
    <row r="31" spans="1:7" s="13" customFormat="1" ht="19.899999999999999" hidden="1" customHeight="1" x14ac:dyDescent="0.25">
      <c r="A31" s="5" t="s">
        <v>0</v>
      </c>
      <c r="B31" s="21"/>
      <c r="C31" s="21"/>
      <c r="D31" s="21"/>
      <c r="E31" s="14" t="str">
        <f t="shared" ref="E31" si="4">IF(B31=0,"nd",C31/B31)</f>
        <v>nd</v>
      </c>
      <c r="F31" s="14" t="str">
        <f t="shared" ref="F31" si="5">IF(B31=0,"nd",D31/B31)</f>
        <v>nd</v>
      </c>
      <c r="G31" s="12"/>
    </row>
    <row r="32" spans="1:7" ht="36" customHeight="1" x14ac:dyDescent="0.25">
      <c r="A32" s="52" t="s">
        <v>21</v>
      </c>
      <c r="B32" s="53"/>
      <c r="C32" s="53"/>
      <c r="D32" s="53"/>
      <c r="E32" s="53"/>
      <c r="F32" s="53"/>
      <c r="G32" s="54"/>
    </row>
    <row r="33" spans="1:7" s="2" customFormat="1" ht="117.95" customHeight="1" x14ac:dyDescent="0.25">
      <c r="A33" s="56" t="s">
        <v>3</v>
      </c>
      <c r="B33" s="56" t="s">
        <v>30</v>
      </c>
      <c r="C33" s="56" t="s">
        <v>33</v>
      </c>
      <c r="D33" s="56" t="s">
        <v>34</v>
      </c>
      <c r="E33" s="56" t="s">
        <v>17</v>
      </c>
      <c r="F33" s="56" t="s">
        <v>24</v>
      </c>
      <c r="G33" s="57" t="s">
        <v>35</v>
      </c>
    </row>
    <row r="34" spans="1:7" s="13" customFormat="1" ht="19.899999999999999" customHeight="1" x14ac:dyDescent="0.25">
      <c r="A34" s="30" t="s">
        <v>1</v>
      </c>
      <c r="B34" s="24">
        <v>0</v>
      </c>
      <c r="C34" s="25"/>
      <c r="D34" s="24">
        <v>0</v>
      </c>
      <c r="E34" s="27"/>
      <c r="F34" s="26" t="str">
        <f>IF(B34=0,"ND",D34/B34)</f>
        <v>ND</v>
      </c>
      <c r="G34" s="23"/>
    </row>
    <row r="35" spans="1:7" s="13" customFormat="1" ht="19.899999999999999" customHeight="1" x14ac:dyDescent="0.25">
      <c r="A35" s="30" t="s">
        <v>2</v>
      </c>
      <c r="B35" s="24">
        <v>0</v>
      </c>
      <c r="C35" s="24">
        <v>0</v>
      </c>
      <c r="D35" s="20"/>
      <c r="E35" s="14" t="str">
        <f>IF(B35=0,"ND",C35/B35)</f>
        <v>ND</v>
      </c>
      <c r="F35" s="19"/>
      <c r="G35" s="23"/>
    </row>
    <row r="36" spans="1:7" s="13" customFormat="1" ht="19.899999999999999" hidden="1" customHeight="1" x14ac:dyDescent="0.25">
      <c r="A36" s="5" t="s">
        <v>0</v>
      </c>
      <c r="B36" s="20"/>
      <c r="C36" s="20"/>
      <c r="D36" s="20"/>
      <c r="E36" s="14" t="str">
        <f t="shared" ref="E36" si="6">IF(B36=0,"nd",C36/B36)</f>
        <v>nd</v>
      </c>
      <c r="F36" s="14" t="str">
        <f t="shared" ref="F36" si="7">IF(B36=0,"nd",D36/B36)</f>
        <v>nd</v>
      </c>
      <c r="G36" s="23"/>
    </row>
    <row r="37" spans="1:7" ht="33" customHeight="1" x14ac:dyDescent="0.25">
      <c r="A37" s="51" t="s">
        <v>6</v>
      </c>
      <c r="B37" s="51"/>
      <c r="C37" s="51"/>
      <c r="D37" s="51"/>
      <c r="E37" s="51"/>
      <c r="F37" s="51"/>
      <c r="G37" s="51"/>
    </row>
    <row r="38" spans="1:7" s="2" customFormat="1" ht="117.95" customHeight="1" x14ac:dyDescent="0.25">
      <c r="A38" s="56" t="s">
        <v>3</v>
      </c>
      <c r="B38" s="56" t="s">
        <v>31</v>
      </c>
      <c r="C38" s="56" t="s">
        <v>33</v>
      </c>
      <c r="D38" s="56" t="s">
        <v>27</v>
      </c>
      <c r="E38" s="56" t="s">
        <v>17</v>
      </c>
      <c r="F38" s="56" t="s">
        <v>24</v>
      </c>
      <c r="G38" s="57" t="s">
        <v>35</v>
      </c>
    </row>
    <row r="39" spans="1:7" s="13" customFormat="1" ht="19.899999999999999" customHeight="1" x14ac:dyDescent="0.25">
      <c r="A39" s="30" t="s">
        <v>1</v>
      </c>
      <c r="B39" s="24">
        <v>0</v>
      </c>
      <c r="C39" s="25"/>
      <c r="D39" s="24">
        <v>0</v>
      </c>
      <c r="E39" s="27"/>
      <c r="F39" s="26" t="str">
        <f>IF(B39=0,"ND",D39/B39)</f>
        <v>ND</v>
      </c>
      <c r="G39" s="23"/>
    </row>
    <row r="40" spans="1:7" s="13" customFormat="1" ht="19.899999999999999" customHeight="1" x14ac:dyDescent="0.25">
      <c r="A40" s="30" t="s">
        <v>2</v>
      </c>
      <c r="B40" s="24">
        <v>0</v>
      </c>
      <c r="C40" s="24">
        <v>0</v>
      </c>
      <c r="D40" s="20"/>
      <c r="E40" s="14" t="str">
        <f>IF(B40=0,"ND",C40/B40)</f>
        <v>ND</v>
      </c>
      <c r="F40" s="19"/>
      <c r="G40" s="23"/>
    </row>
    <row r="41" spans="1:7" s="13" customFormat="1" ht="19.899999999999999" hidden="1" customHeight="1" x14ac:dyDescent="0.25">
      <c r="A41" s="5" t="s">
        <v>0</v>
      </c>
      <c r="B41" s="20"/>
      <c r="C41" s="20"/>
      <c r="D41" s="20"/>
      <c r="E41" s="14" t="str">
        <f t="shared" ref="E41" si="8">IF(B41=0,"nd",C41/B41)</f>
        <v>nd</v>
      </c>
      <c r="F41" s="14" t="str">
        <f t="shared" ref="F41" si="9">IF(B41=0,"nd",D41/B41)</f>
        <v>nd</v>
      </c>
      <c r="G41" s="23"/>
    </row>
    <row r="42" spans="1:7" ht="40.15" customHeight="1" x14ac:dyDescent="0.25">
      <c r="A42" s="51" t="s">
        <v>20</v>
      </c>
      <c r="B42" s="51"/>
      <c r="C42" s="51"/>
      <c r="D42" s="51"/>
      <c r="E42" s="51"/>
      <c r="F42" s="51"/>
      <c r="G42" s="51"/>
    </row>
    <row r="43" spans="1:7" s="2" customFormat="1" ht="117.95" customHeight="1" x14ac:dyDescent="0.25">
      <c r="A43" s="56" t="s">
        <v>3</v>
      </c>
      <c r="B43" s="56" t="s">
        <v>28</v>
      </c>
      <c r="C43" s="56" t="s">
        <v>33</v>
      </c>
      <c r="D43" s="56" t="s">
        <v>34</v>
      </c>
      <c r="E43" s="56" t="s">
        <v>17</v>
      </c>
      <c r="F43" s="56" t="s">
        <v>24</v>
      </c>
      <c r="G43" s="57" t="s">
        <v>35</v>
      </c>
    </row>
    <row r="44" spans="1:7" s="13" customFormat="1" ht="19.899999999999999" customHeight="1" x14ac:dyDescent="0.25">
      <c r="A44" s="30" t="s">
        <v>1</v>
      </c>
      <c r="B44" s="24">
        <v>0</v>
      </c>
      <c r="C44" s="25"/>
      <c r="D44" s="24">
        <v>0</v>
      </c>
      <c r="E44" s="27"/>
      <c r="F44" s="26" t="str">
        <f>IF(B44=0,"ND",D44/B44)</f>
        <v>ND</v>
      </c>
      <c r="G44" s="23"/>
    </row>
    <row r="45" spans="1:7" s="13" customFormat="1" ht="19.899999999999999" customHeight="1" x14ac:dyDescent="0.25">
      <c r="A45" s="30" t="s">
        <v>2</v>
      </c>
      <c r="B45" s="24">
        <v>0</v>
      </c>
      <c r="C45" s="24">
        <v>0</v>
      </c>
      <c r="D45" s="20"/>
      <c r="E45" s="14" t="str">
        <f>IF(B45=0,"ND",C45/B45)</f>
        <v>ND</v>
      </c>
      <c r="F45" s="19"/>
      <c r="G45" s="23"/>
    </row>
    <row r="46" spans="1:7" s="13" customFormat="1" ht="19.899999999999999" hidden="1" customHeight="1" x14ac:dyDescent="0.25">
      <c r="A46" s="5" t="s">
        <v>0</v>
      </c>
      <c r="B46" s="20"/>
      <c r="C46" s="20"/>
      <c r="D46" s="20"/>
      <c r="E46" s="14" t="str">
        <f t="shared" ref="E46" si="10">IF(B46=0,"nd",C46/B46)</f>
        <v>nd</v>
      </c>
      <c r="F46" s="14" t="str">
        <f t="shared" ref="F46" si="11">IF(B46=0,"nd",D46/B46)</f>
        <v>nd</v>
      </c>
      <c r="G46" s="23"/>
    </row>
    <row r="47" spans="1:7" ht="36.6" customHeight="1" x14ac:dyDescent="0.25">
      <c r="A47" s="51" t="s">
        <v>32</v>
      </c>
      <c r="B47" s="51"/>
      <c r="C47" s="51"/>
      <c r="D47" s="51"/>
      <c r="E47" s="51"/>
      <c r="F47" s="51"/>
      <c r="G47" s="51"/>
    </row>
    <row r="48" spans="1:7" s="2" customFormat="1" ht="117.95" customHeight="1" x14ac:dyDescent="0.25">
      <c r="A48" s="56" t="s">
        <v>3</v>
      </c>
      <c r="B48" s="56" t="s">
        <v>28</v>
      </c>
      <c r="C48" s="56" t="s">
        <v>33</v>
      </c>
      <c r="D48" s="56" t="s">
        <v>27</v>
      </c>
      <c r="E48" s="56" t="s">
        <v>17</v>
      </c>
      <c r="F48" s="56" t="s">
        <v>24</v>
      </c>
      <c r="G48" s="57" t="s">
        <v>35</v>
      </c>
    </row>
    <row r="49" spans="1:7" s="13" customFormat="1" ht="19.899999999999999" customHeight="1" x14ac:dyDescent="0.25">
      <c r="A49" s="30" t="s">
        <v>1</v>
      </c>
      <c r="B49" s="24">
        <v>0</v>
      </c>
      <c r="C49" s="25"/>
      <c r="D49" s="24">
        <v>0</v>
      </c>
      <c r="E49" s="27"/>
      <c r="F49" s="26" t="str">
        <f>IF(B49=0,"ND",D49/B49)</f>
        <v>ND</v>
      </c>
      <c r="G49" s="23"/>
    </row>
    <row r="50" spans="1:7" s="13" customFormat="1" ht="19.899999999999999" customHeight="1" x14ac:dyDescent="0.25">
      <c r="A50" s="30" t="s">
        <v>2</v>
      </c>
      <c r="B50" s="24">
        <v>0</v>
      </c>
      <c r="C50" s="24">
        <v>0</v>
      </c>
      <c r="D50" s="20"/>
      <c r="E50" s="14" t="str">
        <f>IF(B50=0,"ND",C50/B50)</f>
        <v>ND</v>
      </c>
      <c r="F50" s="19"/>
      <c r="G50" s="23"/>
    </row>
    <row r="51" spans="1:7" s="13" customFormat="1" ht="19.899999999999999" hidden="1" customHeight="1" x14ac:dyDescent="0.25">
      <c r="A51" s="5" t="s">
        <v>0</v>
      </c>
      <c r="B51" s="20"/>
      <c r="C51" s="20"/>
      <c r="D51" s="20"/>
      <c r="E51" s="14" t="str">
        <f t="shared" ref="E51" si="12">IF(B51=0,"nd",C51/B51)</f>
        <v>nd</v>
      </c>
      <c r="F51" s="14" t="str">
        <f t="shared" ref="F51" si="13">IF(B51=0,"nd",D51/B51)</f>
        <v>nd</v>
      </c>
      <c r="G51" s="23"/>
    </row>
    <row r="52" spans="1:7" x14ac:dyDescent="0.25">
      <c r="A52" s="46"/>
      <c r="B52" s="46"/>
      <c r="C52" s="46"/>
      <c r="D52" s="46"/>
      <c r="E52" s="46"/>
      <c r="F52" s="46"/>
      <c r="G52" s="46"/>
    </row>
    <row r="53" spans="1:7" ht="40.15" customHeight="1" x14ac:dyDescent="0.45">
      <c r="A53" s="47" t="s">
        <v>7</v>
      </c>
      <c r="B53" s="47"/>
      <c r="C53" s="47"/>
      <c r="D53" s="47"/>
      <c r="E53" s="47"/>
      <c r="F53" s="47"/>
      <c r="G53" s="11"/>
    </row>
    <row r="54" spans="1:7" s="2" customFormat="1" ht="75" x14ac:dyDescent="0.25">
      <c r="A54" s="58"/>
      <c r="B54" s="59" t="s">
        <v>30</v>
      </c>
      <c r="C54" s="59" t="s">
        <v>36</v>
      </c>
      <c r="D54" s="59" t="s">
        <v>34</v>
      </c>
      <c r="E54" s="59" t="s">
        <v>17</v>
      </c>
      <c r="F54" s="59" t="s">
        <v>24</v>
      </c>
    </row>
    <row r="55" spans="1:7" s="13" customFormat="1" ht="19.899999999999999" customHeight="1" x14ac:dyDescent="0.25">
      <c r="A55" s="32" t="s">
        <v>1</v>
      </c>
      <c r="B55" s="36">
        <f>SUM(B3+B14+B19+B24+B29+B34+B39+B44+B49+B8)</f>
        <v>0</v>
      </c>
      <c r="C55" s="18"/>
      <c r="D55" s="37">
        <f>SUM(D3+D8+D14+D19+D24++D29+D34+D39+D49)</f>
        <v>0</v>
      </c>
      <c r="E55" s="19"/>
      <c r="F55" s="14" t="str">
        <f>IF(B55=0,"ND",D55/B55)</f>
        <v>ND</v>
      </c>
    </row>
    <row r="56" spans="1:7" s="13" customFormat="1" ht="19.899999999999999" customHeight="1" x14ac:dyDescent="0.25">
      <c r="A56" s="32" t="s">
        <v>2</v>
      </c>
      <c r="B56" s="36">
        <f>SUM(B4+B15+B20+B25+B30+B35+B40+B45+B50+B9)</f>
        <v>0</v>
      </c>
      <c r="C56" s="36">
        <f>SUM(C4+C15+C20+C25+C30+C35+C40+C45+C50+C9)</f>
        <v>0</v>
      </c>
      <c r="D56" s="18"/>
      <c r="E56" s="14" t="str">
        <f>IF(B56=0,"ND",C56/B56)</f>
        <v>ND</v>
      </c>
      <c r="F56" s="19"/>
    </row>
    <row r="57" spans="1:7" s="13" customFormat="1" ht="19.899999999999999" customHeight="1" x14ac:dyDescent="0.25">
      <c r="A57" s="32" t="s">
        <v>8</v>
      </c>
      <c r="B57" s="36">
        <f>SUM(B5+B16+B21+B26+B31+B36+B41+B46+B51+B10)</f>
        <v>0</v>
      </c>
      <c r="C57" s="36">
        <f>SUM(C5+C16+C21+C26+C31+C36+C41+C46+C51+C10)</f>
        <v>0</v>
      </c>
      <c r="D57" s="36">
        <f>SUM(D5+D16+D21+D26+D31+D36+D41+D46+D51+D10)</f>
        <v>0</v>
      </c>
      <c r="E57" s="14" t="str">
        <f>IF(B57=0,"ND",C57/B57)</f>
        <v>ND</v>
      </c>
      <c r="F57" s="14" t="str">
        <f>IF(B57=0,"ND",D57/B57)</f>
        <v>ND</v>
      </c>
    </row>
  </sheetData>
  <sheetProtection algorithmName="SHA-512" hashValue="ZN1YTtUGra1hW3cdco8YU5qJZNCWXlHXEGNrPU8sgsMgJWbtmiCHW6lR/aYNK01APraarWZ42JSWBzvjcy2R2Q==" saltValue="2Dif3rJXBax8WBSDbgQ0sw==" spinCount="100000" sheet="1" formatCells="0" formatColumns="0" formatRows="0" insertColumns="0" insertRows="0" insertHyperlinks="0" deleteColumns="0" deleteRows="0" sort="0" autoFilter="0" pivotTables="0"/>
  <protectedRanges>
    <protectedRange sqref="B14:C16 D16 B19:C21 D21 B24:C26 D26 B29:C31 D31 B34:C36 D36 B39:C41 D41 B44:C46 D46 B49:C51 D51 B8:C10 D10" name="Rozstęp7"/>
    <protectedRange sqref="D5" name="Rozstęp6"/>
    <protectedRange sqref="B3:C5" name="Rozstęp5"/>
    <protectedRange sqref="G3:G5" name="Rozstęp2"/>
    <protectedRange sqref="G14:G16 G19:G21 G24:G26 G29:G31 G34:G36 G39:G41 G44:G46 G49:G51 G8:G10" name="Rozstęp4"/>
  </protectedRanges>
  <mergeCells count="13">
    <mergeCell ref="A1:G1"/>
    <mergeCell ref="A11:G11"/>
    <mergeCell ref="A52:G52"/>
    <mergeCell ref="A53:F53"/>
    <mergeCell ref="A6:G6"/>
    <mergeCell ref="A17:G17"/>
    <mergeCell ref="A12:G12"/>
    <mergeCell ref="A22:G22"/>
    <mergeCell ref="A27:G27"/>
    <mergeCell ref="A32:G32"/>
    <mergeCell ref="A37:G37"/>
    <mergeCell ref="A42:G42"/>
    <mergeCell ref="A47:G47"/>
  </mergeCells>
  <conditionalFormatting sqref="C5">
    <cfRule type="expression" dxfId="14" priority="19">
      <formula>$D$5&gt;$C$5</formula>
    </cfRule>
  </conditionalFormatting>
  <conditionalFormatting sqref="B8:B10">
    <cfRule type="expression" dxfId="13" priority="17">
      <formula>AND(OR(C8&gt;0,D8&gt;0),B8&lt;MAX(C8,D8))</formula>
    </cfRule>
  </conditionalFormatting>
  <conditionalFormatting sqref="C10">
    <cfRule type="expression" dxfId="12" priority="16">
      <formula>$D$10&gt;$C$10</formula>
    </cfRule>
  </conditionalFormatting>
  <conditionalFormatting sqref="B14:B16">
    <cfRule type="expression" dxfId="11" priority="15">
      <formula>AND(OR(C14&gt;0,D14&gt;0),B14&lt;MAX(C14,D14))</formula>
    </cfRule>
  </conditionalFormatting>
  <conditionalFormatting sqref="C16">
    <cfRule type="expression" dxfId="10" priority="14">
      <formula>D16&gt;C16</formula>
    </cfRule>
  </conditionalFormatting>
  <conditionalFormatting sqref="B19:B21">
    <cfRule type="expression" dxfId="9" priority="13">
      <formula>AND(OR(C19&gt;0,D19&gt;0),B19&lt;MAX(C19,D19))</formula>
    </cfRule>
  </conditionalFormatting>
  <conditionalFormatting sqref="C21">
    <cfRule type="expression" dxfId="8" priority="12">
      <formula>D21&gt;C21</formula>
    </cfRule>
  </conditionalFormatting>
  <conditionalFormatting sqref="B24:B26">
    <cfRule type="expression" dxfId="7" priority="11">
      <formula>AND(OR(C24&gt;0,D24&gt;0),B24&lt;MAX(C24,D24))</formula>
    </cfRule>
  </conditionalFormatting>
  <conditionalFormatting sqref="C26">
    <cfRule type="expression" dxfId="6" priority="10">
      <formula>D26&gt;C26</formula>
    </cfRule>
  </conditionalFormatting>
  <conditionalFormatting sqref="B29:B30">
    <cfRule type="expression" dxfId="5" priority="9">
      <formula>AND(OR(C29&gt;0,D29&gt;0),B29&lt;MAX(C29,D29))</formula>
    </cfRule>
  </conditionalFormatting>
  <conditionalFormatting sqref="B34:B35">
    <cfRule type="expression" dxfId="4" priority="8">
      <formula>AND(OR(C34&gt;0,D34&gt;0),B34&lt;MAX(C34,D34))</formula>
    </cfRule>
  </conditionalFormatting>
  <conditionalFormatting sqref="B3:B5">
    <cfRule type="expression" dxfId="3" priority="6">
      <formula>AND(OR(C3&gt;0,D3&gt;0),B3&lt;MAX(C3,D3))</formula>
    </cfRule>
  </conditionalFormatting>
  <conditionalFormatting sqref="B39:B40">
    <cfRule type="expression" dxfId="2" priority="5">
      <formula>AND(OR(C39&gt;0,D39&gt;0),B39&lt;MAX(C39,D39))</formula>
    </cfRule>
  </conditionalFormatting>
  <conditionalFormatting sqref="B44:B45">
    <cfRule type="expression" dxfId="1" priority="2">
      <formula>AND(OR(C44&gt;0,D44&gt;0),B44&lt;MAX(C44,D44))</formula>
    </cfRule>
  </conditionalFormatting>
  <conditionalFormatting sqref="B49:B50">
    <cfRule type="expression" dxfId="0" priority="1">
      <formula>AND(OR(C49&gt;0,D49&gt;0),B49&lt;MAX(C49,D49))</formula>
    </cfRule>
  </conditionalFormatting>
  <dataValidations count="24">
    <dataValidation type="custom" allowBlank="1" showInputMessage="1" showErrorMessage="1" errorTitle="Nieprawidłowa wartość" error="Wartość w komórce B3 nie może być niższa niż w komórce D3" sqref="B3" xr:uid="{528B012B-B004-4291-BB63-627D283273ED}">
      <formula1>B3&gt;=MAX(C3,D3)</formula1>
    </dataValidation>
    <dataValidation type="custom" allowBlank="1" showInputMessage="1" showErrorMessage="1" errorTitle="Nieprawidłowa wartość" error="Wartość w komórce B4 nie może być niższa niż w komórce C4" sqref="B4" xr:uid="{E9E5BB57-D39D-4C47-8F8C-54152A5F2D74}">
      <formula1>B4&gt;=MAX(C4,D4)</formula1>
    </dataValidation>
    <dataValidation type="custom" allowBlank="1" showInputMessage="1" showErrorMessage="1" errorTitle="Nieprawidłowa wartość" error="Wartość w komórce B8 nie może być niższa niż w komórce D8" sqref="B8" xr:uid="{F08297DA-5E95-44D0-A3AE-56067BB86031}">
      <formula1>B8&gt;=MAX(C8,D8)</formula1>
    </dataValidation>
    <dataValidation type="custom" allowBlank="1" showInputMessage="1" showErrorMessage="1" errorTitle="Nieprawidłowa wartość" error="Wartość w komórce B14 nie może być niższa niż w komórce D14_x000a_" sqref="B14" xr:uid="{18FC410F-3146-43AA-8EF2-06E06C34EF40}">
      <formula1>B14&gt;=MAX(C14,D14)</formula1>
    </dataValidation>
    <dataValidation type="custom" allowBlank="1" showInputMessage="1" showErrorMessage="1" errorTitle="Nieprawidłowa wartość" error="Wartość w komórce B19 nie może być niższa niż w komórce D19" sqref="B19" xr:uid="{CEE7A531-52D0-480D-B490-BEB9C4F36F1E}">
      <formula1>B19&gt;=MAX(C19,D19)</formula1>
    </dataValidation>
    <dataValidation type="custom" allowBlank="1" showInputMessage="1" showErrorMessage="1" errorTitle="Nieprawidłowa wartość" error="Wartość w komórce B24 nie może być niższa niż w komórce D24" sqref="B24" xr:uid="{1888408E-BF86-4947-B6BF-AE8F26892F35}">
      <formula1>B24&gt;=MAX(C24,D24)</formula1>
    </dataValidation>
    <dataValidation type="custom" allowBlank="1" showInputMessage="1" showErrorMessage="1" errorTitle="Nieprawidłowa wartość" error="Wartość w komórce B29 nie może być niższa niż w komórce D29" sqref="B29" xr:uid="{52699817-3F87-42B5-B204-DB7B97CBD4AB}">
      <formula1>B29&gt;=MAX(C29,D29)</formula1>
    </dataValidation>
    <dataValidation type="custom" allowBlank="1" showInputMessage="1" showErrorMessage="1" errorTitle="Nieprawidłowa wartość" error="Wartość w komórce B34 nie może być niższa niż w komórce D34" sqref="B34" xr:uid="{EFB57E51-84EE-4632-8F1C-12FE8F067E39}">
      <formula1>B34&gt;=MAX(C34,D34)</formula1>
    </dataValidation>
    <dataValidation type="custom" allowBlank="1" showInputMessage="1" showErrorMessage="1" errorTitle="Nieprawidłowa wartość" error="Wartość w komórce B39 nie może być niższa niż w komórce D39" sqref="B39" xr:uid="{BD38B422-84CD-4726-AEE8-7E7ED86BA364}">
      <formula1>B29&gt;=MAX(C39,D39)</formula1>
    </dataValidation>
    <dataValidation type="custom" allowBlank="1" showInputMessage="1" showErrorMessage="1" errorTitle="Nieprawidłowa wartość" error="Wartość w komórce B44 nie może być niższa niż w komórce D44" sqref="B44" xr:uid="{C1ECF95D-16E0-4996-9490-D7BC9BD734C2}">
      <formula1>B44&gt;=MAX(C44,D44)</formula1>
    </dataValidation>
    <dataValidation type="custom" allowBlank="1" showInputMessage="1" showErrorMessage="1" errorTitle="Nieprawidłowa wartość" error="Wartość w komórce B49 nie może być niższa niż w komórce D49" sqref="B49" xr:uid="{8CC66223-73EC-49E2-A039-15E4A61FB669}">
      <formula1>B49&gt;=MAX(C49,D49)</formula1>
    </dataValidation>
    <dataValidation type="custom" allowBlank="1" showInputMessage="1" showErrorMessage="1" errorTitle="Nieprawidłowa wartość" error="Wartość w komórce B50 nie może być niższa niż w komórce C50" sqref="B50" xr:uid="{628E7FA0-A92C-4A81-A6A6-6CB5F8554405}">
      <formula1>B50&gt;=MAX(C50,D50)</formula1>
    </dataValidation>
    <dataValidation type="custom" allowBlank="1" showInputMessage="1" showErrorMessage="1" errorTitle="Nieprawidłowa wartość" error="Wartość w komórce B45 nie może być niższa niż w komórce C45" sqref="B45" xr:uid="{4406B184-969D-4BE9-878F-37E60AB36548}">
      <formula1>B45&gt;=MAX(C45,D45)</formula1>
    </dataValidation>
    <dataValidation type="custom" allowBlank="1" showInputMessage="1" showErrorMessage="1" error="Wartość w komórce B40 nie może być niższa niż w komórce C40" sqref="B40" xr:uid="{0638E810-00CB-4EAF-B824-BD7F6F06DD0C}">
      <formula1>B40&gt;=MAX(C40,D40)</formula1>
    </dataValidation>
    <dataValidation type="custom" allowBlank="1" showInputMessage="1" showErrorMessage="1" errorTitle="Nieprawidłowa wartość" error="Wartość w komórce B35 nie może być niższa niż w komórce C35" sqref="B35" xr:uid="{CF639CA4-7950-4164-A2A7-1BE7BD98F25C}">
      <formula1>B35&gt;=MAX(C35,D35)</formula1>
    </dataValidation>
    <dataValidation type="custom" allowBlank="1" showInputMessage="1" showErrorMessage="1" errorTitle="Nieprawidłowa wartość" error="Wartość w komórce B30 nie może być niższa niż w komórce C30" sqref="B30" xr:uid="{230E0B6E-1599-4B18-89EC-BFDFFD4B99FC}">
      <formula1>B30&gt;=MAX(C30,D30)</formula1>
    </dataValidation>
    <dataValidation type="custom" allowBlank="1" showInputMessage="1" showErrorMessage="1" errorTitle="Nieprawidłowa wartość" error="Wartość w komórce B26 nie może być niższa niż w komórce C26" sqref="B26" xr:uid="{95DB1E66-4188-48C4-B94F-384CEFCA11C4}">
      <formula1>B26&gt;=MAX(C26,D26)</formula1>
    </dataValidation>
    <dataValidation type="custom" allowBlank="1" showInputMessage="1" showErrorMessage="1" error="Wartość w komórce B21 nie może być niższa niż w komórce C21" sqref="B21" xr:uid="{F22F1293-E3BE-416B-B3C5-B7EB12908DDD}">
      <formula1>B21&gt;=MAX(C21,D21)</formula1>
    </dataValidation>
    <dataValidation type="custom" allowBlank="1" showInputMessage="1" showErrorMessage="1" errorTitle="Nieprawidłowa wartość" error="Wartość w komórce C16 nie może być niższa niż w komórce D16" sqref="C16" xr:uid="{F7BF5486-EFDF-4929-BCFB-36DD995ABC5A}">
      <formula1>C16&gt;=D16</formula1>
    </dataValidation>
    <dataValidation type="custom" allowBlank="1" showInputMessage="1" showErrorMessage="1" errorTitle="Nieprawidłowa wartość" error="Wartość w komórce C10 nie może być niższa niż w komórce D10" sqref="C10" xr:uid="{54117BAA-4153-4615-BD84-1FEE7A55D991}">
      <formula1>C10&gt;=D10</formula1>
    </dataValidation>
    <dataValidation type="custom" allowBlank="1" showInputMessage="1" showErrorMessage="1" errorTitle="Nieprawidłowa wartość" error="Wartość w komórce C5 nie może być niższa niż w komórce D5" sqref="C5" xr:uid="{41F55D86-D9F0-412D-875B-67AE2CBC1705}">
      <formula1>C5&gt;=D5</formula1>
    </dataValidation>
    <dataValidation type="custom" allowBlank="1" showInputMessage="1" showErrorMessage="1" errorTitle="Nieprawidłowa wartość" error="Wartość w komórce B5 nie może być niższa niż w komórce C5" sqref="B5" xr:uid="{33769EF4-F78B-4E50-8F52-17C434938569}">
      <formula1>B5&gt;=C5</formula1>
    </dataValidation>
    <dataValidation type="custom" allowBlank="1" showInputMessage="1" showErrorMessage="1" errorTitle="Nieprawidłowa wartość" error="Wartość w komórce B10 nie może być niższa niż w komórce C10" sqref="B10" xr:uid="{7872FCC3-F3AC-4A7D-B07E-2E0C265D2825}">
      <formula1>B10&gt;=C10</formula1>
    </dataValidation>
    <dataValidation type="custom" allowBlank="1" showInputMessage="1" showErrorMessage="1" errorTitle="Nieprawidłowa wartość" error="Wartość w komórce B16 nie może być niższa niż w komórce C16" sqref="B16" xr:uid="{C59C08EE-7C0F-4FB6-B65B-21F5DB7DEA51}">
      <formula1>B16&gt;=C16</formula1>
    </dataValidation>
  </dataValidations>
  <pageMargins left="0.7" right="0.7" top="0.75" bottom="0.75" header="0.3" footer="0.3"/>
  <pageSetup paperSize="9" scale="5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2"/>
  <sheetViews>
    <sheetView workbookViewId="0">
      <selection sqref="A1:A1048576"/>
    </sheetView>
  </sheetViews>
  <sheetFormatPr defaultRowHeight="15" x14ac:dyDescent="0.25"/>
  <cols>
    <col min="1" max="1" width="83.42578125" customWidth="1"/>
    <col min="3" max="3" width="14.28515625" customWidth="1"/>
  </cols>
  <sheetData>
    <row r="2" spans="1:1" x14ac:dyDescent="0.25">
      <c r="A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Instrukcja</vt:lpstr>
      <vt:lpstr>Metryczka</vt:lpstr>
      <vt:lpstr>Informacja o pojazdach</vt:lpstr>
      <vt:lpstr>Arkusz2</vt:lpstr>
    </vt:vector>
  </TitlesOfParts>
  <Company>Ministerstwo Infrastruktury i Budownictwa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Wieclawska Wieslawa</dc:creator>
  <cp:lastModifiedBy>Molik Wiesława</cp:lastModifiedBy>
  <cp:lastPrinted>2026-05-21T06:32:38Z</cp:lastPrinted>
  <dcterms:created xsi:type="dcterms:W3CDTF">2021-11-02T11:14:08Z</dcterms:created>
  <dcterms:modified xsi:type="dcterms:W3CDTF">2026-05-26T08:06:58Z</dcterms:modified>
</cp:coreProperties>
</file>