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Grupy\AP\FEnIKS\REGULAMIN - ODBETONOWANIE\1.5.5b ODBETONOWANIE\Aktualizacja RWP_KOP_ZAŁ_29.08.2023\"/>
    </mc:Choice>
  </mc:AlternateContent>
  <bookViews>
    <workbookView xWindow="0" yWindow="0" windowWidth="23040" windowHeight="8616" activeTab="1"/>
  </bookViews>
  <sheets>
    <sheet name="IIetapPODSUM." sheetId="9" r:id="rId1"/>
    <sheet name="zał.5hor.oblig.IIetap" sheetId="7" r:id="rId2"/>
    <sheet name="zał.5hor.rank.IIetap" sheetId="8" r:id="rId3"/>
    <sheet name="zał.5 spec.rank.IIetap" sheetId="5" r:id="rId4"/>
    <sheet name="robocze" sheetId="2" state="hidden" r:id="rId5"/>
  </sheets>
  <externalReferences>
    <externalReference r:id="rId6"/>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7" l="1"/>
  <c r="G36" i="7" l="1"/>
  <c r="H19" i="9" l="1"/>
  <c r="H31" i="8" l="1"/>
  <c r="H21" i="5" l="1"/>
  <c r="G25" i="7" l="1"/>
</calcChain>
</file>

<file path=xl/sharedStrings.xml><?xml version="1.0" encoding="utf-8"?>
<sst xmlns="http://schemas.openxmlformats.org/spreadsheetml/2006/main" count="208" uniqueCount="153">
  <si>
    <t>Lista sprawdzająca 
projektu zgłoszonego do dofinansowania w ramach programu Fundusze Europejskie na Infrastrukturę, Klimat, Środowisko 2021-2027</t>
  </si>
  <si>
    <t>Priorytet:</t>
  </si>
  <si>
    <t>Działanie:</t>
  </si>
  <si>
    <t>Typ projektu:</t>
  </si>
  <si>
    <t>Tryb naboru/ konkurs:</t>
  </si>
  <si>
    <t>Tytuł projektu:</t>
  </si>
  <si>
    <t>Numer projektu:</t>
  </si>
  <si>
    <t>Beneficjent projektu:</t>
  </si>
  <si>
    <t>Wnioskowana kwota dofinansowania (PLN):</t>
  </si>
  <si>
    <t>Data wpłynięcia wniosku:</t>
  </si>
  <si>
    <t>Wynik oceny</t>
  </si>
  <si>
    <t>Czy projekt spełnia kryteria obligatoryjne horyzontalne i specyficzne?</t>
  </si>
  <si>
    <t>TAK</t>
  </si>
  <si>
    <t xml:space="preserve">Kryterium jest uważane za spełnione jeśli wniosek o dofinansowanie otrzyma ocenę „TAK” w zakresie kryteriów abligatoryjnych horyzontalnych i obligatoryjnych specyficznych. </t>
  </si>
  <si>
    <t>Suma uzyskanych punktów w ramach oceny rankingujacej horyzontalnej i specyficznej:</t>
  </si>
  <si>
    <t>NIE</t>
  </si>
  <si>
    <t>Sporządzone przez :</t>
  </si>
  <si>
    <t>Data:</t>
  </si>
  <si>
    <t>Imię i Nazwisko :</t>
  </si>
  <si>
    <t>Podpis:</t>
  </si>
  <si>
    <t>Zatwierdzone przez :</t>
  </si>
  <si>
    <t>Ocena projektu w zakresie horyzontalnych kryteriów obligatoryjnych</t>
  </si>
  <si>
    <t>Lp.</t>
  </si>
  <si>
    <t>Nazwa kryterium</t>
  </si>
  <si>
    <t>TAK/NIE/
NIE DOTYCZY</t>
  </si>
  <si>
    <t xml:space="preserve">Czy informacje zawarte we wniosku oraz załącznikach do wniosku, w  tym dokumentacji technicznej są spójne i nie wymagają uzupełnienia?  </t>
  </si>
  <si>
    <t>Zgodność projektu z przepisami o pomocy publicznej</t>
  </si>
  <si>
    <t>NIE DOTYCZY</t>
  </si>
  <si>
    <t>Trwałość projektu</t>
  </si>
  <si>
    <t>Wnioskodawca nie jest przedsiębiorstwem w trudnej sytuacji w rozumieniu unijnych przepisów dotyczących pomocy państwa</t>
  </si>
  <si>
    <t>Stabilność finansowa projektu</t>
  </si>
  <si>
    <t>Poprawność analizy finansowej i ekonomicznej</t>
  </si>
  <si>
    <t>Gotowość organizacyjno-instytucjonalna wnioskodawcy w obszarze zawierania umów</t>
  </si>
  <si>
    <t>13.1</t>
  </si>
  <si>
    <t>Czy w przypadku umów zawieranych zgodnie z ustawą Prawo zamówień publicznych, beneficjent (wnioskodawca) i podmiot upoważniony do ponoszenia wydatków w ramach projektu (jeśli dotyczy) potwierdził działanie zgodnie z tą ustawą?</t>
  </si>
  <si>
    <t>13.2</t>
  </si>
  <si>
    <t>Klauzula delokalizacyjna</t>
  </si>
  <si>
    <t>Zgodność projektu z wymaganiami prawa dotyczącego ochrony środowiska</t>
  </si>
  <si>
    <t>Zasada zrównoważonego rozwoju, w tym zasada „nie czyń poważnej szkody”</t>
  </si>
  <si>
    <t>Odporność infrastruktury na zmiany klimatu</t>
  </si>
  <si>
    <t>Poprawność identyfikacji i przypisania wydatków projektu z punktu widzenia ich kwalifikowalności</t>
  </si>
  <si>
    <t>18.1</t>
  </si>
  <si>
    <t>18.2</t>
  </si>
  <si>
    <t>18.3</t>
  </si>
  <si>
    <t>Czy przypisano wydatki do właściwej kategorii wydatków kwalifikowanych?</t>
  </si>
  <si>
    <t xml:space="preserve">Czy wydatki, dla których warunkiem koniecznym do uznania za kwalifikowane jest ich wskazanie we wniosku oraz umowie o dofinansowanie zostały poprawnie opisane, a ich wskazanie zostało należycie uzasadnione? </t>
  </si>
  <si>
    <t>Czy na wszystkie pytania z listy kontrolnej została podana odpowiedź?</t>
  </si>
  <si>
    <t>Czy wniosek spełnia kryteria horyzontalne obligatoryjne?</t>
  </si>
  <si>
    <t>DO POPRAWY</t>
  </si>
  <si>
    <t>Ocena projektu w zakresie horyzontalnych kryteriów rankingujących</t>
  </si>
  <si>
    <t>Sposób oceny</t>
  </si>
  <si>
    <t>uzyskana punktacja</t>
  </si>
  <si>
    <t>Ocena projektu w zakresie horyzontalnych kryteriów rankingujacych</t>
  </si>
  <si>
    <t xml:space="preserve">Suma uzyskanych punktów </t>
  </si>
  <si>
    <t>PROJEKT REKOMENDOWANY DO DOFINANSOWANIA</t>
  </si>
  <si>
    <t>PROJEKT ODRZUCONY</t>
  </si>
  <si>
    <t>uzasadnienie</t>
  </si>
  <si>
    <t xml:space="preserve">FENX.01 Wsparcie sektorów energetyka i środowisko z Funduszu Spójności 
</t>
  </si>
  <si>
    <t>FENX.01.05.5b Zielona i niebieska infrastruktura wraz ze stosownym zapleczem – „odbetonowanie” terenów miejskich</t>
  </si>
  <si>
    <t>FENX.01.05-IW.01-001/23</t>
  </si>
  <si>
    <t>Czy dofinansowanie projektu wiąże się z przyznaniem pomocy publicznej w rozumieniu art. 107 ust.  1 TFUE?</t>
  </si>
  <si>
    <t>6.1.</t>
  </si>
  <si>
    <t>6.2.</t>
  </si>
  <si>
    <t>6.3.</t>
  </si>
  <si>
    <t xml:space="preserve">Powierzchnia terenu objętego projektem </t>
  </si>
  <si>
    <t>0 pkt. &gt; 0,5 ha i &lt; 1 ha; 
3 pkt. ≥ 1 ha i &lt; 2 ha; 
6 pkt. ≥ 2 ha i &lt; 2,5 ha;
9 pkt. ≥ 2,5 ha.</t>
  </si>
  <si>
    <t xml:space="preserve">Zastosowanie rozwiązań zwiększających różnorodność biologiczną </t>
  </si>
  <si>
    <t xml:space="preserve">Uzyskiwane punkty sumują się (max. 12 punktów):
3 pkt. - zastosowano roślinność rodzimą i odporną na zmiany klimatu w projekcie;
3 pkt. - zastosowano nasadzenia i akweny w gruncie
3 pkt. - jako rozwiązanie zwiększające różnorodność biologiczną zastosowano drzewa i krzewy owocowe, a także inne drzewa, krzewy i rośliny miododajne;
3 pkt. - zastosowano dodatkowe rozwiązania wpływające na zwiększenie różnorodności biologicznej, w tym inne niż drzewa, krzewy i rośliny miododajne, w zakresie fauny i flory
</t>
  </si>
  <si>
    <t>Zagospodarowanie (wykorzystanie) wód opadowych</t>
  </si>
  <si>
    <t xml:space="preserve">0 pkt. - w ramach projektu nie zaplanowano działań mających na celu wykorzystywanie/zagospodarowanie wody opadowej;
3 pkt. - woda opadowa z co najmniej połowy terenu objętego projektem zostanie zagospodarowana na cele inne niż zieleń oraz infiltracja do gruntu;
6 pkt. – woda opadowa z więcej niż połowy terenu objętego projektem zostanie zagospodarowana na cele zieleni lub zostanie zapewniona jej infiltracja do gruntu w celu zasilenia wód podziemnych;
12 pkt. – woda opadowa z terenu objętego projektem zostanie zagospodarowana w całości w miejscu realizacji projektu na cele zieleni lub infiltracji do gruntu;
18 pkt. – na terenie projektu zostanie wykorzystana także dodatkowa woda opadowa spoza terenu projektu (np.z systemu kanalizacji deszczowej). </t>
  </si>
  <si>
    <t>Przygotowanie projektu – gotowość do realizacji inwestycji</t>
  </si>
  <si>
    <t xml:space="preserve">a) własność gruntów (uprawomocniona decyzja ZRID oznacza uregulowanie kwestii własności gruntów dla danego zadania);
b) wartość zadań inwestycyjnych posiadających pozwolenia na budowę/decyzje o pozwoleniu na realizację
</t>
  </si>
  <si>
    <t>Przyznawane punkty w ramach podkryteriów a) – b) 
sumują się.
a) własność gruntów:
3 pkt. – uregulowana w 100 % 
b) w zaokrągleniu do pełnego procenta:
24 pkt. – 91%-100%                                                                                            21 pkt. – 81%-90%;
18 pkt. – 71%-80%;
15 pkt. – 61%-70%;
12 pkt. – 51%-60%;
9 pkt. – 40%-50%</t>
  </si>
  <si>
    <t>Ocena wysokości kosztów w stosunku do zakresu rzeczowego</t>
  </si>
  <si>
    <t>0 pkt. – mniej niż 80 % zaplanowanych kosztów stanowią koszty szczegółowo skalkulowane z podaniem kosztów jednostkowych, których wysokość jest adekwatna do realizowanych działań;
9 pkt. –od 80 % do 90 % zaplanowanych kosztów stanowią koszty szczegółowo skalkulowane, z podaniem kosztów jednostkowych, których wysokość jest adekwatna do realizowanych działań;
15 pkt. – powyżej 90 % zaplanowanych kosztów stanowią koszty szczegółowo skalkulowane, z podaniem kosztów jednostkowych, których wysokość jest adekwatna do realizowanych działań.</t>
  </si>
  <si>
    <t>Działania informacyjno edukacyjne w projekcie</t>
  </si>
  <si>
    <t>Maksymalna możliwa ilość do uzyskania to 91 pkt</t>
  </si>
  <si>
    <t>Zastosowanie elementów z zakresu gospodarki o obiegu zamkniętym, poprawy efektywności energetycznej i OZE, ochrony przyrody (w tym różnorodności biologicznej) oraz adaptacji do zmian klimatu</t>
  </si>
  <si>
    <t>Zastosowanie elementów edukacyjnych w projekcie</t>
  </si>
  <si>
    <t>Zgodność projektu ze Strategią Unii Europejskiej dla regionu Morza Bałtyckiego (SUE RMB)</t>
  </si>
  <si>
    <t>Projekt przewiduje elementy związane ze współpracą z partnerami z innych państw</t>
  </si>
  <si>
    <t xml:space="preserve">Projekt zakłada współpracę, w tym wymianę wiedzy i doświadczeń oraz konsultacje, z partnerami z innych Państw Członkowskich, kandydujących lub stowarzyszonych, bądź projekt jest komplementarny do innych projektów realizowanych poza granicami Polski w UE, krajach kandydujących i stowarzyszonych.
</t>
  </si>
  <si>
    <t>Projekt jest operacją o strategicznym znaczeniu w rozumieniu przepisów art. 2 pkt 5 CPR</t>
  </si>
  <si>
    <t>Projekt realizowany na obszarze strategicznej interwencji (OSI) wskazanym w Krajowej Strategii Rozwoju Regionalnego 2030 (KSRR):
miasta średnie tracące funkcje społeczno-gospodarcze/obszary zagrożone trwałą marginalizacją</t>
  </si>
  <si>
    <t xml:space="preserve">Projekt jest realizowany na jednym z dwóch obszarów strategicznej interwencji wskazanych w KSRR, tj. na obszarze miast średnich tracących funkcje społeczno-gospodarcze lub obszarze zagrożonym trwałą marginalizacją. Aktualizacja delimitacji obszarów strategicznej interwencji jest dostępna pod adresem: 
https://www.gov.pl/web/fundusze-regiony/krajowa-strategia-rozwoju-regionalnego
</t>
  </si>
  <si>
    <t>Projekt realizowany na obszarze strategicznej interwencji (OSI) wskazanym w Krajowej Strategii Rozwoju Regionalnego 2030 (KSRR):
Polska Wschodnia/Śląsk</t>
  </si>
  <si>
    <t xml:space="preserve">Projekt jest realizowany na jednym z dwóch obszarów strategicznej interwencji wskazanych w KSRR, tj. na obszarze Polski Wschodniej lub na Śląsku.
</t>
  </si>
  <si>
    <t>Projekt wynikający z zapisów strategii terytorialnej (ZIT lub  IIT), bądź strategii rozwoju ponadlokalnego albo  wynikający z dokumentów strategicznych i/lub planistycznych powstałych w ramach współpracy samorządów (w tym  takich jak Centrum Wsparcia Doradczego, Partnerska Inicjatywa Miast, Program Rozwój Lokalny) lub komplementarny do ww. dokumentów</t>
  </si>
  <si>
    <r>
      <t xml:space="preserve">Sprawdzane jest, czy projekt wynika z zapisów  strategii terytorialnej ZIT lub IIT,  bądź strategii rozwoju ponadlokalnego albo czy wynika z dokumentów strategicznych i/lub planistycznych powstałych w ramach współpracy samorządów (w tym  takich jak Centrum Wsparcia Doradczego, Partnerska Inicjatywa Miast, Program Rozwój Lokalny  lub czy jest  komplementarny do ww. dokumentów, a także czy jest realizowany na obszarze OSI, takich jak miasto średnie tracące funkcje społeczno-gospodarcze lub obszar zagrożony trwałą marginalizacją oraz czy jest realizowany w partnerstwie samorządów.
 W celu wykazania komplementarności konieczne jest wykazanie, że dany projekt będzie stanowić część większego przedsięwzięcia poprzez dopełnienie innymi działaniami lub projektami zapisanymi we wskazanych dokumentach, które w efekcie przyczynią się do wzmocnienia potencjału przedsięwzięcia (np. poprzez powiązanie z działaniami miękkimi, inwestycjami zwiększającymi dostępność fizyczną projektu i zwiększaniem atrakcyjności otoczenia, a także uzupełnieniem inwestycji względem innych inwestycji, w tym również inwestycji innych podmiotów itp.)
</t>
    </r>
    <r>
      <rPr>
        <sz val="9"/>
        <color theme="8" tint="-0.499984740745262"/>
        <rFont val="Calibri"/>
        <family val="2"/>
        <charset val="238"/>
        <scheme val="minor"/>
      </rPr>
      <t xml:space="preserve">
</t>
    </r>
  </si>
  <si>
    <t>Projekt jest finansowany również z innych źródeł finansowania niż fundusze UE.</t>
  </si>
  <si>
    <r>
      <t xml:space="preserve">1 pkt - projekt jest finansowany również z innych źródeł finansowania niż fundusze UE
albo
0 pkt - projekt nie spełnia kryterium
</t>
    </r>
    <r>
      <rPr>
        <b/>
        <sz val="9"/>
        <color theme="1"/>
        <rFont val="Calibri"/>
        <family val="2"/>
        <charset val="238"/>
        <scheme val="minor"/>
      </rPr>
      <t>Możliwe jest przyznanie maksymalnie 1 pkt.</t>
    </r>
  </si>
  <si>
    <t>Projekt wpisuje się w realizację wartości Nowego Europejskiego Bauhausu</t>
  </si>
  <si>
    <r>
      <t xml:space="preserve">Przy opracowywaniu projektu uwzględniono wymiary zrównoważonego rozwoju, dostępności i estetyki. 
Podstawowe informacje dla wnioskodawców związane ze stosowaniem w projektach założeń  Nowego Europejskiego Bauhausu zostały zawarte w Komunikacie Komisji do Parlamentu Europejskiego, Rady, Europejskiego Komitetu Ekonomiczno-Społecznego i Komitetu Regionów: Nowy Europejski Bauhaus: piękno, zrównoważoność, wspólnota. com(2021) 573 final.
</t>
    </r>
    <r>
      <rPr>
        <sz val="9"/>
        <color theme="8" tint="-0.499984740745262"/>
        <rFont val="Calibri"/>
        <family val="2"/>
        <charset val="238"/>
        <scheme val="minor"/>
      </rPr>
      <t xml:space="preserve">
</t>
    </r>
  </si>
  <si>
    <r>
      <t xml:space="preserve">1 pkt – projekt realizuje założenia NEB
albo
0 pkt. – projekt nie spełnia kryterium
</t>
    </r>
    <r>
      <rPr>
        <b/>
        <sz val="9"/>
        <color theme="1"/>
        <rFont val="Calibri"/>
        <family val="2"/>
        <charset val="238"/>
        <scheme val="minor"/>
      </rPr>
      <t xml:space="preserve">
Możliwe jest przyznanie maksymalnie 1 pkt.</t>
    </r>
    <r>
      <rPr>
        <sz val="9"/>
        <color theme="1"/>
        <rFont val="Calibri"/>
        <family val="2"/>
        <charset val="238"/>
        <scheme val="minor"/>
      </rPr>
      <t xml:space="preserve">
</t>
    </r>
  </si>
  <si>
    <t>Partnerstwo międzysektorowe</t>
  </si>
  <si>
    <t xml:space="preserve">Sprawdzane jest, czy projekt realizowany jest w partnerstwie  z podmiotami reprezentującymi różne sektory, tj. prywatny, publiczny, pozarządowy.
</t>
  </si>
  <si>
    <r>
      <t xml:space="preserve">1 pkt – projekt jest realizowany  w partnerstwie z  co najmniej jednym  podmiotem  z następujących sektorów: publiczny, prywatny, pozarządowy.
albo
0 pkt. – projekt nie jest realizowany w partnerstwie z co najmniej jednym podmiotem  z następujących sektorów: publiczny, prywatny, pozarządowy.
</t>
    </r>
    <r>
      <rPr>
        <b/>
        <sz val="9"/>
        <color theme="1"/>
        <rFont val="Calibri"/>
        <family val="2"/>
        <charset val="238"/>
        <scheme val="minor"/>
      </rPr>
      <t xml:space="preserve">
Możliwe jest przyznanie maksymalnie 1 pkt.</t>
    </r>
    <r>
      <rPr>
        <sz val="9"/>
        <color theme="1"/>
        <rFont val="Calibri"/>
        <family val="2"/>
        <charset val="238"/>
        <scheme val="minor"/>
      </rPr>
      <t xml:space="preserve">
</t>
    </r>
  </si>
  <si>
    <t>Projekt obejmuje zapobieganie negatywnemu oddziaływaniu na środowisko lub zawiera elementy zmniejszające znacząco jego ślad środowiskowy (environmental footprint). W ramach projektu zakłada się działania takie jak: 
zmniejszenie pierwotnego zużycia surowców i materiałów, zapobieganie powstawaniu odpadów, odzysk, recycling, naprawę i ponowne wykorzystanie, wykorzystanie wody szarej, ścieków oczyszczonych, ograniczenie presji na środowisko, uwzględnianie efektów środowiskowych w zarządzaniu, a także odporności na zmiany klimatu i adaptacji do tych zmian, w tym zrównoważone gospodarowanie wodami opadowymi, zachowanie istniejącej zieleni (w szczególności drzew) i powierzchni biologicznie czynnej 
na terenie inwestycji i retencjonowanie wody. Projekt zawiera rozwiązania przyczyniające się do wzrostu efektywności energetycznej i udziału energii ze źródeł odnawialnych, a w zakresie projektów ochrony przyrody uwzględnienie utrzymania istniejącej zieleni, w szczególności drzew i istniejących ekosystemów, promowania i przywracania zdrowych ekosystemów i zwiększania różnorodności biologicznej, komponentów opartych na przyrodzie, zielonej oraz niebieskiej infrastruktury, rozwiązańopartych na rodzimych zasobach przyrody oraz realizacji dodatkowych nasadzeń drzew i krzewów.</t>
  </si>
  <si>
    <t xml:space="preserve">Jeśli w pkt 6.1. zaznaczono TAK, czy wykazano dopuszczalność dofinansowania z przepisami regulującymi udzielanie pomocy publicznej? </t>
  </si>
  <si>
    <t>Jeżeli w pkt 6.1 zaznaczono NIE, czy przedstawiono uzasadnienie, że dofinansowanie projektu nie stanowi pomocy publicznej.</t>
  </si>
  <si>
    <t>Projekt rekomendowany do II etapu oceny</t>
  </si>
  <si>
    <t>Maksymalna możliwa ilość do uzyskania to 22 pkt</t>
  </si>
  <si>
    <t>Zgodnie z art. 73 ust. 2 CPR podczas wyboru operacji instytucja zarządzająca: c) zapewnia, aby wybrane operacje odzwierciedlały najkorzystniejszą relację między kwotą wsparcia, podejmowanymi działaniami i osiąganymi celami.
Zgodnie z powyższym sprawdzana jest zgodność z Wytycznymi w zakresie zagadnień związanych z przygotowaniem projektów inwestycyjnych na lata 2021-2027 (gdy mają zastosowanie). W przypadku kwestii nieuregulowanych w powyższych Wytycznych, należy sprawdzić zgodność z Economic Appraisal Vademecum 2021-2027 - General Principles and Sector Applications ( z ang. Vademecum oceny ekonomicznej 2021-2027 - Ogólne zasady i zastosowania sektorowe) oraz Guide to cost-benefit Analysis of Investment Projects (z ang. Przewodnikiem do analizy kosztów i korzyści projektów inwestycyjnych) z grudnia 2014 r. W przypadku dokumentów sektorowych (np. Blue Books, z ang. Niebieskie Księgi) należy sprawdzić zgodność również z tymi dokumentami. W przypadku rozbieżności pomiędzy ww. dokumentami, zastosowanie mają zasady z dokumentu o najpóźniejszej dacie publikacji.</t>
  </si>
  <si>
    <t>Sprawdzane jest, czy wnioskodawca nie jest przedsiębiorstwem w trudnej sytuacji w rozumieniu rozporządzenia Komisji (UE) 651/2014 (Dz. Urz. UE 2014 L 187/1) albo w rozumieniu komunikatu Komisji Wytyczne dotyczące pomocy państwa na ratowanie i restrukturyzację przedsiębiorstw niefinansowych znajdujących się w trudnej sytuacji (Dz. Urz. UE 2014 C 249/1) w zależności od tego, która jest właściwa (zgodnie z przepisami o pomocy publicznej). W przypadku projektów, których dofinansowanie nie stanowi pomocy publicznej dla ustalenia czy wnioskodawca nie jest przedsiębiorstwem w trudnej sytuacji stosuje się rozporządzenie Komisji (UE) 651/2014. Kryterium nie ma zastosowania w sytuacji gdy dofinansowanie stanowi pomoc de minimis lub wsparcie podlegające tymczasowym zasadom pomocy państwa ustanowionym w celu odpowiedzi na wystąpienie wyjątkowych okoliczności, chyba że co innego wynika z przepisów o pomocy publicznej. Wnioskodawca przedłożył oświadczenie o tym, że nie jest przedsiębiorstwem w trudnej sytuacji.</t>
  </si>
  <si>
    <t>Projekt został przygotowany (albo jest przygotowywany) zgodnie z prawem dotyczącym ochrony środowiska, w tym:
- ustawą z dnia 3 października 2008 r. o udostępnianiu informacji o środowisku i jego ochronie, udziale społeczeństwa w ochronie środowiska oraz o ocenach oddziaływania na środowisko (Dz.U. z 2021 r. poz. 247 z późn. zm.) i Dyrektywą Parlamentu Europejskiego i Rady 2011/92/UE z dnia 13 grudnia 2011 r. w sprawie oceny skutków wywieranych przez niektóre przedsięwzięcia publiczne i prywatne na środowisko;
- ustawą z dnia 27 kwietnia 2001 r. Prawo ochrony środowiska (Dz.U. z 2020 r. poz. 1219 z późn. zm.);
- ustawą z dnia 16 kwietnia 2004 r. o ochronie przyrody (Dz.U. z 2021 r. poz. 1098 z późn. zm.) i Dyrektywą Rady 92/43/EWG z dnia 21 maja 1992 r. w sprawie ochrony siedlisk przyrodniczych oraz dzikiej fauny i flory;
- ustawą z dnia 20 lipca 2017 r. Prawo wodne (Dz. U. z 2021 r., poz. 2233 z późn. zm.) i Dyrektywą Parlamentu Europejskiego i Rady 2000/60/WE z dnia 23 października 2000 r. ustanawiająca ramy wspólnotowego działania w dziedzinie polityki wodnej;
- Wytycznymi w sprawie działań naprawczych w odniesieniu do projektów współfinansowanych w okresie programowania 2014 – 2020 oraz ubiegających się o współfinansowanie w okresie 2021 – 2027 z Funduszy UE, dotkniętych naruszeniem 2016/2046 w zakresie specustaw, dla których prowadzone jest postępowanie w sprawie oceny oddziaływania na środowisko (Ares(2021)1432319 z 23.02.2021r.).</t>
  </si>
  <si>
    <t>Sprawdzane jest czy projekt nie obejmuje działań, które stanowiły część operacji podlegającej przeniesieniu produkcji zgodnie z art. 66 CPR lub które stanowiłyby przeniesienie działalności produkcyjnej zgodnie z art. 65 ust. 1 lit. a) CPR</t>
  </si>
  <si>
    <t>Spójność informacji zawartych we wniosku oraz załącznikach do wniosku</t>
  </si>
  <si>
    <t>Czy wnioskodawca potwierdził zachowanie trwałości projektu zgodnie z art. 65  rozporządzenia Parlamentu Europejskiego i Rady (UE) nr 2021/1060 z dnia 24 czerwca 2021 r. (w okresie pięciu lat od płatności końcowej)?</t>
  </si>
  <si>
    <r>
      <t xml:space="preserve">Czy wnioskodawca ma niezbędne zasoby i mechanizmy finansowe, aby pokryć koszty eksploatacji i utrzymania projektu, które obejmują inwestycje w infrastrukturę lub inwestycje produkcyjne, tak aby zapewnić stabilność ich finansowania co najmniej w okresie trwałości projektu? 
</t>
    </r>
    <r>
      <rPr>
        <i/>
        <sz val="9"/>
        <color theme="1"/>
        <rFont val="Calibri"/>
        <family val="2"/>
        <charset val="238"/>
        <scheme val="minor"/>
      </rPr>
      <t>okres trwałości zgodnie z art. 65 ust. 3 CPR nie dotyczy wkładów z programu na rzecz instrumentów finansowych lub dokonywanych przez takie instrumenty ani do żadnej operacji, której dotyczy zaprzestanie działalności produkcyjnej w związku z upadłością niewynikającą z oszustwa</t>
    </r>
  </si>
  <si>
    <t>Czy projekt zapewnia najkorzystniejszą relację między kwotą wsparcia, podejmowanymi działaniami i osiąganymi celami?</t>
  </si>
  <si>
    <t>Czy w przypadku umów, do których nie stosuje się ustawy Prawo zamówień publicznych potencjalny beneficjent (wnioskodawca) i podmiot upoważniony do ponoszenia wydatków w ramach projektu (jeśli dotyczy) potwierdził że posiada wewnętrzne procedury  uwzględniające zasady zawierania umów określone w wytycznych dotyczących kwalifikowania wydatków?</t>
  </si>
  <si>
    <r>
      <t xml:space="preserve">Ocenie podlega, czy projekt spełnia zasadę zrównoważonego rozwoju, o której mowa w art. 9 ust. 4 CPR.
Wnioskodawca wykaże, że projekt jest zgodny z celami zrównoważonego rozwoju ONZ, Porozumienia Paryskiego oraz zasadą „nie czyń poważnych szkód”.
W ramach prezentacji spełnienia przez projekt celów zrównoważonego rozwoju ONZ należy odnieść się do tych celów, które dotyczą danego rodzaju projektów.
Należy przedstawić jak projekt wspiera działania respektujące standardy i priorytety klimatyczne UE.
W ramach potwierdzenia spełnienia zasady „nie czyń poważnych szkód” należy odnieść się do zapisów ekspertyzy wykonanej na zlecenie MFiPR: 
„Analiza spełniania zasady „nie czyń poważnej szkody” (DNSH), w rozumieniu art. 17 rozporządzenia (UE) nr 2020/852 dla projektu dokumentu pn. Fundusze Europejskie na Infrastrukturę, Klimat, Środowisko 2021-2027” i zamieszczonych w niej ustaleń dla poszczególnych typów projektów.
</t>
    </r>
    <r>
      <rPr>
        <i/>
        <sz val="9"/>
        <color theme="1"/>
        <rFont val="Calibri"/>
        <family val="2"/>
        <charset val="238"/>
        <scheme val="minor"/>
      </rPr>
      <t>Wnioskodawca uzasadnia we wniosku o dofinansowanie spełnienie zasady zrównoważonego rozwoju dla całego projektu.</t>
    </r>
  </si>
  <si>
    <r>
      <t xml:space="preserve">Weryfikacja polega na ocenie czy projekt jest zgodny z art. 73 ust. 2 lit. j) CPR tzn. czy inwestycja w infrastrukturę o przewidywanej trwałości wynoszącej co najmniej pięć lat przewidziana w ramach projektu jest odporna na zmiany klimatu. 
</t>
    </r>
    <r>
      <rPr>
        <i/>
        <sz val="9"/>
        <color theme="1"/>
        <rFont val="Calibri"/>
        <family val="2"/>
        <charset val="238"/>
        <scheme val="minor"/>
      </rPr>
      <t>Weryfikacja przeprowadzana jest na podstawie uzasadnienia odporności przedsięwzięcia na zmiany klimatu przedstawionego we wniosku o dofinansowanie. Projekt jest zgodny z metodologią wynikającą z Wytycznych Komisji Europejskiej: ZAWIADOMIENIE KOMISJI Wytyczne techniczne dotyczące weryfikacji infrastruktury pod względem wpływu na klimat w latach 2021–2027 (2021/C 373/01).</t>
    </r>
  </si>
  <si>
    <t>Czy potencjalne lub poniesione wydatki są kwalifikowalne, czyli zgodne z zasadami zawartymi w wytycznych w zakresie kwalifikowalności wydatków na lata 2021-2027, SzOP oraz regulaminem wyboru projektów?</t>
  </si>
  <si>
    <t>FENX.01.05 Ochrona przyrody i rozwój zielonej infrastruktury</t>
  </si>
  <si>
    <t>Lista sprawdzająca - ETAP II
projektu zgłoszonego do dofinansowania w ramach programu 
Fundusze Europejskie na Infrastrukturę, Klimat, Środowisko 2021-2027</t>
  </si>
  <si>
    <t>Sprawdzane jest zachowanie trwałości zgodnie z art. 65 CPR, w odniesieniu do projektu (operacji) obejmującego (obejmującej) inwestycje w infrastrukturę lub inwestycje produkcyjne.
Okres trwałości zgodnie z art. 65 ust.3. nie dotyczy wkładów z programu na rzecz instrumentów finansowych lub dokonywanych przez takie instrumenty ani do żadnej operacji, której dotyczy zaprzestanie działalności produkcyjnej w związku z upadłością niewynikającą z oszustwa.</t>
  </si>
  <si>
    <r>
      <t xml:space="preserve">1 pkt. – w ramach projektu zostały zastosowane rozwiązania w zakresie gospodarki o obiegu zamkniętym (wynikające z „Mapy drogowej Transformacji w kierunku gospodarki o obiegu zamkniętym”);
lub
1 pkt. – w ramach projektu zostały zastosowane rozwiązania w zakresie odporności i adaptacji do zmian klimatu;
lub
1 pkt. - w ramach projektu zostały zastosowane rozwiązania w zakresie ochrony przyrody (w tym zachowanie istniejących drzew i terenów zieleni oraz różnorodności biologicznej);
lub
1 pkt. – w ramach projektu zostały zastosowane elementy w zakresie poprawy efektywności energetycznej i OZE;
lub
1 pkt. - w ramach projektu realizowane są dodatkowe nasadzenia drzew i krzewów na terenie realizacji projektu ponad te wynikające z rozstrzygnięć administracyjnych
albo
0 pkt. – projekt nie spełnia kryterium
</t>
    </r>
    <r>
      <rPr>
        <b/>
        <sz val="9"/>
        <color theme="1"/>
        <rFont val="Calibri"/>
        <family val="2"/>
        <charset val="238"/>
        <scheme val="minor"/>
      </rPr>
      <t>Punkty sumują się</t>
    </r>
  </si>
  <si>
    <t>Projekt  obejmuje elementy edukacyjne w zakresie podnoszenia świadomości ekologicznej społeczeństwa, na przykład: czystego powietrza, rozwiązania zgodne z GOZ lub oszczędności energii/zasobów naturalnych (jeśli dotyczy). 
Kryterium nie dotyczy projektów, w których odrębne przepisy stanowią (np. w zakresie pomocy publicznej), iż koszty elementów edukacyjnych są niekwalifikowalne.</t>
  </si>
  <si>
    <t>Projekt jest zgodny lub komplementarny z celami Strategii Unii Europejskiej dla regionu Morza Bałtyckiego.</t>
  </si>
  <si>
    <r>
      <t xml:space="preserve">2 pkt. - projekty, które mają status flagowych projektów w ramach SUE RMB
albo
1 pkt. - projekty przyczyniają się do osiągnięcia wskaźników, o których mowa w Planie działania UE dotyczącym Strategii UE dla Regionu Morza Bałtyckiego dla jednego z obszarów priorytetowych: Transport, Energy, Bio, Agri, Hazards, Nutri, Ship, Safe, Secure, Culture, Tourism, Health.
albo
0 pkt. – projekt nie spełnia kryterium 
</t>
    </r>
    <r>
      <rPr>
        <b/>
        <sz val="9"/>
        <color theme="1"/>
        <rFont val="Calibri"/>
        <family val="2"/>
        <charset val="238"/>
        <scheme val="minor"/>
      </rPr>
      <t xml:space="preserve">
Punkty nie sumują się </t>
    </r>
  </si>
  <si>
    <r>
      <t xml:space="preserve">1 pkt. - projekt obejmuje elementy edukacyjne
albo
0 pkt. – projekt nie spełnia kryterium
</t>
    </r>
    <r>
      <rPr>
        <b/>
        <sz val="9"/>
        <color theme="1"/>
        <rFont val="Calibri"/>
        <family val="2"/>
        <charset val="238"/>
        <scheme val="minor"/>
      </rPr>
      <t xml:space="preserve">
Możliwe jest przyznanie maksymalnie 1 pkt</t>
    </r>
  </si>
  <si>
    <r>
      <t xml:space="preserve">2 pkt. – projekt zakłada współpracę z partnerami z innych państw, tj. wspólne działania mające bezpośredni związek i wpływ na kształt i realizację inwestycji objętej projektem
albo
2 pkt. – projekt jest komplementarny do innych projektów realizowanych poza granicami Polski w UE, krajach kandydujących i stowarzyszonych
albo
1 pkt. – projekt obejmuje wymianę wiedzy i doświadczeń oraz konsultacje, z partnerami z innych państw w zakresie zagadnień związanych z realizowanym projektem
albo
0 pkt. – projekt nie spełnia kryterium
</t>
    </r>
    <r>
      <rPr>
        <b/>
        <sz val="9"/>
        <color theme="1"/>
        <rFont val="Calibri"/>
        <family val="2"/>
        <charset val="238"/>
        <scheme val="minor"/>
      </rPr>
      <t>Punkty nie sumują się.</t>
    </r>
    <r>
      <rPr>
        <sz val="9"/>
        <color theme="1"/>
        <rFont val="Calibri"/>
        <family val="2"/>
        <charset val="238"/>
        <scheme val="minor"/>
      </rPr>
      <t xml:space="preserve">
</t>
    </r>
    <r>
      <rPr>
        <b/>
        <sz val="9"/>
        <color theme="1"/>
        <rFont val="Calibri"/>
        <family val="2"/>
        <charset val="238"/>
        <scheme val="minor"/>
      </rPr>
      <t>Możliwe jest przyznanie maksymalnie 2 pkt.</t>
    </r>
  </si>
  <si>
    <r>
      <t xml:space="preserve">3 pkt. – projekt jest realizowany na obszarze wskazanych OSI
albo
0 pkt. – projekt nie spełnia kryterium
</t>
    </r>
    <r>
      <rPr>
        <b/>
        <sz val="9"/>
        <color theme="1"/>
        <rFont val="Calibri"/>
        <family val="2"/>
        <charset val="238"/>
        <scheme val="minor"/>
      </rPr>
      <t>Kryterium rozstrzygające</t>
    </r>
    <r>
      <rPr>
        <sz val="9"/>
        <color theme="1"/>
        <rFont val="Calibri"/>
        <family val="2"/>
        <charset val="238"/>
        <scheme val="minor"/>
      </rPr>
      <t xml:space="preserve">
</t>
    </r>
    <r>
      <rPr>
        <b/>
        <sz val="9"/>
        <color theme="1"/>
        <rFont val="Calibri"/>
        <family val="2"/>
        <charset val="238"/>
        <scheme val="minor"/>
      </rPr>
      <t>Możliwe jest przyznanie maksymalnie 3 pkt.</t>
    </r>
  </si>
  <si>
    <t xml:space="preserve">Ocenie podlegać będzie, czy w ramach projektu zostaną wykorzystane/zagospodarowane wody opadowe.
Ocenie podlega czy wody te będą wykorzystane np. do celów:
- podlewania roślin;
- zasilania wód podziemnych;
- przeciwpożarowych;
- innych. </t>
  </si>
  <si>
    <t xml:space="preserve">Ocenie podlega, czy w projekcie przewidziano dodatkowe działania informacyjno-edukacyjne, w tym na miejscu realizacji przedsięwzięcia, w szczególności informujące o zastosowanym rozwiązaniu wraz z wyjaśnieniem jego funkcjonowania oraz wyjaśnieniem, dlaczego zrealizowane przedsięwzięcie jest ważne w odniesieniu do znaczenia i funkcji terenów zieleni w mieście.
</t>
  </si>
  <si>
    <t xml:space="preserve">0 pkt. – w ramach projektu nie przewidziano dodatkowych działań informacyjno-edukacyjnych;
5 pkt - w projekcie przewidziano dodatkowe działania informacyjno-edukacyjne;
10 pkt. - przewidziane w projekcie dodatkowe działania informacyjno-edukacyjne mają charakter trwały (np. tablice informacyjne, aplikacje, spoty, strony www).
</t>
  </si>
  <si>
    <t xml:space="preserve">Ocenie podlega, czy wysokość planowanych koszów jest adekwatna do planowanych działań i rezultatów. Ocenione zostanie czy Wnioskodawca dokonał kalkulacji przedstawianych kosztów w oparciu o obiektywne przesłanki oraz czy przedstawił metodykę szacowania kosztów wynikającą z powszechnie obowiązujących cenników lub w przypadku ich braku z ofert rozeznania rynku dostawców i wykonawców bądź innych dostępnych, rzetelnych (pochodzących z wiarygodnego źródła) danych porównawczych. </t>
  </si>
  <si>
    <t>Czy projekt jest rekomendowany do dofinansowania?</t>
  </si>
  <si>
    <r>
      <t xml:space="preserve">Liczba uzyskanych punktów w kryterium nr 1 "Powierzchnia terenu objętego projektem" 
</t>
    </r>
    <r>
      <rPr>
        <b/>
        <i/>
        <sz val="11"/>
        <color theme="1"/>
        <rFont val="Calibri"/>
        <family val="2"/>
        <charset val="238"/>
        <scheme val="minor"/>
      </rPr>
      <t>kryterium rozstrzygające</t>
    </r>
  </si>
  <si>
    <r>
      <t xml:space="preserve">Liczba uzyskanych punktów w kryterium nr 2 "Zastosowanie rozwiązań zwiększających różnorodność biologiczną "
</t>
    </r>
    <r>
      <rPr>
        <b/>
        <i/>
        <sz val="11"/>
        <color theme="1"/>
        <rFont val="Calibri"/>
        <family val="2"/>
        <charset val="238"/>
        <scheme val="minor"/>
      </rPr>
      <t>kryterium rozstrzygające</t>
    </r>
  </si>
  <si>
    <t>Minimalna próg oceny pozytywnej 45 punktów</t>
  </si>
  <si>
    <t xml:space="preserve">Czy projekt jest operacją o strategicznym znaczeniu, tj. został ujęty w wykazie takich operacji zawartym w Rozdziale 8 Programu FEnIKS „Załącznik: Wykaz planowanych operacji o znaczeniu strategicznym wraz z harmonogramem” lub jest częścią wiązki projektów uznanych jako operacja o strategicznym znaczeniu
</t>
  </si>
  <si>
    <r>
      <t xml:space="preserve">3 pkt. – projekt jest operacją o strategicznym znaczeniu w rozumieniu przepisów art. 2 pkt 5 CPR i został ujęty w wykazie takich operacji zawartym w załączniku do programu lub jest częścią wiązki projektów uznanych jako operacja o strategicznym znaczeniu
albo
0 pkt. – projekt nie spełnia kryterium
</t>
    </r>
    <r>
      <rPr>
        <b/>
        <sz val="9"/>
        <rFont val="Calibri"/>
        <family val="2"/>
        <charset val="238"/>
        <scheme val="minor"/>
      </rPr>
      <t>Kryterium rozstrzygające
Możliwe jest przyznanie maksymalnie 3 pkt.</t>
    </r>
  </si>
  <si>
    <r>
      <t xml:space="preserve">1 pkt. – projekt jest realizowany na obszarze Polski Wschodniej/Śląska
albo
0 pkt. – projekt nie spełnia kryterium
</t>
    </r>
    <r>
      <rPr>
        <b/>
        <sz val="9"/>
        <color theme="1"/>
        <rFont val="Calibri"/>
        <family val="2"/>
        <charset val="238"/>
        <scheme val="minor"/>
      </rPr>
      <t xml:space="preserve">Możliwe jest przyznanie maksymalnie 1 pkt. 
Punkty nie sumują się </t>
    </r>
  </si>
  <si>
    <r>
      <t xml:space="preserve">2 pkt. - projekt wynika z zapisów   strategii terytorialnej (ZIT lub IIT)  bądź strategii rozwoju ponadlokalnego albo  wynika z dokumentów strategicznych i/lub planistycznych powstałych w ramach współpracy samorządów (w tym  takich jak Centrum Wsparcia Doradczego, Partnerska Inicjatywa Miast, Program Rozwój Lokalny) lub jest komplementarny do ww. dokumentów oraz którego beneficjentem jest  przynajmniej jedna gmina zaliczana do OSI, jako miasto średnie tracące funkcje społeczno-gospodarcze lub obszar zagrożony trwałą marginalizacją oraz projekt jest realizowany w partnerstwie samorządów
albo
1 pkt. - projekt wynika z zapisów strategii terytorialnej (ZIT lub IIT), bądź strategii rozwoju ponadlokalnego albo wynika z dokumentów strategicznych i/lub planistycznych powstałych w ramach współpracy partnerskiej samorządów (w tym  takich jak Centrum Wsparcia Doradczego, Partnerska Inicjatywa Miast, Program Rozwój Lokalny)
albo
0 pkt. – projekt nie spełnia kryterium
</t>
    </r>
    <r>
      <rPr>
        <b/>
        <sz val="9"/>
        <color theme="1"/>
        <rFont val="Calibri"/>
        <family val="2"/>
        <charset val="238"/>
        <scheme val="minor"/>
      </rPr>
      <t>Punkty nie sumują się.</t>
    </r>
    <r>
      <rPr>
        <sz val="9"/>
        <color theme="1"/>
        <rFont val="Calibri"/>
        <family val="2"/>
        <charset val="238"/>
        <scheme val="minor"/>
      </rPr>
      <t xml:space="preserve">
</t>
    </r>
    <r>
      <rPr>
        <b/>
        <sz val="9"/>
        <color theme="1"/>
        <rFont val="Calibri"/>
        <family val="2"/>
        <charset val="238"/>
        <scheme val="minor"/>
      </rPr>
      <t>Możliwe jest przyznanie maksymalnie 2 pkt.</t>
    </r>
    <r>
      <rPr>
        <sz val="9"/>
        <color theme="1"/>
        <rFont val="Calibri"/>
        <family val="2"/>
        <charset val="238"/>
        <scheme val="minor"/>
      </rPr>
      <t xml:space="preserve">
</t>
    </r>
  </si>
  <si>
    <t>Lista sprawdzająca  ETAP II
projektu zgłoszonego do dofinansowania w ramach programu Fundusze Europejskie na Infrastrukturę, Klimat, Środowisko 2021-2027</t>
  </si>
  <si>
    <r>
      <t xml:space="preserve">Sprawdzane jest, czy projekt jest finansowany również z innych źródeł finansowania niż fundusze UE (np. instrumenty finansowe, inwestycje prywatne/publiczne itp.) w wymiarze wyższym niż minimalny wkład własny wnioskodawcy. 
</t>
    </r>
    <r>
      <rPr>
        <b/>
        <i/>
        <sz val="9"/>
        <color theme="1"/>
        <rFont val="Calibri"/>
        <family val="2"/>
        <charset val="238"/>
        <scheme val="minor"/>
      </rPr>
      <t>Aby kryterium zostało uznane za spełnione, minimalny wkład własny powinien być podwyższony min. o 1%.</t>
    </r>
    <r>
      <rPr>
        <b/>
        <sz val="9"/>
        <color theme="1"/>
        <rFont val="Calibri"/>
        <family val="2"/>
        <charset val="238"/>
        <scheme val="minor"/>
      </rPr>
      <t xml:space="preserve">
</t>
    </r>
    <r>
      <rPr>
        <sz val="9"/>
        <rFont val="Calibri"/>
        <family val="2"/>
        <charset val="238"/>
        <scheme val="minor"/>
      </rPr>
      <t xml:space="preserve">
</t>
    </r>
  </si>
  <si>
    <t>Załącznik nr 5 do Regulaminu wyboru projektów</t>
  </si>
  <si>
    <t>Data wpłynięcia wniosku po uzupełnieniu:</t>
  </si>
  <si>
    <t>5.1.</t>
  </si>
  <si>
    <t>Zgodność projektu z zasadami równości szans, włączenia społecznego i niedyskryminacji</t>
  </si>
  <si>
    <t>19.1</t>
  </si>
  <si>
    <t xml:space="preserve">Czy potwierdzono i właściwie uzasadniono, że projekt jest zgodny z zasadą równości szans i niedyskryminacji, w tym dostępności dla osób z niepełnosprawnościami, tj. czy realizacja projektu będzie miała pozytywny lub neutralny wpływ na ww. zasadę? </t>
  </si>
  <si>
    <t>19.2</t>
  </si>
  <si>
    <t>Czy potwierdzono i właściwie uzasadniono, że projekt jest zgodny z zasadą równości kobiet i mężczyzn lub neutralny dla tej zasady?</t>
  </si>
  <si>
    <t xml:space="preserve">Zgodność projektu z Kartą Praw Podstawowych Unii Europejskiej </t>
  </si>
  <si>
    <t xml:space="preserve">Czy potwierdzono i właściwie uzasadniono, że projekt jest zgodny z Kartą Praw Podstawowych Unii Europejskiej z dnia 26 października 2012 r. (KPP)? </t>
  </si>
  <si>
    <t>Zgodność projektu z Konwencją o Prawach Osób Niepełnosprawnych</t>
  </si>
  <si>
    <t>Czy potwierdzono i własciwie uzasadniono, że projekt jest zgodny z Konwencją o Prawach Osób Niepełnosprawnych z dnia 13 grudnia 2006 r. (KPON)?</t>
  </si>
  <si>
    <t>Ocena projektu w zakresie specyficznych kryteriów rankingujących</t>
  </si>
  <si>
    <r>
      <t xml:space="preserve">Ocenie podlega wielkość łącznej powierzchni objętej „odbetonowaniem”, przez co rozumie się łączną powierzchnię objętą bezpośrednimi procesami „odbetonowania” 
</t>
    </r>
    <r>
      <rPr>
        <i/>
        <sz val="9"/>
        <color theme="1"/>
        <rFont val="Calibri"/>
        <family val="2"/>
        <charset val="238"/>
        <scheme val="minor"/>
      </rPr>
      <t>kryterium rozstrzygające</t>
    </r>
  </si>
  <si>
    <r>
      <t xml:space="preserve">Oceniane jest, czy wnioskodawca zaplanował: 
- zastosowanie roślinności rodzimej i odpornej na zmiany klimatu w projekcie;
- zastosowanie dodatkowych rozwiązań zwiększających różnorodność biologiczną w zakresie fauny i flory, np. budki lęgowe, trwałe hotele dla owadów, zielone ogrodzenia, w tym żywopłoty
</t>
    </r>
    <r>
      <rPr>
        <i/>
        <sz val="9"/>
        <color theme="1"/>
        <rFont val="Calibri"/>
        <family val="2"/>
        <charset val="238"/>
        <scheme val="minor"/>
      </rPr>
      <t>kryterium rozstrzygające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</si>
</sst>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5" x14ac:knownFonts="1">
    <font>
      <sz val="11"/>
      <color theme="1"/>
      <name val="Calibri"/>
      <family val="2"/>
      <charset val="238"/>
      <scheme val="minor"/>
    </font>
    <font>
      <b/>
      <sz val="11"/>
      <color theme="1"/>
      <name val="Calibri"/>
      <family val="2"/>
      <charset val="238"/>
      <scheme val="minor"/>
    </font>
    <font>
      <b/>
      <sz val="11"/>
      <name val="Arial"/>
      <family val="2"/>
      <charset val="238"/>
    </font>
    <font>
      <b/>
      <sz val="12"/>
      <color theme="1"/>
      <name val="Arial"/>
      <family val="2"/>
      <charset val="238"/>
    </font>
    <font>
      <b/>
      <sz val="14"/>
      <color theme="0"/>
      <name val="Arial"/>
      <family val="2"/>
      <charset val="238"/>
    </font>
    <font>
      <b/>
      <sz val="12"/>
      <color theme="1"/>
      <name val="Calibri"/>
      <family val="2"/>
      <charset val="238"/>
      <scheme val="minor"/>
    </font>
    <font>
      <b/>
      <sz val="14"/>
      <color theme="1"/>
      <name val="Calibri"/>
      <family val="2"/>
      <charset val="238"/>
      <scheme val="minor"/>
    </font>
    <font>
      <sz val="9"/>
      <color theme="1"/>
      <name val="Calibri"/>
      <family val="2"/>
      <charset val="238"/>
      <scheme val="minor"/>
    </font>
    <font>
      <sz val="9"/>
      <name val="Calibri"/>
      <family val="2"/>
      <charset val="238"/>
      <scheme val="minor"/>
    </font>
    <font>
      <sz val="10"/>
      <color theme="1"/>
      <name val="Calibri"/>
      <family val="2"/>
      <charset val="238"/>
      <scheme val="minor"/>
    </font>
    <font>
      <sz val="11"/>
      <color theme="1"/>
      <name val="Calibri"/>
      <family val="2"/>
      <charset val="238"/>
      <scheme val="minor"/>
    </font>
    <font>
      <b/>
      <sz val="11"/>
      <color theme="1"/>
      <name val="Arial"/>
      <family val="2"/>
      <charset val="238"/>
    </font>
    <font>
      <b/>
      <sz val="9"/>
      <color theme="1"/>
      <name val="Calibri"/>
      <family val="2"/>
      <charset val="238"/>
      <scheme val="minor"/>
    </font>
    <font>
      <b/>
      <sz val="14"/>
      <name val="Calibri"/>
      <family val="2"/>
      <charset val="238"/>
      <scheme val="minor"/>
    </font>
    <font>
      <b/>
      <sz val="10"/>
      <name val="Arial"/>
      <family val="2"/>
      <charset val="238"/>
    </font>
    <font>
      <sz val="8"/>
      <name val="Arial"/>
      <family val="2"/>
      <charset val="238"/>
    </font>
    <font>
      <sz val="12"/>
      <name val="Times New Roman"/>
      <family val="1"/>
      <charset val="238"/>
    </font>
    <font>
      <b/>
      <sz val="14"/>
      <color theme="0"/>
      <name val="Calibri"/>
      <family val="2"/>
      <charset val="238"/>
      <scheme val="minor"/>
    </font>
    <font>
      <sz val="9"/>
      <color theme="8" tint="-0.499984740745262"/>
      <name val="Calibri"/>
      <family val="2"/>
      <charset val="238"/>
      <scheme val="minor"/>
    </font>
    <font>
      <sz val="11"/>
      <name val="Calibri"/>
      <family val="2"/>
      <charset val="238"/>
      <scheme val="minor"/>
    </font>
    <font>
      <b/>
      <sz val="9"/>
      <name val="Calibri"/>
      <family val="2"/>
      <charset val="238"/>
      <scheme val="minor"/>
    </font>
    <font>
      <i/>
      <sz val="9"/>
      <color theme="1"/>
      <name val="Calibri"/>
      <family val="2"/>
      <charset val="238"/>
      <scheme val="minor"/>
    </font>
    <font>
      <b/>
      <i/>
      <sz val="11"/>
      <color theme="1"/>
      <name val="Calibri"/>
      <family val="2"/>
      <charset val="238"/>
      <scheme val="minor"/>
    </font>
    <font>
      <b/>
      <i/>
      <sz val="9"/>
      <color theme="1"/>
      <name val="Calibri"/>
      <family val="2"/>
      <charset val="238"/>
      <scheme val="minor"/>
    </font>
    <font>
      <b/>
      <sz val="11"/>
      <color theme="9" tint="-0.249977111117893"/>
      <name val="Calibri"/>
      <family val="2"/>
      <charset val="238"/>
      <scheme val="minor"/>
    </font>
  </fonts>
  <fills count="10">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s>
  <borders count="6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3" fontId="10" fillId="0" borderId="0" applyFont="0" applyFill="0" applyBorder="0" applyAlignment="0" applyProtection="0"/>
  </cellStyleXfs>
  <cellXfs count="200">
    <xf numFmtId="0" fontId="0" fillId="0" borderId="0" xfId="0"/>
    <xf numFmtId="0" fontId="0" fillId="0" borderId="0" xfId="0" applyAlignment="1">
      <alignment horizontal="center" vertical="center"/>
    </xf>
    <xf numFmtId="0" fontId="1" fillId="0" borderId="0" xfId="0" applyFont="1"/>
    <xf numFmtId="0" fontId="0" fillId="0" borderId="10" xfId="0" applyBorder="1" applyAlignment="1">
      <alignment horizontal="center" vertical="center"/>
    </xf>
    <xf numFmtId="0" fontId="1" fillId="5" borderId="32" xfId="0" applyFont="1" applyFill="1" applyBorder="1" applyAlignment="1">
      <alignment horizontal="center" vertical="center"/>
    </xf>
    <xf numFmtId="0" fontId="7" fillId="5" borderId="33" xfId="0" applyFont="1" applyFill="1" applyBorder="1" applyAlignment="1">
      <alignment horizontal="center" vertical="center"/>
    </xf>
    <xf numFmtId="0" fontId="1" fillId="6" borderId="31" xfId="0" applyFont="1" applyFill="1" applyBorder="1" applyAlignment="1">
      <alignment vertical="center" wrapText="1"/>
    </xf>
    <xf numFmtId="0" fontId="0" fillId="0" borderId="26" xfId="0" applyBorder="1" applyAlignment="1">
      <alignment vertical="center"/>
    </xf>
    <xf numFmtId="0" fontId="7" fillId="5" borderId="37" xfId="0" applyFont="1" applyFill="1" applyBorder="1" applyAlignment="1">
      <alignment horizontal="center" vertical="center"/>
    </xf>
    <xf numFmtId="0" fontId="9" fillId="0" borderId="26" xfId="0" applyFont="1" applyBorder="1" applyAlignment="1">
      <alignment horizontal="center" vertical="center"/>
    </xf>
    <xf numFmtId="0" fontId="0" fillId="6" borderId="30" xfId="0" applyFill="1" applyBorder="1" applyAlignment="1">
      <alignment horizontal="center" vertical="center"/>
    </xf>
    <xf numFmtId="0" fontId="0" fillId="0" borderId="29" xfId="0" applyBorder="1"/>
    <xf numFmtId="0" fontId="0" fillId="0" borderId="29" xfId="0" applyBorder="1" applyAlignment="1">
      <alignment vertical="center"/>
    </xf>
    <xf numFmtId="0" fontId="1" fillId="7" borderId="25" xfId="0" applyFont="1" applyFill="1" applyBorder="1" applyAlignment="1">
      <alignment horizontal="center" vertical="center"/>
    </xf>
    <xf numFmtId="0" fontId="7" fillId="0" borderId="3" xfId="0" applyFont="1" applyBorder="1" applyAlignment="1">
      <alignment horizontal="left" vertical="top" wrapText="1"/>
    </xf>
    <xf numFmtId="0" fontId="6" fillId="5" borderId="32" xfId="0" applyFont="1" applyFill="1" applyBorder="1" applyAlignment="1">
      <alignment horizontal="center" vertical="center"/>
    </xf>
    <xf numFmtId="0" fontId="2" fillId="5" borderId="11"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6" fillId="5" borderId="31" xfId="0" applyFont="1" applyFill="1" applyBorder="1" applyAlignment="1">
      <alignment horizontal="center" vertical="center"/>
    </xf>
    <xf numFmtId="0" fontId="1" fillId="6" borderId="52" xfId="0" applyFont="1" applyFill="1" applyBorder="1" applyAlignment="1">
      <alignment vertical="center" wrapText="1"/>
    </xf>
    <xf numFmtId="0" fontId="0" fillId="0" borderId="3" xfId="0" applyBorder="1" applyAlignment="1">
      <alignment horizontal="center" vertical="center" wrapText="1"/>
    </xf>
    <xf numFmtId="0" fontId="8" fillId="0" borderId="3" xfId="0" applyFont="1" applyBorder="1" applyAlignment="1">
      <alignment horizontal="left" vertical="top" wrapText="1"/>
    </xf>
    <xf numFmtId="0" fontId="0" fillId="0" borderId="0" xfId="0" applyFont="1" applyAlignment="1">
      <alignment horizontal="center" vertical="center"/>
    </xf>
    <xf numFmtId="0" fontId="19" fillId="0" borderId="0" xfId="0" applyFont="1" applyAlignment="1">
      <alignment horizontal="center" vertical="center"/>
    </xf>
    <xf numFmtId="0" fontId="19" fillId="0" borderId="29" xfId="0" applyFont="1" applyBorder="1"/>
    <xf numFmtId="0" fontId="0" fillId="0" borderId="25" xfId="0" applyBorder="1" applyAlignment="1">
      <alignment horizontal="center" vertical="center"/>
    </xf>
    <xf numFmtId="0" fontId="7" fillId="0" borderId="3" xfId="0" applyFont="1" applyBorder="1" applyAlignment="1">
      <alignment horizontal="left" vertical="top" wrapText="1"/>
    </xf>
    <xf numFmtId="0" fontId="0" fillId="0" borderId="35" xfId="0" applyBorder="1" applyAlignment="1">
      <alignment horizontal="center" vertical="center"/>
    </xf>
    <xf numFmtId="0" fontId="0" fillId="0" borderId="59" xfId="0" applyBorder="1" applyAlignment="1">
      <alignment horizontal="center" vertical="center"/>
    </xf>
    <xf numFmtId="0" fontId="9" fillId="0" borderId="61" xfId="0" applyFont="1" applyBorder="1" applyAlignment="1">
      <alignment vertical="center" wrapText="1"/>
    </xf>
    <xf numFmtId="0" fontId="9" fillId="0" borderId="60" xfId="0" applyFont="1" applyBorder="1" applyAlignment="1">
      <alignment vertical="center" wrapText="1"/>
    </xf>
    <xf numFmtId="0" fontId="17" fillId="2" borderId="45" xfId="0" applyFont="1" applyFill="1" applyBorder="1" applyAlignment="1">
      <alignment horizontal="center" vertical="center" wrapText="1"/>
    </xf>
    <xf numFmtId="0" fontId="2" fillId="8" borderId="60" xfId="0" applyFont="1" applyFill="1" applyBorder="1" applyAlignment="1">
      <alignment horizontal="center" vertical="center" wrapText="1"/>
    </xf>
    <xf numFmtId="0" fontId="7" fillId="0" borderId="3" xfId="0" applyFont="1" applyFill="1" applyBorder="1" applyAlignment="1">
      <alignment horizontal="left" vertical="top" wrapText="1"/>
    </xf>
    <xf numFmtId="0" fontId="0" fillId="0" borderId="0" xfId="0" applyFont="1"/>
    <xf numFmtId="0" fontId="2" fillId="9" borderId="42"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5" borderId="36" xfId="0" applyFont="1" applyFill="1" applyBorder="1" applyAlignment="1">
      <alignment horizontal="center" vertical="center"/>
    </xf>
    <xf numFmtId="0" fontId="0" fillId="0" borderId="15" xfId="0" applyBorder="1" applyAlignment="1">
      <alignment horizontal="center" vertical="center"/>
    </xf>
    <xf numFmtId="0" fontId="1" fillId="6" borderId="52" xfId="0" applyFont="1" applyFill="1" applyBorder="1" applyAlignment="1">
      <alignment horizontal="center" vertical="center" wrapText="1"/>
    </xf>
    <xf numFmtId="0" fontId="0" fillId="5" borderId="33" xfId="0" applyFill="1" applyBorder="1" applyAlignment="1">
      <alignment horizontal="center" vertical="center" wrapText="1"/>
    </xf>
    <xf numFmtId="0" fontId="6" fillId="5" borderId="62" xfId="0" applyFont="1" applyFill="1" applyBorder="1" applyAlignment="1">
      <alignment horizontal="center" vertical="center"/>
    </xf>
    <xf numFmtId="0" fontId="1" fillId="5" borderId="63" xfId="0" applyFont="1" applyFill="1" applyBorder="1" applyAlignment="1">
      <alignment horizontal="center" vertical="center" wrapText="1"/>
    </xf>
    <xf numFmtId="0" fontId="6" fillId="5" borderId="64" xfId="0" applyFont="1" applyFill="1" applyBorder="1" applyAlignment="1">
      <alignment horizontal="center" vertical="center"/>
    </xf>
    <xf numFmtId="0" fontId="1" fillId="5" borderId="32" xfId="0" applyFont="1" applyFill="1" applyBorder="1" applyAlignment="1">
      <alignment horizontal="center" vertical="center" wrapText="1"/>
    </xf>
    <xf numFmtId="0" fontId="1" fillId="6" borderId="10" xfId="0" applyFont="1" applyFill="1" applyBorder="1" applyAlignment="1">
      <alignment horizontal="center" vertical="center"/>
    </xf>
    <xf numFmtId="0" fontId="24" fillId="8" borderId="10" xfId="0" applyFont="1" applyFill="1" applyBorder="1" applyAlignment="1">
      <alignment horizontal="center" vertical="center"/>
    </xf>
    <xf numFmtId="0" fontId="7" fillId="0" borderId="26" xfId="0" applyFont="1" applyBorder="1" applyAlignment="1">
      <alignment horizontal="center" vertical="center" wrapText="1"/>
    </xf>
    <xf numFmtId="0" fontId="9" fillId="0" borderId="44" xfId="0" applyFont="1" applyFill="1" applyBorder="1" applyAlignment="1">
      <alignment vertical="center" wrapText="1"/>
    </xf>
    <xf numFmtId="0" fontId="0" fillId="5" borderId="37" xfId="0" applyFill="1" applyBorder="1" applyAlignment="1">
      <alignment horizontal="center" vertical="center"/>
    </xf>
    <xf numFmtId="0" fontId="24" fillId="8" borderId="30" xfId="0" applyFont="1" applyFill="1" applyBorder="1" applyAlignment="1">
      <alignment horizontal="center" vertical="center"/>
    </xf>
    <xf numFmtId="0" fontId="24" fillId="8" borderId="25" xfId="0" applyFont="1" applyFill="1" applyBorder="1" applyAlignment="1">
      <alignment horizontal="center" vertical="center"/>
    </xf>
    <xf numFmtId="0" fontId="2" fillId="3" borderId="37"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51" xfId="0" applyFont="1" applyFill="1" applyBorder="1" applyAlignment="1">
      <alignment horizontal="center" vertical="center"/>
    </xf>
    <xf numFmtId="0" fontId="2" fillId="3" borderId="32"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3" fillId="4" borderId="11"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2" fillId="3" borderId="33"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3" fillId="4" borderId="48"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3" fillId="4" borderId="49" xfId="0" applyFont="1" applyFill="1" applyBorder="1" applyAlignment="1">
      <alignment horizontal="left" vertical="center" wrapText="1"/>
    </xf>
    <xf numFmtId="0" fontId="1" fillId="0" borderId="43" xfId="0" applyFont="1" applyBorder="1" applyAlignment="1">
      <alignment horizontal="left" vertical="center" wrapText="1"/>
    </xf>
    <xf numFmtId="0" fontId="1" fillId="0" borderId="34" xfId="0" applyFont="1" applyBorder="1" applyAlignment="1">
      <alignment horizontal="left" vertical="center" wrapText="1"/>
    </xf>
    <xf numFmtId="0" fontId="1" fillId="0" borderId="44" xfId="0" applyFont="1" applyBorder="1" applyAlignment="1">
      <alignment horizontal="left" vertical="center" wrapText="1"/>
    </xf>
    <xf numFmtId="43" fontId="3" fillId="4" borderId="21" xfId="1" applyFont="1" applyFill="1" applyBorder="1" applyAlignment="1">
      <alignment vertical="center" wrapText="1"/>
    </xf>
    <xf numFmtId="43" fontId="3" fillId="4" borderId="25" xfId="1" applyFont="1" applyFill="1" applyBorder="1" applyAlignment="1">
      <alignment vertical="center" wrapText="1"/>
    </xf>
    <xf numFmtId="43" fontId="3" fillId="4" borderId="26" xfId="1" applyFont="1" applyFill="1" applyBorder="1" applyAlignment="1">
      <alignment vertical="center" wrapText="1"/>
    </xf>
    <xf numFmtId="14" fontId="3" fillId="4" borderId="11" xfId="0" applyNumberFormat="1" applyFont="1" applyFill="1" applyBorder="1" applyAlignment="1">
      <alignment horizontal="left" vertical="center" wrapText="1"/>
    </xf>
    <xf numFmtId="14" fontId="3" fillId="4" borderId="30" xfId="0" applyNumberFormat="1" applyFont="1" applyFill="1" applyBorder="1" applyAlignment="1">
      <alignment horizontal="left" vertical="center" wrapText="1"/>
    </xf>
    <xf numFmtId="14" fontId="3" fillId="4" borderId="31" xfId="0" applyNumberFormat="1" applyFont="1" applyFill="1" applyBorder="1" applyAlignment="1">
      <alignment horizontal="left"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0" fontId="1" fillId="0" borderId="64" xfId="0" applyFont="1" applyBorder="1" applyAlignment="1">
      <alignment horizontal="left" vertical="center" wrapText="1"/>
    </xf>
    <xf numFmtId="0" fontId="1" fillId="0" borderId="47" xfId="0" applyFont="1" applyBorder="1" applyAlignment="1">
      <alignment horizontal="left" vertical="center"/>
    </xf>
    <xf numFmtId="0" fontId="1" fillId="0" borderId="35" xfId="0" applyFont="1" applyBorder="1" applyAlignment="1">
      <alignment horizontal="left" vertical="center"/>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5" fillId="5" borderId="15" xfId="0" applyFont="1" applyFill="1" applyBorder="1" applyAlignment="1">
      <alignment horizontal="left" vertical="center" wrapText="1"/>
    </xf>
    <xf numFmtId="0" fontId="0" fillId="0" borderId="15" xfId="0" applyBorder="1" applyAlignment="1">
      <alignment horizontal="center" vertical="center" wrapText="1"/>
    </xf>
    <xf numFmtId="0" fontId="0" fillId="0" borderId="52" xfId="0" applyBorder="1" applyAlignment="1">
      <alignment horizontal="center" vertical="center" wrapText="1"/>
    </xf>
    <xf numFmtId="0" fontId="15" fillId="5" borderId="10" xfId="0" applyFont="1" applyFill="1" applyBorder="1" applyAlignment="1">
      <alignment horizontal="left" vertical="center" wrapText="1"/>
    </xf>
    <xf numFmtId="0" fontId="0" fillId="0" borderId="10" xfId="0" applyBorder="1" applyAlignment="1">
      <alignment horizontal="center" vertical="center" wrapText="1"/>
    </xf>
    <xf numFmtId="0" fontId="0" fillId="0" borderId="29" xfId="0" applyBorder="1" applyAlignment="1">
      <alignment horizontal="center" vertical="center" wrapText="1"/>
    </xf>
    <xf numFmtId="0" fontId="15" fillId="5" borderId="25" xfId="0" applyFont="1" applyFill="1" applyBorder="1" applyAlignment="1">
      <alignment horizontal="left"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63" xfId="0" applyBorder="1" applyAlignment="1">
      <alignment horizontal="left" vertical="center" wrapText="1"/>
    </xf>
    <xf numFmtId="0" fontId="0" fillId="0" borderId="64" xfId="0" applyBorder="1" applyAlignment="1">
      <alignment horizontal="left"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3" fillId="4" borderId="21"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1" fillId="6" borderId="8" xfId="0" applyFont="1" applyFill="1" applyBorder="1" applyAlignment="1">
      <alignment horizontal="left" vertical="center" wrapText="1"/>
    </xf>
    <xf numFmtId="0" fontId="1" fillId="6" borderId="9" xfId="0" applyFont="1" applyFill="1" applyBorder="1" applyAlignment="1">
      <alignment horizontal="left" vertical="center" wrapText="1"/>
    </xf>
    <xf numFmtId="0" fontId="4" fillId="2" borderId="28"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24" fillId="8" borderId="34" xfId="0" applyFont="1" applyFill="1" applyBorder="1" applyAlignment="1">
      <alignment horizontal="center" vertical="center" wrapText="1"/>
    </xf>
    <xf numFmtId="0" fontId="24" fillId="8" borderId="35" xfId="0" applyFont="1" applyFill="1" applyBorder="1" applyAlignment="1">
      <alignment horizontal="center" vertical="center" wrapText="1"/>
    </xf>
    <xf numFmtId="0" fontId="4" fillId="2" borderId="24" xfId="0" applyFont="1" applyFill="1" applyBorder="1" applyAlignment="1">
      <alignment horizontal="center" vertical="center"/>
    </xf>
    <xf numFmtId="0" fontId="4" fillId="2" borderId="50" xfId="0" applyFont="1" applyFill="1" applyBorder="1" applyAlignment="1">
      <alignment horizontal="center" vertical="center"/>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 fillId="6" borderId="30" xfId="0" applyFont="1" applyFill="1" applyBorder="1" applyAlignment="1">
      <alignment horizontal="left" vertical="center" wrapText="1"/>
    </xf>
    <xf numFmtId="0" fontId="7" fillId="0" borderId="25" xfId="0" applyFont="1" applyBorder="1" applyAlignment="1">
      <alignment horizontal="left" vertical="center" wrapText="1"/>
    </xf>
    <xf numFmtId="0" fontId="1" fillId="6" borderId="11" xfId="0" applyFont="1" applyFill="1" applyBorder="1" applyAlignment="1">
      <alignment horizontal="left" vertical="center" wrapText="1"/>
    </xf>
    <xf numFmtId="0" fontId="1" fillId="6" borderId="53"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6" borderId="57" xfId="0" applyFont="1" applyFill="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vertical="center" wrapText="1"/>
    </xf>
    <xf numFmtId="0" fontId="1" fillId="5" borderId="43" xfId="0" applyFont="1" applyFill="1" applyBorder="1" applyAlignment="1">
      <alignment horizontal="center" vertical="center" wrapText="1"/>
    </xf>
    <xf numFmtId="0" fontId="0" fillId="0" borderId="47" xfId="0" applyBorder="1" applyAlignment="1">
      <alignment horizontal="center" vertical="center" wrapText="1"/>
    </xf>
    <xf numFmtId="0" fontId="1" fillId="5" borderId="56" xfId="0" applyFont="1" applyFill="1" applyBorder="1" applyAlignment="1">
      <alignment horizontal="center" vertical="center" wrapText="1"/>
    </xf>
    <xf numFmtId="0" fontId="1" fillId="5" borderId="47" xfId="0" applyFont="1" applyFill="1" applyBorder="1" applyAlignment="1">
      <alignment horizontal="center" vertical="center" wrapText="1"/>
    </xf>
    <xf numFmtId="0" fontId="0" fillId="0" borderId="34" xfId="0" applyBorder="1" applyAlignment="1">
      <alignment horizontal="center" vertical="center" wrapText="1"/>
    </xf>
    <xf numFmtId="0" fontId="0" fillId="0" borderId="14" xfId="0" applyBorder="1" applyAlignment="1">
      <alignment horizontal="center" vertical="center" wrapText="1"/>
    </xf>
    <xf numFmtId="0" fontId="0" fillId="0" borderId="35" xfId="0" applyBorder="1" applyAlignment="1">
      <alignment horizontal="center" vertical="center" wrapText="1"/>
    </xf>
    <xf numFmtId="0" fontId="1" fillId="6" borderId="44" xfId="0" applyFont="1" applyFill="1" applyBorder="1" applyAlignment="1">
      <alignment horizontal="center" vertical="center" wrapText="1"/>
    </xf>
    <xf numFmtId="0" fontId="1" fillId="6" borderId="46" xfId="0" applyFont="1" applyFill="1" applyBorder="1" applyAlignment="1">
      <alignment horizontal="center" vertical="center" wrapText="1"/>
    </xf>
    <xf numFmtId="0" fontId="1" fillId="6" borderId="45" xfId="0" applyFont="1" applyFill="1" applyBorder="1" applyAlignment="1">
      <alignment horizontal="center" vertical="center" wrapText="1"/>
    </xf>
    <xf numFmtId="0" fontId="7" fillId="4" borderId="17" xfId="0" applyFont="1" applyFill="1" applyBorder="1" applyAlignment="1">
      <alignment horizontal="left" vertical="center" wrapText="1"/>
    </xf>
    <xf numFmtId="0" fontId="7" fillId="4" borderId="16" xfId="0" applyFont="1" applyFill="1" applyBorder="1" applyAlignment="1">
      <alignment horizontal="left" vertical="center"/>
    </xf>
    <xf numFmtId="0" fontId="7" fillId="4" borderId="18" xfId="0" applyFont="1" applyFill="1" applyBorder="1" applyAlignment="1">
      <alignment horizontal="left" vertical="center"/>
    </xf>
    <xf numFmtId="0" fontId="0" fillId="0" borderId="46" xfId="0" applyBorder="1" applyAlignment="1">
      <alignment horizontal="center" vertical="center" wrapText="1"/>
    </xf>
    <xf numFmtId="0" fontId="0" fillId="0" borderId="45" xfId="0" applyBorder="1" applyAlignment="1">
      <alignment horizontal="center" vertical="center" wrapText="1"/>
    </xf>
    <xf numFmtId="0" fontId="0" fillId="6" borderId="12" xfId="0" applyFill="1" applyBorder="1" applyAlignment="1">
      <alignment horizontal="center" vertical="center" wrapText="1"/>
    </xf>
    <xf numFmtId="0" fontId="1" fillId="6" borderId="12" xfId="0" applyFont="1" applyFill="1" applyBorder="1" applyAlignment="1">
      <alignment horizontal="center" vertical="center" wrapText="1"/>
    </xf>
    <xf numFmtId="0" fontId="7" fillId="0" borderId="17" xfId="0" applyFont="1" applyBorder="1" applyAlignment="1">
      <alignment horizontal="left" vertical="center" wrapText="1"/>
    </xf>
    <xf numFmtId="0" fontId="7" fillId="0" borderId="16" xfId="0" applyFont="1" applyBorder="1" applyAlignment="1">
      <alignment horizontal="left" vertical="center" wrapText="1"/>
    </xf>
    <xf numFmtId="0" fontId="7" fillId="0" borderId="18" xfId="0" applyFont="1" applyBorder="1" applyAlignment="1">
      <alignment horizontal="left" vertical="center" wrapText="1"/>
    </xf>
    <xf numFmtId="0" fontId="0" fillId="0" borderId="58" xfId="0" applyBorder="1" applyAlignment="1">
      <alignment wrapText="1"/>
    </xf>
    <xf numFmtId="0" fontId="0" fillId="0" borderId="0" xfId="0" applyBorder="1" applyAlignment="1">
      <alignment wrapText="1"/>
    </xf>
    <xf numFmtId="0" fontId="0" fillId="0" borderId="59" xfId="0" applyBorder="1" applyAlignment="1">
      <alignment wrapText="1"/>
    </xf>
    <xf numFmtId="0" fontId="11" fillId="0" borderId="13"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 fillId="0" borderId="5" xfId="0" applyFont="1" applyBorder="1" applyAlignment="1">
      <alignment horizontal="center" vertical="center"/>
    </xf>
    <xf numFmtId="0" fontId="1" fillId="0" borderId="41" xfId="0" applyFont="1" applyBorder="1" applyAlignment="1">
      <alignment horizontal="center" vertical="center"/>
    </xf>
    <xf numFmtId="0" fontId="4" fillId="2" borderId="3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0" fillId="6" borderId="46" xfId="0" applyFill="1" applyBorder="1" applyAlignment="1">
      <alignment horizontal="center" vertical="center" wrapText="1"/>
    </xf>
    <xf numFmtId="0" fontId="1" fillId="6" borderId="15" xfId="0" applyFont="1" applyFill="1" applyBorder="1" applyAlignment="1">
      <alignment horizontal="left" vertical="center" wrapText="1"/>
    </xf>
    <xf numFmtId="0" fontId="0" fillId="0" borderId="56" xfId="0" applyBorder="1" applyAlignment="1">
      <alignment horizontal="center" vertical="center" wrapText="1"/>
    </xf>
    <xf numFmtId="0" fontId="1" fillId="6" borderId="44" xfId="0" applyFont="1" applyFill="1" applyBorder="1" applyAlignment="1">
      <alignment vertical="center" wrapText="1"/>
    </xf>
    <xf numFmtId="0" fontId="0" fillId="0" borderId="45" xfId="0" applyBorder="1" applyAlignment="1">
      <alignment vertical="center"/>
    </xf>
    <xf numFmtId="0" fontId="1" fillId="5" borderId="10" xfId="0" applyFont="1" applyFill="1" applyBorder="1" applyAlignment="1">
      <alignment horizontal="center" vertical="center" wrapText="1"/>
    </xf>
    <xf numFmtId="0" fontId="1" fillId="5" borderId="40" xfId="0" applyFont="1" applyFill="1" applyBorder="1" applyAlignment="1">
      <alignment horizontal="center" vertical="center" wrapText="1"/>
    </xf>
    <xf numFmtId="0" fontId="0" fillId="8" borderId="14" xfId="0" applyFill="1" applyBorder="1" applyAlignment="1">
      <alignment horizontal="center" vertical="center" wrapText="1"/>
    </xf>
    <xf numFmtId="0" fontId="0" fillId="8" borderId="35" xfId="0" applyFill="1" applyBorder="1" applyAlignment="1">
      <alignment horizontal="center" vertical="center" wrapText="1"/>
    </xf>
    <xf numFmtId="0" fontId="0" fillId="0" borderId="36" xfId="0" applyBorder="1" applyAlignment="1">
      <alignment horizontal="center" vertical="center" wrapText="1"/>
    </xf>
    <xf numFmtId="0" fontId="1" fillId="6" borderId="10" xfId="0" applyFont="1" applyFill="1" applyBorder="1" applyAlignment="1">
      <alignment horizontal="left" vertical="center" wrapText="1"/>
    </xf>
    <xf numFmtId="0" fontId="24" fillId="8" borderId="34" xfId="0" applyFont="1" applyFill="1" applyBorder="1" applyAlignment="1">
      <alignment horizontal="center" vertical="center"/>
    </xf>
    <xf numFmtId="0" fontId="24" fillId="8" borderId="35" xfId="0" applyFont="1" applyFill="1" applyBorder="1" applyAlignment="1">
      <alignment horizontal="center" vertical="center"/>
    </xf>
    <xf numFmtId="0" fontId="0" fillId="5" borderId="37" xfId="0" applyFill="1" applyBorder="1" applyAlignment="1">
      <alignment horizontal="center" vertical="center"/>
    </xf>
    <xf numFmtId="0" fontId="1" fillId="6" borderId="29" xfId="0" applyFont="1" applyFill="1" applyBorder="1" applyAlignment="1">
      <alignment horizontal="left" vertical="center"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4" fillId="2" borderId="5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54" xfId="0" applyFont="1" applyFill="1" applyBorder="1" applyAlignment="1">
      <alignment horizontal="center" vertical="center"/>
    </xf>
    <xf numFmtId="0" fontId="13" fillId="7" borderId="33" xfId="0" applyFont="1" applyFill="1" applyBorder="1" applyAlignment="1">
      <alignment horizontal="right" vertical="center" wrapText="1"/>
    </xf>
    <xf numFmtId="0" fontId="13" fillId="7" borderId="25" xfId="0" applyFont="1" applyFill="1" applyBorder="1" applyAlignment="1">
      <alignment horizontal="right" vertical="center" wrapText="1"/>
    </xf>
    <xf numFmtId="0" fontId="7" fillId="0" borderId="1"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cellXfs>
  <cellStyles count="2">
    <cellStyle name="Dziesiętny" xfId="1" builtinId="3"/>
    <cellStyle name="Normalny" xfId="0" builtinId="0"/>
  </cellStyles>
  <dxfs count="26">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0" tint="-0.499984740745262"/>
      </font>
      <fill>
        <patternFill>
          <bgColor theme="6"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rupy/AP/FEnIKS/REGULAMIN%20-%20ODBETONOWANIE/1.5.5b%20ODBETONOWANIE/RWP%20_za&#322;&#261;czniki%2017_08_2023/za&#322;&#261;cznik%20nr%204%20RWP%20Listy%20sprawdzaj&#261;ce%20do%20I%20etapu%20ocen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etap PODSUM."/>
      <sheetName val="ZAŁ.4 hor.oblig.IETAP"/>
      <sheetName val="ZAŁ.4spec.oblig.ETAPI"/>
      <sheetName val="robocze"/>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Czarnocki Piotr" id="{54FAE9D9-F910-4090-BF78-F7046B08CAE4}" userId="S::pczarnoc@mos.gov.pl::ac42e0de-d4d8-48d4-90dc-3229873c96ae"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5" dT="2023-08-01T13:06:19.58" personId="{54FAE9D9-F910-4090-BF78-F7046B08CAE4}" id="{30ECDE18-7580-4FC4-8A92-3F178C45468C}">
    <text xml:space="preserve">Jak rozumiemy poniżej przedstawiono własną interpretację NF tego kryterium?  Z czego wynikają te zapisy? </text>
  </threadedComment>
  <threadedComment ref="C46" dT="2023-08-01T13:10:01.42" personId="{54FAE9D9-F910-4090-BF78-F7046B08CAE4}" id="{87A3AE0B-8700-4512-B6DD-D5467F5136FB}">
    <text xml:space="preserve">To pytanie powinno zostać sprecyzowane. Jakie konkretnie specyficzne elementy i warunki powinien spełniać projekt? </text>
  </threadedComment>
  <threadedComment ref="C47" dT="2023-08-01T13:12:31.38" personId="{54FAE9D9-F910-4090-BF78-F7046B08CAE4}" id="{0B4C5510-8630-485D-901D-602504F1C530}">
    <text xml:space="preserve">Ten obszar jest badany w ramach kryterium nr 17.
</text>
  </threadedComment>
  <threadedComment ref="C48" dT="2023-08-01T13:11:11.44" personId="{54FAE9D9-F910-4090-BF78-F7046B08CAE4}" id="{84535F26-4F34-40CA-B17C-7F674E390EAC}">
    <text>Ten obszar jest badany w ramach kryterium nr 17.</text>
  </threadedComment>
  <threadedComment ref="C50" dT="2023-08-01T13:07:34.07" personId="{54FAE9D9-F910-4090-BF78-F7046B08CAE4}" id="{E82BE5E0-B54C-42CA-92DA-F2B086016124}">
    <text xml:space="preserve">Zasada DNSH powinna być weryfikowana w ramach kryterium 16. </text>
  </threadedComment>
  <threadedComment ref="C53" dT="2023-08-01T13:08:37.46" personId="{54FAE9D9-F910-4090-BF78-F7046B08CAE4}" id="{68407862-9F96-4AB6-A890-A54C10FCA71B}">
    <text xml:space="preserve">Jaki plan lub program? Prosimy o sprecyzowanie.  Nie dotyczy projektu. </text>
  </threadedComment>
  <threadedComment ref="C62" dT="2023-08-01T14:52:20.85" personId="{54FAE9D9-F910-4090-BF78-F7046B08CAE4}" id="{0277BFA6-56AB-4465-BBF0-02C50D9A4F95}">
    <text>Zasadne jest uzupełnienie zgodnie z opisem definicji stosownego kryterium:
Weryfikacja polega na ocenie czy projekt jest zgodny z art. 73 ust. 2 lit. j) CPR tzn. czy inwestycja w infrastrukturę o przewidywanej trwałości wynoszącej co najmniej pięć lat przewidziana w ramach projektu jest odporna na zmiany klimatu. 
Weryfikacja przeprowadzana jest na podstawie uzasadnienia odporności przedsięwzięcia na zmiany klimatu przedstawionego we wniosku o dofinansowanie.
Projekt jest zgodny z metodologią wynikającą z Wytycznych Komisji Europejskiej: ZAWIADOMIENIE KOMISJI Wytyczne techniczne dotyczące weryfikacji infrastruktury pod względem wpływu na klimat  w latach 2021–2027 (2021/C 373/01).</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5"/>
  <sheetViews>
    <sheetView topLeftCell="A7" workbookViewId="0">
      <selection activeCell="B16" sqref="B16:F16"/>
    </sheetView>
  </sheetViews>
  <sheetFormatPr defaultRowHeight="14.4" x14ac:dyDescent="0.3"/>
  <cols>
    <col min="3" max="3" width="24.44140625" customWidth="1"/>
    <col min="8" max="8" width="48.5546875" customWidth="1"/>
  </cols>
  <sheetData>
    <row r="1" spans="2:8" x14ac:dyDescent="0.3">
      <c r="B1" s="34" t="s">
        <v>138</v>
      </c>
    </row>
    <row r="2" spans="2:8" ht="15" thickBot="1" x14ac:dyDescent="0.35"/>
    <row r="3" spans="2:8" ht="18" customHeight="1" thickBot="1" x14ac:dyDescent="0.35">
      <c r="B3" s="58" t="s">
        <v>0</v>
      </c>
      <c r="C3" s="59"/>
      <c r="D3" s="59"/>
      <c r="E3" s="59"/>
      <c r="F3" s="59"/>
      <c r="G3" s="59"/>
      <c r="H3" s="60"/>
    </row>
    <row r="4" spans="2:8" ht="31.2" customHeight="1" x14ac:dyDescent="0.3">
      <c r="B4" s="61" t="s">
        <v>1</v>
      </c>
      <c r="C4" s="62"/>
      <c r="D4" s="63" t="s">
        <v>57</v>
      </c>
      <c r="E4" s="64"/>
      <c r="F4" s="64"/>
      <c r="G4" s="64"/>
      <c r="H4" s="65"/>
    </row>
    <row r="5" spans="2:8" ht="24.6" customHeight="1" x14ac:dyDescent="0.3">
      <c r="B5" s="53" t="s">
        <v>2</v>
      </c>
      <c r="C5" s="54"/>
      <c r="D5" s="55" t="s">
        <v>114</v>
      </c>
      <c r="E5" s="56"/>
      <c r="F5" s="56"/>
      <c r="G5" s="56"/>
      <c r="H5" s="57"/>
    </row>
    <row r="6" spans="2:8" ht="35.4" customHeight="1" x14ac:dyDescent="0.3">
      <c r="B6" s="53" t="s">
        <v>3</v>
      </c>
      <c r="C6" s="54"/>
      <c r="D6" s="55" t="s">
        <v>58</v>
      </c>
      <c r="E6" s="56"/>
      <c r="F6" s="56"/>
      <c r="G6" s="56"/>
      <c r="H6" s="57"/>
    </row>
    <row r="7" spans="2:8" ht="23.4" customHeight="1" thickBot="1" x14ac:dyDescent="0.35">
      <c r="B7" s="66" t="s">
        <v>4</v>
      </c>
      <c r="C7" s="67"/>
      <c r="D7" s="68" t="s">
        <v>59</v>
      </c>
      <c r="E7" s="69"/>
      <c r="F7" s="69"/>
      <c r="G7" s="69"/>
      <c r="H7" s="70"/>
    </row>
    <row r="8" spans="2:8" ht="19.95" customHeight="1" x14ac:dyDescent="0.3">
      <c r="B8" s="61" t="s">
        <v>5</v>
      </c>
      <c r="C8" s="62"/>
      <c r="D8" s="63"/>
      <c r="E8" s="64"/>
      <c r="F8" s="64"/>
      <c r="G8" s="64"/>
      <c r="H8" s="65"/>
    </row>
    <row r="9" spans="2:8" ht="22.95" customHeight="1" x14ac:dyDescent="0.3">
      <c r="B9" s="53" t="s">
        <v>6</v>
      </c>
      <c r="C9" s="54"/>
      <c r="D9" s="55"/>
      <c r="E9" s="56"/>
      <c r="F9" s="56"/>
      <c r="G9" s="56"/>
      <c r="H9" s="57"/>
    </row>
    <row r="10" spans="2:8" ht="25.95" customHeight="1" x14ac:dyDescent="0.3">
      <c r="B10" s="53" t="s">
        <v>7</v>
      </c>
      <c r="C10" s="54"/>
      <c r="D10" s="55"/>
      <c r="E10" s="56"/>
      <c r="F10" s="56"/>
      <c r="G10" s="56"/>
      <c r="H10" s="57"/>
    </row>
    <row r="11" spans="2:8" ht="29.4" customHeight="1" thickBot="1" x14ac:dyDescent="0.35">
      <c r="B11" s="66" t="s">
        <v>8</v>
      </c>
      <c r="C11" s="67"/>
      <c r="D11" s="74"/>
      <c r="E11" s="75"/>
      <c r="F11" s="75"/>
      <c r="G11" s="75"/>
      <c r="H11" s="76"/>
    </row>
    <row r="12" spans="2:8" ht="29.4" customHeight="1" thickBot="1" x14ac:dyDescent="0.35">
      <c r="B12" s="61" t="s">
        <v>9</v>
      </c>
      <c r="C12" s="62"/>
      <c r="D12" s="77"/>
      <c r="E12" s="78"/>
      <c r="F12" s="78"/>
      <c r="G12" s="78"/>
      <c r="H12" s="79"/>
    </row>
    <row r="13" spans="2:8" ht="33.6" customHeight="1" x14ac:dyDescent="0.3">
      <c r="B13" s="53" t="s">
        <v>139</v>
      </c>
      <c r="C13" s="54"/>
      <c r="D13" s="77"/>
      <c r="E13" s="78"/>
      <c r="F13" s="78"/>
      <c r="G13" s="78"/>
      <c r="H13" s="79"/>
    </row>
    <row r="14" spans="2:8" ht="18" customHeight="1" thickBot="1" x14ac:dyDescent="0.35">
      <c r="B14" s="80" t="s">
        <v>10</v>
      </c>
      <c r="C14" s="81"/>
      <c r="D14" s="81"/>
      <c r="E14" s="81"/>
      <c r="F14" s="81"/>
      <c r="G14" s="81"/>
      <c r="H14" s="82"/>
    </row>
    <row r="15" spans="2:8" ht="55.5" customHeight="1" thickBot="1" x14ac:dyDescent="0.35">
      <c r="B15" s="71" t="s">
        <v>11</v>
      </c>
      <c r="C15" s="72"/>
      <c r="D15" s="72"/>
      <c r="E15" s="72"/>
      <c r="F15" s="73"/>
      <c r="G15" s="28" t="s">
        <v>12</v>
      </c>
      <c r="H15" s="29" t="s">
        <v>13</v>
      </c>
    </row>
    <row r="16" spans="2:8" ht="40.950000000000003" customHeight="1" thickBot="1" x14ac:dyDescent="0.35">
      <c r="B16" s="83" t="s">
        <v>14</v>
      </c>
      <c r="C16" s="84"/>
      <c r="D16" s="84"/>
      <c r="E16" s="84"/>
      <c r="F16" s="85"/>
      <c r="G16" s="35"/>
      <c r="H16" s="49" t="s">
        <v>131</v>
      </c>
    </row>
    <row r="17" spans="2:8" ht="50.25" customHeight="1" thickBot="1" x14ac:dyDescent="0.35">
      <c r="B17" s="83" t="s">
        <v>129</v>
      </c>
      <c r="C17" s="102"/>
      <c r="D17" s="102"/>
      <c r="E17" s="102"/>
      <c r="F17" s="103"/>
      <c r="G17" s="32"/>
      <c r="H17" s="30"/>
    </row>
    <row r="18" spans="2:8" ht="49.5" customHeight="1" thickBot="1" x14ac:dyDescent="0.35">
      <c r="B18" s="83" t="s">
        <v>130</v>
      </c>
      <c r="C18" s="102"/>
      <c r="D18" s="102"/>
      <c r="E18" s="102"/>
      <c r="F18" s="103"/>
      <c r="G18" s="32"/>
      <c r="H18" s="30"/>
    </row>
    <row r="19" spans="2:8" ht="49.2" customHeight="1" thickBot="1" x14ac:dyDescent="0.35">
      <c r="B19" s="86" t="s">
        <v>128</v>
      </c>
      <c r="C19" s="87"/>
      <c r="D19" s="87"/>
      <c r="E19" s="87"/>
      <c r="F19" s="87"/>
      <c r="G19" s="27" t="s">
        <v>12</v>
      </c>
      <c r="H19" s="31" t="str">
        <f>robocze!B11</f>
        <v>PROJEKT REKOMENDOWANY DO DOFINANSOWANIA</v>
      </c>
    </row>
    <row r="20" spans="2:8" ht="19.95" customHeight="1" x14ac:dyDescent="0.3">
      <c r="B20" s="88" t="s">
        <v>16</v>
      </c>
      <c r="C20" s="89"/>
      <c r="D20" s="93" t="s">
        <v>17</v>
      </c>
      <c r="E20" s="93"/>
      <c r="F20" s="93"/>
      <c r="G20" s="94"/>
      <c r="H20" s="95"/>
    </row>
    <row r="21" spans="2:8" ht="31.2" customHeight="1" x14ac:dyDescent="0.3">
      <c r="B21" s="88"/>
      <c r="C21" s="90"/>
      <c r="D21" s="96" t="s">
        <v>18</v>
      </c>
      <c r="E21" s="96"/>
      <c r="F21" s="96"/>
      <c r="G21" s="97"/>
      <c r="H21" s="98"/>
    </row>
    <row r="22" spans="2:8" ht="48.6" customHeight="1" thickBot="1" x14ac:dyDescent="0.35">
      <c r="B22" s="91"/>
      <c r="C22" s="92"/>
      <c r="D22" s="99" t="s">
        <v>19</v>
      </c>
      <c r="E22" s="99"/>
      <c r="F22" s="99"/>
      <c r="G22" s="100"/>
      <c r="H22" s="101"/>
    </row>
    <row r="23" spans="2:8" ht="21" customHeight="1" x14ac:dyDescent="0.3">
      <c r="B23" s="88" t="s">
        <v>20</v>
      </c>
      <c r="C23" s="90"/>
      <c r="D23" s="93" t="s">
        <v>17</v>
      </c>
      <c r="E23" s="93"/>
      <c r="F23" s="93"/>
      <c r="G23" s="94"/>
      <c r="H23" s="95"/>
    </row>
    <row r="24" spans="2:8" ht="33.6" customHeight="1" x14ac:dyDescent="0.3">
      <c r="B24" s="88"/>
      <c r="C24" s="90"/>
      <c r="D24" s="96" t="s">
        <v>18</v>
      </c>
      <c r="E24" s="96"/>
      <c r="F24" s="96"/>
      <c r="G24" s="97"/>
      <c r="H24" s="98"/>
    </row>
    <row r="25" spans="2:8" ht="49.95" customHeight="1" thickBot="1" x14ac:dyDescent="0.35">
      <c r="B25" s="91"/>
      <c r="C25" s="92"/>
      <c r="D25" s="99" t="s">
        <v>19</v>
      </c>
      <c r="E25" s="99"/>
      <c r="F25" s="99"/>
      <c r="G25" s="104"/>
      <c r="H25" s="105"/>
    </row>
  </sheetData>
  <mergeCells count="41">
    <mergeCell ref="B23:C25"/>
    <mergeCell ref="D23:F23"/>
    <mergeCell ref="G23:H23"/>
    <mergeCell ref="D24:F24"/>
    <mergeCell ref="G24:H24"/>
    <mergeCell ref="D25:F25"/>
    <mergeCell ref="G25:H25"/>
    <mergeCell ref="B16:F16"/>
    <mergeCell ref="B19:F19"/>
    <mergeCell ref="B20:C22"/>
    <mergeCell ref="D20:F20"/>
    <mergeCell ref="G20:H20"/>
    <mergeCell ref="D21:F21"/>
    <mergeCell ref="G21:H21"/>
    <mergeCell ref="D22:F22"/>
    <mergeCell ref="G22:H22"/>
    <mergeCell ref="B17:F17"/>
    <mergeCell ref="B18:F18"/>
    <mergeCell ref="B15:F15"/>
    <mergeCell ref="B10:C10"/>
    <mergeCell ref="D10:H10"/>
    <mergeCell ref="B11:C11"/>
    <mergeCell ref="D11:H11"/>
    <mergeCell ref="B12:C12"/>
    <mergeCell ref="D12:H12"/>
    <mergeCell ref="B13:C13"/>
    <mergeCell ref="D13:H13"/>
    <mergeCell ref="B14:H14"/>
    <mergeCell ref="B7:C7"/>
    <mergeCell ref="D7:H7"/>
    <mergeCell ref="B8:C8"/>
    <mergeCell ref="D8:H8"/>
    <mergeCell ref="B9:C9"/>
    <mergeCell ref="D9:H9"/>
    <mergeCell ref="B6:C6"/>
    <mergeCell ref="D6:H6"/>
    <mergeCell ref="B3:H3"/>
    <mergeCell ref="B4:C4"/>
    <mergeCell ref="D4:H4"/>
    <mergeCell ref="B5:C5"/>
    <mergeCell ref="D5:H5"/>
  </mergeCells>
  <conditionalFormatting sqref="G16:G18">
    <cfRule type="cellIs" dxfId="25" priority="1" operator="lessThanOrEqual">
      <formula>13</formula>
    </cfRule>
    <cfRule type="cellIs" dxfId="24" priority="2" operator="greaterThanOrEqual">
      <formula>14</formula>
    </cfRule>
  </conditionalFormatting>
  <conditionalFormatting sqref="G15">
    <cfRule type="cellIs" dxfId="23" priority="3" operator="equal">
      <formula>"NIE DOTYCZY"</formula>
    </cfRule>
    <cfRule type="containsText" dxfId="22" priority="4" operator="containsText" text="TAK">
      <formula>NOT(ISERROR(SEARCH("TAK",G15)))</formula>
    </cfRule>
    <cfRule type="cellIs" dxfId="21" priority="5" operator="equal">
      <formula>"NIE"</formula>
    </cfRule>
  </conditionalFormatting>
  <conditionalFormatting sqref="G19">
    <cfRule type="cellIs" dxfId="20" priority="6" operator="equal">
      <formula>"NIE DOTYCZY"</formula>
    </cfRule>
    <cfRule type="containsText" dxfId="19" priority="7" operator="containsText" text="TAK">
      <formula>NOT(ISERROR(SEARCH("TAK",G19)))</formula>
    </cfRule>
    <cfRule type="cellIs" dxfId="18" priority="8" operator="equal">
      <formula>"NIE"</formula>
    </cfRule>
  </conditionalFormatting>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robocze!$B$7:$B$9</xm:f>
          </x14:formula1>
          <xm:sqref>G15</xm:sqref>
        </x14:dataValidation>
        <x14:dataValidation type="list" allowBlank="1" showInputMessage="1" showErrorMessage="1">
          <x14:formula1>
            <xm:f>robocze!$B$3:$B$4</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9"/>
  <sheetViews>
    <sheetView tabSelected="1" topLeftCell="A7" workbookViewId="0">
      <selection activeCell="K5" sqref="K5"/>
    </sheetView>
  </sheetViews>
  <sheetFormatPr defaultRowHeight="14.4" x14ac:dyDescent="0.3"/>
  <cols>
    <col min="2" max="2" width="9.109375" style="1"/>
    <col min="3" max="3" width="34.5546875" customWidth="1"/>
    <col min="6" max="6" width="15" style="1" customWidth="1"/>
    <col min="7" max="7" width="14.33203125" style="1" customWidth="1"/>
    <col min="8" max="8" width="40.109375" customWidth="1"/>
  </cols>
  <sheetData>
    <row r="1" spans="2:8" ht="15" thickBot="1" x14ac:dyDescent="0.35">
      <c r="B1" s="34" t="s">
        <v>138</v>
      </c>
    </row>
    <row r="2" spans="2:8" ht="56.4" customHeight="1" thickBot="1" x14ac:dyDescent="0.35">
      <c r="B2" s="58" t="s">
        <v>115</v>
      </c>
      <c r="C2" s="111"/>
      <c r="D2" s="111"/>
      <c r="E2" s="111"/>
      <c r="F2" s="111"/>
      <c r="G2" s="111"/>
      <c r="H2" s="112"/>
    </row>
    <row r="3" spans="2:8" ht="38.4" customHeight="1" x14ac:dyDescent="0.3">
      <c r="B3" s="61" t="s">
        <v>5</v>
      </c>
      <c r="C3" s="62"/>
      <c r="D3" s="63"/>
      <c r="E3" s="64"/>
      <c r="F3" s="64"/>
      <c r="G3" s="64"/>
      <c r="H3" s="65"/>
    </row>
    <row r="4" spans="2:8" ht="38.4" customHeight="1" x14ac:dyDescent="0.3">
      <c r="B4" s="53" t="s">
        <v>6</v>
      </c>
      <c r="C4" s="54"/>
      <c r="D4" s="55"/>
      <c r="E4" s="56"/>
      <c r="F4" s="56"/>
      <c r="G4" s="56"/>
      <c r="H4" s="57"/>
    </row>
    <row r="5" spans="2:8" ht="38.4" customHeight="1" thickBot="1" x14ac:dyDescent="0.35">
      <c r="B5" s="66" t="s">
        <v>7</v>
      </c>
      <c r="C5" s="67"/>
      <c r="D5" s="106"/>
      <c r="E5" s="107"/>
      <c r="F5" s="107"/>
      <c r="G5" s="107"/>
      <c r="H5" s="108"/>
    </row>
    <row r="6" spans="2:8" ht="47.4" customHeight="1" thickBot="1" x14ac:dyDescent="0.35">
      <c r="B6" s="80" t="s">
        <v>21</v>
      </c>
      <c r="C6" s="115"/>
      <c r="D6" s="115"/>
      <c r="E6" s="115"/>
      <c r="F6" s="115"/>
      <c r="G6" s="115"/>
      <c r="H6" s="116"/>
    </row>
    <row r="7" spans="2:8" ht="42" customHeight="1" thickBot="1" x14ac:dyDescent="0.35">
      <c r="B7" s="42" t="s">
        <v>22</v>
      </c>
      <c r="C7" s="117" t="s">
        <v>23</v>
      </c>
      <c r="D7" s="118"/>
      <c r="E7" s="118"/>
      <c r="F7" s="119"/>
      <c r="G7" s="43" t="s">
        <v>24</v>
      </c>
      <c r="H7" s="44" t="s">
        <v>56</v>
      </c>
    </row>
    <row r="8" spans="2:8" ht="28.2" customHeight="1" x14ac:dyDescent="0.3">
      <c r="B8" s="45">
        <v>5</v>
      </c>
      <c r="C8" s="109" t="s">
        <v>106</v>
      </c>
      <c r="D8" s="110"/>
      <c r="E8" s="110"/>
      <c r="F8" s="110"/>
      <c r="G8" s="113" t="s">
        <v>12</v>
      </c>
      <c r="H8" s="171"/>
    </row>
    <row r="9" spans="2:8" ht="38.25" customHeight="1" thickBot="1" x14ac:dyDescent="0.35">
      <c r="B9" s="41" t="s">
        <v>140</v>
      </c>
      <c r="C9" s="120" t="s">
        <v>25</v>
      </c>
      <c r="D9" s="121"/>
      <c r="E9" s="121"/>
      <c r="F9" s="122"/>
      <c r="G9" s="114"/>
      <c r="H9" s="172"/>
    </row>
    <row r="10" spans="2:8" ht="31.5" customHeight="1" x14ac:dyDescent="0.3">
      <c r="B10" s="38">
        <v>6</v>
      </c>
      <c r="C10" s="129" t="s">
        <v>26</v>
      </c>
      <c r="D10" s="130"/>
      <c r="E10" s="130"/>
      <c r="F10" s="131"/>
      <c r="G10" s="39" t="s">
        <v>12</v>
      </c>
      <c r="H10" s="40"/>
    </row>
    <row r="11" spans="2:8" ht="30.75" customHeight="1" x14ac:dyDescent="0.3">
      <c r="B11" s="8" t="s">
        <v>61</v>
      </c>
      <c r="C11" s="123" t="s">
        <v>60</v>
      </c>
      <c r="D11" s="124"/>
      <c r="E11" s="124"/>
      <c r="F11" s="125"/>
      <c r="G11" s="3" t="s">
        <v>12</v>
      </c>
      <c r="H11" s="36"/>
    </row>
    <row r="12" spans="2:8" ht="30" customHeight="1" x14ac:dyDescent="0.3">
      <c r="B12" s="8" t="s">
        <v>62</v>
      </c>
      <c r="C12" s="123" t="s">
        <v>98</v>
      </c>
      <c r="D12" s="124"/>
      <c r="E12" s="124"/>
      <c r="F12" s="125"/>
      <c r="G12" s="3" t="s">
        <v>12</v>
      </c>
      <c r="H12" s="36"/>
    </row>
    <row r="13" spans="2:8" ht="34.5" customHeight="1" thickBot="1" x14ac:dyDescent="0.35">
      <c r="B13" s="5" t="s">
        <v>63</v>
      </c>
      <c r="C13" s="120" t="s">
        <v>99</v>
      </c>
      <c r="D13" s="121"/>
      <c r="E13" s="121"/>
      <c r="F13" s="122"/>
      <c r="G13" s="25" t="s">
        <v>12</v>
      </c>
      <c r="H13" s="37"/>
    </row>
    <row r="14" spans="2:8" ht="29.25" customHeight="1" x14ac:dyDescent="0.3">
      <c r="B14" s="134">
        <v>7</v>
      </c>
      <c r="C14" s="109" t="s">
        <v>28</v>
      </c>
      <c r="D14" s="110"/>
      <c r="E14" s="110"/>
      <c r="F14" s="128"/>
      <c r="G14" s="138" t="s">
        <v>12</v>
      </c>
      <c r="H14" s="141"/>
    </row>
    <row r="15" spans="2:8" ht="88.5" customHeight="1" x14ac:dyDescent="0.3">
      <c r="B15" s="136"/>
      <c r="C15" s="123" t="s">
        <v>116</v>
      </c>
      <c r="D15" s="124"/>
      <c r="E15" s="124"/>
      <c r="F15" s="125"/>
      <c r="G15" s="139"/>
      <c r="H15" s="142"/>
    </row>
    <row r="16" spans="2:8" ht="47.25" customHeight="1" thickBot="1" x14ac:dyDescent="0.35">
      <c r="B16" s="137"/>
      <c r="C16" s="120" t="s">
        <v>107</v>
      </c>
      <c r="D16" s="121"/>
      <c r="E16" s="121"/>
      <c r="F16" s="122"/>
      <c r="G16" s="140"/>
      <c r="H16" s="143"/>
    </row>
    <row r="17" spans="2:8" ht="48" customHeight="1" x14ac:dyDescent="0.3">
      <c r="B17" s="134">
        <v>9</v>
      </c>
      <c r="C17" s="126" t="s">
        <v>29</v>
      </c>
      <c r="D17" s="126"/>
      <c r="E17" s="126"/>
      <c r="F17" s="126"/>
      <c r="G17" s="138" t="s">
        <v>12</v>
      </c>
      <c r="H17" s="141"/>
    </row>
    <row r="18" spans="2:8" ht="158.25" customHeight="1" thickBot="1" x14ac:dyDescent="0.35">
      <c r="B18" s="135"/>
      <c r="C18" s="127" t="s">
        <v>103</v>
      </c>
      <c r="D18" s="127"/>
      <c r="E18" s="127"/>
      <c r="F18" s="127"/>
      <c r="G18" s="140"/>
      <c r="H18" s="148"/>
    </row>
    <row r="19" spans="2:8" ht="25.5" customHeight="1" x14ac:dyDescent="0.3">
      <c r="B19" s="134">
        <v>11</v>
      </c>
      <c r="C19" s="126" t="s">
        <v>30</v>
      </c>
      <c r="D19" s="126"/>
      <c r="E19" s="126"/>
      <c r="F19" s="126"/>
      <c r="G19" s="138" t="s">
        <v>12</v>
      </c>
      <c r="H19" s="141"/>
    </row>
    <row r="20" spans="2:8" ht="99.75" customHeight="1" thickBot="1" x14ac:dyDescent="0.35">
      <c r="B20" s="135"/>
      <c r="C20" s="127" t="s">
        <v>108</v>
      </c>
      <c r="D20" s="127"/>
      <c r="E20" s="127"/>
      <c r="F20" s="127"/>
      <c r="G20" s="140"/>
      <c r="H20" s="148"/>
    </row>
    <row r="21" spans="2:8" ht="21.6" customHeight="1" x14ac:dyDescent="0.3">
      <c r="B21" s="134">
        <v>12</v>
      </c>
      <c r="C21" s="126" t="s">
        <v>31</v>
      </c>
      <c r="D21" s="126"/>
      <c r="E21" s="126"/>
      <c r="F21" s="126"/>
      <c r="G21" s="138" t="s">
        <v>12</v>
      </c>
      <c r="H21" s="141"/>
    </row>
    <row r="22" spans="2:8" ht="18" customHeight="1" x14ac:dyDescent="0.3">
      <c r="B22" s="170"/>
      <c r="C22" s="151" t="s">
        <v>102</v>
      </c>
      <c r="D22" s="152"/>
      <c r="E22" s="152"/>
      <c r="F22" s="153"/>
      <c r="G22" s="139"/>
      <c r="H22" s="168"/>
    </row>
    <row r="23" spans="2:8" ht="153" customHeight="1" x14ac:dyDescent="0.3">
      <c r="B23" s="170"/>
      <c r="C23" s="154"/>
      <c r="D23" s="155"/>
      <c r="E23" s="155"/>
      <c r="F23" s="156"/>
      <c r="G23" s="139"/>
      <c r="H23" s="168"/>
    </row>
    <row r="24" spans="2:8" ht="34.5" customHeight="1" thickBot="1" x14ac:dyDescent="0.35">
      <c r="B24" s="135"/>
      <c r="C24" s="133" t="s">
        <v>109</v>
      </c>
      <c r="D24" s="133"/>
      <c r="E24" s="133"/>
      <c r="F24" s="133"/>
      <c r="G24" s="139"/>
      <c r="H24" s="168"/>
    </row>
    <row r="25" spans="2:8" ht="34.950000000000003" customHeight="1" x14ac:dyDescent="0.3">
      <c r="B25" s="4">
        <v>13</v>
      </c>
      <c r="C25" s="126" t="s">
        <v>32</v>
      </c>
      <c r="D25" s="126"/>
      <c r="E25" s="126"/>
      <c r="F25" s="126"/>
      <c r="G25" s="10" t="str">
        <f>IF(AND(G26="TAK",G27="TAK"),"TAK","NIE")</f>
        <v>TAK</v>
      </c>
      <c r="H25" s="6"/>
    </row>
    <row r="26" spans="2:8" ht="44.4" customHeight="1" x14ac:dyDescent="0.3">
      <c r="B26" s="8" t="s">
        <v>33</v>
      </c>
      <c r="C26" s="132" t="s">
        <v>34</v>
      </c>
      <c r="D26" s="132"/>
      <c r="E26" s="132"/>
      <c r="F26" s="132"/>
      <c r="G26" s="3" t="s">
        <v>12</v>
      </c>
      <c r="H26" s="12"/>
    </row>
    <row r="27" spans="2:8" ht="62.25" customHeight="1" thickBot="1" x14ac:dyDescent="0.35">
      <c r="B27" s="5" t="s">
        <v>35</v>
      </c>
      <c r="C27" s="127" t="s">
        <v>110</v>
      </c>
      <c r="D27" s="127"/>
      <c r="E27" s="127"/>
      <c r="F27" s="127"/>
      <c r="G27" s="25" t="s">
        <v>12</v>
      </c>
      <c r="H27" s="7"/>
    </row>
    <row r="28" spans="2:8" ht="25.95" customHeight="1" x14ac:dyDescent="0.3">
      <c r="B28" s="136">
        <v>14</v>
      </c>
      <c r="C28" s="169" t="s">
        <v>36</v>
      </c>
      <c r="D28" s="169"/>
      <c r="E28" s="169"/>
      <c r="F28" s="169"/>
      <c r="G28" s="175" t="s">
        <v>27</v>
      </c>
      <c r="H28" s="142"/>
    </row>
    <row r="29" spans="2:8" ht="41.4" customHeight="1" thickBot="1" x14ac:dyDescent="0.35">
      <c r="B29" s="135"/>
      <c r="C29" s="127" t="s">
        <v>105</v>
      </c>
      <c r="D29" s="127"/>
      <c r="E29" s="127"/>
      <c r="F29" s="127"/>
      <c r="G29" s="176"/>
      <c r="H29" s="148"/>
    </row>
    <row r="30" spans="2:8" ht="25.2" customHeight="1" x14ac:dyDescent="0.3">
      <c r="B30" s="134">
        <v>15</v>
      </c>
      <c r="C30" s="126" t="s">
        <v>37</v>
      </c>
      <c r="D30" s="126"/>
      <c r="E30" s="126"/>
      <c r="F30" s="126"/>
      <c r="G30" s="138" t="s">
        <v>12</v>
      </c>
      <c r="H30" s="141"/>
    </row>
    <row r="31" spans="2:8" ht="261.75" customHeight="1" x14ac:dyDescent="0.3">
      <c r="B31" s="177"/>
      <c r="C31" s="144" t="s">
        <v>104</v>
      </c>
      <c r="D31" s="145"/>
      <c r="E31" s="145"/>
      <c r="F31" s="146"/>
      <c r="G31" s="139"/>
      <c r="H31" s="147"/>
    </row>
    <row r="32" spans="2:8" ht="32.25" customHeight="1" x14ac:dyDescent="0.3">
      <c r="B32" s="173">
        <v>16</v>
      </c>
      <c r="C32" s="178" t="s">
        <v>38</v>
      </c>
      <c r="D32" s="178"/>
      <c r="E32" s="178"/>
      <c r="F32" s="178"/>
      <c r="G32" s="149" t="s">
        <v>12</v>
      </c>
      <c r="H32" s="150"/>
    </row>
    <row r="33" spans="2:8" ht="201" customHeight="1" x14ac:dyDescent="0.3">
      <c r="B33" s="97"/>
      <c r="C33" s="132" t="s">
        <v>111</v>
      </c>
      <c r="D33" s="132"/>
      <c r="E33" s="132"/>
      <c r="F33" s="132"/>
      <c r="G33" s="94"/>
      <c r="H33" s="94"/>
    </row>
    <row r="34" spans="2:8" ht="25.2" customHeight="1" x14ac:dyDescent="0.3">
      <c r="B34" s="174">
        <v>17</v>
      </c>
      <c r="C34" s="129" t="s">
        <v>39</v>
      </c>
      <c r="D34" s="130"/>
      <c r="E34" s="130"/>
      <c r="F34" s="131"/>
      <c r="G34" s="149" t="s">
        <v>12</v>
      </c>
      <c r="H34" s="150"/>
    </row>
    <row r="35" spans="2:8" ht="119.25" customHeight="1" thickBot="1" x14ac:dyDescent="0.35">
      <c r="B35" s="135"/>
      <c r="C35" s="120" t="s">
        <v>112</v>
      </c>
      <c r="D35" s="121"/>
      <c r="E35" s="121"/>
      <c r="F35" s="122"/>
      <c r="G35" s="94"/>
      <c r="H35" s="94"/>
    </row>
    <row r="36" spans="2:8" ht="39.75" customHeight="1" x14ac:dyDescent="0.3">
      <c r="B36" s="4">
        <v>18</v>
      </c>
      <c r="C36" s="109" t="s">
        <v>40</v>
      </c>
      <c r="D36" s="110"/>
      <c r="E36" s="110"/>
      <c r="F36" s="128"/>
      <c r="G36" s="46" t="str">
        <f>IF(AND(G37="TAK",G38="TAK", G39="TAK"),"TAK","NIE")</f>
        <v>TAK</v>
      </c>
      <c r="H36" s="19"/>
    </row>
    <row r="37" spans="2:8" ht="40.200000000000003" customHeight="1" x14ac:dyDescent="0.3">
      <c r="B37" s="8" t="s">
        <v>41</v>
      </c>
      <c r="C37" s="123" t="s">
        <v>113</v>
      </c>
      <c r="D37" s="124"/>
      <c r="E37" s="124"/>
      <c r="F37" s="125"/>
      <c r="G37" s="47" t="s">
        <v>12</v>
      </c>
      <c r="H37" s="12"/>
    </row>
    <row r="38" spans="2:8" ht="21" customHeight="1" x14ac:dyDescent="0.3">
      <c r="B38" s="8" t="s">
        <v>42</v>
      </c>
      <c r="C38" s="123" t="s">
        <v>44</v>
      </c>
      <c r="D38" s="124"/>
      <c r="E38" s="124"/>
      <c r="F38" s="125"/>
      <c r="G38" s="47" t="s">
        <v>12</v>
      </c>
      <c r="H38" s="12"/>
    </row>
    <row r="39" spans="2:8" ht="40.5" customHeight="1" thickBot="1" x14ac:dyDescent="0.35">
      <c r="B39" s="8" t="s">
        <v>43</v>
      </c>
      <c r="C39" s="120" t="s">
        <v>45</v>
      </c>
      <c r="D39" s="121"/>
      <c r="E39" s="121"/>
      <c r="F39" s="122"/>
      <c r="G39" s="47" t="s">
        <v>12</v>
      </c>
      <c r="H39" s="12"/>
    </row>
    <row r="40" spans="2:8" ht="33.6" customHeight="1" x14ac:dyDescent="0.3">
      <c r="B40" s="4">
        <v>19</v>
      </c>
      <c r="C40" s="109" t="s">
        <v>141</v>
      </c>
      <c r="D40" s="110"/>
      <c r="E40" s="110"/>
      <c r="F40" s="128"/>
      <c r="G40" s="51" t="str">
        <f>IF(AND(G41="TAK",G42="TAK"),"TAK","NIE")</f>
        <v>TAK</v>
      </c>
      <c r="H40" s="6"/>
    </row>
    <row r="41" spans="2:8" ht="42.6" customHeight="1" x14ac:dyDescent="0.3">
      <c r="B41" s="8" t="s">
        <v>142</v>
      </c>
      <c r="C41" s="123" t="s">
        <v>143</v>
      </c>
      <c r="D41" s="124"/>
      <c r="E41" s="124"/>
      <c r="F41" s="125"/>
      <c r="G41" s="47" t="s">
        <v>12</v>
      </c>
      <c r="H41" s="12"/>
    </row>
    <row r="42" spans="2:8" ht="31.2" customHeight="1" thickBot="1" x14ac:dyDescent="0.35">
      <c r="B42" s="5" t="s">
        <v>144</v>
      </c>
      <c r="C42" s="120" t="s">
        <v>145</v>
      </c>
      <c r="D42" s="121"/>
      <c r="E42" s="121"/>
      <c r="F42" s="122"/>
      <c r="G42" s="52" t="s">
        <v>12</v>
      </c>
      <c r="H42" s="7"/>
    </row>
    <row r="43" spans="2:8" ht="19.95" customHeight="1" x14ac:dyDescent="0.3">
      <c r="B43" s="134">
        <v>20</v>
      </c>
      <c r="C43" s="109" t="s">
        <v>146</v>
      </c>
      <c r="D43" s="110"/>
      <c r="E43" s="110"/>
      <c r="F43" s="128"/>
      <c r="G43" s="179" t="s">
        <v>12</v>
      </c>
      <c r="H43" s="141"/>
    </row>
    <row r="44" spans="2:8" ht="32.4" customHeight="1" thickBot="1" x14ac:dyDescent="0.35">
      <c r="B44" s="135"/>
      <c r="C44" s="120" t="s">
        <v>147</v>
      </c>
      <c r="D44" s="121"/>
      <c r="E44" s="121"/>
      <c r="F44" s="122"/>
      <c r="G44" s="180"/>
      <c r="H44" s="143"/>
    </row>
    <row r="45" spans="2:8" ht="19.95" customHeight="1" x14ac:dyDescent="0.3">
      <c r="B45" s="134">
        <v>21</v>
      </c>
      <c r="C45" s="109" t="s">
        <v>148</v>
      </c>
      <c r="D45" s="110"/>
      <c r="E45" s="110"/>
      <c r="F45" s="128"/>
      <c r="G45" s="179" t="s">
        <v>12</v>
      </c>
      <c r="H45" s="141"/>
    </row>
    <row r="46" spans="2:8" ht="28.95" customHeight="1" thickBot="1" x14ac:dyDescent="0.35">
      <c r="B46" s="135"/>
      <c r="C46" s="120" t="s">
        <v>149</v>
      </c>
      <c r="D46" s="121"/>
      <c r="E46" s="121"/>
      <c r="F46" s="122"/>
      <c r="G46" s="180"/>
      <c r="H46" s="143"/>
    </row>
    <row r="47" spans="2:8" ht="17.399999999999999" x14ac:dyDescent="0.3">
      <c r="B47" s="162" t="s">
        <v>21</v>
      </c>
      <c r="C47" s="163"/>
      <c r="D47" s="163"/>
      <c r="E47" s="163"/>
      <c r="F47" s="163"/>
      <c r="G47" s="163"/>
      <c r="H47" s="164"/>
    </row>
    <row r="48" spans="2:8" ht="15" thickBot="1" x14ac:dyDescent="0.35">
      <c r="B48" s="50">
        <v>1</v>
      </c>
      <c r="C48" s="165" t="s">
        <v>46</v>
      </c>
      <c r="D48" s="166"/>
      <c r="E48" s="166"/>
      <c r="F48" s="167"/>
      <c r="G48" s="3" t="s">
        <v>12</v>
      </c>
      <c r="H48" s="12"/>
    </row>
    <row r="49" spans="2:8" ht="15" thickBot="1" x14ac:dyDescent="0.35">
      <c r="B49" s="157" t="s">
        <v>47</v>
      </c>
      <c r="C49" s="158"/>
      <c r="D49" s="158"/>
      <c r="E49" s="158"/>
      <c r="F49" s="159"/>
      <c r="G49" s="160" t="s">
        <v>12</v>
      </c>
      <c r="H49" s="161"/>
    </row>
  </sheetData>
  <mergeCells count="83">
    <mergeCell ref="C44:F44"/>
    <mergeCell ref="C45:F45"/>
    <mergeCell ref="B43:B44"/>
    <mergeCell ref="G43:G44"/>
    <mergeCell ref="H43:H44"/>
    <mergeCell ref="B45:B46"/>
    <mergeCell ref="G45:G46"/>
    <mergeCell ref="H45:H46"/>
    <mergeCell ref="C46:F46"/>
    <mergeCell ref="C42:F42"/>
    <mergeCell ref="C43:F43"/>
    <mergeCell ref="C41:F41"/>
    <mergeCell ref="H8:H9"/>
    <mergeCell ref="B32:B33"/>
    <mergeCell ref="B34:B35"/>
    <mergeCell ref="G34:G35"/>
    <mergeCell ref="H34:H35"/>
    <mergeCell ref="B28:B29"/>
    <mergeCell ref="G28:G29"/>
    <mergeCell ref="H28:H29"/>
    <mergeCell ref="B30:B31"/>
    <mergeCell ref="C32:F32"/>
    <mergeCell ref="C33:F33"/>
    <mergeCell ref="C34:F34"/>
    <mergeCell ref="C35:F35"/>
    <mergeCell ref="G32:G33"/>
    <mergeCell ref="H32:H33"/>
    <mergeCell ref="C22:F23"/>
    <mergeCell ref="B49:F49"/>
    <mergeCell ref="G49:H49"/>
    <mergeCell ref="C37:F37"/>
    <mergeCell ref="C38:F38"/>
    <mergeCell ref="C39:F39"/>
    <mergeCell ref="B47:H47"/>
    <mergeCell ref="C48:F48"/>
    <mergeCell ref="C40:F40"/>
    <mergeCell ref="C36:F36"/>
    <mergeCell ref="G21:G24"/>
    <mergeCell ref="H21:H24"/>
    <mergeCell ref="C28:F28"/>
    <mergeCell ref="B21:B24"/>
    <mergeCell ref="B14:B16"/>
    <mergeCell ref="G14:G16"/>
    <mergeCell ref="H14:H16"/>
    <mergeCell ref="C31:F31"/>
    <mergeCell ref="G30:G31"/>
    <mergeCell ref="H30:H31"/>
    <mergeCell ref="B19:B20"/>
    <mergeCell ref="G19:G20"/>
    <mergeCell ref="H19:H20"/>
    <mergeCell ref="C29:F29"/>
    <mergeCell ref="C30:F30"/>
    <mergeCell ref="C25:F25"/>
    <mergeCell ref="C27:F27"/>
    <mergeCell ref="G17:G18"/>
    <mergeCell ref="H17:H18"/>
    <mergeCell ref="C21:F21"/>
    <mergeCell ref="C19:F19"/>
    <mergeCell ref="C26:F26"/>
    <mergeCell ref="C24:F24"/>
    <mergeCell ref="B17:B18"/>
    <mergeCell ref="C10:F10"/>
    <mergeCell ref="C13:F13"/>
    <mergeCell ref="C11:F11"/>
    <mergeCell ref="C12:F12"/>
    <mergeCell ref="C20:F20"/>
    <mergeCell ref="C15:F15"/>
    <mergeCell ref="C17:F17"/>
    <mergeCell ref="C18:F18"/>
    <mergeCell ref="C14:F14"/>
    <mergeCell ref="C16:F16"/>
    <mergeCell ref="B5:C5"/>
    <mergeCell ref="D5:H5"/>
    <mergeCell ref="C8:F8"/>
    <mergeCell ref="B2:H2"/>
    <mergeCell ref="B3:C3"/>
    <mergeCell ref="D3:H3"/>
    <mergeCell ref="B4:C4"/>
    <mergeCell ref="D4:H4"/>
    <mergeCell ref="G8:G9"/>
    <mergeCell ref="B6:H6"/>
    <mergeCell ref="C7:F7"/>
    <mergeCell ref="C9:F9"/>
  </mergeCells>
  <conditionalFormatting sqref="G10:G14 G25:G28 G32 G36 G30 G34">
    <cfRule type="cellIs" dxfId="17" priority="148" operator="equal">
      <formula>"NIE DOTYCZY"</formula>
    </cfRule>
    <cfRule type="containsText" dxfId="16" priority="149" operator="containsText" text="TAK">
      <formula>NOT(ISERROR(SEARCH("TAK",G10)))</formula>
    </cfRule>
    <cfRule type="cellIs" dxfId="15" priority="150" operator="equal">
      <formula>"NIE"</formula>
    </cfRule>
  </conditionalFormatting>
  <conditionalFormatting sqref="G17">
    <cfRule type="cellIs" dxfId="14" priority="97" operator="equal">
      <formula>"NIE DOTYCZY"</formula>
    </cfRule>
    <cfRule type="containsText" dxfId="13" priority="98" operator="containsText" text="TAK">
      <formula>NOT(ISERROR(SEARCH("TAK",G17)))</formula>
    </cfRule>
    <cfRule type="cellIs" dxfId="12" priority="99" operator="equal">
      <formula>"NIE"</formula>
    </cfRule>
  </conditionalFormatting>
  <conditionalFormatting sqref="G19 G21">
    <cfRule type="cellIs" dxfId="11" priority="10" operator="equal">
      <formula>"NIE DOTYCZY"</formula>
    </cfRule>
    <cfRule type="containsText" dxfId="10" priority="11" operator="containsText" text="TAK">
      <formula>NOT(ISERROR(SEARCH("TAK",G19)))</formula>
    </cfRule>
    <cfRule type="cellIs" dxfId="9" priority="12" operator="equal">
      <formula>"NIE"</formula>
    </cfRule>
  </conditionalFormatting>
  <conditionalFormatting sqref="G48:G49">
    <cfRule type="cellIs" dxfId="8" priority="160" operator="equal">
      <formula>"NIE DOTYCZY"</formula>
    </cfRule>
    <cfRule type="containsText" dxfId="7" priority="161" operator="containsText" text="TAK">
      <formula>NOT(ISERROR(SEARCH("TAK",G48)))</formula>
    </cfRule>
    <cfRule type="cellIs" dxfId="6" priority="162" operator="equal">
      <formula>"NIE"</formula>
    </cfRule>
  </conditionalFormatting>
  <conditionalFormatting sqref="G8">
    <cfRule type="cellIs" dxfId="5" priority="4" operator="equal">
      <formula>"NIE DOTYCZY"</formula>
    </cfRule>
    <cfRule type="cellIs" dxfId="4" priority="6" operator="equal">
      <formula>"NIE"</formula>
    </cfRule>
  </conditionalFormatting>
  <conditionalFormatting sqref="G8">
    <cfRule type="containsText" dxfId="3" priority="5" operator="containsText" text="TAK">
      <formula>NOT(ISERROR(SEARCH("TAK",#REF!)))</formula>
    </cfRule>
  </conditionalFormatting>
  <conditionalFormatting sqref="G40 G43 G45">
    <cfRule type="cellIs" dxfId="2" priority="1" operator="equal">
      <formula>"NIE DOTYCZY"</formula>
    </cfRule>
    <cfRule type="cellIs" dxfId="1" priority="3" operator="equal">
      <formula>"NIE"</formula>
    </cfRule>
  </conditionalFormatting>
  <conditionalFormatting sqref="G40 G43 G45">
    <cfRule type="containsText" dxfId="0" priority="2" operator="containsText" text="TAK">
      <formula>NOT(ISERROR(SEARCH("TAK",#REF!)))</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robocze!$B$3:$B$4</xm:f>
          </x14:formula1>
          <xm:sqref>G48</xm:sqref>
        </x14:dataValidation>
        <x14:dataValidation type="list" allowBlank="1" showInputMessage="1" showErrorMessage="1">
          <x14:formula1>
            <xm:f>robocze!$B$7:$B$9</xm:f>
          </x14:formula1>
          <xm:sqref>G49</xm:sqref>
        </x14:dataValidation>
        <x14:dataValidation type="list" allowBlank="1" showInputMessage="1" showErrorMessage="1">
          <x14:formula1>
            <xm:f>robocze!$B$3:$B$5</xm:f>
          </x14:formula1>
          <xm:sqref>G21 G19 G17 G10:G14 G25:G28 G30 G8 G32 G34 G36:G39</xm:sqref>
        </x14:dataValidation>
        <x14:dataValidation type="list" allowBlank="1" showInputMessage="1" showErrorMessage="1">
          <x14:formula1>
            <xm:f>'H:\Grupy\AP\FEnIKS\REGULAMIN - ODBETONOWANIE\1.5.5b ODBETONOWANIE\RWP _załączniki 17_08_2023\[załącznik nr 4 RWP Listy sprawdzające do I etapu oceny.xlsx]robocze'!#REF!</xm:f>
          </x14:formula1>
          <xm:sqref>G45 G40:G43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1"/>
  <sheetViews>
    <sheetView topLeftCell="A7" workbookViewId="0">
      <selection activeCell="I32" sqref="I32"/>
    </sheetView>
  </sheetViews>
  <sheetFormatPr defaultRowHeight="14.4" x14ac:dyDescent="0.3"/>
  <cols>
    <col min="6" max="6" width="55.44140625" customWidth="1"/>
    <col min="7" max="7" width="66.88671875" customWidth="1"/>
    <col min="8" max="8" width="14.109375" customWidth="1"/>
    <col min="9" max="9" width="41.109375" customWidth="1"/>
  </cols>
  <sheetData>
    <row r="1" spans="2:9" ht="15" thickBot="1" x14ac:dyDescent="0.35">
      <c r="B1" s="34" t="s">
        <v>138</v>
      </c>
      <c r="H1" s="1"/>
    </row>
    <row r="2" spans="2:9" ht="18" thickBot="1" x14ac:dyDescent="0.35">
      <c r="B2" s="58" t="s">
        <v>136</v>
      </c>
      <c r="C2" s="111"/>
      <c r="D2" s="111"/>
      <c r="E2" s="111"/>
      <c r="F2" s="111"/>
      <c r="G2" s="111"/>
      <c r="H2" s="111"/>
      <c r="I2" s="112"/>
    </row>
    <row r="3" spans="2:9" ht="15.6" x14ac:dyDescent="0.3">
      <c r="B3" s="61" t="s">
        <v>5</v>
      </c>
      <c r="C3" s="62"/>
      <c r="D3" s="63"/>
      <c r="E3" s="64"/>
      <c r="F3" s="64"/>
      <c r="G3" s="64"/>
      <c r="H3" s="64"/>
      <c r="I3" s="65"/>
    </row>
    <row r="4" spans="2:9" ht="51" customHeight="1" x14ac:dyDescent="0.3">
      <c r="B4" s="53" t="s">
        <v>6</v>
      </c>
      <c r="C4" s="54"/>
      <c r="D4" s="55"/>
      <c r="E4" s="56"/>
      <c r="F4" s="56"/>
      <c r="G4" s="56"/>
      <c r="H4" s="56"/>
      <c r="I4" s="57"/>
    </row>
    <row r="5" spans="2:9" ht="64.5" customHeight="1" thickBot="1" x14ac:dyDescent="0.35">
      <c r="B5" s="66" t="s">
        <v>7</v>
      </c>
      <c r="C5" s="67"/>
      <c r="D5" s="106"/>
      <c r="E5" s="107"/>
      <c r="F5" s="107"/>
      <c r="G5" s="107"/>
      <c r="H5" s="107"/>
      <c r="I5" s="108"/>
    </row>
    <row r="6" spans="2:9" ht="18" thickBot="1" x14ac:dyDescent="0.35">
      <c r="B6" s="80" t="s">
        <v>49</v>
      </c>
      <c r="C6" s="115"/>
      <c r="D6" s="115"/>
      <c r="E6" s="115"/>
      <c r="F6" s="115"/>
      <c r="G6" s="115"/>
      <c r="H6" s="115"/>
      <c r="I6" s="116"/>
    </row>
    <row r="7" spans="2:9" ht="31.2" x14ac:dyDescent="0.3">
      <c r="B7" s="15" t="s">
        <v>22</v>
      </c>
      <c r="C7" s="186" t="s">
        <v>23</v>
      </c>
      <c r="D7" s="187"/>
      <c r="E7" s="187"/>
      <c r="F7" s="188"/>
      <c r="G7" s="16" t="s">
        <v>50</v>
      </c>
      <c r="H7" s="17" t="s">
        <v>51</v>
      </c>
      <c r="I7" s="18" t="s">
        <v>56</v>
      </c>
    </row>
    <row r="8" spans="2:9" ht="24" customHeight="1" x14ac:dyDescent="0.3">
      <c r="B8" s="181">
        <v>1</v>
      </c>
      <c r="C8" s="178" t="s">
        <v>77</v>
      </c>
      <c r="D8" s="178"/>
      <c r="E8" s="178"/>
      <c r="F8" s="178"/>
      <c r="G8" s="178"/>
      <c r="H8" s="178"/>
      <c r="I8" s="182"/>
    </row>
    <row r="9" spans="2:9" ht="246.75" customHeight="1" x14ac:dyDescent="0.3">
      <c r="B9" s="181"/>
      <c r="C9" s="183" t="s">
        <v>97</v>
      </c>
      <c r="D9" s="184"/>
      <c r="E9" s="184"/>
      <c r="F9" s="185"/>
      <c r="G9" s="26" t="s">
        <v>117</v>
      </c>
      <c r="H9" s="20"/>
      <c r="I9" s="11"/>
    </row>
    <row r="10" spans="2:9" ht="23.25" customHeight="1" x14ac:dyDescent="0.3">
      <c r="B10" s="181">
        <v>2</v>
      </c>
      <c r="C10" s="178" t="s">
        <v>78</v>
      </c>
      <c r="D10" s="178"/>
      <c r="E10" s="178"/>
      <c r="F10" s="178"/>
      <c r="G10" s="178"/>
      <c r="H10" s="178"/>
      <c r="I10" s="182"/>
    </row>
    <row r="11" spans="2:9" ht="72" customHeight="1" x14ac:dyDescent="0.3">
      <c r="B11" s="181"/>
      <c r="C11" s="183" t="s">
        <v>118</v>
      </c>
      <c r="D11" s="184"/>
      <c r="E11" s="184"/>
      <c r="F11" s="185"/>
      <c r="G11" s="26" t="s">
        <v>121</v>
      </c>
      <c r="H11" s="1"/>
      <c r="I11" s="11"/>
    </row>
    <row r="12" spans="2:9" ht="22.5" customHeight="1" x14ac:dyDescent="0.3">
      <c r="B12" s="181">
        <v>3</v>
      </c>
      <c r="C12" s="178" t="s">
        <v>79</v>
      </c>
      <c r="D12" s="178"/>
      <c r="E12" s="178"/>
      <c r="F12" s="178"/>
      <c r="G12" s="178"/>
      <c r="H12" s="178"/>
      <c r="I12" s="182"/>
    </row>
    <row r="13" spans="2:9" ht="138" customHeight="1" x14ac:dyDescent="0.3">
      <c r="B13" s="181"/>
      <c r="C13" s="183" t="s">
        <v>119</v>
      </c>
      <c r="D13" s="184"/>
      <c r="E13" s="184"/>
      <c r="F13" s="185"/>
      <c r="G13" s="14" t="s">
        <v>120</v>
      </c>
      <c r="H13" s="22"/>
      <c r="I13" s="11"/>
    </row>
    <row r="14" spans="2:9" ht="24" customHeight="1" x14ac:dyDescent="0.3">
      <c r="B14" s="181">
        <v>4</v>
      </c>
      <c r="C14" s="178" t="s">
        <v>80</v>
      </c>
      <c r="D14" s="178"/>
      <c r="E14" s="178"/>
      <c r="F14" s="178"/>
      <c r="G14" s="178"/>
      <c r="H14" s="178"/>
      <c r="I14" s="182"/>
    </row>
    <row r="15" spans="2:9" ht="184.5" customHeight="1" x14ac:dyDescent="0.3">
      <c r="B15" s="181"/>
      <c r="C15" s="183" t="s">
        <v>81</v>
      </c>
      <c r="D15" s="184"/>
      <c r="E15" s="184"/>
      <c r="F15" s="185"/>
      <c r="G15" s="14" t="s">
        <v>122</v>
      </c>
      <c r="H15" s="1"/>
      <c r="I15" s="11"/>
    </row>
    <row r="16" spans="2:9" ht="23.25" customHeight="1" x14ac:dyDescent="0.3">
      <c r="B16" s="181">
        <v>5</v>
      </c>
      <c r="C16" s="178" t="s">
        <v>82</v>
      </c>
      <c r="D16" s="178"/>
      <c r="E16" s="178"/>
      <c r="F16" s="178"/>
      <c r="G16" s="178"/>
      <c r="H16" s="178"/>
      <c r="I16" s="182"/>
    </row>
    <row r="17" spans="2:9" ht="98.4" customHeight="1" x14ac:dyDescent="0.3">
      <c r="B17" s="181"/>
      <c r="C17" s="189" t="s">
        <v>132</v>
      </c>
      <c r="D17" s="190"/>
      <c r="E17" s="190"/>
      <c r="F17" s="191"/>
      <c r="G17" s="21" t="s">
        <v>133</v>
      </c>
      <c r="H17" s="23"/>
      <c r="I17" s="24"/>
    </row>
    <row r="18" spans="2:9" ht="36" customHeight="1" x14ac:dyDescent="0.3">
      <c r="B18" s="181">
        <v>6</v>
      </c>
      <c r="C18" s="178" t="s">
        <v>83</v>
      </c>
      <c r="D18" s="178"/>
      <c r="E18" s="178"/>
      <c r="F18" s="178"/>
      <c r="G18" s="178"/>
      <c r="H18" s="178"/>
      <c r="I18" s="182"/>
    </row>
    <row r="19" spans="2:9" ht="78.75" customHeight="1" x14ac:dyDescent="0.3">
      <c r="B19" s="181"/>
      <c r="C19" s="183" t="s">
        <v>84</v>
      </c>
      <c r="D19" s="184"/>
      <c r="E19" s="184"/>
      <c r="F19" s="185"/>
      <c r="G19" s="14" t="s">
        <v>123</v>
      </c>
      <c r="H19" s="1"/>
      <c r="I19" s="11"/>
    </row>
    <row r="20" spans="2:9" ht="39.75" customHeight="1" x14ac:dyDescent="0.3">
      <c r="B20" s="181">
        <v>7</v>
      </c>
      <c r="C20" s="178" t="s">
        <v>85</v>
      </c>
      <c r="D20" s="178"/>
      <c r="E20" s="178"/>
      <c r="F20" s="178"/>
      <c r="G20" s="178"/>
      <c r="H20" s="178"/>
      <c r="I20" s="182"/>
    </row>
    <row r="21" spans="2:9" ht="82.95" customHeight="1" x14ac:dyDescent="0.3">
      <c r="B21" s="181"/>
      <c r="C21" s="189" t="s">
        <v>86</v>
      </c>
      <c r="D21" s="190"/>
      <c r="E21" s="190"/>
      <c r="F21" s="191"/>
      <c r="G21" s="14" t="s">
        <v>134</v>
      </c>
      <c r="H21" s="1"/>
      <c r="I21" s="11"/>
    </row>
    <row r="22" spans="2:9" ht="42" customHeight="1" x14ac:dyDescent="0.3">
      <c r="B22" s="181">
        <v>8</v>
      </c>
      <c r="C22" s="178" t="s">
        <v>87</v>
      </c>
      <c r="D22" s="178"/>
      <c r="E22" s="178"/>
      <c r="F22" s="178"/>
      <c r="G22" s="178"/>
      <c r="H22" s="178"/>
      <c r="I22" s="182"/>
    </row>
    <row r="23" spans="2:9" ht="232.5" customHeight="1" x14ac:dyDescent="0.3">
      <c r="B23" s="181"/>
      <c r="C23" s="183" t="s">
        <v>88</v>
      </c>
      <c r="D23" s="184"/>
      <c r="E23" s="184"/>
      <c r="F23" s="185"/>
      <c r="G23" s="14" t="s">
        <v>135</v>
      </c>
      <c r="H23" s="1"/>
      <c r="I23" s="11"/>
    </row>
    <row r="24" spans="2:9" ht="24.75" customHeight="1" x14ac:dyDescent="0.3">
      <c r="B24" s="181">
        <v>9</v>
      </c>
      <c r="C24" s="178" t="s">
        <v>89</v>
      </c>
      <c r="D24" s="178"/>
      <c r="E24" s="178"/>
      <c r="F24" s="178"/>
      <c r="G24" s="178"/>
      <c r="H24" s="178"/>
      <c r="I24" s="182"/>
    </row>
    <row r="25" spans="2:9" ht="77.25" customHeight="1" x14ac:dyDescent="0.3">
      <c r="B25" s="181"/>
      <c r="C25" s="189" t="s">
        <v>137</v>
      </c>
      <c r="D25" s="184"/>
      <c r="E25" s="184"/>
      <c r="F25" s="185"/>
      <c r="G25" s="14" t="s">
        <v>90</v>
      </c>
      <c r="H25" s="1"/>
      <c r="I25" s="11"/>
    </row>
    <row r="26" spans="2:9" ht="25.5" customHeight="1" x14ac:dyDescent="0.3">
      <c r="B26" s="181">
        <v>10</v>
      </c>
      <c r="C26" s="178" t="s">
        <v>91</v>
      </c>
      <c r="D26" s="178"/>
      <c r="E26" s="178"/>
      <c r="F26" s="178"/>
      <c r="G26" s="178"/>
      <c r="H26" s="178"/>
      <c r="I26" s="182"/>
    </row>
    <row r="27" spans="2:9" ht="66" customHeight="1" x14ac:dyDescent="0.3">
      <c r="B27" s="181"/>
      <c r="C27" s="183" t="s">
        <v>92</v>
      </c>
      <c r="D27" s="184"/>
      <c r="E27" s="184"/>
      <c r="F27" s="185"/>
      <c r="G27" s="14" t="s">
        <v>93</v>
      </c>
      <c r="H27" s="1"/>
      <c r="I27" s="11"/>
    </row>
    <row r="28" spans="2:9" x14ac:dyDescent="0.3">
      <c r="B28" s="181">
        <v>11</v>
      </c>
      <c r="C28" s="178" t="s">
        <v>94</v>
      </c>
      <c r="D28" s="178"/>
      <c r="E28" s="178"/>
      <c r="F28" s="178"/>
      <c r="G28" s="178"/>
      <c r="H28" s="178"/>
      <c r="I28" s="182"/>
    </row>
    <row r="29" spans="2:9" ht="99.6" customHeight="1" x14ac:dyDescent="0.3">
      <c r="B29" s="181"/>
      <c r="C29" s="189" t="s">
        <v>95</v>
      </c>
      <c r="D29" s="184"/>
      <c r="E29" s="184"/>
      <c r="F29" s="185"/>
      <c r="G29" s="14" t="s">
        <v>96</v>
      </c>
      <c r="H29" s="1"/>
      <c r="I29" s="11"/>
    </row>
    <row r="30" spans="2:9" ht="17.399999999999999" x14ac:dyDescent="0.3">
      <c r="B30" s="192" t="s">
        <v>52</v>
      </c>
      <c r="C30" s="193"/>
      <c r="D30" s="193"/>
      <c r="E30" s="193"/>
      <c r="F30" s="193"/>
      <c r="G30" s="193"/>
      <c r="H30" s="193"/>
      <c r="I30" s="194"/>
    </row>
    <row r="31" spans="2:9" ht="18.600000000000001" thickBot="1" x14ac:dyDescent="0.35">
      <c r="B31" s="195" t="s">
        <v>53</v>
      </c>
      <c r="C31" s="196"/>
      <c r="D31" s="196"/>
      <c r="E31" s="196"/>
      <c r="F31" s="196"/>
      <c r="G31" s="196"/>
      <c r="H31" s="13">
        <f>SUM(H9+H11+H13+H15+H17+H19+H21+H23+H25+H27+H29)</f>
        <v>0</v>
      </c>
      <c r="I31" s="48" t="s">
        <v>101</v>
      </c>
    </row>
  </sheetData>
  <mergeCells count="44">
    <mergeCell ref="B28:B29"/>
    <mergeCell ref="C28:I28"/>
    <mergeCell ref="C29:F29"/>
    <mergeCell ref="B30:I30"/>
    <mergeCell ref="B31:G31"/>
    <mergeCell ref="B24:B25"/>
    <mergeCell ref="C24:I24"/>
    <mergeCell ref="C25:F25"/>
    <mergeCell ref="B26:B27"/>
    <mergeCell ref="C26:I26"/>
    <mergeCell ref="C27:F27"/>
    <mergeCell ref="B20:B21"/>
    <mergeCell ref="C20:I20"/>
    <mergeCell ref="C21:F21"/>
    <mergeCell ref="B22:B23"/>
    <mergeCell ref="C22:I22"/>
    <mergeCell ref="C23:F23"/>
    <mergeCell ref="B16:B17"/>
    <mergeCell ref="C16:I16"/>
    <mergeCell ref="C17:F17"/>
    <mergeCell ref="B18:B19"/>
    <mergeCell ref="C18:I18"/>
    <mergeCell ref="C19:F19"/>
    <mergeCell ref="B12:B13"/>
    <mergeCell ref="C12:I12"/>
    <mergeCell ref="C13:F13"/>
    <mergeCell ref="B14:B15"/>
    <mergeCell ref="C14:I14"/>
    <mergeCell ref="C15:F15"/>
    <mergeCell ref="B10:B11"/>
    <mergeCell ref="C10:I10"/>
    <mergeCell ref="C11:F11"/>
    <mergeCell ref="B2:I2"/>
    <mergeCell ref="B3:C3"/>
    <mergeCell ref="D3:I3"/>
    <mergeCell ref="B4:C4"/>
    <mergeCell ref="D4:I4"/>
    <mergeCell ref="B5:C5"/>
    <mergeCell ref="D5:I5"/>
    <mergeCell ref="B6:I6"/>
    <mergeCell ref="C7:F7"/>
    <mergeCell ref="B8:B9"/>
    <mergeCell ref="C8:I8"/>
    <mergeCell ref="C9:F9"/>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1"/>
  <sheetViews>
    <sheetView workbookViewId="0">
      <selection activeCell="H11" sqref="H11"/>
    </sheetView>
  </sheetViews>
  <sheetFormatPr defaultRowHeight="14.4" x14ac:dyDescent="0.3"/>
  <cols>
    <col min="3" max="3" width="34.5546875" customWidth="1"/>
    <col min="6" max="6" width="4.44140625" customWidth="1"/>
    <col min="7" max="7" width="42.88671875" customWidth="1"/>
    <col min="8" max="8" width="11.88671875" style="1" customWidth="1"/>
    <col min="9" max="9" width="40.109375" customWidth="1"/>
  </cols>
  <sheetData>
    <row r="1" spans="2:9" ht="15" thickBot="1" x14ac:dyDescent="0.35">
      <c r="B1" s="34" t="s">
        <v>138</v>
      </c>
    </row>
    <row r="2" spans="2:9" ht="51" customHeight="1" thickBot="1" x14ac:dyDescent="0.35">
      <c r="B2" s="58" t="s">
        <v>136</v>
      </c>
      <c r="C2" s="111"/>
      <c r="D2" s="111"/>
      <c r="E2" s="111"/>
      <c r="F2" s="111"/>
      <c r="G2" s="111"/>
      <c r="H2" s="111"/>
      <c r="I2" s="112"/>
    </row>
    <row r="3" spans="2:9" ht="29.4" customHeight="1" x14ac:dyDescent="0.3">
      <c r="B3" s="61" t="s">
        <v>5</v>
      </c>
      <c r="C3" s="62"/>
      <c r="D3" s="63"/>
      <c r="E3" s="64"/>
      <c r="F3" s="64"/>
      <c r="G3" s="64"/>
      <c r="H3" s="64"/>
      <c r="I3" s="65"/>
    </row>
    <row r="4" spans="2:9" ht="29.4" customHeight="1" x14ac:dyDescent="0.3">
      <c r="B4" s="53" t="s">
        <v>6</v>
      </c>
      <c r="C4" s="54"/>
      <c r="D4" s="55"/>
      <c r="E4" s="56"/>
      <c r="F4" s="56"/>
      <c r="G4" s="56"/>
      <c r="H4" s="56"/>
      <c r="I4" s="57"/>
    </row>
    <row r="5" spans="2:9" ht="29.4" customHeight="1" thickBot="1" x14ac:dyDescent="0.35">
      <c r="B5" s="66" t="s">
        <v>7</v>
      </c>
      <c r="C5" s="67"/>
      <c r="D5" s="106"/>
      <c r="E5" s="107"/>
      <c r="F5" s="107"/>
      <c r="G5" s="107"/>
      <c r="H5" s="107"/>
      <c r="I5" s="108"/>
    </row>
    <row r="6" spans="2:9" ht="37.950000000000003" customHeight="1" thickBot="1" x14ac:dyDescent="0.35">
      <c r="B6" s="80" t="s">
        <v>150</v>
      </c>
      <c r="C6" s="115"/>
      <c r="D6" s="115"/>
      <c r="E6" s="115"/>
      <c r="F6" s="115"/>
      <c r="G6" s="115"/>
      <c r="H6" s="115"/>
      <c r="I6" s="116"/>
    </row>
    <row r="7" spans="2:9" ht="31.2" x14ac:dyDescent="0.3">
      <c r="B7" s="15" t="s">
        <v>22</v>
      </c>
      <c r="C7" s="186" t="s">
        <v>23</v>
      </c>
      <c r="D7" s="187"/>
      <c r="E7" s="187"/>
      <c r="F7" s="188"/>
      <c r="G7" s="16" t="s">
        <v>50</v>
      </c>
      <c r="H7" s="17" t="s">
        <v>51</v>
      </c>
      <c r="I7" s="18" t="s">
        <v>56</v>
      </c>
    </row>
    <row r="8" spans="2:9" ht="24" customHeight="1" x14ac:dyDescent="0.3">
      <c r="B8" s="181">
        <v>1</v>
      </c>
      <c r="C8" s="178" t="s">
        <v>64</v>
      </c>
      <c r="D8" s="178"/>
      <c r="E8" s="178"/>
      <c r="F8" s="178"/>
      <c r="G8" s="178"/>
      <c r="H8" s="178"/>
      <c r="I8" s="182"/>
    </row>
    <row r="9" spans="2:9" ht="52.95" customHeight="1" x14ac:dyDescent="0.3">
      <c r="B9" s="181"/>
      <c r="C9" s="183" t="s">
        <v>151</v>
      </c>
      <c r="D9" s="184"/>
      <c r="E9" s="184"/>
      <c r="F9" s="185"/>
      <c r="G9" s="14" t="s">
        <v>65</v>
      </c>
      <c r="H9" s="20"/>
      <c r="I9" s="11"/>
    </row>
    <row r="10" spans="2:9" ht="26.4" customHeight="1" x14ac:dyDescent="0.3">
      <c r="B10" s="181">
        <v>2</v>
      </c>
      <c r="C10" s="178" t="s">
        <v>66</v>
      </c>
      <c r="D10" s="178"/>
      <c r="E10" s="178"/>
      <c r="F10" s="178"/>
      <c r="G10" s="178"/>
      <c r="H10" s="178"/>
      <c r="I10" s="182"/>
    </row>
    <row r="11" spans="2:9" ht="135.75" customHeight="1" x14ac:dyDescent="0.3">
      <c r="B11" s="181"/>
      <c r="C11" s="183" t="s">
        <v>152</v>
      </c>
      <c r="D11" s="184"/>
      <c r="E11" s="184"/>
      <c r="F11" s="185"/>
      <c r="G11" s="14" t="s">
        <v>67</v>
      </c>
      <c r="I11" s="11"/>
    </row>
    <row r="12" spans="2:9" ht="30" customHeight="1" x14ac:dyDescent="0.3">
      <c r="B12" s="181">
        <v>3</v>
      </c>
      <c r="C12" s="178" t="s">
        <v>68</v>
      </c>
      <c r="D12" s="178"/>
      <c r="E12" s="178"/>
      <c r="F12" s="178"/>
      <c r="G12" s="178"/>
      <c r="H12" s="178"/>
      <c r="I12" s="182"/>
    </row>
    <row r="13" spans="2:9" ht="208.5" customHeight="1" x14ac:dyDescent="0.3">
      <c r="B13" s="181"/>
      <c r="C13" s="183" t="s">
        <v>124</v>
      </c>
      <c r="D13" s="184"/>
      <c r="E13" s="184"/>
      <c r="F13" s="185"/>
      <c r="G13" s="14" t="s">
        <v>69</v>
      </c>
      <c r="I13" s="11"/>
    </row>
    <row r="14" spans="2:9" ht="29.4" customHeight="1" x14ac:dyDescent="0.3">
      <c r="B14" s="181">
        <v>4</v>
      </c>
      <c r="C14" s="178" t="s">
        <v>70</v>
      </c>
      <c r="D14" s="178"/>
      <c r="E14" s="178"/>
      <c r="F14" s="178"/>
      <c r="G14" s="178"/>
      <c r="H14" s="178"/>
      <c r="I14" s="182"/>
    </row>
    <row r="15" spans="2:9" ht="145.19999999999999" customHeight="1" x14ac:dyDescent="0.3">
      <c r="B15" s="181"/>
      <c r="C15" s="197" t="s">
        <v>71</v>
      </c>
      <c r="D15" s="198"/>
      <c r="E15" s="198"/>
      <c r="F15" s="199"/>
      <c r="G15" s="33" t="s">
        <v>72</v>
      </c>
      <c r="I15" s="11"/>
    </row>
    <row r="16" spans="2:9" ht="27.6" customHeight="1" x14ac:dyDescent="0.3">
      <c r="B16" s="181">
        <v>5</v>
      </c>
      <c r="C16" s="178" t="s">
        <v>73</v>
      </c>
      <c r="D16" s="178"/>
      <c r="E16" s="178"/>
      <c r="F16" s="178"/>
      <c r="G16" s="178"/>
      <c r="H16" s="178"/>
      <c r="I16" s="182"/>
    </row>
    <row r="17" spans="2:9" ht="154.19999999999999" customHeight="1" x14ac:dyDescent="0.3">
      <c r="B17" s="181"/>
      <c r="C17" s="183" t="s">
        <v>127</v>
      </c>
      <c r="D17" s="184"/>
      <c r="E17" s="184"/>
      <c r="F17" s="185"/>
      <c r="G17" s="14" t="s">
        <v>74</v>
      </c>
      <c r="I17" s="11"/>
    </row>
    <row r="18" spans="2:9" ht="38.4" customHeight="1" x14ac:dyDescent="0.3">
      <c r="B18" s="181">
        <v>6</v>
      </c>
      <c r="C18" s="178" t="s">
        <v>75</v>
      </c>
      <c r="D18" s="178"/>
      <c r="E18" s="178"/>
      <c r="F18" s="178"/>
      <c r="G18" s="178"/>
      <c r="H18" s="178"/>
      <c r="I18" s="182"/>
    </row>
    <row r="19" spans="2:9" ht="114.75" customHeight="1" x14ac:dyDescent="0.3">
      <c r="B19" s="181"/>
      <c r="C19" s="183" t="s">
        <v>125</v>
      </c>
      <c r="D19" s="184"/>
      <c r="E19" s="184"/>
      <c r="F19" s="185"/>
      <c r="G19" s="14" t="s">
        <v>126</v>
      </c>
      <c r="I19" s="11"/>
    </row>
    <row r="20" spans="2:9" ht="30.6" customHeight="1" x14ac:dyDescent="0.3">
      <c r="B20" s="192" t="s">
        <v>52</v>
      </c>
      <c r="C20" s="193"/>
      <c r="D20" s="193"/>
      <c r="E20" s="193"/>
      <c r="F20" s="193"/>
      <c r="G20" s="193"/>
      <c r="H20" s="193"/>
      <c r="I20" s="194"/>
    </row>
    <row r="21" spans="2:9" ht="37.200000000000003" customHeight="1" thickBot="1" x14ac:dyDescent="0.35">
      <c r="B21" s="195" t="s">
        <v>53</v>
      </c>
      <c r="C21" s="196"/>
      <c r="D21" s="196"/>
      <c r="E21" s="196"/>
      <c r="F21" s="196"/>
      <c r="G21" s="196"/>
      <c r="H21" s="13">
        <f>H9+H11+H13+H15+H17+H19</f>
        <v>0</v>
      </c>
      <c r="I21" s="9" t="s">
        <v>76</v>
      </c>
    </row>
  </sheetData>
  <mergeCells count="29">
    <mergeCell ref="B5:C5"/>
    <mergeCell ref="D5:I5"/>
    <mergeCell ref="B2:I2"/>
    <mergeCell ref="B3:C3"/>
    <mergeCell ref="D3:I3"/>
    <mergeCell ref="B4:C4"/>
    <mergeCell ref="D4:I4"/>
    <mergeCell ref="B12:B13"/>
    <mergeCell ref="C12:I12"/>
    <mergeCell ref="C13:F13"/>
    <mergeCell ref="C15:F15"/>
    <mergeCell ref="B6:I6"/>
    <mergeCell ref="C7:F7"/>
    <mergeCell ref="B8:B9"/>
    <mergeCell ref="C8:I8"/>
    <mergeCell ref="C9:F9"/>
    <mergeCell ref="B10:B11"/>
    <mergeCell ref="C10:I10"/>
    <mergeCell ref="C11:F11"/>
    <mergeCell ref="B14:B15"/>
    <mergeCell ref="C14:I14"/>
    <mergeCell ref="B21:G21"/>
    <mergeCell ref="B20:I20"/>
    <mergeCell ref="B16:B17"/>
    <mergeCell ref="C16:I16"/>
    <mergeCell ref="C17:F17"/>
    <mergeCell ref="B18:B19"/>
    <mergeCell ref="C18:I18"/>
    <mergeCell ref="C19:F1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13"/>
  <sheetViews>
    <sheetView workbookViewId="0">
      <selection activeCell="B13" sqref="B13"/>
    </sheetView>
  </sheetViews>
  <sheetFormatPr defaultRowHeight="14.4" x14ac:dyDescent="0.3"/>
  <sheetData>
    <row r="3" spans="2:2" x14ac:dyDescent="0.3">
      <c r="B3" t="s">
        <v>12</v>
      </c>
    </row>
    <row r="4" spans="2:2" x14ac:dyDescent="0.3">
      <c r="B4" t="s">
        <v>15</v>
      </c>
    </row>
    <row r="5" spans="2:2" x14ac:dyDescent="0.3">
      <c r="B5" t="s">
        <v>27</v>
      </c>
    </row>
    <row r="7" spans="2:2" x14ac:dyDescent="0.3">
      <c r="B7" t="s">
        <v>12</v>
      </c>
    </row>
    <row r="8" spans="2:2" x14ac:dyDescent="0.3">
      <c r="B8" t="s">
        <v>15</v>
      </c>
    </row>
    <row r="9" spans="2:2" x14ac:dyDescent="0.3">
      <c r="B9" t="s">
        <v>48</v>
      </c>
    </row>
    <row r="11" spans="2:2" x14ac:dyDescent="0.3">
      <c r="B11" s="2" t="s">
        <v>54</v>
      </c>
    </row>
    <row r="12" spans="2:2" x14ac:dyDescent="0.3">
      <c r="B12" s="2" t="s">
        <v>55</v>
      </c>
    </row>
    <row r="13" spans="2:2" x14ac:dyDescent="0.3">
      <c r="B13" s="2" t="s">
        <v>100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IIetapPODSUM.</vt:lpstr>
      <vt:lpstr>zał.5hor.oblig.IIetap</vt:lpstr>
      <vt:lpstr>zał.5hor.rank.IIetap</vt:lpstr>
      <vt:lpstr>zał.5 spec.rank.IIetap</vt:lpstr>
      <vt:lpstr>robocze</vt:lpstr>
    </vt:vector>
  </TitlesOfParts>
  <Manager/>
  <Company>NFOSiGW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nr 5 RWP Listy sprawdzające do II etapu oceny</dc:title>
  <dc:subject/>
  <dc:creator>Suprun Katarzyna</dc:creator>
  <cp:keywords/>
  <dc:description/>
  <cp:lastModifiedBy>Wójcik-Napiórkowska Beata</cp:lastModifiedBy>
  <cp:revision/>
  <dcterms:created xsi:type="dcterms:W3CDTF">2023-05-30T11:32:12Z</dcterms:created>
  <dcterms:modified xsi:type="dcterms:W3CDTF">2023-08-29T11:39:18Z</dcterms:modified>
  <cp:category/>
  <cp:contentStatus/>
</cp:coreProperties>
</file>